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de Dumps to help" sheetId="1" r:id="rId5"/>
    <sheet state="visible" name="~Info+Links~ " sheetId="2" r:id="rId6"/>
    <sheet state="visible" name="All Curses 3.1 A-Z " sheetId="3" r:id="rId7"/>
    <sheet state="visible" name="Heroes 3.1 " sheetId="4" r:id="rId8"/>
    <sheet state="visible" name="Items Tier 1-9 3.1 " sheetId="5" r:id="rId9"/>
    <sheet state="visible" name="Blessings 3.1 " sheetId="6" r:id="rId10"/>
    <sheet state="hidden" name="Gen. Heroes" sheetId="7" r:id="rId11"/>
    <sheet state="hidden" name="3.1 Sample done. Tierlists!" sheetId="8" r:id="rId12"/>
    <sheet state="hidden" name="Heroes 3.0" sheetId="9" r:id="rId13"/>
    <sheet state="hidden" name="Items Tier 1-9 3.0" sheetId="10" r:id="rId14"/>
    <sheet state="hidden" name="All Curses A-Z 3.0" sheetId="11" r:id="rId15"/>
    <sheet state="hidden" name="All Curses by Tier 3.0" sheetId="12" r:id="rId16"/>
    <sheet state="hidden" name="Curses but cut up in &quot;themes&quot;-&gt;" sheetId="13" r:id="rId17"/>
    <sheet state="hidden" name="A-Z Help Sheet" sheetId="14" r:id="rId18"/>
    <sheet state="hidden" name="(NEW) Textmod ID Sides" sheetId="15" r:id="rId19"/>
    <sheet state="hidden" name="generated modifiers" sheetId="16" r:id="rId20"/>
    <sheet state="hidden" name="Baseside-Keyword" sheetId="17" r:id="rId21"/>
    <sheet state="hidden" name=" Add Mobs" sheetId="18" r:id="rId22"/>
    <sheet state="hidden" name="Tanky" sheetId="19" r:id="rId23"/>
    <sheet state="hidden" name="Damage" sheetId="20" r:id="rId24"/>
    <sheet state="hidden" name="Mob Sides" sheetId="21" r:id="rId25"/>
    <sheet state="hidden" name="Hero Sides" sheetId="22" r:id="rId26"/>
    <sheet state="hidden" name="Rolls" sheetId="23" r:id="rId27"/>
    <sheet state="hidden" name="Spells" sheetId="24" r:id="rId28"/>
    <sheet state="hidden" name="Misc. Curses" sheetId="25" r:id="rId29"/>
    <sheet state="hidden" name="Curse Items" sheetId="26" r:id="rId30"/>
    <sheet state="hidden" name="Micro" sheetId="27" r:id="rId31"/>
    <sheet state="hidden" name="Secret experiments" sheetId="28" r:id="rId32"/>
    <sheet state="hidden" name="Curses 3.1 full overview" sheetId="29" r:id="rId33"/>
  </sheets>
  <definedNames>
    <definedName hidden="1" localSheetId="2" name="_xlnm._FilterDatabase">'All Curses 3.1 A-Z '!$A$1:$I$504</definedName>
    <definedName hidden="1" localSheetId="4" name="_xlnm._FilterDatabase">'Items Tier 1-9 3.1 '!$A$8:$I$344</definedName>
    <definedName hidden="1" localSheetId="5" name="_xlnm._FilterDatabase">'Blessings 3.1 '!$A$1:$F$204</definedName>
    <definedName hidden="1" localSheetId="9" name="_xlnm._FilterDatabase">'Items Tier 1-9 3.0'!$A$8:$I$333</definedName>
    <definedName hidden="1" localSheetId="10" name="_xlnm._FilterDatabase">'All Curses A-Z 3.0'!$A$1:$E$478</definedName>
    <definedName hidden="1" localSheetId="11" name="_xlnm._FilterDatabase">'All Curses by Tier 3.0'!$A$5:$E$472</definedName>
    <definedName hidden="1" localSheetId="16" name="_xlnm._FilterDatabase">'Baseside-Keyword'!$A$3:$AD$85</definedName>
    <definedName hidden="1" localSheetId="17" name="_xlnm._FilterDatabase">' Add Mobs'!$A$1:$E$465</definedName>
    <definedName hidden="1" localSheetId="18" name="_xlnm._FilterDatabase">Tanky!$A$1:$E$1030</definedName>
    <definedName hidden="1" localSheetId="19" name="_xlnm._FilterDatabase">Damage!$A$1:$E$465</definedName>
    <definedName hidden="1" localSheetId="20" name="_xlnm._FilterDatabase">'Mob Sides'!$B$1:$E$465</definedName>
    <definedName hidden="1" localSheetId="21" name="_xlnm._FilterDatabase">'Hero Sides'!$A$1:$E$465</definedName>
    <definedName hidden="1" localSheetId="22" name="_xlnm._FilterDatabase">Rolls!$A$1:$E$465</definedName>
    <definedName hidden="1" localSheetId="23" name="_xlnm._FilterDatabase">Spells!$A$1:$E$465</definedName>
    <definedName hidden="1" localSheetId="24" name="_xlnm._FilterDatabase">'Misc. Curses'!$A$1:$E$465</definedName>
    <definedName hidden="1" localSheetId="25" name="_xlnm._FilterDatabase">'Curse Items'!$A$1:$F$465</definedName>
    <definedName hidden="1" localSheetId="28" name="_xlnm._FilterDatabase">'Curses 3.1 full overview'!$A$3:$AR$249</definedName>
    <definedName hidden="1" localSheetId="28" name="Z_1E4808CE_BB64_4849_9275_74A7B737A761_.wvu.FilterData">'Curses 3.1 full overview'!$A$4:$D$37</definedName>
  </definedNames>
  <calcPr/>
  <customWorkbookViews>
    <customWorkbookView activeSheetId="0" maximized="1" windowHeight="0" windowWidth="0" guid="{1E4808CE-BB64-4849-9275-74A7B737A761}" name="Bộ lọc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7">
      <text>
        <t xml:space="preserve">+1 mana
cantrip</t>
      </text>
    </comment>
    <comment authorId="0" ref="G67">
      <text>
        <t xml:space="preserve">Shield 2 to all allies</t>
      </text>
    </comment>
    <comment authorId="0" ref="H67">
      <text>
        <t xml:space="preserve">Shield 2
charged</t>
      </text>
    </comment>
    <comment authorId="0" ref="I67">
      <text>
        <t xml:space="preserve">Shield 2
charged</t>
      </text>
    </comment>
    <comment authorId="0" ref="J67">
      <text>
        <t xml:space="preserve">Shield 2
cantrip</t>
      </text>
    </comment>
    <comment authorId="0" ref="K67">
      <text>
        <t xml:space="preserve">blank</t>
      </text>
    </comment>
    <comment authorId="0" ref="L67">
      <text>
        <t xml:space="preserve">Spell: Clink
Cost: 4 mana
Shield 1 to all allies
boost singleCast</t>
      </text>
    </comment>
    <comment authorId="0" ref="F68">
      <text>
        <t xml:space="preserve">Shield 4
cleanse</t>
      </text>
    </comment>
    <comment authorId="0" ref="G68">
      <text>
        <t xml:space="preserve">4 damage
heavy</t>
      </text>
    </comment>
    <comment authorId="0" ref="H68">
      <text>
        <t xml:space="preserve">Heal and shield 3</t>
      </text>
    </comment>
    <comment authorId="0" ref="I68">
      <text>
        <t xml:space="preserve">Heal and shield 3</t>
      </text>
    </comment>
    <comment authorId="0" ref="J68">
      <text>
        <t xml:space="preserve">4 damage
heavy</t>
      </text>
    </comment>
    <comment authorId="0" ref="K68">
      <text>
        <t xml:space="preserve">4 damage
heavy</t>
      </text>
    </comment>
    <comment authorId="0" ref="F69">
      <text>
        <t xml:space="preserve">+2 mana</t>
      </text>
    </comment>
    <comment authorId="0" ref="G69">
      <text>
        <t xml:space="preserve">+1 mana</t>
      </text>
    </comment>
    <comment authorId="0" ref="H69">
      <text>
        <t xml:space="preserve">Heal 4</t>
      </text>
    </comment>
    <comment authorId="0" ref="I69">
      <text>
        <t xml:space="preserve">Heal 4</t>
      </text>
    </comment>
    <comment authorId="0" ref="J69">
      <text>
        <t xml:space="preserve">Heal 2</t>
      </text>
    </comment>
    <comment authorId="0" ref="K69">
      <text>
        <t xml:space="preserve">Heal 2</t>
      </text>
    </comment>
    <comment authorId="0" ref="L69">
      <text>
        <t xml:space="preserve">Spell: Mend
Cost: 2 mana
Set a hero to 5 hp</t>
      </text>
    </comment>
    <comment authorId="0" ref="F136">
      <text>
        <t xml:space="preserve">1 damage
singleUse selfheal</t>
      </text>
    </comment>
    <comment authorId="0" ref="G136">
      <text>
        <t xml:space="preserve">1 damage
singleUse selfheal</t>
      </text>
    </comment>
    <comment authorId="0" ref="F70">
      <text>
        <t xml:space="preserve">Heal 3
vitality</t>
      </text>
    </comment>
    <comment authorId="0" ref="H136">
      <text>
        <t xml:space="preserve">1 damage
pain</t>
      </text>
    </comment>
    <comment authorId="0" ref="G70">
      <text>
        <t xml:space="preserve">+1 mana</t>
      </text>
    </comment>
    <comment authorId="0" ref="I136">
      <text>
        <t xml:space="preserve">1 damage
pain</t>
      </text>
    </comment>
    <comment authorId="0" ref="H70">
      <text>
        <t xml:space="preserve">Heal 1
cleanse</t>
      </text>
    </comment>
    <comment authorId="0" ref="F4">
      <text>
        <t xml:space="preserve">Left</t>
      </text>
    </comment>
    <comment authorId="0" ref="J136">
      <text>
        <t xml:space="preserve">blank</t>
      </text>
    </comment>
    <comment authorId="0" ref="I70">
      <text>
        <t xml:space="preserve">Heal 1
cleanse</t>
      </text>
    </comment>
    <comment authorId="0" ref="G4">
      <text>
        <t xml:space="preserve">Middle</t>
      </text>
    </comment>
    <comment authorId="0" ref="K136">
      <text>
        <t xml:space="preserve">blank</t>
      </text>
    </comment>
    <comment authorId="0" ref="J70">
      <text>
        <t xml:space="preserve">+1 mana</t>
      </text>
    </comment>
    <comment authorId="0" ref="H4">
      <text>
        <t xml:space="preserve">Top</t>
      </text>
    </comment>
    <comment authorId="0" ref="K70">
      <text>
        <t xml:space="preserve">+1 mana</t>
      </text>
    </comment>
    <comment authorId="0" ref="I4">
      <text>
        <t xml:space="preserve">Bottom</t>
      </text>
    </comment>
    <comment authorId="0" ref="J4">
      <text>
        <t xml:space="preserve">Right</t>
      </text>
    </comment>
    <comment authorId="0" ref="L70">
      <text>
        <t xml:space="preserve">Spell: Restore
Cost: 2 mana
Heal 1 to all allies</t>
      </text>
    </comment>
    <comment authorId="0" ref="K4">
      <text>
        <t xml:space="preserve">Rightmost</t>
      </text>
    </comment>
    <comment authorId="0" ref="F137">
      <text>
        <t xml:space="preserve">Shield 1
singleUse permaboost</t>
      </text>
    </comment>
    <comment authorId="0" ref="G137">
      <text>
        <t xml:space="preserve">blank</t>
      </text>
    </comment>
    <comment authorId="0" ref="F71">
      <text>
        <t xml:space="preserve">Heal and shield 1
manaGain</t>
      </text>
    </comment>
    <comment authorId="0" ref="H137">
      <text>
        <t xml:space="preserve">Stun an enemy
singleUse</t>
      </text>
    </comment>
    <comment authorId="0" ref="G71">
      <text>
        <t xml:space="preserve">Heal 1
manaGain</t>
      </text>
    </comment>
    <comment authorId="0" ref="I137">
      <text>
        <t xml:space="preserve">Shield 1
repel rampage rescue</t>
      </text>
    </comment>
    <comment authorId="0" ref="H71">
      <text>
        <t xml:space="preserve">Heal 1
manaGain</t>
      </text>
    </comment>
    <comment authorId="0" ref="F5">
      <text>
        <t xml:space="preserve">2 damage
ranged</t>
      </text>
    </comment>
    <comment authorId="0" ref="J137">
      <text>
        <t xml:space="preserve">Heal 666
rampage</t>
      </text>
    </comment>
    <comment authorId="0" ref="I71">
      <text>
        <t xml:space="preserve">Heal 1
manaGain</t>
      </text>
    </comment>
    <comment authorId="0" ref="G5">
      <text>
        <t xml:space="preserve">2 damage
</t>
      </text>
    </comment>
    <comment authorId="0" ref="K137">
      <text>
        <t xml:space="preserve">blank</t>
      </text>
    </comment>
    <comment authorId="0" ref="J71">
      <text>
        <t xml:space="preserve">+1 mana</t>
      </text>
    </comment>
    <comment authorId="0" ref="H5">
      <text>
        <t xml:space="preserve">blank</t>
      </text>
    </comment>
    <comment authorId="0" ref="K71">
      <text>
        <t xml:space="preserve">blank</t>
      </text>
    </comment>
    <comment authorId="0" ref="I5">
      <text>
        <t xml:space="preserve">blank</t>
      </text>
    </comment>
    <comment authorId="0" ref="J5">
      <text>
        <t xml:space="preserve">2 damage
</t>
      </text>
    </comment>
    <comment authorId="0" ref="L71">
      <text>
        <t xml:space="preserve">Spell: Gaze
Cost: 1 mana
Gain 1 reroll
future cooldown</t>
      </text>
    </comment>
    <comment authorId="0" ref="K5">
      <text>
        <t xml:space="preserve">blank</t>
      </text>
    </comment>
    <comment authorId="0" ref="F72">
      <text>
        <t xml:space="preserve">+3 mana
singleUse</t>
      </text>
    </comment>
    <comment authorId="0" ref="G72">
      <text>
        <t xml:space="preserve">+2 mana
singleUse</t>
      </text>
    </comment>
    <comment authorId="0" ref="H72">
      <text>
        <t xml:space="preserve">Heal 5
singleUse</t>
      </text>
    </comment>
    <comment authorId="0" ref="F6">
      <text>
        <t xml:space="preserve">1 damage to all enemies</t>
      </text>
    </comment>
    <comment authorId="0" ref="I72">
      <text>
        <t xml:space="preserve">Heal 5
singleUse</t>
      </text>
    </comment>
    <comment authorId="0" ref="G6">
      <text>
        <t xml:space="preserve">1 damage
vulnerable</t>
      </text>
    </comment>
    <comment authorId="0" ref="J72">
      <text>
        <t xml:space="preserve">+1 mana
singleUse</t>
      </text>
    </comment>
    <comment authorId="0" ref="H6">
      <text>
        <t xml:space="preserve">blank</t>
      </text>
    </comment>
    <comment authorId="0" ref="K72">
      <text>
        <t xml:space="preserve">blank</t>
      </text>
    </comment>
    <comment authorId="0" ref="I6">
      <text>
        <t xml:space="preserve">blank</t>
      </text>
    </comment>
    <comment authorId="0" ref="J6">
      <text>
        <t xml:space="preserve">blank</t>
      </text>
    </comment>
    <comment authorId="0" ref="L72">
      <text>
        <t xml:space="preserve">Spell: Bandage
Cost: 2 mana
Heal and shield 1
singleCast cleave</t>
      </text>
    </comment>
    <comment authorId="0" ref="K6">
      <text>
        <t xml:space="preserve">blank</t>
      </text>
    </comment>
    <comment authorId="0" ref="F73">
      <text>
        <t xml:space="preserve">+2 mana</t>
      </text>
    </comment>
    <comment authorId="0" ref="G73">
      <text>
        <t xml:space="preserve">Heal 1
groooooowth</t>
      </text>
    </comment>
    <comment authorId="0" ref="H73">
      <text>
        <t xml:space="preserve">Heal 2</t>
      </text>
    </comment>
    <comment authorId="0" ref="F7">
      <text>
        <t xml:space="preserve">1 damage
ranged poison</t>
      </text>
    </comment>
    <comment authorId="0" ref="I73">
      <text>
        <t xml:space="preserve">Heal 2</t>
      </text>
    </comment>
    <comment authorId="0" ref="G7">
      <text>
        <t xml:space="preserve">2 damage
cruel</t>
      </text>
    </comment>
    <comment authorId="0" ref="J73">
      <text>
        <t xml:space="preserve">Heal 1
manaGain</t>
      </text>
    </comment>
    <comment authorId="0" ref="H7">
      <text>
        <t xml:space="preserve">1 damage
cruel</t>
      </text>
    </comment>
    <comment authorId="0" ref="K73">
      <text>
        <t xml:space="preserve">blank</t>
      </text>
    </comment>
    <comment authorId="0" ref="I7">
      <text>
        <t xml:space="preserve">1 damage
cruel</t>
      </text>
    </comment>
    <comment authorId="0" ref="J7">
      <text>
        <t xml:space="preserve">Dodge all damage and enemy effects this turn</t>
      </text>
    </comment>
    <comment authorId="0" ref="L73">
      <text>
        <t xml:space="preserve">Spell: Hemlock
Cost: 2 mana
1 damage 
poison singleCast</t>
      </text>
    </comment>
    <comment authorId="0" ref="K7">
      <text>
        <t xml:space="preserve">blank</t>
      </text>
    </comment>
    <comment authorId="0" ref="F74">
      <text>
        <t xml:space="preserve">2 damage
growth</t>
      </text>
    </comment>
    <comment authorId="0" ref="G74">
      <text>
        <t xml:space="preserve">Shield 2
growth</t>
      </text>
    </comment>
    <comment authorId="0" ref="H74">
      <text>
        <t xml:space="preserve">+2 mana</t>
      </text>
    </comment>
    <comment authorId="0" ref="F8">
      <text>
        <t xml:space="preserve">Heal 5</t>
      </text>
    </comment>
    <comment authorId="0" ref="I74">
      <text>
        <t xml:space="preserve">+2 mana</t>
      </text>
    </comment>
    <comment authorId="0" ref="G8">
      <text>
        <t xml:space="preserve">Shield 2</t>
      </text>
    </comment>
    <comment authorId="0" ref="J74">
      <text>
        <t xml:space="preserve">Heal 2
cleanse</t>
      </text>
    </comment>
    <comment authorId="0" ref="H8">
      <text>
        <t xml:space="preserve">1 mana</t>
      </text>
    </comment>
    <comment authorId="0" ref="K74">
      <text>
        <t xml:space="preserve">blank</t>
      </text>
    </comment>
    <comment authorId="0" ref="I8">
      <text>
        <t xml:space="preserve">1 mana</t>
      </text>
    </comment>
    <comment authorId="0" ref="J8">
      <text>
        <t xml:space="preserve">2 damage</t>
      </text>
    </comment>
    <comment authorId="0" ref="L74">
      <text>
        <t xml:space="preserve">Spell: Balance
Cost: 3 mana
1 damage to all enemies, then heal 1 to all allies</t>
      </text>
    </comment>
    <comment authorId="0" ref="K8">
      <text>
        <t xml:space="preserve">1 damage</t>
      </text>
    </comment>
    <comment authorId="0" ref="F75">
      <text>
        <t xml:space="preserve">+2 mana</t>
      </text>
    </comment>
    <comment authorId="0" ref="G75">
      <text>
        <t xml:space="preserve">+2 mana</t>
      </text>
    </comment>
    <comment authorId="0" ref="H75">
      <text>
        <t xml:space="preserve">Heal 1
regen</t>
      </text>
    </comment>
    <comment authorId="0" ref="F9">
      <text>
        <t xml:space="preserve">1 damage
cantrip</t>
      </text>
    </comment>
    <comment authorId="0" ref="I75">
      <text>
        <t xml:space="preserve">Heal 1
regen</t>
      </text>
    </comment>
    <comment authorId="0" ref="G9">
      <text>
        <t xml:space="preserve">1 self damage
cantrip</t>
      </text>
    </comment>
    <comment authorId="0" ref="J75">
      <text>
        <t xml:space="preserve">1 damage
poison singleUse</t>
      </text>
    </comment>
    <comment authorId="0" ref="H9">
      <text>
        <t xml:space="preserve">1 damage
cleave</t>
      </text>
    </comment>
    <comment authorId="0" ref="K75">
      <text>
        <t xml:space="preserve">Add growth to target's sides this turn</t>
      </text>
    </comment>
    <comment authorId="0" ref="I9">
      <text>
        <t xml:space="preserve">1 damage
cleave</t>
      </text>
    </comment>
    <comment authorId="0" ref="J9">
      <text>
        <t xml:space="preserve">1 damage
cantrip</t>
      </text>
    </comment>
    <comment authorId="0" ref="L75">
      <text>
        <t xml:space="preserve">Spell: Vine
Cost: 1 mana
1 damage or heal 1</t>
      </text>
    </comment>
    <comment authorId="0" ref="K9">
      <text>
        <t xml:space="preserve">1 self damage
cantrip</t>
      </text>
    </comment>
    <comment authorId="0" ref="F76">
      <text>
        <t xml:space="preserve">1 damage
weaken</t>
      </text>
    </comment>
    <comment authorId="0" ref="G76">
      <text>
        <t xml:space="preserve">1 damage
weaken</t>
      </text>
    </comment>
    <comment authorId="0" ref="H76">
      <text>
        <t xml:space="preserve">Heal 1
manaGain</t>
      </text>
    </comment>
    <comment authorId="0" ref="F10">
      <text>
        <t xml:space="preserve">1 damage
copycat</t>
      </text>
    </comment>
    <comment authorId="0" ref="I76">
      <text>
        <t xml:space="preserve">Heal 1
manaGain</t>
      </text>
    </comment>
    <comment authorId="0" ref="G10">
      <text>
        <t xml:space="preserve">1 damage
poison</t>
      </text>
    </comment>
    <comment authorId="0" ref="J76">
      <text>
        <t xml:space="preserve">Heal 1
boost</t>
      </text>
    </comment>
    <comment authorId="0" ref="H10">
      <text>
        <t xml:space="preserve">1 damage
manaGain</t>
      </text>
    </comment>
    <comment authorId="0" ref="K76">
      <text>
        <t xml:space="preserve">Heal 1
boost</t>
      </text>
    </comment>
    <comment authorId="0" ref="I10">
      <text>
        <t xml:space="preserve">1 damage
manaGain</t>
      </text>
    </comment>
    <comment authorId="0" ref="J10">
      <text>
        <t xml:space="preserve">+1 mana</t>
      </text>
    </comment>
    <comment authorId="0" ref="L76">
      <text>
        <t xml:space="preserve">Spell: Circle
Cost: 2 mana
Add selfheal to allied sides this turn
singleCast</t>
      </text>
    </comment>
    <comment authorId="0" ref="K10">
      <text>
        <t xml:space="preserve">+1 mana</t>
      </text>
    </comment>
    <comment authorId="0" ref="L10">
      <text>
        <t xml:space="preserve">Spell: Imbue
Cost: 2 mana
+1 pip to target's damage sides this turn
singleCast</t>
      </text>
    </comment>
    <comment authorId="0" ref="F77">
      <text>
        <t xml:space="preserve">Heal 2
doubleUse</t>
      </text>
    </comment>
    <comment authorId="0" ref="G77">
      <text>
        <t xml:space="preserve">Heal 2
doubleUse</t>
      </text>
    </comment>
    <comment authorId="0" ref="H77">
      <text>
        <t xml:space="preserve">+2 mana</t>
      </text>
    </comment>
    <comment authorId="0" ref="F11">
      <text>
        <t xml:space="preserve">Kill an enemy with 4 or less hp
ranged</t>
      </text>
    </comment>
    <comment authorId="0" ref="I77">
      <text>
        <t xml:space="preserve">+2 mana</t>
      </text>
    </comment>
    <comment authorId="0" ref="G11">
      <text>
        <t xml:space="preserve">Dodge all damage and enemy effects this turn</t>
      </text>
    </comment>
    <comment authorId="0" ref="J77">
      <text>
        <t xml:space="preserve">Revive the top-most defeated ally</t>
      </text>
    </comment>
    <comment authorId="0" ref="H11">
      <text>
        <t xml:space="preserve">1 damage
vulnerable</t>
      </text>
    </comment>
    <comment authorId="0" ref="K77">
      <text>
        <t xml:space="preserve">blank</t>
      </text>
    </comment>
    <comment authorId="0" ref="I11">
      <text>
        <t xml:space="preserve">1 damage
vulnerable</t>
      </text>
    </comment>
    <comment authorId="0" ref="J11">
      <text>
        <t xml:space="preserve">Dodge all damage and enemy effects this turn</t>
      </text>
    </comment>
    <comment authorId="0" ref="L77">
      <text>
        <t xml:space="preserve">Spell: Glow
Cost: 1 mana
Replace blank sides with 'Heal and shield 2' this turn</t>
      </text>
    </comment>
    <comment authorId="0" ref="K11">
      <text>
        <t xml:space="preserve">blank</t>
      </text>
    </comment>
    <comment authorId="0" ref="F78">
      <text>
        <t xml:space="preserve">+2 mana</t>
      </text>
    </comment>
    <comment authorId="0" ref="G78">
      <text>
        <t xml:space="preserve">+2 mana</t>
      </text>
    </comment>
    <comment authorId="0" ref="H78">
      <text>
        <t xml:space="preserve">2 damage
selfheal</t>
      </text>
    </comment>
    <comment authorId="0" ref="F12">
      <text>
        <t xml:space="preserve">2 damage
cantrip</t>
      </text>
    </comment>
    <comment authorId="0" ref="I78">
      <text>
        <t xml:space="preserve">2 damage
selfheal</t>
      </text>
    </comment>
    <comment authorId="0" ref="G12">
      <text>
        <t xml:space="preserve">2 damage
cantrip</t>
      </text>
    </comment>
    <comment authorId="0" ref="J78">
      <text>
        <t xml:space="preserve">Heal 5</t>
      </text>
    </comment>
    <comment authorId="0" ref="H12">
      <text>
        <t xml:space="preserve">1 damage
cantrip</t>
      </text>
    </comment>
    <comment authorId="0" ref="K78">
      <text>
        <t xml:space="preserve">blank</t>
      </text>
    </comment>
    <comment authorId="0" ref="I12">
      <text>
        <t xml:space="preserve">1 damage
cantrip</t>
      </text>
    </comment>
    <comment authorId="0" ref="J12">
      <text>
        <t xml:space="preserve">1 self damage
cantrip</t>
      </text>
    </comment>
    <comment authorId="0" ref="L78">
      <text>
        <t xml:space="preserve">Spell: Infuse
Cost: 2 mana
Heal 1 to all allies
terminal</t>
      </text>
    </comment>
    <comment authorId="0" ref="K12">
      <text>
        <t xml:space="preserve">blank</t>
      </text>
    </comment>
    <comment authorId="0" ref="F79">
      <text>
        <t xml:space="preserve">Heal 2
regen</t>
      </text>
    </comment>
    <comment authorId="0" ref="G79">
      <text>
        <t xml:space="preserve">+2 mana</t>
      </text>
    </comment>
    <comment authorId="0" ref="H79">
      <text>
        <t xml:space="preserve">Heal 2
cleave</t>
      </text>
    </comment>
    <comment authorId="0" ref="F13">
      <text>
        <t xml:space="preserve">2 damage
doubleUse</t>
      </text>
    </comment>
    <comment authorId="0" ref="I79">
      <text>
        <t xml:space="preserve">Heal 2
cleave</t>
      </text>
    </comment>
    <comment authorId="0" ref="G13">
      <text>
        <t xml:space="preserve">1 damage
copycat</t>
      </text>
    </comment>
    <comment authorId="0" ref="J79">
      <text>
        <t xml:space="preserve">blank</t>
      </text>
    </comment>
    <comment authorId="0" ref="H13">
      <text>
        <t xml:space="preserve">1 damage
copycat</t>
      </text>
    </comment>
    <comment authorId="0" ref="I13">
      <text>
        <t xml:space="preserve">1 damage
copycat</t>
      </text>
    </comment>
    <comment authorId="0" ref="K79">
      <text>
        <t xml:space="preserve">blank</t>
      </text>
    </comment>
    <comment authorId="0" ref="L79">
      <text>
        <t xml:space="preserve">Spell: Renew
Cost: 1 mana
Set a hero to 4 hp</t>
      </text>
    </comment>
    <comment authorId="0" ref="J13">
      <text>
        <t xml:space="preserve">Dodge all damage and enemy effects this turn</t>
      </text>
    </comment>
    <comment authorId="0" ref="K13">
      <text>
        <t xml:space="preserve">blank</t>
      </text>
    </comment>
    <comment authorId="0" ref="F80">
      <text>
        <t xml:space="preserve">Heal 4
vitality</t>
      </text>
    </comment>
    <comment authorId="0" ref="G80">
      <text>
        <t xml:space="preserve">Heal 4
vitality</t>
      </text>
    </comment>
    <comment authorId="0" ref="H80">
      <text>
        <t xml:space="preserve">Heal 1
manaGain</t>
      </text>
    </comment>
    <comment authorId="0" ref="F14">
      <text>
        <t xml:space="preserve">2 damage
cruel</t>
      </text>
    </comment>
    <comment authorId="0" ref="I80">
      <text>
        <t xml:space="preserve">Heal 1
manaGain</t>
      </text>
    </comment>
    <comment authorId="0" ref="G14">
      <text>
        <t xml:space="preserve">1 damage
cantrip</t>
      </text>
    </comment>
    <comment authorId="0" ref="J80">
      <text>
        <t xml:space="preserve">Heal 1 to all allies</t>
      </text>
    </comment>
    <comment authorId="0" ref="H14">
      <text>
        <t xml:space="preserve">1 damage
poison</t>
      </text>
    </comment>
    <comment authorId="0" ref="K80">
      <text>
        <t xml:space="preserve">Heal 1 to all allies</t>
      </text>
    </comment>
    <comment authorId="0" ref="I14">
      <text>
        <t xml:space="preserve">1 damage
poison</t>
      </text>
    </comment>
    <comment authorId="0" ref="J14">
      <text>
        <t xml:space="preserve">1 damage
cantrip</t>
      </text>
    </comment>
    <comment authorId="0" ref="L80">
      <text>
        <t xml:space="preserve">Spell: Pray
Cost: 1 mana
Heal and shield 1 to all dying allies
deplete</t>
      </text>
    </comment>
    <comment authorId="0" ref="K14">
      <text>
        <t xml:space="preserve">Dodge all damage and enemy effects this turn</t>
      </text>
    </comment>
    <comment authorId="0" ref="F81">
      <text>
        <t xml:space="preserve">Heal and shield 2
manaGain</t>
      </text>
    </comment>
    <comment authorId="0" ref="G81">
      <text>
        <t xml:space="preserve">Add engage to target's sides this turn</t>
      </text>
    </comment>
    <comment authorId="0" ref="H81">
      <text>
        <t xml:space="preserve">Add selfheal &amp; selfshield to target's sides this turn</t>
      </text>
    </comment>
    <comment authorId="0" ref="F15">
      <text>
        <t xml:space="preserve">3 damage</t>
      </text>
    </comment>
    <comment authorId="0" ref="I81">
      <text>
        <t xml:space="preserve">Add selfheal &amp; selfshield to target's sides this turn</t>
      </text>
    </comment>
    <comment authorId="0" ref="G15">
      <text>
        <t xml:space="preserve">2 damage</t>
      </text>
    </comment>
    <comment authorId="0" ref="J81">
      <text>
        <t xml:space="preserve">Add selfheal to target's sides this turn</t>
      </text>
    </comment>
    <comment authorId="0" ref="H15">
      <text>
        <t xml:space="preserve">+2 mana</t>
      </text>
    </comment>
    <comment authorId="0" ref="I15">
      <text>
        <t xml:space="preserve">Heal 4</t>
      </text>
    </comment>
    <comment authorId="0" ref="K81">
      <text>
        <t xml:space="preserve">Add selfheal to target's sides this turn</t>
      </text>
    </comment>
    <comment authorId="0" ref="L81">
      <text>
        <t xml:space="preserve">Spell: Flip
Cost: 2 mana
Flip each side with its opposite this turn</t>
      </text>
    </comment>
    <comment authorId="0" ref="J15">
      <text>
        <t xml:space="preserve">Shield 2</t>
      </text>
    </comment>
    <comment authorId="0" ref="K15">
      <text>
        <t xml:space="preserve">Shield 2</t>
      </text>
    </comment>
    <comment authorId="0" ref="F82">
      <text>
        <t xml:space="preserve">1 damage to all heroes and monsters
poison</t>
      </text>
    </comment>
    <comment authorId="0" ref="G82">
      <text>
        <t xml:space="preserve">Heal 2
manaGain</t>
      </text>
    </comment>
    <comment authorId="0" ref="H82">
      <text>
        <t xml:space="preserve">Heal 2
regen</t>
      </text>
    </comment>
    <comment authorId="0" ref="F16">
      <text>
        <t xml:space="preserve">2 damage
ranged engage</t>
      </text>
    </comment>
    <comment authorId="0" ref="I82">
      <text>
        <t xml:space="preserve">Heal 2
regen</t>
      </text>
    </comment>
    <comment authorId="0" ref="G16">
      <text>
        <t xml:space="preserve">1 damage
ranged cleave</t>
      </text>
    </comment>
    <comment authorId="0" ref="J82">
      <text>
        <t xml:space="preserve">Heal 2
manaGain</t>
      </text>
    </comment>
    <comment authorId="0" ref="H16">
      <text>
        <t xml:space="preserve">1 damage
ranged cleave</t>
      </text>
    </comment>
    <comment authorId="0" ref="K82">
      <text>
        <t xml:space="preserve">blank</t>
      </text>
    </comment>
    <comment authorId="0" ref="I16">
      <text>
        <t xml:space="preserve">1 damage
ranged cleave</t>
      </text>
    </comment>
    <comment authorId="0" ref="J16">
      <text>
        <t xml:space="preserve">2 damage
ranged</t>
      </text>
    </comment>
    <comment authorId="0" ref="L82">
      <text>
        <t xml:space="preserve">Spell: Liquor
Cost: 3 mana
Heal 10
cleanse</t>
      </text>
    </comment>
    <comment authorId="0" ref="K16">
      <text>
        <t xml:space="preserve">blank</t>
      </text>
    </comment>
    <comment authorId="0" ref="F83">
      <text>
        <t xml:space="preserve">Heal and shield 2
manaGain</t>
      </text>
    </comment>
    <comment authorId="0" ref="G83">
      <text>
        <t xml:space="preserve">Heal and shield 2
manaGain</t>
      </text>
    </comment>
    <comment authorId="0" ref="H83">
      <text>
        <t xml:space="preserve">+2 mana
singleUse</t>
      </text>
    </comment>
    <comment authorId="0" ref="F17">
      <text>
        <t xml:space="preserve">5 damage</t>
      </text>
    </comment>
    <comment authorId="0" ref="I83">
      <text>
        <t xml:space="preserve">+2 mana
singleUse</t>
      </text>
    </comment>
    <comment authorId="0" ref="G17">
      <text>
        <t xml:space="preserve">3 damage</t>
      </text>
    </comment>
    <comment authorId="0" ref="J83">
      <text>
        <t xml:space="preserve">Dodge all damage and enemy effects this turn</t>
      </text>
    </comment>
    <comment authorId="0" ref="H17">
      <text>
        <t xml:space="preserve">blank</t>
      </text>
    </comment>
    <comment authorId="0" ref="I17">
      <text>
        <t xml:space="preserve">blank</t>
      </text>
    </comment>
    <comment authorId="0" ref="K83">
      <text>
        <t xml:space="preserve">blank</t>
      </text>
    </comment>
    <comment authorId="0" ref="L83">
      <text>
        <t xml:space="preserve">Spell: Strand
Cost: 4 mana
Heal 2
spellRescue</t>
      </text>
    </comment>
    <comment authorId="0" ref="J17">
      <text>
        <t xml:space="preserve">1 damage</t>
      </text>
    </comment>
    <comment authorId="0" ref="K17">
      <text>
        <t xml:space="preserve">blank</t>
      </text>
    </comment>
    <comment authorId="0" ref="F84">
      <text>
        <t xml:space="preserve">Heal 2
manaGain</t>
      </text>
    </comment>
    <comment authorId="0" ref="G84">
      <text>
        <t xml:space="preserve">Heal 2
manaGain</t>
      </text>
    </comment>
    <comment authorId="0" ref="H84">
      <text>
        <t xml:space="preserve">Heal and shield 3</t>
      </text>
    </comment>
    <comment authorId="0" ref="F18">
      <text>
        <t xml:space="preserve">1 damage
poison plague</t>
      </text>
    </comment>
    <comment authorId="0" ref="I84">
      <text>
        <t xml:space="preserve">Heal and shield 3</t>
      </text>
    </comment>
    <comment authorId="0" ref="G18">
      <text>
        <t xml:space="preserve">Heal 3
cleanse</t>
      </text>
    </comment>
    <comment authorId="0" ref="J84">
      <text>
        <t xml:space="preserve">Heal 3
doubleUse</t>
      </text>
    </comment>
    <comment authorId="0" ref="H18">
      <text>
        <t xml:space="preserve">2 damage
ranged poison</t>
      </text>
    </comment>
    <comment authorId="0" ref="K84">
      <text>
        <t xml:space="preserve">Heal 3
doubleUse</t>
      </text>
    </comment>
    <comment authorId="0" ref="I18">
      <text>
        <t xml:space="preserve">2 damage
ranged poison</t>
      </text>
    </comment>
    <comment authorId="0" ref="J18">
      <text>
        <t xml:space="preserve">blank</t>
      </text>
    </comment>
    <comment authorId="0" ref="L84">
      <text>
        <t xml:space="preserve">Spell: Operate
Cost: 3 mana
Revive the top-most defeated ally
deplete</t>
      </text>
    </comment>
    <comment authorId="0" ref="K18">
      <text>
        <t xml:space="preserve">blank</t>
      </text>
    </comment>
    <comment authorId="0" ref="F85">
      <text>
        <t xml:space="preserve">+3 mana</t>
      </text>
    </comment>
    <comment authorId="0" ref="G85">
      <text>
        <t xml:space="preserve">Heal 5
cleanse</t>
      </text>
    </comment>
    <comment authorId="0" ref="H85">
      <text>
        <t xml:space="preserve">Heal 1
boost</t>
      </text>
    </comment>
    <comment authorId="0" ref="F19">
      <text>
        <t xml:space="preserve">4 damage
cruel</t>
      </text>
    </comment>
    <comment authorId="0" ref="I85">
      <text>
        <t xml:space="preserve">1 damage
weaken</t>
      </text>
    </comment>
    <comment authorId="0" ref="G19">
      <text>
        <t xml:space="preserve">2 damage
poison</t>
      </text>
    </comment>
    <comment authorId="0" ref="J85">
      <text>
        <t xml:space="preserve">Heal 3
cleave</t>
      </text>
    </comment>
    <comment authorId="0" ref="H19">
      <text>
        <t xml:space="preserve">2 damage
ranged engage</t>
      </text>
    </comment>
    <comment authorId="0" ref="I19">
      <text>
        <t xml:space="preserve">2 damage
ranged engage</t>
      </text>
    </comment>
    <comment authorId="0" ref="K85">
      <text>
        <t xml:space="preserve">blank</t>
      </text>
    </comment>
    <comment authorId="0" ref="L85">
      <text>
        <t xml:space="preserve">Spell: Salve
Cost: 1 mana
Heal 2</t>
      </text>
    </comment>
    <comment authorId="0" ref="J19">
      <text>
        <t xml:space="preserve">Dodge all damage and enemy effects this turn</t>
      </text>
    </comment>
    <comment authorId="0" ref="K19">
      <text>
        <t xml:space="preserve">blank</t>
      </text>
    </comment>
    <comment authorId="0" ref="F86">
      <text>
        <t xml:space="preserve">Heal 3
rescue</t>
      </text>
    </comment>
    <comment authorId="0" ref="G86">
      <text>
        <t xml:space="preserve">Heal 5
vitality</t>
      </text>
    </comment>
    <comment authorId="0" ref="H86">
      <text>
        <t xml:space="preserve">Heal 2
manaGain</t>
      </text>
    </comment>
    <comment authorId="0" ref="F20">
      <text>
        <t xml:space="preserve">1 damage to all enemies
rampage pain</t>
      </text>
    </comment>
    <comment authorId="0" ref="I86">
      <text>
        <t xml:space="preserve">Heal 2
manaGain</t>
      </text>
    </comment>
    <comment authorId="0" ref="G20">
      <text>
        <t xml:space="preserve">Gain 1 reroll
cantrip</t>
      </text>
    </comment>
    <comment authorId="0" ref="J86">
      <text>
        <t xml:space="preserve">Heal 5
vitality</t>
      </text>
    </comment>
    <comment authorId="0" ref="H20">
      <text>
        <t xml:space="preserve">1 damage
cantrip</t>
      </text>
    </comment>
    <comment authorId="0" ref="I20">
      <text>
        <t xml:space="preserve">1 damage
cantrip</t>
      </text>
    </comment>
    <comment authorId="0" ref="K86">
      <text>
        <t xml:space="preserve">blank</t>
      </text>
    </comment>
    <comment authorId="0" ref="L86">
      <text>
        <t xml:space="preserve">Spell: Soothe
Cost: 4 mana
Heal 1 to all allies
regen</t>
      </text>
    </comment>
    <comment authorId="0" ref="J20">
      <text>
        <t xml:space="preserve">4 damage</t>
      </text>
    </comment>
    <comment authorId="0" ref="K20">
      <text>
        <t xml:space="preserve">Dodge all damage and enemy effects this turn</t>
      </text>
    </comment>
    <comment authorId="0" ref="F87">
      <text>
        <t xml:space="preserve">Revive the 3 top-most defeated allies</t>
      </text>
    </comment>
    <comment authorId="0" ref="G87">
      <text>
        <t xml:space="preserve">3 damage
selfheal</t>
      </text>
    </comment>
    <comment authorId="0" ref="H87">
      <text>
        <t xml:space="preserve">Heal 2 to all allies</t>
      </text>
    </comment>
    <comment authorId="0" ref="F21">
      <text>
        <t xml:space="preserve">7 damage
sticky mandatory death</t>
      </text>
    </comment>
    <comment authorId="0" ref="I87">
      <text>
        <t xml:space="preserve">Heal 2 to all allies</t>
      </text>
    </comment>
    <comment authorId="0" ref="G21">
      <text>
        <t xml:space="preserve">5 damage</t>
      </text>
    </comment>
    <comment authorId="0" ref="J87">
      <text>
        <t xml:space="preserve">3 damage
selfheal</t>
      </text>
    </comment>
    <comment authorId="0" ref="H21">
      <text>
        <t xml:space="preserve">2 damage
cantrip</t>
      </text>
    </comment>
    <comment authorId="0" ref="I21">
      <text>
        <t xml:space="preserve">2 damage
cantrip</t>
      </text>
    </comment>
    <comment authorId="0" ref="K87">
      <text>
        <t xml:space="preserve">+3 mana
pain</t>
      </text>
    </comment>
    <comment authorId="0" ref="L87">
      <text>
        <t xml:space="preserve">Spell: Bind
Cost: 3 mana
Target ally becomes immune to damage this turn
deplete</t>
      </text>
    </comment>
    <comment authorId="0" ref="J21">
      <text>
        <t xml:space="preserve">2 damage
cleave</t>
      </text>
    </comment>
    <comment authorId="0" ref="K21">
      <text>
        <t xml:space="preserve">2 damage
cleave</t>
      </text>
    </comment>
    <comment authorId="0" ref="F88">
      <text>
        <t xml:space="preserve">4 damage
selfheal</t>
      </text>
    </comment>
    <comment authorId="0" ref="G88">
      <text>
        <t xml:space="preserve">Add selfheal &amp; selfshield to target's sides this turn</t>
      </text>
    </comment>
    <comment authorId="0" ref="H88">
      <text>
        <t xml:space="preserve">+2 mana</t>
      </text>
    </comment>
    <comment authorId="0" ref="F22">
      <text>
        <t xml:space="preserve">6 damage</t>
      </text>
    </comment>
    <comment authorId="0" ref="I88">
      <text>
        <t xml:space="preserve">+2 mana</t>
      </text>
    </comment>
    <comment authorId="0" ref="G22">
      <text>
        <t xml:space="preserve">5 damage</t>
      </text>
    </comment>
    <comment authorId="0" ref="J88">
      <text>
        <t xml:space="preserve">Dodge all damage and enemy effects this turn
cantrip</t>
      </text>
    </comment>
    <comment authorId="0" ref="H22">
      <text>
        <t xml:space="preserve">4 damage</t>
      </text>
    </comment>
    <comment authorId="0" ref="K88">
      <text>
        <t xml:space="preserve">blank</t>
      </text>
    </comment>
    <comment authorId="0" ref="I22">
      <text>
        <t xml:space="preserve">3 damage</t>
      </text>
    </comment>
    <comment authorId="0" ref="J22">
      <text>
        <t xml:space="preserve">1 damage</t>
      </text>
    </comment>
    <comment authorId="0" ref="L88">
      <text>
        <t xml:space="preserve">Spell: Leech
Cost: 1 mana
Kill an ally, then heal 5 to all allies
cooldown</t>
      </text>
    </comment>
    <comment authorId="0" ref="K22">
      <text>
        <t xml:space="preserve">2 damage</t>
      </text>
    </comment>
    <comment authorId="0" ref="F89">
      <text>
        <t xml:space="preserve">Heal 5
vitality</t>
      </text>
    </comment>
    <comment authorId="0" ref="G89">
      <text>
        <t xml:space="preserve">Heal 10</t>
      </text>
    </comment>
    <comment authorId="0" ref="F23">
      <text>
        <t xml:space="preserve">3 damage
pristine</t>
      </text>
    </comment>
    <comment authorId="0" ref="H89">
      <text>
        <t xml:space="preserve">3 damage
growth</t>
      </text>
    </comment>
    <comment authorId="0" ref="G23">
      <text>
        <t xml:space="preserve">1 damage to all enemies</t>
      </text>
    </comment>
    <comment authorId="0" ref="I89">
      <text>
        <t xml:space="preserve">Shield 3
growth</t>
      </text>
    </comment>
    <comment authorId="0" ref="H23">
      <text>
        <t xml:space="preserve">2 damage
doubleUse</t>
      </text>
    </comment>
    <comment authorId="0" ref="J89">
      <text>
        <t xml:space="preserve">Heal 2
manaGain</t>
      </text>
    </comment>
    <comment authorId="0" ref="I23">
      <text>
        <t xml:space="preserve">2 damage
doubleUse</t>
      </text>
    </comment>
    <comment authorId="0" ref="K89">
      <text>
        <t xml:space="preserve">blank</t>
      </text>
    </comment>
    <comment authorId="0" ref="J23">
      <text>
        <t xml:space="preserve">Dodge all damage and enemy effects this turn</t>
      </text>
    </comment>
    <comment authorId="0" ref="L89">
      <text>
        <t xml:space="preserve">Spell: Ritual
Cost: 3 mana
Heal 2
cleanse cleave</t>
      </text>
    </comment>
    <comment authorId="0" ref="K23">
      <text>
        <t xml:space="preserve">blank</t>
      </text>
    </comment>
    <comment authorId="0" ref="F90">
      <text>
        <t xml:space="preserve">+2 mana</t>
      </text>
    </comment>
    <comment authorId="0" ref="G90">
      <text>
        <t xml:space="preserve">+2 mana</t>
      </text>
    </comment>
    <comment authorId="0" ref="F24">
      <text>
        <t xml:space="preserve">+3 mana</t>
      </text>
    </comment>
    <comment authorId="0" ref="H90">
      <text>
        <t xml:space="preserve">+1 mana</t>
      </text>
    </comment>
    <comment authorId="0" ref="G24">
      <text>
        <t xml:space="preserve">4 damage</t>
      </text>
    </comment>
    <comment authorId="0" ref="I90">
      <text>
        <t xml:space="preserve">+1 mana</t>
      </text>
    </comment>
    <comment authorId="0" ref="H24">
      <text>
        <t xml:space="preserve">3 damage</t>
      </text>
    </comment>
    <comment authorId="0" ref="J90">
      <text>
        <t xml:space="preserve">blank</t>
      </text>
    </comment>
    <comment authorId="0" ref="I24">
      <text>
        <t xml:space="preserve">3 damage</t>
      </text>
    </comment>
    <comment authorId="0" ref="K90">
      <text>
        <t xml:space="preserve">blank</t>
      </text>
    </comment>
    <comment authorId="0" ref="J24">
      <text>
        <t xml:space="preserve">Shield 5</t>
      </text>
    </comment>
    <comment authorId="0" ref="L90">
      <text>
        <t xml:space="preserve">Spell: Poke
Cost: 1 mana
1 damage
cooldown</t>
      </text>
    </comment>
    <comment authorId="0" ref="K24">
      <text>
        <t xml:space="preserve">Heal 5</t>
      </text>
    </comment>
    <comment authorId="0" ref="F91">
      <text>
        <t xml:space="preserve">Target hero can use their dice again</t>
      </text>
    </comment>
    <comment authorId="0" ref="G91">
      <text>
        <t xml:space="preserve">Shield 1
manaGain</t>
      </text>
    </comment>
    <comment authorId="0" ref="F25">
      <text>
        <t xml:space="preserve">Kill an enemy with 6 or less hp
ranged</t>
      </text>
    </comment>
    <comment authorId="0" ref="H91">
      <text>
        <t xml:space="preserve">blank</t>
      </text>
    </comment>
    <comment authorId="0" ref="G25">
      <text>
        <t xml:space="preserve">3 damage
ranged</t>
      </text>
    </comment>
    <comment authorId="0" ref="I91">
      <text>
        <t xml:space="preserve">blank</t>
      </text>
    </comment>
    <comment authorId="0" ref="H25">
      <text>
        <t xml:space="preserve">3 damage
ranged</t>
      </text>
    </comment>
    <comment authorId="0" ref="J91">
      <text>
        <t xml:space="preserve">Shield 1
manaGain</t>
      </text>
    </comment>
    <comment authorId="0" ref="I25">
      <text>
        <t xml:space="preserve">3 damage
ranged</t>
      </text>
    </comment>
    <comment authorId="0" ref="K91">
      <text>
        <t xml:space="preserve">blank</t>
      </text>
    </comment>
    <comment authorId="0" ref="J25">
      <text>
        <t xml:space="preserve">2 damage
ranged copycat</t>
      </text>
    </comment>
    <comment authorId="0" ref="L91">
      <text>
        <t xml:space="preserve">Spell: Slice
Cost: 3 mana
1 damage to all enemies</t>
      </text>
    </comment>
    <comment authorId="0" ref="K25">
      <text>
        <t xml:space="preserve">blank</t>
      </text>
    </comment>
    <comment authorId="0" ref="F92">
      <text>
        <t xml:space="preserve">+1 mana
cantrip</t>
      </text>
    </comment>
    <comment authorId="0" ref="G92">
      <text>
        <t xml:space="preserve">+1 mana
growth</t>
      </text>
    </comment>
    <comment authorId="0" ref="F26">
      <text>
        <t xml:space="preserve">1 damage
inflictpain</t>
      </text>
    </comment>
    <comment authorId="0" ref="H92">
      <text>
        <t xml:space="preserve">+1 mana
singleUse</t>
      </text>
    </comment>
    <comment authorId="0" ref="G26">
      <text>
        <t xml:space="preserve">1 damage
quadUse</t>
      </text>
    </comment>
    <comment authorId="0" ref="I92">
      <text>
        <t xml:space="preserve">+1 mana
singleUse</t>
      </text>
    </comment>
    <comment authorId="0" ref="H26">
      <text>
        <t xml:space="preserve">3 damage
shifter</t>
      </text>
    </comment>
    <comment authorId="0" ref="J92">
      <text>
        <t xml:space="preserve">+1 mana
singleUse</t>
      </text>
    </comment>
    <comment authorId="0" ref="I26">
      <text>
        <t xml:space="preserve">3 damage
shifter</t>
      </text>
    </comment>
    <comment authorId="0" ref="K92">
      <text>
        <t xml:space="preserve">blank</t>
      </text>
    </comment>
    <comment authorId="0" ref="J26">
      <text>
        <t xml:space="preserve">1 damage
quadUse</t>
      </text>
    </comment>
    <comment authorId="0" ref="L92">
      <text>
        <t xml:space="preserve">Spell: Gather
Cost: 2 mana
Replace blank sides with "2 mana" this turn</t>
      </text>
    </comment>
    <comment authorId="0" ref="K26">
      <text>
        <t xml:space="preserve">blank</t>
      </text>
    </comment>
    <comment authorId="0" ref="F93">
      <text>
        <t xml:space="preserve">+3 mana
pain</t>
      </text>
    </comment>
    <comment authorId="0" ref="G93">
      <text>
        <t xml:space="preserve">+3 mana
pain</t>
      </text>
    </comment>
    <comment authorId="0" ref="F27">
      <text>
        <t xml:space="preserve">2 damage</t>
      </text>
    </comment>
    <comment authorId="0" ref="H93">
      <text>
        <t xml:space="preserve">1 damage
singleUse selfheal</t>
      </text>
    </comment>
    <comment authorId="0" ref="G27">
      <text>
        <t xml:space="preserve">2 damage</t>
      </text>
    </comment>
    <comment authorId="0" ref="I93">
      <text>
        <t xml:space="preserve">1 damage
singleUse selfheal</t>
      </text>
    </comment>
    <comment authorId="0" ref="H27">
      <text>
        <t xml:space="preserve">1 damage</t>
      </text>
    </comment>
    <comment authorId="0" ref="J93">
      <text>
        <t xml:space="preserve">+2 mana
pain</t>
      </text>
    </comment>
    <comment authorId="0" ref="I27">
      <text>
        <t xml:space="preserve">1 damage</t>
      </text>
    </comment>
    <comment authorId="0" ref="K93">
      <text>
        <t xml:space="preserve">+2 mana
pain</t>
      </text>
    </comment>
    <comment authorId="0" ref="J27">
      <text>
        <t xml:space="preserve">Shield 1</t>
      </text>
    </comment>
    <comment authorId="0" ref="L93">
      <text>
        <t xml:space="preserve">Spell: Cut
Cost: 1 mana
3 damage to an ally. then 2 damage to the top-most enemy
cooldown</t>
      </text>
    </comment>
    <comment authorId="0" ref="K27">
      <text>
        <t xml:space="preserve">Shield 1</t>
      </text>
    </comment>
    <comment authorId="0" ref="F94">
      <text>
        <t xml:space="preserve">Revive the top-most defeated ally
manaGain</t>
      </text>
    </comment>
    <comment authorId="0" ref="G94">
      <text>
        <t xml:space="preserve">+2 mana
singleUse</t>
      </text>
    </comment>
    <comment authorId="0" ref="F28">
      <text>
        <t xml:space="preserve">3 damage
exert</t>
      </text>
    </comment>
    <comment authorId="0" ref="H94">
      <text>
        <t xml:space="preserve">+1 mana
pair</t>
      </text>
    </comment>
    <comment authorId="0" ref="G28">
      <text>
        <t xml:space="preserve">3 damage
exert</t>
      </text>
    </comment>
    <comment authorId="0" ref="I94">
      <text>
        <t xml:space="preserve">+1 mana
pair</t>
      </text>
    </comment>
    <comment authorId="0" ref="H28">
      <text>
        <t xml:space="preserve">1 damage
selfshield</t>
      </text>
    </comment>
    <comment authorId="0" ref="J94">
      <text>
        <t xml:space="preserve">2 self damage
mandatory</t>
      </text>
    </comment>
    <comment authorId="0" ref="I28">
      <text>
        <t xml:space="preserve">1 damage
selfshield</t>
      </text>
    </comment>
    <comment authorId="0" ref="K94">
      <text>
        <t xml:space="preserve">blank</t>
      </text>
    </comment>
    <comment authorId="0" ref="J28">
      <text>
        <t xml:space="preserve">1 damage</t>
      </text>
    </comment>
    <comment authorId="0" ref="L94">
      <text>
        <t xml:space="preserve">Spell: Scroch
Cost: 2 mana
1 damage
cleave singleCast</t>
      </text>
    </comment>
    <comment authorId="0" ref="K28">
      <text>
        <t xml:space="preserve">1 damage</t>
      </text>
    </comment>
    <comment authorId="0" ref="F95">
      <text>
        <t xml:space="preserve">+3 mana</t>
      </text>
    </comment>
    <comment authorId="0" ref="G95">
      <text>
        <t xml:space="preserve">+1 mana
cantrip</t>
      </text>
    </comment>
    <comment authorId="0" ref="F29">
      <text>
        <t xml:space="preserve">5 damage
pain</t>
      </text>
    </comment>
    <comment authorId="0" ref="H95">
      <text>
        <t xml:space="preserve">+2 mana
pain</t>
      </text>
    </comment>
    <comment authorId="0" ref="G29">
      <text>
        <t xml:space="preserve">1 damage
cleave</t>
      </text>
    </comment>
    <comment authorId="0" ref="I95">
      <text>
        <t xml:space="preserve">+2 mana
pain</t>
      </text>
    </comment>
    <comment authorId="0" ref="H29">
      <text>
        <t xml:space="preserve">1 damage</t>
      </text>
    </comment>
    <comment authorId="0" ref="J95">
      <text>
        <t xml:space="preserve">+1 mana
boned</t>
      </text>
    </comment>
    <comment authorId="0" ref="I29">
      <text>
        <t xml:space="preserve">1 damage</t>
      </text>
    </comment>
    <comment authorId="0" ref="K95">
      <text>
        <t xml:space="preserve">+1 mana
boned</t>
      </text>
    </comment>
    <comment authorId="0" ref="J29">
      <text>
        <t xml:space="preserve">Shield 2</t>
      </text>
    </comment>
    <comment authorId="0" ref="L95">
      <text>
        <t xml:space="preserve">Spell: Slay
Cost: 3 mana
Kill an enemy with exactly 3 hp</t>
      </text>
    </comment>
    <comment authorId="0" ref="K29">
      <text>
        <t xml:space="preserve">blank</t>
      </text>
    </comment>
    <comment authorId="0" ref="F96">
      <text>
        <t xml:space="preserve">3 damage
cruel singleUse</t>
      </text>
    </comment>
    <comment authorId="0" ref="G96">
      <text>
        <t xml:space="preserve">+2 mana</t>
      </text>
    </comment>
    <comment authorId="0" ref="F30">
      <text>
        <t xml:space="preserve">2 damage
guilt</t>
      </text>
    </comment>
    <comment authorId="0" ref="H96">
      <text>
        <t xml:space="preserve">1 damage
manaGain</t>
      </text>
    </comment>
    <comment authorId="0" ref="G30">
      <text>
        <t xml:space="preserve">2 damage
heavy</t>
      </text>
    </comment>
    <comment authorId="0" ref="I96">
      <text>
        <t xml:space="preserve">1 damage
manaGain</t>
      </text>
    </comment>
    <comment authorId="0" ref="H30">
      <text>
        <t xml:space="preserve">2 damage
exert</t>
      </text>
    </comment>
    <comment authorId="0" ref="J96">
      <text>
        <t xml:space="preserve">+2 mana</t>
      </text>
    </comment>
    <comment authorId="0" ref="I30">
      <text>
        <t xml:space="preserve">2 damage
singleUse</t>
      </text>
    </comment>
    <comment authorId="0" ref="K96">
      <text>
        <t xml:space="preserve">blank</t>
      </text>
    </comment>
    <comment authorId="0" ref="J30">
      <text>
        <t xml:space="preserve">2 damage
pain</t>
      </text>
    </comment>
    <comment authorId="0" ref="L96">
      <text>
        <t xml:space="preserve">Spell: Scald
Cost: 3 mana
2 damage to all damaged enemies</t>
      </text>
    </comment>
    <comment authorId="0" ref="K30">
      <text>
        <t xml:space="preserve">2 damage
death</t>
      </text>
    </comment>
    <comment authorId="0" ref="F97">
      <text>
        <t xml:space="preserve">+1 mana
cantrip</t>
      </text>
    </comment>
    <comment authorId="0" ref="G97">
      <text>
        <t xml:space="preserve">+3 mana
pain</t>
      </text>
    </comment>
    <comment authorId="0" ref="F31">
      <text>
        <t xml:space="preserve">3 damage</t>
      </text>
    </comment>
    <comment authorId="0" ref="H97">
      <text>
        <t xml:space="preserve">2 damage
singleUse selfheal</t>
      </text>
    </comment>
    <comment authorId="0" ref="G31">
      <text>
        <t xml:space="preserve">Shield 3</t>
      </text>
    </comment>
    <comment authorId="0" ref="I97">
      <text>
        <t xml:space="preserve">2 damage
singleUse selfheal</t>
      </text>
    </comment>
    <comment authorId="0" ref="H31">
      <text>
        <t xml:space="preserve">blank</t>
      </text>
    </comment>
    <comment authorId="0" ref="J97">
      <text>
        <t xml:space="preserve">+2 mana
pain</t>
      </text>
    </comment>
    <comment authorId="0" ref="I31">
      <text>
        <t xml:space="preserve">blank</t>
      </text>
    </comment>
    <comment authorId="0" ref="K97">
      <text>
        <t xml:space="preserve">blank</t>
      </text>
    </comment>
    <comment authorId="0" ref="J31">
      <text>
        <t xml:space="preserve">blank</t>
      </text>
    </comment>
    <comment authorId="0" ref="L97">
      <text>
        <t xml:space="preserve">Spell: Burn
Cost: 1 mana
1 damage to all heroes and monsters
cooldown</t>
      </text>
    </comment>
    <comment authorId="0" ref="K31">
      <text>
        <t xml:space="preserve">blank</t>
      </text>
    </comment>
    <comment authorId="0" ref="F98">
      <text>
        <t xml:space="preserve">+3 mana</t>
      </text>
    </comment>
    <comment authorId="0" ref="G98">
      <text>
        <t xml:space="preserve">Gain 1 reroll
cantrip</t>
      </text>
    </comment>
    <comment authorId="0" ref="F32">
      <text>
        <t xml:space="preserve">3 damage
deathwish</t>
      </text>
    </comment>
    <comment authorId="0" ref="H98">
      <text>
        <t xml:space="preserve">+1 mana
singleUse</t>
      </text>
    </comment>
    <comment authorId="0" ref="G32">
      <text>
        <t xml:space="preserve">1 damage
cleave</t>
      </text>
    </comment>
    <comment authorId="0" ref="I98">
      <text>
        <t xml:space="preserve">+1 mana
singleUse</t>
      </text>
    </comment>
    <comment authorId="0" ref="H32">
      <text>
        <t xml:space="preserve">4 damage
pain</t>
      </text>
    </comment>
    <comment authorId="0" ref="J98">
      <text>
        <t xml:space="preserve">Dodge all damage and enemy effects this turn</t>
      </text>
    </comment>
    <comment authorId="0" ref="I32">
      <text>
        <t xml:space="preserve">4 damage
pain</t>
      </text>
    </comment>
    <comment authorId="0" ref="K98">
      <text>
        <t xml:space="preserve">blank</t>
      </text>
    </comment>
    <comment authorId="0" ref="J32">
      <text>
        <t xml:space="preserve">blank</t>
      </text>
    </comment>
    <comment authorId="0" ref="L98">
      <text>
        <t xml:space="preserve">Spell: Flick
Cost: 1 mana
1 damage
engage cooldown</t>
      </text>
    </comment>
    <comment authorId="0" ref="K32">
      <text>
        <t xml:space="preserve">blank</t>
      </text>
    </comment>
    <comment authorId="0" ref="F99">
      <text>
        <t xml:space="preserve">+3 mana
decay</t>
      </text>
    </comment>
    <comment authorId="0" ref="G99">
      <text>
        <t xml:space="preserve">+2 mana
decay</t>
      </text>
    </comment>
    <comment authorId="0" ref="F33">
      <text>
        <t xml:space="preserve">1 damage
bloodlust</t>
      </text>
    </comment>
    <comment authorId="0" ref="H99">
      <text>
        <t xml:space="preserve">Shield 1
growth</t>
      </text>
    </comment>
    <comment authorId="0" ref="G33">
      <text>
        <t xml:space="preserve">1 damage
bloodlust</t>
      </text>
    </comment>
    <comment authorId="0" ref="I99">
      <text>
        <t xml:space="preserve">1 damage
growth</t>
      </text>
    </comment>
    <comment authorId="0" ref="H33">
      <text>
        <t xml:space="preserve">1 damage
steel</t>
      </text>
    </comment>
    <comment authorId="0" ref="J99">
      <text>
        <t xml:space="preserve">+1 mana
decay</t>
      </text>
    </comment>
    <comment authorId="0" ref="I33">
      <text>
        <t xml:space="preserve">1 damage
steel</t>
      </text>
    </comment>
    <comment authorId="0" ref="K99">
      <text>
        <t xml:space="preserve">Revive the top-most defeated ally</t>
      </text>
    </comment>
    <comment authorId="0" ref="J33">
      <text>
        <t xml:space="preserve">blank</t>
      </text>
    </comment>
    <comment authorId="0" ref="L99">
      <text>
        <t xml:space="preserve">Spell: Spore
Cost: 1 mana
Add decay &amp; +1 pip to target's sides this turn
cooldown</t>
      </text>
    </comment>
    <comment authorId="0" ref="K33">
      <text>
        <t xml:space="preserve">blank</t>
      </text>
    </comment>
    <comment authorId="0" ref="F100">
      <text>
        <t xml:space="preserve">2 damage
manaGain</t>
      </text>
    </comment>
    <comment authorId="0" ref="G100">
      <text>
        <t xml:space="preserve">+1 mana</t>
      </text>
    </comment>
    <comment authorId="0" ref="F34">
      <text>
        <t xml:space="preserve">2 damage
selfshield</t>
      </text>
    </comment>
    <comment authorId="0" ref="H100">
      <text>
        <t xml:space="preserve">0 damage
charged singleUse</t>
      </text>
    </comment>
    <comment authorId="0" ref="G34">
      <text>
        <t xml:space="preserve">2 damage
selfshield</t>
      </text>
    </comment>
    <comment authorId="0" ref="I100">
      <text>
        <t xml:space="preserve">0 damage
charged singleUse</t>
      </text>
    </comment>
    <comment authorId="0" ref="H34">
      <text>
        <t xml:space="preserve">3 damage
heavy</t>
      </text>
    </comment>
    <comment authorId="0" ref="J100">
      <text>
        <t xml:space="preserve">+1 mana</t>
      </text>
    </comment>
    <comment authorId="0" ref="I34">
      <text>
        <t xml:space="preserve">3 damage
heavy</t>
      </text>
    </comment>
    <comment authorId="0" ref="K100">
      <text>
        <t xml:space="preserve">blank</t>
      </text>
    </comment>
    <comment authorId="0" ref="J34">
      <text>
        <t xml:space="preserve">Stun an enemy with equal or less hp than me</t>
      </text>
    </comment>
    <comment authorId="0" ref="L100">
      <text>
        <t xml:space="preserve">Spell: Zap
Cost: 1 mana
Kill an enemy with exactly 2 hp
ranged</t>
      </text>
    </comment>
    <comment authorId="0" ref="K34">
      <text>
        <t xml:space="preserve">blank</t>
      </text>
    </comment>
    <comment authorId="0" ref="F101">
      <text>
        <t xml:space="preserve">1 damage
weaken singleUse</t>
      </text>
    </comment>
    <comment authorId="0" ref="G101">
      <text>
        <t xml:space="preserve">+2 mana</t>
      </text>
    </comment>
    <comment authorId="0" ref="F35">
      <text>
        <t xml:space="preserve">1 damage
cleave chain</t>
      </text>
    </comment>
    <comment authorId="0" ref="H101">
      <text>
        <t xml:space="preserve">Shield 1</t>
      </text>
    </comment>
    <comment authorId="0" ref="G35">
      <text>
        <t xml:space="preserve">Shield 2</t>
      </text>
    </comment>
    <comment authorId="0" ref="I101">
      <text>
        <t xml:space="preserve">Shield 1</t>
      </text>
    </comment>
    <comment authorId="0" ref="H35">
      <text>
        <t xml:space="preserve">4 damage
exert</t>
      </text>
    </comment>
    <comment authorId="0" ref="J101">
      <text>
        <t xml:space="preserve">+1 mana</t>
      </text>
    </comment>
    <comment authorId="0" ref="I35">
      <text>
        <t xml:space="preserve">4 damage
exert</t>
      </text>
    </comment>
    <comment authorId="0" ref="K101">
      <text>
        <t xml:space="preserve">+1 mana</t>
      </text>
    </comment>
    <comment authorId="0" ref="J35">
      <text>
        <t xml:space="preserve">Shield 2</t>
      </text>
    </comment>
    <comment authorId="0" ref="L101">
      <text>
        <t xml:space="preserve">Spell: Chill
Cost: 2 mana
2 damage
weaken singleCast</t>
      </text>
    </comment>
    <comment authorId="0" ref="K35">
      <text>
        <t xml:space="preserve">blank</t>
      </text>
    </comment>
    <comment authorId="0" ref="F102">
      <text>
        <t xml:space="preserve">+1 mana
growth</t>
      </text>
    </comment>
    <comment authorId="0" ref="G102">
      <text>
        <t xml:space="preserve">1 damage
poison singleUse</t>
      </text>
    </comment>
    <comment authorId="0" ref="F36">
      <text>
        <t xml:space="preserve">2 damage
engage</t>
      </text>
    </comment>
    <comment authorId="0" ref="H102">
      <text>
        <t xml:space="preserve">+3 mana
singleUse</t>
      </text>
    </comment>
    <comment authorId="0" ref="G36">
      <text>
        <t xml:space="preserve">1 damage
engage</t>
      </text>
    </comment>
    <comment authorId="0" ref="I102">
      <text>
        <t xml:space="preserve">+3 mana
singleUse</t>
      </text>
    </comment>
    <comment authorId="0" ref="H36">
      <text>
        <t xml:space="preserve">2 damage
selfshield</t>
      </text>
    </comment>
    <comment authorId="0" ref="J102">
      <text>
        <t xml:space="preserve">Dodge all damage and enemy effects this turn</t>
      </text>
    </comment>
    <comment authorId="0" ref="I36">
      <text>
        <t xml:space="preserve">2 damage
selfshield</t>
      </text>
    </comment>
    <comment authorId="0" ref="K102">
      <text>
        <t xml:space="preserve">blank</t>
      </text>
    </comment>
    <comment authorId="0" ref="J36">
      <text>
        <t xml:space="preserve">Shield 2</t>
      </text>
    </comment>
    <comment authorId="0" ref="L102">
      <text>
        <t xml:space="preserve">Spell: Foretell
Cost: 3 mana
+4 mana
future</t>
      </text>
    </comment>
    <comment authorId="0" ref="K36">
      <text>
        <t xml:space="preserve">blank</t>
      </text>
    </comment>
    <comment authorId="0" ref="F103">
      <text>
        <t xml:space="preserve">+3 mana</t>
      </text>
    </comment>
    <comment authorId="0" ref="G103">
      <text>
        <t xml:space="preserve">+2 mana</t>
      </text>
    </comment>
    <comment authorId="0" ref="F37">
      <text>
        <t xml:space="preserve">1 damage to all enemies</t>
      </text>
    </comment>
    <comment authorId="0" ref="H103">
      <text>
        <t xml:space="preserve">blank</t>
      </text>
    </comment>
    <comment authorId="0" ref="G37">
      <text>
        <t xml:space="preserve">3 damage</t>
      </text>
    </comment>
    <comment authorId="0" ref="I103">
      <text>
        <t xml:space="preserve">blank</t>
      </text>
    </comment>
    <comment authorId="0" ref="H37">
      <text>
        <t xml:space="preserve">1 damage
cleave</t>
      </text>
    </comment>
    <comment authorId="0" ref="J103">
      <text>
        <t xml:space="preserve">+1 mana</t>
      </text>
    </comment>
    <comment authorId="0" ref="I37">
      <text>
        <t xml:space="preserve">1 damage
cleave</t>
      </text>
    </comment>
    <comment authorId="0" ref="K103">
      <text>
        <t xml:space="preserve">blank</t>
      </text>
    </comment>
    <comment authorId="0" ref="J37">
      <text>
        <t xml:space="preserve">Shield 1
cleave</t>
      </text>
    </comment>
    <comment authorId="0" ref="L103">
      <text>
        <t xml:space="preserve">Spell: Drop
Cost: 3 mana
4 damage to the top-most enemy</t>
      </text>
    </comment>
    <comment authorId="0" ref="K37">
      <text>
        <t xml:space="preserve">blank</t>
      </text>
    </comment>
    <comment authorId="0" ref="F104">
      <text>
        <t xml:space="preserve">3 damage
singleUse selfheal</t>
      </text>
    </comment>
    <comment authorId="0" ref="G104">
      <text>
        <t xml:space="preserve">2 damage
charged singleUse</t>
      </text>
    </comment>
    <comment authorId="0" ref="F38">
      <text>
        <t xml:space="preserve">2 damage
deathwish</t>
      </text>
    </comment>
    <comment authorId="0" ref="H104">
      <text>
        <t xml:space="preserve">+4 mana
singleUse</t>
      </text>
    </comment>
    <comment authorId="0" ref="G38">
      <text>
        <t xml:space="preserve">1 damage
duplicate</t>
      </text>
    </comment>
    <comment authorId="0" ref="I104">
      <text>
        <t xml:space="preserve">+4 mana
singleUse</t>
      </text>
    </comment>
    <comment authorId="0" ref="H38">
      <text>
        <t xml:space="preserve">2 damage
growth</t>
      </text>
    </comment>
    <comment authorId="0" ref="J104">
      <text>
        <t xml:space="preserve">2 damage
poison singleUse</t>
      </text>
    </comment>
    <comment authorId="0" ref="I38">
      <text>
        <t xml:space="preserve">2 damage
selfshield</t>
      </text>
    </comment>
    <comment authorId="0" ref="K104">
      <text>
        <t xml:space="preserve">Heal 10
singleUse</t>
      </text>
    </comment>
    <comment authorId="0" ref="J38">
      <text>
        <t xml:space="preserve">1 damage
cleave</t>
      </text>
    </comment>
    <comment authorId="0" ref="L104">
      <text>
        <t xml:space="preserve">Spell: Blades
Cost: 4 mana
2 damage to all enemies</t>
      </text>
    </comment>
    <comment authorId="0" ref="K38">
      <text>
        <t xml:space="preserve">1 damage
focus</t>
      </text>
    </comment>
    <comment authorId="0" ref="F105">
      <text>
        <t xml:space="preserve">+1 mana
cantrip</t>
      </text>
    </comment>
    <comment authorId="0" ref="G105">
      <text>
        <t xml:space="preserve">Gain 1 reroll
cantrip</t>
      </text>
    </comment>
    <comment authorId="0" ref="F39">
      <text>
        <t xml:space="preserve">3 damage</t>
      </text>
    </comment>
    <comment authorId="0" ref="H105">
      <text>
        <t xml:space="preserve">+1 mana
cantrip</t>
      </text>
    </comment>
    <comment authorId="0" ref="G39">
      <text>
        <t xml:space="preserve">3 damage</t>
      </text>
    </comment>
    <comment authorId="0" ref="I105">
      <text>
        <t xml:space="preserve">+1 mana
cantrip</t>
      </text>
    </comment>
    <comment authorId="0" ref="H39">
      <text>
        <t xml:space="preserve">2 damage</t>
      </text>
    </comment>
    <comment authorId="0" ref="J105">
      <text>
        <t xml:space="preserve">blank</t>
      </text>
    </comment>
    <comment authorId="0" ref="I39">
      <text>
        <t xml:space="preserve">2 damage</t>
      </text>
    </comment>
    <comment authorId="0" ref="K105">
      <text>
        <t xml:space="preserve">blank</t>
      </text>
    </comment>
    <comment authorId="0" ref="J39">
      <text>
        <t xml:space="preserve">Shield 2</t>
      </text>
    </comment>
    <comment authorId="0" ref="L105">
      <text>
        <t xml:space="preserve">Spell: Miasma
Cost: 3 mana
1 damage
poison cleave</t>
      </text>
    </comment>
    <comment authorId="0" ref="K39">
      <text>
        <t xml:space="preserve">Shield 2</t>
      </text>
    </comment>
    <comment authorId="0" ref="F106">
      <text>
        <t xml:space="preserve">Shield 1
singleUse permaboost</t>
      </text>
    </comment>
    <comment authorId="0" ref="G106">
      <text>
        <t xml:space="preserve">+1 mana
cantrip</t>
      </text>
    </comment>
    <comment authorId="0" ref="F40">
      <text>
        <t xml:space="preserve">10 damage
death</t>
      </text>
    </comment>
    <comment authorId="0" ref="H106">
      <text>
        <t xml:space="preserve">Shield 1
manaGain</t>
      </text>
    </comment>
    <comment authorId="0" ref="G40">
      <text>
        <t xml:space="preserve">8 damage
pain</t>
      </text>
    </comment>
    <comment authorId="0" ref="I106">
      <text>
        <t xml:space="preserve">Shield 1
manaGain</t>
      </text>
    </comment>
    <comment authorId="0" ref="H40">
      <text>
        <t xml:space="preserve">2 damage
bloodlust</t>
      </text>
    </comment>
    <comment authorId="0" ref="J106">
      <text>
        <t xml:space="preserve">1 damage
manaGain</t>
      </text>
    </comment>
    <comment authorId="0" ref="I40">
      <text>
        <t xml:space="preserve">2 damage
bloodlust</t>
      </text>
    </comment>
    <comment authorId="0" ref="K106">
      <text>
        <t xml:space="preserve">1 damage
manaGain</t>
      </text>
    </comment>
    <comment authorId="0" ref="J40">
      <text>
        <t xml:space="preserve">6 damage
pain</t>
      </text>
    </comment>
    <comment authorId="0" ref="L106">
      <text>
        <t xml:space="preserve">Spell: Inspire
Cost: 4 mana
Target hero can use their dice again
cooldown</t>
      </text>
    </comment>
    <comment authorId="0" ref="K40">
      <text>
        <t xml:space="preserve">4 damage
pain</t>
      </text>
    </comment>
    <comment authorId="0" ref="F107">
      <text>
        <t xml:space="preserve">+2 mana
bloodlust</t>
      </text>
    </comment>
    <comment authorId="0" ref="G107">
      <text>
        <t xml:space="preserve">3 damage
singleUse selfheal</t>
      </text>
    </comment>
    <comment authorId="0" ref="F41">
      <text>
        <t xml:space="preserve">3 damage
steel</t>
      </text>
    </comment>
    <comment authorId="0" ref="H107">
      <text>
        <t xml:space="preserve">+4 mana
pain</t>
      </text>
    </comment>
    <comment authorId="0" ref="G41">
      <text>
        <t xml:space="preserve">3 damage
selfshield</t>
      </text>
    </comment>
    <comment authorId="0" ref="I107">
      <text>
        <t xml:space="preserve">+4 mana
pain</t>
      </text>
    </comment>
    <comment authorId="0" ref="H41">
      <text>
        <t xml:space="preserve">2 damage
rampage</t>
      </text>
    </comment>
    <comment authorId="0" ref="J107">
      <text>
        <t xml:space="preserve">blank</t>
      </text>
    </comment>
    <comment authorId="0" ref="I41">
      <text>
        <t xml:space="preserve">2 damage
rampage</t>
      </text>
    </comment>
    <comment authorId="0" ref="K107">
      <text>
        <t xml:space="preserve">blank</t>
      </text>
    </comment>
    <comment authorId="0" ref="J41">
      <text>
        <t xml:space="preserve">3 damage
selfshield</t>
      </text>
    </comment>
    <comment authorId="0" ref="L107">
      <text>
        <t xml:space="preserve">Spell: Blaze
Cost: 6 mana
13 damage</t>
      </text>
    </comment>
    <comment authorId="0" ref="K41">
      <text>
        <t xml:space="preserve">blank</t>
      </text>
    </comment>
    <comment authorId="0" ref="F108">
      <text>
        <t xml:space="preserve">+0 mana
charged</t>
      </text>
    </comment>
    <comment authorId="0" ref="G108">
      <text>
        <t xml:space="preserve">+3 mana</t>
      </text>
    </comment>
    <comment authorId="0" ref="F42">
      <text>
        <t xml:space="preserve">blank</t>
      </text>
    </comment>
    <comment authorId="0" ref="H108">
      <text>
        <t xml:space="preserve">+3 mana
singleUse</t>
      </text>
    </comment>
    <comment authorId="0" ref="G42">
      <text>
        <t xml:space="preserve">blank</t>
      </text>
    </comment>
    <comment authorId="0" ref="I108">
      <text>
        <t xml:space="preserve">+3 mana
singleUse</t>
      </text>
    </comment>
    <comment authorId="0" ref="H42">
      <text>
        <t xml:space="preserve">4 damage</t>
      </text>
    </comment>
    <comment authorId="0" ref="J108">
      <text>
        <t xml:space="preserve">Dodge all damage and enemy effects this turn</t>
      </text>
    </comment>
    <comment authorId="0" ref="I42">
      <text>
        <t xml:space="preserve">blank</t>
      </text>
    </comment>
    <comment authorId="0" ref="K108">
      <text>
        <t xml:space="preserve">blank</t>
      </text>
    </comment>
    <comment authorId="0" ref="J42">
      <text>
        <t xml:space="preserve">4 damage</t>
      </text>
    </comment>
    <comment authorId="0" ref="L108">
      <text>
        <t xml:space="preserve">Spell: Crush
Cost: 3 mana
3 damage to the top and bottom enemies</t>
      </text>
    </comment>
    <comment authorId="0" ref="K42">
      <text>
        <t xml:space="preserve">4 damage
descend</t>
      </text>
    </comment>
    <comment authorId="0" ref="F109">
      <text>
        <t xml:space="preserve">Target hero can use their dice again</t>
      </text>
    </comment>
    <comment authorId="0" ref="G109">
      <text>
        <t xml:space="preserve">Gain 1 reroll
cantrip</t>
      </text>
    </comment>
    <comment authorId="0" ref="F43">
      <text>
        <t xml:space="preserve">Target hero can use their dice again</t>
      </text>
    </comment>
    <comment authorId="0" ref="H109">
      <text>
        <t xml:space="preserve">+2 mana
growth</t>
      </text>
    </comment>
    <comment authorId="0" ref="G43">
      <text>
        <t xml:space="preserve">2 damage
duplicate</t>
      </text>
    </comment>
    <comment authorId="0" ref="I109">
      <text>
        <t xml:space="preserve">+2 mana
growth</t>
      </text>
    </comment>
    <comment authorId="0" ref="H43">
      <text>
        <t xml:space="preserve">3 damage</t>
      </text>
    </comment>
    <comment authorId="0" ref="J109">
      <text>
        <t xml:space="preserve">Dodge all damage and enemy effects this turn</t>
      </text>
    </comment>
    <comment authorId="0" ref="I43">
      <text>
        <t xml:space="preserve">3 damage</t>
      </text>
    </comment>
    <comment authorId="0" ref="K109">
      <text>
        <t xml:space="preserve">blank</t>
      </text>
    </comment>
    <comment authorId="0" ref="J43">
      <text>
        <t xml:space="preserve">Shield 2
smith</t>
      </text>
    </comment>
    <comment authorId="0" ref="L109">
      <text>
        <t xml:space="preserve">Spell: Tick
Cost: 4 mana
1 damage
weaken cleave</t>
      </text>
    </comment>
    <comment authorId="0" ref="K43">
      <text>
        <t xml:space="preserve">blank</t>
      </text>
    </comment>
    <comment authorId="0" ref="F110">
      <text>
        <t xml:space="preserve">+3 mana
trio</t>
      </text>
    </comment>
    <comment authorId="0" ref="G110">
      <text>
        <t xml:space="preserve">+2 mana
pair</t>
      </text>
    </comment>
    <comment authorId="0" ref="F44">
      <text>
        <t xml:space="preserve">1 damage
defy</t>
      </text>
    </comment>
    <comment authorId="0" ref="H110">
      <text>
        <t xml:space="preserve">+1 mana</t>
      </text>
    </comment>
    <comment authorId="0" ref="G44">
      <text>
        <t xml:space="preserve">Shield 2
copycat</t>
      </text>
    </comment>
    <comment authorId="0" ref="I110">
      <text>
        <t xml:space="preserve">+1 mana</t>
      </text>
    </comment>
    <comment authorId="0" ref="H44">
      <text>
        <t xml:space="preserve">3 damage
era</t>
      </text>
    </comment>
    <comment authorId="0" ref="J110">
      <text>
        <t xml:space="preserve">+1 mana</t>
      </text>
    </comment>
    <comment authorId="0" ref="I44">
      <text>
        <t xml:space="preserve">3 damage
era</t>
      </text>
    </comment>
    <comment authorId="0" ref="K110">
      <text>
        <t xml:space="preserve">blank</t>
      </text>
    </comment>
    <comment authorId="0" ref="J44">
      <text>
        <t xml:space="preserve">Shield 2
copycat</t>
      </text>
    </comment>
    <comment authorId="0" ref="L110">
      <text>
        <t xml:space="preserve">Spell: Draw
Cost: 1 mana
Target ally 1
boost deplete</t>
      </text>
    </comment>
    <comment authorId="0" ref="K44">
      <text>
        <t xml:space="preserve">blank</t>
      </text>
    </comment>
    <comment authorId="0" ref="F111">
      <text>
        <t xml:space="preserve">+5 mana
death</t>
      </text>
    </comment>
    <comment authorId="0" ref="G111">
      <text>
        <t xml:space="preserve">+2 mana</t>
      </text>
    </comment>
    <comment authorId="0" ref="F45">
      <text>
        <t xml:space="preserve">7 damage
exert</t>
      </text>
    </comment>
    <comment authorId="0" ref="H111">
      <text>
        <t xml:space="preserve">2 damage
weaken singleUse</t>
      </text>
    </comment>
    <comment authorId="0" ref="G45">
      <text>
        <t xml:space="preserve">2 damage
steel</t>
      </text>
    </comment>
    <comment authorId="0" ref="I111">
      <text>
        <t xml:space="preserve">2 damage
weaken singleUse</t>
      </text>
    </comment>
    <comment authorId="0" ref="H45">
      <text>
        <t xml:space="preserve">5 damage
heavy</t>
      </text>
    </comment>
    <comment authorId="0" ref="J111">
      <text>
        <t xml:space="preserve">+1 mana</t>
      </text>
    </comment>
    <comment authorId="0" ref="I45">
      <text>
        <t xml:space="preserve">5 damage
heavy</t>
      </text>
    </comment>
    <comment authorId="0" ref="K111">
      <text>
        <t xml:space="preserve">blank</t>
      </text>
    </comment>
    <comment authorId="0" ref="J45">
      <text>
        <t xml:space="preserve">Stun an enemy with equal or less hp than me</t>
      </text>
    </comment>
    <comment authorId="0" ref="L111">
      <text>
        <t xml:space="preserve">Spell: Harvest
Cost: 1 mana
Kill an enemy with exactly 1 hp, then +3 mana
cooldown</t>
      </text>
    </comment>
    <comment authorId="0" ref="K45">
      <text>
        <t xml:space="preserve">blank</t>
      </text>
    </comment>
    <comment authorId="0" ref="F112">
      <text>
        <t xml:space="preserve">2 damage
pain</t>
      </text>
    </comment>
    <comment authorId="0" ref="G112">
      <text>
        <t xml:space="preserve">2 damage
pain</t>
      </text>
    </comment>
    <comment authorId="0" ref="F46">
      <text>
        <t xml:space="preserve">4 damage</t>
      </text>
    </comment>
    <comment authorId="0" ref="H112">
      <text>
        <t xml:space="preserve">3 self damage
mandatory</t>
      </text>
    </comment>
    <comment authorId="0" ref="G46">
      <text>
        <t xml:space="preserve">4 damage</t>
      </text>
    </comment>
    <comment authorId="0" ref="I112">
      <text>
        <t xml:space="preserve">3 self damage
mandatory</t>
      </text>
    </comment>
    <comment authorId="0" ref="H46">
      <text>
        <t xml:space="preserve">3 damage</t>
      </text>
    </comment>
    <comment authorId="0" ref="J112">
      <text>
        <t xml:space="preserve">1 damage
singleUse</t>
      </text>
    </comment>
    <comment authorId="0" ref="I46">
      <text>
        <t xml:space="preserve">3 damage</t>
      </text>
    </comment>
    <comment authorId="0" ref="K112">
      <text>
        <t xml:space="preserve">blank</t>
      </text>
    </comment>
    <comment authorId="0" ref="J46">
      <text>
        <t xml:space="preserve">Shield 3</t>
      </text>
    </comment>
    <comment authorId="0" ref="K46">
      <text>
        <t xml:space="preserve">Shield 3</t>
      </text>
    </comment>
    <comment authorId="0" ref="M112">
      <text>
        <t xml:space="preserve">Upon death: 1 damage to all enemies</t>
      </text>
    </comment>
    <comment authorId="0" ref="F113">
      <text>
        <t xml:space="preserve">1 damage
inflictpain singleUse</t>
      </text>
    </comment>
    <comment authorId="0" ref="G113">
      <text>
        <t xml:space="preserve">0 damage
echo</t>
      </text>
    </comment>
    <comment authorId="0" ref="F47">
      <text>
        <t xml:space="preserve">3 damage
engage</t>
      </text>
    </comment>
    <comment authorId="0" ref="H113">
      <text>
        <t xml:space="preserve">blank</t>
      </text>
    </comment>
    <comment authorId="0" ref="G47">
      <text>
        <t xml:space="preserve">2 damage
rampage</t>
      </text>
    </comment>
    <comment authorId="0" ref="I113">
      <text>
        <t xml:space="preserve">blank</t>
      </text>
    </comment>
    <comment authorId="0" ref="H47">
      <text>
        <t xml:space="preserve">1 damage
charged</t>
      </text>
    </comment>
    <comment authorId="0" ref="J113">
      <text>
        <t xml:space="preserve">0 damage
echo</t>
      </text>
    </comment>
    <comment authorId="0" ref="I47">
      <text>
        <t xml:space="preserve">1 damage
manaGain</t>
      </text>
    </comment>
    <comment authorId="0" ref="K113">
      <text>
        <t xml:space="preserve">blank</t>
      </text>
    </comment>
    <comment authorId="0" ref="J47">
      <text>
        <t xml:space="preserve">1 damage
steel</t>
      </text>
    </comment>
    <comment authorId="0" ref="L113">
      <text>
        <t xml:space="preserve">Tactic: Thrike
Cost: 1x 3-pip side
3 damage</t>
      </text>
    </comment>
    <comment authorId="0" ref="K47">
      <text>
        <t xml:space="preserve">1 damage
era</t>
      </text>
    </comment>
    <comment authorId="0" ref="F114">
      <text>
        <t xml:space="preserve">3 damage</t>
      </text>
    </comment>
    <comment authorId="0" ref="G114">
      <text>
        <t xml:space="preserve">1 damage
cleave</t>
      </text>
    </comment>
    <comment authorId="0" ref="F48">
      <text>
        <t xml:space="preserve">3 damage
focus</t>
      </text>
    </comment>
    <comment authorId="0" ref="H114">
      <text>
        <t xml:space="preserve">blank</t>
      </text>
    </comment>
    <comment authorId="0" ref="G48">
      <text>
        <t xml:space="preserve">1 damage
cleave chain</t>
      </text>
    </comment>
    <comment authorId="0" ref="I114">
      <text>
        <t xml:space="preserve">blank</t>
      </text>
    </comment>
    <comment authorId="0" ref="H48">
      <text>
        <t xml:space="preserve">Shield 4</t>
      </text>
    </comment>
    <comment authorId="0" ref="J114">
      <text>
        <t xml:space="preserve">1 damage
cleave</t>
      </text>
    </comment>
    <comment authorId="0" ref="I48">
      <text>
        <t xml:space="preserve">Shield 4</t>
      </text>
    </comment>
    <comment authorId="0" ref="K114">
      <text>
        <t xml:space="preserve">blank</t>
      </text>
    </comment>
    <comment authorId="0" ref="J48">
      <text>
        <t xml:space="preserve">1 damage
cleave chain</t>
      </text>
    </comment>
    <comment authorId="0" ref="K48">
      <text>
        <t xml:space="preserve">blank</t>
      </text>
    </comment>
    <comment authorId="0" ref="M114">
      <text>
        <t xml:space="preserve">Cannot level up</t>
      </text>
    </comment>
    <comment authorId="0" ref="L48">
      <text>
        <t xml:space="preserve">Formation
Cost: 3x damage pips &amp; 3x shield pips
2 damage to all enemies, then shield 2 to all allies</t>
      </text>
    </comment>
    <comment authorId="0" ref="F115">
      <text>
        <t xml:space="preserve">Revive the top-most defeated ally
</t>
      </text>
    </comment>
    <comment authorId="0" ref="G115">
      <text>
        <t xml:space="preserve">Revive the top-most defeated ally
</t>
      </text>
    </comment>
    <comment authorId="0" ref="F49">
      <text>
        <t xml:space="preserve">Shield 3</t>
      </text>
    </comment>
    <comment authorId="0" ref="H115">
      <text>
        <t xml:space="preserve">Revive the top-most defeated ally
</t>
      </text>
    </comment>
    <comment authorId="0" ref="G49">
      <text>
        <t xml:space="preserve">Shield 2</t>
      </text>
    </comment>
    <comment authorId="0" ref="I115">
      <text>
        <t xml:space="preserve">Revive the top-most defeated ally
</t>
      </text>
    </comment>
    <comment authorId="0" ref="H49">
      <text>
        <t xml:space="preserve">1 damage</t>
      </text>
    </comment>
    <comment authorId="0" ref="J115">
      <text>
        <t xml:space="preserve">Revive the top-most defeated ally
</t>
      </text>
    </comment>
    <comment authorId="0" ref="I49">
      <text>
        <t xml:space="preserve">1 damage</t>
      </text>
    </comment>
    <comment authorId="0" ref="K115">
      <text>
        <t xml:space="preserve">Revive the top-most defeated ally
</t>
      </text>
    </comment>
    <comment authorId="0" ref="J49">
      <text>
        <t xml:space="preserve">Shield 1</t>
      </text>
    </comment>
    <comment authorId="0" ref="L115">
      <text>
        <t xml:space="preserve">Tactic: Mulch
Cost: 1x any pip
Heal 2</t>
      </text>
    </comment>
    <comment authorId="0" ref="K49">
      <text>
        <t xml:space="preserve">blank</t>
      </text>
    </comment>
    <comment authorId="0" ref="F116">
      <text>
        <t xml:space="preserve">2 damage
fierce singleUse</t>
      </text>
    </comment>
    <comment authorId="0" ref="G116">
      <text>
        <t xml:space="preserve">1 damage
inflictexert singleUse</t>
      </text>
    </comment>
    <comment authorId="0" ref="F50">
      <text>
        <t xml:space="preserve">Shield 2
pristine</t>
      </text>
    </comment>
    <comment authorId="0" ref="H116">
      <text>
        <t xml:space="preserve">1 damage
singleUse</t>
      </text>
    </comment>
    <comment authorId="0" ref="G50">
      <text>
        <t xml:space="preserve">2 damage
heavy</t>
      </text>
    </comment>
    <comment authorId="0" ref="I116">
      <text>
        <t xml:space="preserve">Heal 1
singleUse</t>
      </text>
    </comment>
    <comment authorId="0" ref="H50">
      <text>
        <t xml:space="preserve">Shield 2</t>
      </text>
    </comment>
    <comment authorId="0" ref="J116">
      <text>
        <t xml:space="preserve">1 damage
singleUse selfheal</t>
      </text>
    </comment>
    <comment authorId="0" ref="I50">
      <text>
        <t xml:space="preserve">Shield 2</t>
      </text>
    </comment>
    <comment authorId="0" ref="K116">
      <text>
        <t xml:space="preserve">blank</t>
      </text>
    </comment>
    <comment authorId="0" ref="J50">
      <text>
        <t xml:space="preserve">blank</t>
      </text>
    </comment>
    <comment authorId="0" ref="K50">
      <text>
        <t xml:space="preserve">blank</t>
      </text>
    </comment>
    <comment authorId="0" ref="M116">
      <text>
        <t xml:space="preserve">On pick, gain a random tier 1 item and 2x random tier 0 junk items</t>
      </text>
    </comment>
    <comment authorId="0" ref="F117">
      <text>
        <t xml:space="preserve">2 damage
growth</t>
      </text>
    </comment>
    <comment authorId="0" ref="G117">
      <text>
        <t xml:space="preserve">Heal 1
groooooowth</t>
      </text>
    </comment>
    <comment authorId="0" ref="F51">
      <text>
        <t xml:space="preserve">Shield 2
focus</t>
      </text>
    </comment>
    <comment authorId="0" ref="H117">
      <text>
        <t xml:space="preserve">Shield 1
growth</t>
      </text>
    </comment>
    <comment authorId="0" ref="G51">
      <text>
        <t xml:space="preserve">1 damage
focus</t>
      </text>
    </comment>
    <comment authorId="0" ref="I117">
      <text>
        <t xml:space="preserve">Shield 1
growth</t>
      </text>
    </comment>
    <comment authorId="0" ref="H51">
      <text>
        <t xml:space="preserve">Redirect all damage and enemy effects from an ally to me
selfshield</t>
      </text>
    </comment>
    <comment authorId="0" ref="J117">
      <text>
        <t xml:space="preserve">Add growth to target's sides this turn</t>
      </text>
    </comment>
    <comment authorId="0" ref="I51">
      <text>
        <t xml:space="preserve">Redirect all damage and enemy effects from an ally to me
selfshield</t>
      </text>
    </comment>
    <comment authorId="0" ref="K117">
      <text>
        <t xml:space="preserve">blank</t>
      </text>
    </comment>
    <comment authorId="0" ref="J51">
      <text>
        <t xml:space="preserve">Shield 1</t>
      </text>
    </comment>
    <comment authorId="0" ref="L117">
      <text>
        <t xml:space="preserve">Tactic: Leaf
Cost: 1x 1-keyword side &amp; 1x blank side
Target ally 1
boost</t>
      </text>
    </comment>
    <comment authorId="0" ref="K51">
      <text>
        <t xml:space="preserve">Shield 1</t>
      </text>
    </comment>
    <comment authorId="0" ref="F118">
      <text>
        <t xml:space="preserve">Add cruel &amp; deathwish to target's sides this turn</t>
      </text>
    </comment>
    <comment authorId="0" ref="G118">
      <text>
        <t xml:space="preserve">Add poison to target's sides this turn</t>
      </text>
    </comment>
    <comment authorId="0" ref="F52">
      <text>
        <t xml:space="preserve">Shield 1
copycat</t>
      </text>
    </comment>
    <comment authorId="0" ref="H118">
      <text>
        <t xml:space="preserve">Add selfheal &amp; selfshield to target's sides this turn</t>
      </text>
    </comment>
    <comment authorId="0" ref="G52">
      <text>
        <t xml:space="preserve">Shield 1
repel</t>
      </text>
    </comment>
    <comment authorId="0" ref="I118">
      <text>
        <t xml:space="preserve">Add cleanse &amp; selfcleanse to target's sides this turn</t>
      </text>
    </comment>
    <comment authorId="0" ref="H52">
      <text>
        <t xml:space="preserve">Shield 1
cleave</t>
      </text>
    </comment>
    <comment authorId="0" ref="J118">
      <text>
        <t xml:space="preserve">Add engage to target's sides this turn</t>
      </text>
    </comment>
    <comment authorId="0" ref="I52">
      <text>
        <t xml:space="preserve">Heal and shield 1</t>
      </text>
    </comment>
    <comment authorId="0" ref="K118">
      <text>
        <t xml:space="preserve">Add growth to target's sides this turn</t>
      </text>
    </comment>
    <comment authorId="0" ref="J52">
      <text>
        <t xml:space="preserve">Shield 1
cleanse</t>
      </text>
    </comment>
    <comment authorId="0" ref="K52">
      <text>
        <t xml:space="preserve">Shield 1
cantrip</t>
      </text>
    </comment>
    <comment authorId="0" ref="M118">
      <text>
        <t xml:space="preserve">All hp: become immune to damage this turn</t>
      </text>
    </comment>
    <comment authorId="0" ref="F119">
      <text>
        <t xml:space="preserve">Heal 4</t>
      </text>
    </comment>
    <comment authorId="0" ref="G119">
      <text>
        <t xml:space="preserve">Heal 4</t>
      </text>
    </comment>
    <comment authorId="0" ref="F53">
      <text>
        <t xml:space="preserve">Target ally: Cannot die this turn</t>
      </text>
    </comment>
    <comment authorId="0" ref="H119">
      <text>
        <t xml:space="preserve">1 damage
cantrip</t>
      </text>
    </comment>
    <comment authorId="0" ref="G53">
      <text>
        <t xml:space="preserve">2 damage
selfshield</t>
      </text>
    </comment>
    <comment authorId="0" ref="I119">
      <text>
        <t xml:space="preserve">1 damage
cantrip</t>
      </text>
    </comment>
    <comment authorId="0" ref="H53">
      <text>
        <t xml:space="preserve">Stun an enemy with equal or less hp than me</t>
      </text>
    </comment>
    <comment authorId="0" ref="J119">
      <text>
        <t xml:space="preserve">blank</t>
      </text>
    </comment>
    <comment authorId="0" ref="I53">
      <text>
        <t xml:space="preserve">Stun an enemy with equal or less hp than me</t>
      </text>
    </comment>
    <comment authorId="0" ref="K119">
      <text>
        <t xml:space="preserve">blank</t>
      </text>
    </comment>
    <comment authorId="0" ref="J53">
      <text>
        <t xml:space="preserve">1 damage
selfshield</t>
      </text>
    </comment>
    <comment authorId="0" ref="K53">
      <text>
        <t xml:space="preserve">blank</t>
      </text>
    </comment>
    <comment authorId="0" ref="M119">
      <text>
        <t xml:space="preserve">On-hit: damage the attacker for 1</t>
      </text>
    </comment>
    <comment authorId="0" ref="F120">
      <text>
        <t xml:space="preserve">Shield 1
repel</t>
      </text>
    </comment>
    <comment authorId="0" ref="G120">
      <text>
        <t xml:space="preserve">2 damage
singleUse</t>
      </text>
    </comment>
    <comment authorId="0" ref="F54">
      <text>
        <t xml:space="preserve">Shield 3
steel</t>
      </text>
    </comment>
    <comment authorId="0" ref="H120">
      <text>
        <t xml:space="preserve">1 damage
singleUse</t>
      </text>
    </comment>
    <comment authorId="0" ref="G54">
      <text>
        <t xml:space="preserve">Shield 3
steel</t>
      </text>
    </comment>
    <comment authorId="0" ref="I120">
      <text>
        <t xml:space="preserve">1 damage
singleUse</t>
      </text>
    </comment>
    <comment authorId="0" ref="H54">
      <text>
        <t xml:space="preserve">3 damage
exert</t>
      </text>
    </comment>
    <comment authorId="0" ref="J120">
      <text>
        <t xml:space="preserve">Shield 4
pain</t>
      </text>
    </comment>
    <comment authorId="0" ref="I54">
      <text>
        <t xml:space="preserve">3 damage
exert</t>
      </text>
    </comment>
    <comment authorId="0" ref="K120">
      <text>
        <t xml:space="preserve">Shield 4
pain</t>
      </text>
    </comment>
    <comment authorId="0" ref="K54">
      <text>
        <t xml:space="preserve">blank</t>
      </text>
    </comment>
    <comment authorId="0" ref="M120">
      <text>
        <t xml:space="preserve">On pick, gain a random tier 0 hero</t>
      </text>
    </comment>
    <comment authorId="0" ref="L54">
      <text>
        <t xml:space="preserve">Tactic: Parry
Cost: 2x damage pips
Shield 3</t>
      </text>
    </comment>
    <comment authorId="0" ref="F121">
      <text>
        <t xml:space="preserve">Stun an enemy with equal or less hp than me</t>
      </text>
    </comment>
    <comment authorId="0" ref="G121">
      <text>
        <t xml:space="preserve">Gain 1 reroll
cantrip</t>
      </text>
    </comment>
    <comment authorId="0" ref="F55">
      <text>
        <t xml:space="preserve">Shield 4</t>
      </text>
    </comment>
    <comment authorId="0" ref="H121">
      <text>
        <t xml:space="preserve">blank</t>
      </text>
    </comment>
    <comment authorId="0" ref="G55">
      <text>
        <t xml:space="preserve">Shield 3</t>
      </text>
    </comment>
    <comment authorId="0" ref="I121">
      <text>
        <t xml:space="preserve">blank</t>
      </text>
    </comment>
    <comment authorId="0" ref="H55">
      <text>
        <t xml:space="preserve">2 damage</t>
      </text>
    </comment>
    <comment authorId="0" ref="J121">
      <text>
        <t xml:space="preserve">Gain 1 reroll
cantrip</t>
      </text>
    </comment>
    <comment authorId="0" ref="I55">
      <text>
        <t xml:space="preserve">2 damage</t>
      </text>
    </comment>
    <comment authorId="0" ref="K121">
      <text>
        <t xml:space="preserve">blank</t>
      </text>
    </comment>
    <comment authorId="0" ref="J55">
      <text>
        <t xml:space="preserve">Shield 2</t>
      </text>
    </comment>
    <comment authorId="0" ref="L121">
      <text>
        <t xml:space="preserve">Tactic: Slam
Cost: 2x 1-keyword sides
4 damage
heavy</t>
      </text>
    </comment>
    <comment authorId="0" ref="K55">
      <text>
        <t xml:space="preserve">Shield 1</t>
      </text>
    </comment>
    <comment authorId="0" ref="F122">
      <text>
        <t xml:space="preserve">Target ally: Cannot die this turn</t>
      </text>
    </comment>
    <comment authorId="0" ref="G122">
      <text>
        <t xml:space="preserve">3 damage
heavy</t>
      </text>
    </comment>
    <comment authorId="0" ref="F56">
      <text>
        <t xml:space="preserve">3 damage
heavy</t>
      </text>
    </comment>
    <comment authorId="0" ref="H122">
      <text>
        <t xml:space="preserve">2 damage
heavy</t>
      </text>
    </comment>
    <comment authorId="0" ref="G56">
      <text>
        <t xml:space="preserve">Shield 4</t>
      </text>
    </comment>
    <comment authorId="0" ref="I122">
      <text>
        <t xml:space="preserve">2 damage
heavy</t>
      </text>
    </comment>
    <comment authorId="0" ref="H56">
      <text>
        <t xml:space="preserve">Shield 1
cleave</t>
      </text>
    </comment>
    <comment authorId="0" ref="J122">
      <text>
        <t xml:space="preserve">blank</t>
      </text>
    </comment>
    <comment authorId="0" ref="I56">
      <text>
        <t xml:space="preserve">Shield 1
cleave</t>
      </text>
    </comment>
    <comment authorId="0" ref="K122">
      <text>
        <t xml:space="preserve">blank</t>
      </text>
    </comment>
    <comment authorId="0" ref="J56">
      <text>
        <t xml:space="preserve">Shield 1
smith</t>
      </text>
    </comment>
    <comment authorId="0" ref="K56">
      <text>
        <t xml:space="preserve">Shield 1
smith</t>
      </text>
    </comment>
    <comment authorId="0" ref="M122">
      <text>
        <t xml:space="preserve">The inner 2 hp: must be removed individually</t>
      </text>
    </comment>
    <comment authorId="0" ref="F123">
      <text>
        <t xml:space="preserve">blank (unset)</t>
      </text>
    </comment>
    <comment authorId="0" ref="G123">
      <text>
        <t xml:space="preserve">blank (unset)</t>
      </text>
    </comment>
    <comment authorId="0" ref="F57">
      <text>
        <t xml:space="preserve">Shield 2
cleanse</t>
      </text>
    </comment>
    <comment authorId="0" ref="H123">
      <text>
        <t xml:space="preserve">blank (unset)</t>
      </text>
    </comment>
    <comment authorId="0" ref="G57">
      <text>
        <t xml:space="preserve">Shield 1
repel</t>
      </text>
    </comment>
    <comment authorId="0" ref="I123">
      <text>
        <t xml:space="preserve">blank (unset)</t>
      </text>
    </comment>
    <comment authorId="0" ref="H57">
      <text>
        <t xml:space="preserve">Redirect all damage and enemy effects from an ally to me
selfshield</t>
      </text>
    </comment>
    <comment authorId="0" ref="J123">
      <text>
        <t xml:space="preserve">blank (unset)</t>
      </text>
    </comment>
    <comment authorId="0" ref="I57">
      <text>
        <t xml:space="preserve">Redirect all damage and enemy effects from an ally to me
selfshield</t>
      </text>
    </comment>
    <comment authorId="0" ref="K123">
      <text>
        <t xml:space="preserve">blank (unset)</t>
      </text>
    </comment>
    <comment authorId="0" ref="J57">
      <text>
        <t xml:space="preserve">Shield 1
repel</t>
      </text>
    </comment>
    <comment authorId="0" ref="K57">
      <text>
        <t xml:space="preserve">blank</t>
      </text>
    </comment>
    <comment authorId="0" ref="M123">
      <text>
        <t xml:space="preserve">Replace my sides with the middle base sides of other heroes
(in petrify order from top to bottom)</t>
      </text>
    </comment>
    <comment authorId="0" ref="F124">
      <text>
        <t xml:space="preserve">Target enemy 2
poison</t>
      </text>
    </comment>
    <comment authorId="0" ref="G124">
      <text>
        <t xml:space="preserve">Target enemy 3
damage</t>
      </text>
    </comment>
    <comment authorId="0" ref="F58">
      <text>
        <t xml:space="preserve">Heal and shield 3</t>
      </text>
    </comment>
    <comment authorId="0" ref="H124">
      <text>
        <t xml:space="preserve">Target ally 3
shield</t>
      </text>
    </comment>
    <comment authorId="0" ref="G58">
      <text>
        <t xml:space="preserve">Shield 2
cleanse</t>
      </text>
    </comment>
    <comment authorId="0" ref="I124">
      <text>
        <t xml:space="preserve">Target ally 3
shield</t>
      </text>
    </comment>
    <comment authorId="0" ref="J124">
      <text>
        <t xml:space="preserve">Target ally 2
cleanse</t>
      </text>
    </comment>
    <comment authorId="0" ref="I58">
      <text>
        <t xml:space="preserve">+2 mana
singleUse</t>
      </text>
    </comment>
    <comment authorId="0" ref="K124">
      <text>
        <t xml:space="preserve">blank</t>
      </text>
    </comment>
    <comment authorId="0" ref="J58">
      <text>
        <t xml:space="preserve">blank</t>
      </text>
    </comment>
    <comment authorId="0" ref="L124">
      <text>
        <t xml:space="preserve">Tactic: Devoid
Cost: 1x blank side &amp; 2x damage pips
Kill all enemies with 2 or less hp</t>
      </text>
    </comment>
    <comment authorId="0" ref="K58">
      <text>
        <t xml:space="preserve">blank</t>
      </text>
    </comment>
    <comment authorId="0" ref="L58">
      <text>
        <t xml:space="preserve">Spell: Light
Cost: 1 mana
Shield 1
cleanse cleave singleCast</t>
      </text>
    </comment>
    <comment authorId="0" ref="F125">
      <text>
        <t xml:space="preserve">blank</t>
      </text>
    </comment>
    <comment authorId="0" ref="G125">
      <text>
        <t xml:space="preserve">blank</t>
      </text>
    </comment>
    <comment authorId="0" ref="F59">
      <text>
        <t xml:space="preserve">Shield 2
cleave</t>
      </text>
    </comment>
    <comment authorId="0" ref="H125">
      <text>
        <t xml:space="preserve">blank</t>
      </text>
    </comment>
    <comment authorId="0" ref="G59">
      <text>
        <t xml:space="preserve">1 damage
cleave</t>
      </text>
    </comment>
    <comment authorId="0" ref="I125">
      <text>
        <t xml:space="preserve">blank</t>
      </text>
    </comment>
    <comment authorId="0" ref="H59">
      <text>
        <t xml:space="preserve">Shield 3
engage</t>
      </text>
    </comment>
    <comment authorId="0" ref="J125">
      <text>
        <t xml:space="preserve">blank</t>
      </text>
    </comment>
    <comment authorId="0" ref="I59">
      <text>
        <t xml:space="preserve">Shield 3
engage</t>
      </text>
    </comment>
    <comment authorId="0" ref="K125">
      <text>
        <t xml:space="preserve">blank</t>
      </text>
    </comment>
    <comment authorId="0" ref="J59">
      <text>
        <t xml:space="preserve">blank</t>
      </text>
    </comment>
    <comment authorId="0" ref="K59">
      <text>
        <t xml:space="preserve">blank</t>
      </text>
    </comment>
    <comment authorId="0" ref="F126">
      <text>
        <t xml:space="preserve">Shield 1
repel rampage rescue</t>
      </text>
    </comment>
    <comment authorId="0" ref="G126">
      <text>
        <t xml:space="preserve">Shield 1 to all allies
cantrip</t>
      </text>
    </comment>
    <comment authorId="0" ref="F60">
      <text>
        <t xml:space="preserve">Shield 2
cantrip</t>
      </text>
    </comment>
    <comment authorId="0" ref="H126">
      <text>
        <t xml:space="preserve">1 damage
singleUse inflictsingleUse</t>
      </text>
    </comment>
    <comment authorId="0" ref="G60">
      <text>
        <t xml:space="preserve">Gain 1 reroll
cantrip</t>
      </text>
    </comment>
    <comment authorId="0" ref="I126">
      <text>
        <t xml:space="preserve">Heal 1
boost inflictpain</t>
      </text>
    </comment>
    <comment authorId="0" ref="H60">
      <text>
        <t xml:space="preserve">Shield 1 to all allies</t>
      </text>
    </comment>
    <comment authorId="0" ref="J126">
      <text>
        <t xml:space="preserve">1 damage
ranged duplicate</t>
      </text>
    </comment>
    <comment authorId="0" ref="I60">
      <text>
        <t xml:space="preserve">Shield 1 to all allies</t>
      </text>
    </comment>
    <comment authorId="0" ref="K126">
      <text>
        <t xml:space="preserve">Shield 1
pain</t>
      </text>
    </comment>
    <comment authorId="0" ref="J60">
      <text>
        <t xml:space="preserve">1 damage
cantrip</t>
      </text>
    </comment>
    <comment authorId="0" ref="K60">
      <text>
        <t xml:space="preserve">blank</t>
      </text>
    </comment>
    <comment authorId="0" ref="M126">
      <text>
        <t xml:space="preserve">+2 item slots (max 4)</t>
      </text>
    </comment>
    <comment authorId="0" ref="L60">
      <text>
        <t xml:space="preserve">Tactic: Else
Cost: 1x blank side
Shield 1
cleanse</t>
      </text>
    </comment>
    <comment authorId="0" ref="F127">
      <text>
        <t xml:space="preserve">Shield 1
cleave</t>
      </text>
    </comment>
    <comment authorId="0" ref="G127">
      <text>
        <t xml:space="preserve">Shield 1
cleave</t>
      </text>
    </comment>
    <comment authorId="0" ref="F61">
      <text>
        <t xml:space="preserve">Target hero can use their dice again</t>
      </text>
    </comment>
    <comment authorId="0" ref="H127">
      <text>
        <t xml:space="preserve">blank</t>
      </text>
    </comment>
    <comment authorId="0" ref="G61">
      <text>
        <t xml:space="preserve">Target ally: Cannot die this turn</t>
      </text>
    </comment>
    <comment authorId="0" ref="I127">
      <text>
        <t xml:space="preserve">blank</t>
      </text>
    </comment>
    <comment authorId="0" ref="H61">
      <text>
        <t xml:space="preserve">Add selfshield to target's sides this turn</t>
      </text>
    </comment>
    <comment authorId="0" ref="J127">
      <text>
        <t xml:space="preserve">blank</t>
      </text>
    </comment>
    <comment authorId="0" ref="I61">
      <text>
        <t xml:space="preserve">Add selfshield to target's sides this turn</t>
      </text>
    </comment>
    <comment authorId="0" ref="K127">
      <text>
        <t xml:space="preserve">blank</t>
      </text>
    </comment>
    <comment authorId="0" ref="J61">
      <text>
        <t xml:space="preserve">Stun an enemy with equal or less hp than me</t>
      </text>
    </comment>
    <comment authorId="0" ref="K61">
      <text>
        <t xml:space="preserve">Stun an enemy with equal or less hp than me</t>
      </text>
    </comment>
    <comment authorId="0" ref="M127">
      <text>
        <t xml:space="preserve">On pick, gain a random tier 6 item and a random tier 7 item and a random tier 8 item</t>
      </text>
    </comment>
    <comment authorId="0" ref="F128">
      <text>
        <t xml:space="preserve">Heal 5
cleanse</t>
      </text>
    </comment>
    <comment authorId="0" ref="G128">
      <text>
        <t xml:space="preserve">Shield 5</t>
      </text>
    </comment>
    <comment authorId="0" ref="F62">
      <text>
        <t xml:space="preserve">4 damage
deathwish</t>
      </text>
    </comment>
    <comment authorId="0" ref="H128">
      <text>
        <t xml:space="preserve">5 damage
death</t>
      </text>
    </comment>
    <comment authorId="0" ref="G62">
      <text>
        <t xml:space="preserve">Shield 2
rescue</t>
      </text>
    </comment>
    <comment authorId="0" ref="I128">
      <text>
        <t xml:space="preserve">5 damage
death</t>
      </text>
    </comment>
    <comment authorId="0" ref="H62">
      <text>
        <t xml:space="preserve">Target ally: Cannot die this turn</t>
      </text>
    </comment>
    <comment authorId="0" ref="J128">
      <text>
        <t xml:space="preserve">blank</t>
      </text>
    </comment>
    <comment authorId="0" ref="I62">
      <text>
        <t xml:space="preserve">Target ally: Cannot die this turn</t>
      </text>
    </comment>
    <comment authorId="0" ref="K128">
      <text>
        <t xml:space="preserve">blank</t>
      </text>
    </comment>
    <comment authorId="0" ref="J62">
      <text>
        <t xml:space="preserve">Revive the 2 top-most defeated allies</t>
      </text>
    </comment>
    <comment authorId="0" ref="K62">
      <text>
        <t xml:space="preserve">Revive the top-most defeated ally</t>
      </text>
    </comment>
    <comment authorId="0" ref="M128">
      <text>
        <t xml:space="preserve">On pick, gain a random tier 3 blessing</t>
      </text>
    </comment>
    <comment authorId="0" ref="F129">
      <text>
        <t xml:space="preserve">6 damage
lucky</t>
      </text>
    </comment>
    <comment authorId="0" ref="G129">
      <text>
        <t xml:space="preserve">6 damage
lucky</t>
      </text>
    </comment>
    <comment authorId="0" ref="F63">
      <text>
        <t xml:space="preserve">Shield 2
repel</t>
      </text>
    </comment>
    <comment authorId="0" ref="H129">
      <text>
        <t xml:space="preserve">Shield 6
cantrip lucky</t>
      </text>
    </comment>
    <comment authorId="0" ref="G63">
      <text>
        <t xml:space="preserve">Shield 2
repel</t>
      </text>
    </comment>
    <comment authorId="0" ref="I129">
      <text>
        <t xml:space="preserve">Shield 6
cantrip lucky</t>
      </text>
    </comment>
    <comment authorId="0" ref="H63">
      <text>
        <t xml:space="preserve">Shield 5
steel</t>
      </text>
    </comment>
    <comment authorId="0" ref="J129">
      <text>
        <t xml:space="preserve">Heal 6
lucky</t>
      </text>
    </comment>
    <comment authorId="0" ref="I63">
      <text>
        <t xml:space="preserve">Shield 5
steel</t>
      </text>
    </comment>
    <comment authorId="0" ref="K129">
      <text>
        <t xml:space="preserve">Heal 6
lucky</t>
      </text>
    </comment>
    <comment authorId="0" ref="J63">
      <text>
        <t xml:space="preserve">Add selfheal &amp; selfshield to target's sides this turn</t>
      </text>
    </comment>
    <comment authorId="0" ref="K63">
      <text>
        <t xml:space="preserve">blank</t>
      </text>
    </comment>
    <comment authorId="0" ref="M129">
      <text>
        <t xml:space="preserve">Add lucky to all sides</t>
      </text>
    </comment>
    <comment authorId="0" ref="F130">
      <text>
        <t xml:space="preserve">4 damage
fluctuate</t>
      </text>
    </comment>
    <comment authorId="0" ref="G130">
      <text>
        <t xml:space="preserve">3 damage
fluctuate</t>
      </text>
    </comment>
    <comment authorId="0" ref="F64">
      <text>
        <t xml:space="preserve">3 damage
inspired</t>
      </text>
    </comment>
    <comment authorId="0" ref="H130">
      <text>
        <t xml:space="preserve">Shield 2
fluctuate</t>
      </text>
    </comment>
    <comment authorId="0" ref="G64">
      <text>
        <t xml:space="preserve">Shield 3
duplicate</t>
      </text>
    </comment>
    <comment authorId="0" ref="I130">
      <text>
        <t xml:space="preserve">Shield 2
fluctuate</t>
      </text>
    </comment>
    <comment authorId="0" ref="H64">
      <text>
        <t xml:space="preserve">Heal and shield 3</t>
      </text>
    </comment>
    <comment authorId="0" ref="J130">
      <text>
        <t xml:space="preserve">Heal 1
fluctuate</t>
      </text>
    </comment>
    <comment authorId="0" ref="I64">
      <text>
        <t xml:space="preserve">Heal and shield 3</t>
      </text>
    </comment>
    <comment authorId="0" ref="K130">
      <text>
        <t xml:space="preserve">Heal 1
fluctuate</t>
      </text>
    </comment>
    <comment authorId="0" ref="J64">
      <text>
        <t xml:space="preserve">blank</t>
      </text>
    </comment>
    <comment authorId="0" ref="K64">
      <text>
        <t xml:space="preserve">blank</t>
      </text>
    </comment>
    <comment authorId="0" ref="M130">
      <text>
        <t xml:space="preserve">Add fluctuate to all sides</t>
      </text>
    </comment>
    <comment authorId="0" ref="L64">
      <text>
        <t xml:space="preserve">Tactic: Unite
Cost: 1x damage pip, 1x shield pip, 1x heal pip &amp; 1x blank side
15 damage</t>
      </text>
    </comment>
    <comment authorId="0" ref="F131">
      <text>
        <t xml:space="preserve">blank
stasis</t>
      </text>
    </comment>
    <comment authorId="0" ref="G131">
      <text>
        <t xml:space="preserve">Dodge all damage and enemy effects this turn</t>
      </text>
    </comment>
    <comment authorId="0" ref="F65">
      <text>
        <t xml:space="preserve">Stun an enemy with equal or less hp than me</t>
      </text>
    </comment>
    <comment authorId="0" ref="H131">
      <text>
        <t xml:space="preserve">3 damage
cleave</t>
      </text>
    </comment>
    <comment authorId="0" ref="G65">
      <text>
        <t xml:space="preserve">Redirect all damage and enemy effects from an ally to me
selfshield</t>
      </text>
    </comment>
    <comment authorId="0" ref="I131">
      <text>
        <t xml:space="preserve">3 damage
cleave</t>
      </text>
    </comment>
    <comment authorId="0" ref="H65">
      <text>
        <t xml:space="preserve">2 damage
selfshield</t>
      </text>
    </comment>
    <comment authorId="0" ref="J131">
      <text>
        <t xml:space="preserve">4 damage
poison</t>
      </text>
    </comment>
    <comment authorId="0" ref="I65">
      <text>
        <t xml:space="preserve">2 damage
selfshield</t>
      </text>
    </comment>
    <comment authorId="0" ref="K131">
      <text>
        <t xml:space="preserve">Shield 3
cleave</t>
      </text>
    </comment>
    <comment authorId="0" ref="J65">
      <text>
        <t xml:space="preserve">Redirect all damage and enemy effects from an ally to me
selfshield</t>
      </text>
    </comment>
    <comment authorId="0" ref="K65">
      <text>
        <t xml:space="preserve">Redirect all damage and enemy effects from an ally to me
selfshield</t>
      </text>
    </comment>
    <comment authorId="0" ref="M131">
      <text>
        <t xml:space="preserve">On pick, gain a random tier 3 curse</t>
      </text>
    </comment>
    <comment authorId="0" ref="F132">
      <text>
        <t xml:space="preserve">1 damage
singleUse selfheal</t>
      </text>
    </comment>
    <comment authorId="0" ref="G132">
      <text>
        <t xml:space="preserve">1 damage
singleUse selfheal</t>
      </text>
    </comment>
    <comment authorId="0" ref="F66">
      <text>
        <t xml:space="preserve">Shield 3
cleanse</t>
      </text>
    </comment>
    <comment authorId="0" ref="H132">
      <text>
        <t xml:space="preserve">1 damage
pain</t>
      </text>
    </comment>
    <comment authorId="0" ref="G66">
      <text>
        <t xml:space="preserve">Shield 3
cleanse</t>
      </text>
    </comment>
    <comment authorId="0" ref="I132">
      <text>
        <t xml:space="preserve">1 damage
pain</t>
      </text>
    </comment>
    <comment authorId="0" ref="H66">
      <text>
        <t xml:space="preserve">Shield 2
cleave</t>
      </text>
    </comment>
    <comment authorId="0" ref="J132">
      <text>
        <t xml:space="preserve">blank</t>
      </text>
    </comment>
    <comment authorId="0" ref="I66">
      <text>
        <t xml:space="preserve">Shield 2
cleave</t>
      </text>
    </comment>
    <comment authorId="0" ref="K132">
      <text>
        <t xml:space="preserve">blank</t>
      </text>
    </comment>
    <comment authorId="0" ref="J66">
      <text>
        <t xml:space="preserve">Shield 2
singleUse</t>
      </text>
    </comment>
    <comment authorId="0" ref="K66">
      <text>
        <t xml:space="preserve">5 damage
exert</t>
      </text>
    </comment>
    <comment authorId="0" ref="M132">
      <text>
        <t xml:space="preserve">There is a copy of me who benefits from my items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Change from 3.0: Tier: 7 -&gt; 6</t>
      </text>
    </comment>
    <comment authorId="0" ref="E1">
      <text>
        <t xml:space="preserve">Blessings with lower rarity means they have less chance to show up than normal blessings. Blessings without a rarity means they have a rarity of 1 (have equal chance of showing up)</t>
      </text>
    </comment>
    <comment authorId="0" ref="B9">
      <text>
        <t xml:space="preserve">All heroes: +4 max hp</t>
      </text>
    </comment>
    <comment authorId="0" ref="B40">
      <text>
        <t xml:space="preserve">Activate on fights: 2,4,6,8,10,12,14,16,18,20
(Nightmare): 22,24,26,28,30</t>
      </text>
    </comment>
    <comment authorId="0" ref="B117">
      <text>
        <t xml:space="preserve">Activate on fights: 3,5,7,9,11,13,15,17,19
(Nightmare): 22,24,26,28,30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7">
      <text>
        <t xml:space="preserve">3 damage
inspired</t>
      </text>
    </comment>
    <comment authorId="0" ref="G67">
      <text>
        <t xml:space="preserve">Shield 3
duplicate</t>
      </text>
    </comment>
    <comment authorId="0" ref="H67">
      <text>
        <t xml:space="preserve">blank</t>
      </text>
    </comment>
    <comment authorId="0" ref="I67">
      <text>
        <t xml:space="preserve">blank</t>
      </text>
    </comment>
    <comment authorId="0" ref="J67">
      <text>
        <t xml:space="preserve">Heal and shield 3</t>
      </text>
    </comment>
    <comment authorId="0" ref="K67">
      <text>
        <t xml:space="preserve">blank</t>
      </text>
    </comment>
    <comment authorId="0" ref="L67">
      <text>
        <t xml:space="preserve">Tactic: Unite
Cost: 1x damage pip, 1x shield pip, 1x heal pip &amp; 1x blank side
15 damage</t>
      </text>
    </comment>
    <comment authorId="0" ref="F68">
      <text>
        <t xml:space="preserve">+3 mana
singleUse</t>
      </text>
    </comment>
    <comment authorId="0" ref="G68">
      <text>
        <t xml:space="preserve">+2 mana
singleUse</t>
      </text>
    </comment>
    <comment authorId="0" ref="H68">
      <text>
        <t xml:space="preserve">Heal 5
singleUse</t>
      </text>
    </comment>
    <comment authorId="0" ref="I68">
      <text>
        <t xml:space="preserve">Heal 5
singleUse</t>
      </text>
    </comment>
    <comment authorId="0" ref="J68">
      <text>
        <t xml:space="preserve">+1 mana
singleUse</t>
      </text>
    </comment>
    <comment authorId="0" ref="K68">
      <text>
        <t xml:space="preserve">blank</t>
      </text>
    </comment>
    <comment authorId="0" ref="L68">
      <text>
        <t xml:space="preserve">Spell: Bandage
Cost: 2 mana
Heal and shield 1
singleCast cleave</t>
      </text>
    </comment>
    <comment authorId="0" ref="F135">
      <text>
        <t xml:space="preserve">1 damage
singleUse selfheal</t>
      </text>
    </comment>
    <comment authorId="0" ref="G135">
      <text>
        <t xml:space="preserve">1 damage
singleUse selfheal</t>
      </text>
    </comment>
    <comment authorId="0" ref="F69">
      <text>
        <t xml:space="preserve">+2 mana</t>
      </text>
    </comment>
    <comment authorId="0" ref="H135">
      <text>
        <t xml:space="preserve">1 damage
pain</t>
      </text>
    </comment>
    <comment authorId="0" ref="G69">
      <text>
        <t xml:space="preserve">+1 mana</t>
      </text>
    </comment>
    <comment authorId="0" ref="I135">
      <text>
        <t xml:space="preserve">1 damage
pain</t>
      </text>
    </comment>
    <comment authorId="0" ref="H69">
      <text>
        <t xml:space="preserve">Heal 4</t>
      </text>
    </comment>
    <comment authorId="0" ref="F3">
      <text>
        <t xml:space="preserve">Left</t>
      </text>
    </comment>
    <comment authorId="0" ref="J135">
      <text>
        <t xml:space="preserve">blank</t>
      </text>
    </comment>
    <comment authorId="0" ref="I69">
      <text>
        <t xml:space="preserve">Heal 4</t>
      </text>
    </comment>
    <comment authorId="0" ref="G3">
      <text>
        <t xml:space="preserve">Middle</t>
      </text>
    </comment>
    <comment authorId="0" ref="K135">
      <text>
        <t xml:space="preserve">blank</t>
      </text>
    </comment>
    <comment authorId="0" ref="J69">
      <text>
        <t xml:space="preserve">Heal 2</t>
      </text>
    </comment>
    <comment authorId="0" ref="H3">
      <text>
        <t xml:space="preserve">Top</t>
      </text>
    </comment>
    <comment authorId="0" ref="K69">
      <text>
        <t xml:space="preserve">Heal 2</t>
      </text>
    </comment>
    <comment authorId="0" ref="I3">
      <text>
        <t xml:space="preserve">Bottom</t>
      </text>
    </comment>
    <comment authorId="0" ref="J3">
      <text>
        <t xml:space="preserve">Right</t>
      </text>
    </comment>
    <comment authorId="0" ref="L69">
      <text>
        <t xml:space="preserve">Spell: Mend
Cost: 2 mana
Set a hero to 5 hp</t>
      </text>
    </comment>
    <comment authorId="0" ref="K3">
      <text>
        <t xml:space="preserve">Rightmost</t>
      </text>
    </comment>
    <comment authorId="0" ref="F136">
      <text>
        <t xml:space="preserve">Shield 1
singleUse permaboost</t>
      </text>
    </comment>
    <comment authorId="0" ref="G136">
      <text>
        <t xml:space="preserve">blank</t>
      </text>
    </comment>
    <comment authorId="0" ref="F70">
      <text>
        <t xml:space="preserve">+2 mana</t>
      </text>
    </comment>
    <comment authorId="0" ref="H136">
      <text>
        <t xml:space="preserve">Stun an enemy
singleUse</t>
      </text>
    </comment>
    <comment authorId="0" ref="G70">
      <text>
        <t xml:space="preserve">Heal 1
groooooowth</t>
      </text>
    </comment>
    <comment authorId="0" ref="I136">
      <text>
        <t xml:space="preserve">Shield 1
repel rampage rescue</t>
      </text>
    </comment>
    <comment authorId="0" ref="H70">
      <text>
        <t xml:space="preserve">Heal 2</t>
      </text>
    </comment>
    <comment authorId="0" ref="F4">
      <text>
        <t xml:space="preserve">1 damage
ranged poison</t>
      </text>
    </comment>
    <comment authorId="0" ref="J136">
      <text>
        <t xml:space="preserve">Heal 666
rampage</t>
      </text>
    </comment>
    <comment authorId="0" ref="I70">
      <text>
        <t xml:space="preserve">Heal 2</t>
      </text>
    </comment>
    <comment authorId="0" ref="G4">
      <text>
        <t xml:space="preserve">2 damage
cruel</t>
      </text>
    </comment>
    <comment authorId="0" ref="K136">
      <text>
        <t xml:space="preserve">blank</t>
      </text>
    </comment>
    <comment authorId="0" ref="J70">
      <text>
        <t xml:space="preserve">Heal 1
manaGain</t>
      </text>
    </comment>
    <comment authorId="0" ref="H4">
      <text>
        <t xml:space="preserve">1 damage
cruel</t>
      </text>
    </comment>
    <comment authorId="0" ref="K70">
      <text>
        <t xml:space="preserve">blank</t>
      </text>
    </comment>
    <comment authorId="0" ref="I4">
      <text>
        <t xml:space="preserve">1 damage
cruel</t>
      </text>
    </comment>
    <comment authorId="0" ref="J4">
      <text>
        <t xml:space="preserve">Dodge all damage and enemy effects this turn</t>
      </text>
    </comment>
    <comment authorId="0" ref="L70">
      <text>
        <t xml:space="preserve">Spell: Hemlock
Cost: 2 mana
1 damage 
poison singleCast</t>
      </text>
    </comment>
    <comment authorId="0" ref="K4">
      <text>
        <t xml:space="preserve">blank</t>
      </text>
    </comment>
    <comment authorId="0" ref="F71">
      <text>
        <t xml:space="preserve">Heal 3
vitality</t>
      </text>
    </comment>
    <comment authorId="0" ref="G71">
      <text>
        <t xml:space="preserve">+1 mana</t>
      </text>
    </comment>
    <comment authorId="0" ref="H71">
      <text>
        <t xml:space="preserve">Heal 1
cleanse</t>
      </text>
    </comment>
    <comment authorId="0" ref="F5">
      <text>
        <t xml:space="preserve">Heal 5</t>
      </text>
    </comment>
    <comment authorId="0" ref="I71">
      <text>
        <t xml:space="preserve">Heal 1
cleanse</t>
      </text>
    </comment>
    <comment authorId="0" ref="G5">
      <text>
        <t xml:space="preserve">Shield 2</t>
      </text>
    </comment>
    <comment authorId="0" ref="J71">
      <text>
        <t xml:space="preserve">+1 mana</t>
      </text>
    </comment>
    <comment authorId="0" ref="H5">
      <text>
        <t xml:space="preserve">1 mana</t>
      </text>
    </comment>
    <comment authorId="0" ref="K71">
      <text>
        <t xml:space="preserve">+1 mana</t>
      </text>
    </comment>
    <comment authorId="0" ref="I5">
      <text>
        <t xml:space="preserve">1 mana</t>
      </text>
    </comment>
    <comment authorId="0" ref="J5">
      <text>
        <t xml:space="preserve">2 damage</t>
      </text>
    </comment>
    <comment authorId="0" ref="L71">
      <text>
        <t xml:space="preserve">Spell: Restore
Cost: 2 mana
Heal 1 to all allies</t>
      </text>
    </comment>
    <comment authorId="0" ref="K5">
      <text>
        <t xml:space="preserve">1 damage</t>
      </text>
    </comment>
    <comment authorId="0" ref="F72">
      <text>
        <t xml:space="preserve">Heal and shield 1
manaGain</t>
      </text>
    </comment>
    <comment authorId="0" ref="G72">
      <text>
        <t xml:space="preserve">Heal 1
manaGain</t>
      </text>
    </comment>
    <comment authorId="0" ref="H72">
      <text>
        <t xml:space="preserve">Heal 1
manaGain</t>
      </text>
    </comment>
    <comment authorId="0" ref="F6">
      <text>
        <t xml:space="preserve">2 damage
ranged</t>
      </text>
    </comment>
    <comment authorId="0" ref="I72">
      <text>
        <t xml:space="preserve">Heal 1
manaGain</t>
      </text>
    </comment>
    <comment authorId="0" ref="G6">
      <text>
        <t xml:space="preserve">2 damage
</t>
      </text>
    </comment>
    <comment authorId="0" ref="J72">
      <text>
        <t xml:space="preserve">+1 mana</t>
      </text>
    </comment>
    <comment authorId="0" ref="H6">
      <text>
        <t xml:space="preserve">blank</t>
      </text>
    </comment>
    <comment authorId="0" ref="K72">
      <text>
        <t xml:space="preserve">blank</t>
      </text>
    </comment>
    <comment authorId="0" ref="I6">
      <text>
        <t xml:space="preserve">blank</t>
      </text>
    </comment>
    <comment authorId="0" ref="J6">
      <text>
        <t xml:space="preserve">2 damage
</t>
      </text>
    </comment>
    <comment authorId="0" ref="L72">
      <text>
        <t xml:space="preserve">Spell: Gaze
Cost: 1 mana
Gain 1 reroll
future cooldown</t>
      </text>
    </comment>
    <comment authorId="0" ref="K6">
      <text>
        <t xml:space="preserve">blank</t>
      </text>
    </comment>
    <comment authorId="0" ref="F73">
      <text>
        <t xml:space="preserve">+2 mana</t>
      </text>
    </comment>
    <comment authorId="0" ref="G73">
      <text>
        <t xml:space="preserve">+2 mana</t>
      </text>
    </comment>
    <comment authorId="0" ref="H73">
      <text>
        <t xml:space="preserve">2 damage
selfheal</t>
      </text>
    </comment>
    <comment authorId="0" ref="F7">
      <text>
        <t xml:space="preserve">1 damage to all enemies</t>
      </text>
    </comment>
    <comment authorId="0" ref="I73">
      <text>
        <t xml:space="preserve">2 damage
selfheal</t>
      </text>
    </comment>
    <comment authorId="0" ref="G7">
      <text>
        <t xml:space="preserve">1 damage
vulnerable</t>
      </text>
    </comment>
    <comment authorId="0" ref="J73">
      <text>
        <t xml:space="preserve">Heal 5</t>
      </text>
    </comment>
    <comment authorId="0" ref="H7">
      <text>
        <t xml:space="preserve">blank</t>
      </text>
    </comment>
    <comment authorId="0" ref="K73">
      <text>
        <t xml:space="preserve">blank</t>
      </text>
    </comment>
    <comment authorId="0" ref="I7">
      <text>
        <t xml:space="preserve">blank</t>
      </text>
    </comment>
    <comment authorId="0" ref="J7">
      <text>
        <t xml:space="preserve">blank</t>
      </text>
    </comment>
    <comment authorId="0" ref="L73">
      <text>
        <t xml:space="preserve">Spell: Infuse
Cost: 2 mana
Heal 1 to all allies
cruel</t>
      </text>
    </comment>
    <comment authorId="0" ref="K7">
      <text>
        <t xml:space="preserve">blank</t>
      </text>
    </comment>
    <comment authorId="0" ref="F74">
      <text>
        <t xml:space="preserve">Heal 2
doubleUse</t>
      </text>
    </comment>
    <comment authorId="0" ref="G74">
      <text>
        <t xml:space="preserve">Heal 2
doubleUse</t>
      </text>
    </comment>
    <comment authorId="0" ref="H74">
      <text>
        <t xml:space="preserve">+2 mana</t>
      </text>
    </comment>
    <comment authorId="0" ref="F8">
      <text>
        <t xml:space="preserve">1 damage
cantrip</t>
      </text>
    </comment>
    <comment authorId="0" ref="I74">
      <text>
        <t xml:space="preserve">+2 mana</t>
      </text>
    </comment>
    <comment authorId="0" ref="G8">
      <text>
        <t xml:space="preserve">1 self damage
cantrip</t>
      </text>
    </comment>
    <comment authorId="0" ref="J74">
      <text>
        <t xml:space="preserve">Revive the top-most defeated ally</t>
      </text>
    </comment>
    <comment authorId="0" ref="H8">
      <text>
        <t xml:space="preserve">1 damage
cleave</t>
      </text>
    </comment>
    <comment authorId="0" ref="K74">
      <text>
        <t xml:space="preserve">blank</t>
      </text>
    </comment>
    <comment authorId="0" ref="I8">
      <text>
        <t xml:space="preserve">1 damage
cleave</t>
      </text>
    </comment>
    <comment authorId="0" ref="J8">
      <text>
        <t xml:space="preserve">1 damage
cantrip</t>
      </text>
    </comment>
    <comment authorId="0" ref="L74">
      <text>
        <t xml:space="preserve">Spell: Glow
Cost: 1 mana
Replace blank sides with 'Heal and shield 2' this turn</t>
      </text>
    </comment>
    <comment authorId="0" ref="K8">
      <text>
        <t xml:space="preserve">1 self damage
cantrip</t>
      </text>
    </comment>
    <comment authorId="0" ref="F75">
      <text>
        <t xml:space="preserve">2 damage
growth</t>
      </text>
    </comment>
    <comment authorId="0" ref="G75">
      <text>
        <t xml:space="preserve">Shield 2
growth</t>
      </text>
    </comment>
    <comment authorId="0" ref="H75">
      <text>
        <t xml:space="preserve">+2 mana</t>
      </text>
    </comment>
    <comment authorId="0" ref="F9">
      <text>
        <t xml:space="preserve">3 damage</t>
      </text>
    </comment>
    <comment authorId="0" ref="I75">
      <text>
        <t xml:space="preserve">+2 mana</t>
      </text>
    </comment>
    <comment authorId="0" ref="G9">
      <text>
        <t xml:space="preserve">2 damage</t>
      </text>
    </comment>
    <comment authorId="0" ref="J75">
      <text>
        <t xml:space="preserve">Heal 2
cleanse</t>
      </text>
    </comment>
    <comment authorId="0" ref="H9">
      <text>
        <t xml:space="preserve">+2 mana</t>
      </text>
    </comment>
    <comment authorId="0" ref="K75">
      <text>
        <t xml:space="preserve">blank</t>
      </text>
    </comment>
    <comment authorId="0" ref="I9">
      <text>
        <t xml:space="preserve">Heal 4</t>
      </text>
    </comment>
    <comment authorId="0" ref="J9">
      <text>
        <t xml:space="preserve">Shield 2</t>
      </text>
    </comment>
    <comment authorId="0" ref="L75">
      <text>
        <t xml:space="preserve">Spell: Balance
Cost: 3 mana
1 damage to all enemies, then heal 1 to all allies</t>
      </text>
    </comment>
    <comment authorId="0" ref="K9">
      <text>
        <t xml:space="preserve">Shield 2</t>
      </text>
    </comment>
    <comment authorId="0" ref="F76">
      <text>
        <t xml:space="preserve">Heal and shield 2
manaGain</t>
      </text>
    </comment>
    <comment authorId="0" ref="G76">
      <text>
        <t xml:space="preserve">Add engage to target's sides this turn</t>
      </text>
    </comment>
    <comment authorId="0" ref="H76">
      <text>
        <t xml:space="preserve">Add selfheal &amp; selfshield to target's sides this turn</t>
      </text>
    </comment>
    <comment authorId="0" ref="F10">
      <text>
        <t xml:space="preserve">1 damage
copycat</t>
      </text>
    </comment>
    <comment authorId="0" ref="I76">
      <text>
        <t xml:space="preserve">Add selfheal &amp; selfshield to target's sides this turn</t>
      </text>
    </comment>
    <comment authorId="0" ref="G10">
      <text>
        <t xml:space="preserve">1 damage
poison</t>
      </text>
    </comment>
    <comment authorId="0" ref="J76">
      <text>
        <t xml:space="preserve">blank</t>
      </text>
    </comment>
    <comment authorId="0" ref="H10">
      <text>
        <t xml:space="preserve">1 damage
manaGain</t>
      </text>
    </comment>
    <comment authorId="0" ref="K76">
      <text>
        <t xml:space="preserve">blank</t>
      </text>
    </comment>
    <comment authorId="0" ref="I10">
      <text>
        <t xml:space="preserve">1 damage
manaGain</t>
      </text>
    </comment>
    <comment authorId="0" ref="J10">
      <text>
        <t xml:space="preserve">+1 mana</t>
      </text>
    </comment>
    <comment authorId="0" ref="L76">
      <text>
        <t xml:space="preserve">Spell: Flip
Cost: 2 mana
Flip each side with its opposite this turn</t>
      </text>
    </comment>
    <comment authorId="0" ref="K10">
      <text>
        <t xml:space="preserve">+1 mana</t>
      </text>
    </comment>
    <comment authorId="0" ref="L10">
      <text>
        <t xml:space="preserve">Spell: Imbue
Cost: 2 mana
+1 pip to target's damage sides this turn
singleCast</t>
      </text>
    </comment>
    <comment authorId="0" ref="F77">
      <text>
        <t xml:space="preserve">+2 mana</t>
      </text>
    </comment>
    <comment authorId="0" ref="G77">
      <text>
        <t xml:space="preserve">+2 mana</t>
      </text>
    </comment>
    <comment authorId="0" ref="H77">
      <text>
        <t xml:space="preserve">Heal 1
regen</t>
      </text>
    </comment>
    <comment authorId="0" ref="F11">
      <text>
        <t xml:space="preserve">2 damage
cantrip</t>
      </text>
    </comment>
    <comment authorId="0" ref="I77">
      <text>
        <t xml:space="preserve">Heal 1
regen</t>
      </text>
    </comment>
    <comment authorId="0" ref="G11">
      <text>
        <t xml:space="preserve">2 damage
cantrip</t>
      </text>
    </comment>
    <comment authorId="0" ref="J77">
      <text>
        <t xml:space="preserve">1 damage
poison singleUse</t>
      </text>
    </comment>
    <comment authorId="0" ref="H11">
      <text>
        <t xml:space="preserve">1 damage
cantrip</t>
      </text>
    </comment>
    <comment authorId="0" ref="K77">
      <text>
        <t xml:space="preserve">Add growth to target's sides this turn</t>
      </text>
    </comment>
    <comment authorId="0" ref="I11">
      <text>
        <t xml:space="preserve">1 damage
cantrip</t>
      </text>
    </comment>
    <comment authorId="0" ref="J11">
      <text>
        <t xml:space="preserve">1 self damage
cantrip</t>
      </text>
    </comment>
    <comment authorId="0" ref="L77">
      <text>
        <t xml:space="preserve">Spell: Vine
Cost: 1 mana
1 damage or heal 1</t>
      </text>
    </comment>
    <comment authorId="0" ref="K11">
      <text>
        <t xml:space="preserve">blank</t>
      </text>
    </comment>
    <comment authorId="0" ref="F78">
      <text>
        <t xml:space="preserve">1 damage
weaken</t>
      </text>
    </comment>
    <comment authorId="0" ref="G78">
      <text>
        <t xml:space="preserve">1 damage
weaken</t>
      </text>
    </comment>
    <comment authorId="0" ref="H78">
      <text>
        <t xml:space="preserve">Heal 1
manaGain</t>
      </text>
    </comment>
    <comment authorId="0" ref="F12">
      <text>
        <t xml:space="preserve">2 damage
ranged engage</t>
      </text>
    </comment>
    <comment authorId="0" ref="I78">
      <text>
        <t xml:space="preserve">Heal 1
manaGain</t>
      </text>
    </comment>
    <comment authorId="0" ref="G12">
      <text>
        <t xml:space="preserve">1 damage
ranged cleave</t>
      </text>
    </comment>
    <comment authorId="0" ref="J78">
      <text>
        <t xml:space="preserve">Heal 1
boost</t>
      </text>
    </comment>
    <comment authorId="0" ref="H12">
      <text>
        <t xml:space="preserve">1 damage
ranged cleave</t>
      </text>
    </comment>
    <comment authorId="0" ref="K78">
      <text>
        <t xml:space="preserve">Heal 1
boost</t>
      </text>
    </comment>
    <comment authorId="0" ref="I12">
      <text>
        <t xml:space="preserve">1 damage
ranged cleave</t>
      </text>
    </comment>
    <comment authorId="0" ref="J12">
      <text>
        <t xml:space="preserve">2 damage
ranged</t>
      </text>
    </comment>
    <comment authorId="0" ref="L78">
      <text>
        <t xml:space="preserve">Spell: Circle
Cost: 2 mana
Add selfheal to allied sides this turn
singleCast</t>
      </text>
    </comment>
    <comment authorId="0" ref="K12">
      <text>
        <t xml:space="preserve">blank</t>
      </text>
    </comment>
    <comment authorId="0" ref="F79">
      <text>
        <t xml:space="preserve">Heal 2
regen</t>
      </text>
    </comment>
    <comment authorId="0" ref="G79">
      <text>
        <t xml:space="preserve">+2 mana</t>
      </text>
    </comment>
    <comment authorId="0" ref="H79">
      <text>
        <t xml:space="preserve">Heal 2
cleave</t>
      </text>
    </comment>
    <comment authorId="0" ref="F13">
      <text>
        <t xml:space="preserve">2 damage
cruel</t>
      </text>
    </comment>
    <comment authorId="0" ref="I79">
      <text>
        <t xml:space="preserve">Heal 2
cleave</t>
      </text>
    </comment>
    <comment authorId="0" ref="G13">
      <text>
        <t xml:space="preserve">1 damage
cantrip</t>
      </text>
    </comment>
    <comment authorId="0" ref="J79">
      <text>
        <t xml:space="preserve">blank</t>
      </text>
    </comment>
    <comment authorId="0" ref="H13">
      <text>
        <t xml:space="preserve">1 damage
poison</t>
      </text>
    </comment>
    <comment authorId="0" ref="K79">
      <text>
        <t xml:space="preserve">blank</t>
      </text>
    </comment>
    <comment authorId="0" ref="I13">
      <text>
        <t xml:space="preserve">1 damage
poison</t>
      </text>
    </comment>
    <comment authorId="0" ref="J13">
      <text>
        <t xml:space="preserve">1 damage
cantrip</t>
      </text>
    </comment>
    <comment authorId="0" ref="L79">
      <text>
        <t xml:space="preserve">Spell: Renew
Cost: 1 mana
Set a hero to 4 hp</t>
      </text>
    </comment>
    <comment authorId="0" ref="K13">
      <text>
        <t xml:space="preserve">Dodge all damage and enemy effects this turn</t>
      </text>
    </comment>
    <comment authorId="0" ref="F80">
      <text>
        <t xml:space="preserve">Heal 4
vitality</t>
      </text>
    </comment>
    <comment authorId="0" ref="G80">
      <text>
        <t xml:space="preserve">Heal 4
vitality</t>
      </text>
    </comment>
    <comment authorId="0" ref="H80">
      <text>
        <t xml:space="preserve">Heal 1
manaGain</t>
      </text>
    </comment>
    <comment authorId="0" ref="F14">
      <text>
        <t xml:space="preserve">Kill an enemy with 4 or less hp
ranged</t>
      </text>
    </comment>
    <comment authorId="0" ref="I80">
      <text>
        <t xml:space="preserve">Heal 1
manaGain</t>
      </text>
    </comment>
    <comment authorId="0" ref="G14">
      <text>
        <t xml:space="preserve">Dodge all damage and enemy effects this turn</t>
      </text>
    </comment>
    <comment authorId="0" ref="J80">
      <text>
        <t xml:space="preserve">Heal 1 to all allies</t>
      </text>
    </comment>
    <comment authorId="0" ref="H14">
      <text>
        <t xml:space="preserve">1 damage
vulnerable</t>
      </text>
    </comment>
    <comment authorId="0" ref="I14">
      <text>
        <t xml:space="preserve">1 damage
vulnerable</t>
      </text>
    </comment>
    <comment authorId="0" ref="K80">
      <text>
        <t xml:space="preserve">Heal 1 to all allies</t>
      </text>
    </comment>
    <comment authorId="0" ref="L80">
      <text>
        <t xml:space="preserve">Spell: Pray
Cost: 1 mana
Heal and shield 1 to all dying allies
deplete</t>
      </text>
    </comment>
    <comment authorId="0" ref="J14">
      <text>
        <t xml:space="preserve">Dodge all damage and enemy effects this turn</t>
      </text>
    </comment>
    <comment authorId="0" ref="K14">
      <text>
        <t xml:space="preserve">blank</t>
      </text>
    </comment>
    <comment authorId="0" ref="F81">
      <text>
        <t xml:space="preserve">1 damage to all heroes and monsters
poison</t>
      </text>
    </comment>
    <comment authorId="0" ref="G81">
      <text>
        <t xml:space="preserve">Heal 2
manaGain</t>
      </text>
    </comment>
    <comment authorId="0" ref="H81">
      <text>
        <t xml:space="preserve">Heal 2
regen</t>
      </text>
    </comment>
    <comment authorId="0" ref="F15">
      <text>
        <t xml:space="preserve">2 damage
doubleUse</t>
      </text>
    </comment>
    <comment authorId="0" ref="I81">
      <text>
        <t xml:space="preserve">Heal 2
regen</t>
      </text>
    </comment>
    <comment authorId="0" ref="G15">
      <text>
        <t xml:space="preserve">1 damage
copycat</t>
      </text>
    </comment>
    <comment authorId="0" ref="J81">
      <text>
        <t xml:space="preserve">Heal 2
manaGain</t>
      </text>
    </comment>
    <comment authorId="0" ref="H15">
      <text>
        <t xml:space="preserve">1 damage
copycat</t>
      </text>
    </comment>
    <comment authorId="0" ref="K81">
      <text>
        <t xml:space="preserve">blank</t>
      </text>
    </comment>
    <comment authorId="0" ref="I15">
      <text>
        <t xml:space="preserve">1 damage
copycat</t>
      </text>
    </comment>
    <comment authorId="0" ref="J15">
      <text>
        <t xml:space="preserve">Dodge all damage and enemy effects this turn</t>
      </text>
    </comment>
    <comment authorId="0" ref="L81">
      <text>
        <t xml:space="preserve">Spell: Liquor
Cost: 3 mana
Heal 10
cleanse</t>
      </text>
    </comment>
    <comment authorId="0" ref="K15">
      <text>
        <t xml:space="preserve">blank</t>
      </text>
    </comment>
    <comment authorId="0" ref="F82">
      <text>
        <t xml:space="preserve">Heal 3
rescue</t>
      </text>
    </comment>
    <comment authorId="0" ref="G82">
      <text>
        <t xml:space="preserve">Heal 5
vitality</t>
      </text>
    </comment>
    <comment authorId="0" ref="H82">
      <text>
        <t xml:space="preserve">Heal 2
manaGain</t>
      </text>
    </comment>
    <comment authorId="0" ref="F16">
      <text>
        <t xml:space="preserve">5 damage</t>
      </text>
    </comment>
    <comment authorId="0" ref="I82">
      <text>
        <t xml:space="preserve">Heal 2
manaGain</t>
      </text>
    </comment>
    <comment authorId="0" ref="G16">
      <text>
        <t xml:space="preserve">2 damage</t>
      </text>
    </comment>
    <comment authorId="0" ref="J82">
      <text>
        <t xml:space="preserve">Heal 5
vitality</t>
      </text>
    </comment>
    <comment authorId="0" ref="H16">
      <text>
        <t xml:space="preserve">blank</t>
      </text>
    </comment>
    <comment authorId="0" ref="I16">
      <text>
        <t xml:space="preserve">blank</t>
      </text>
    </comment>
    <comment authorId="0" ref="K82">
      <text>
        <t xml:space="preserve">blank</t>
      </text>
    </comment>
    <comment authorId="0" ref="L82">
      <text>
        <t xml:space="preserve">Spell: Soothe
Cost: 4 mana
Heal 1 to all allies
regen</t>
      </text>
    </comment>
    <comment authorId="0" ref="J16">
      <text>
        <t xml:space="preserve">1 damage</t>
      </text>
    </comment>
    <comment authorId="0" ref="K16">
      <text>
        <t xml:space="preserve">blank</t>
      </text>
    </comment>
    <comment authorId="0" ref="F83">
      <text>
        <t xml:space="preserve">Heal 2
manaGain</t>
      </text>
    </comment>
    <comment authorId="0" ref="G83">
      <text>
        <t xml:space="preserve">Heal 2
manaGain</t>
      </text>
    </comment>
    <comment authorId="0" ref="H83">
      <text>
        <t xml:space="preserve">Heal and shield 3</t>
      </text>
    </comment>
    <comment authorId="0" ref="F17">
      <text>
        <t xml:space="preserve">1 damage
inflictpain</t>
      </text>
    </comment>
    <comment authorId="0" ref="I83">
      <text>
        <t xml:space="preserve">Heal and shield 3</t>
      </text>
    </comment>
    <comment authorId="0" ref="G17">
      <text>
        <t xml:space="preserve">1 damage
quadUse</t>
      </text>
    </comment>
    <comment authorId="0" ref="J83">
      <text>
        <t xml:space="preserve">Heal 3
doubleUse</t>
      </text>
    </comment>
    <comment authorId="0" ref="H17">
      <text>
        <t xml:space="preserve">3 damage
shifter</t>
      </text>
    </comment>
    <comment authorId="0" ref="I17">
      <text>
        <t xml:space="preserve">3 damage
shifter</t>
      </text>
    </comment>
    <comment authorId="0" ref="K83">
      <text>
        <t xml:space="preserve">Heal 3
doubleUse</t>
      </text>
    </comment>
    <comment authorId="0" ref="L83">
      <text>
        <t xml:space="preserve">Spell: Operate
Cost: 3 mana
Revive the top-most defeated ally
deplete</t>
      </text>
    </comment>
    <comment authorId="0" ref="J17">
      <text>
        <t xml:space="preserve">1 damage
quadUse</t>
      </text>
    </comment>
    <comment authorId="0" ref="K17">
      <text>
        <t xml:space="preserve">blank</t>
      </text>
    </comment>
    <comment authorId="0" ref="F84">
      <text>
        <t xml:space="preserve">Heal 5
vitality</t>
      </text>
    </comment>
    <comment authorId="0" ref="G84">
      <text>
        <t xml:space="preserve">Heal 10</t>
      </text>
    </comment>
    <comment authorId="0" ref="H84">
      <text>
        <t xml:space="preserve">3 damage
growth</t>
      </text>
    </comment>
    <comment authorId="0" ref="F18">
      <text>
        <t xml:space="preserve">3 damage
pristine</t>
      </text>
    </comment>
    <comment authorId="0" ref="I84">
      <text>
        <t xml:space="preserve">Shield 3
growth</t>
      </text>
    </comment>
    <comment authorId="0" ref="G18">
      <text>
        <t xml:space="preserve">1 damage to all enemies</t>
      </text>
    </comment>
    <comment authorId="0" ref="J84">
      <text>
        <t xml:space="preserve">Heal 2
manaGain</t>
      </text>
    </comment>
    <comment authorId="0" ref="H18">
      <text>
        <t xml:space="preserve">2 damage
doubleUse</t>
      </text>
    </comment>
    <comment authorId="0" ref="K84">
      <text>
        <t xml:space="preserve">blank</t>
      </text>
    </comment>
    <comment authorId="0" ref="I18">
      <text>
        <t xml:space="preserve">2 damage
doubleUse</t>
      </text>
    </comment>
    <comment authorId="0" ref="J18">
      <text>
        <t xml:space="preserve">Dodge all damage and enemy effects this turn</t>
      </text>
    </comment>
    <comment authorId="0" ref="L84">
      <text>
        <t xml:space="preserve">Spell: Ritual
Cost: 3 mana
Heal 2
cleanse cleave</t>
      </text>
    </comment>
    <comment authorId="0" ref="K18">
      <text>
        <t xml:space="preserve">blank</t>
      </text>
    </comment>
    <comment authorId="0" ref="F85">
      <text>
        <t xml:space="preserve">+3 mana</t>
      </text>
    </comment>
    <comment authorId="0" ref="G85">
      <text>
        <t xml:space="preserve">Heal 5
cleanse</t>
      </text>
    </comment>
    <comment authorId="0" ref="H85">
      <text>
        <t xml:space="preserve">Heal 1
boost</t>
      </text>
    </comment>
    <comment authorId="0" ref="F19">
      <text>
        <t xml:space="preserve">4 damage
cruel</t>
      </text>
    </comment>
    <comment authorId="0" ref="I85">
      <text>
        <t xml:space="preserve">1 damage
weaken</t>
      </text>
    </comment>
    <comment authorId="0" ref="G19">
      <text>
        <t xml:space="preserve">2 damage
poison</t>
      </text>
    </comment>
    <comment authorId="0" ref="J85">
      <text>
        <t xml:space="preserve">Heal 3
cleave</t>
      </text>
    </comment>
    <comment authorId="0" ref="H19">
      <text>
        <t xml:space="preserve">2 damage
ranged engage</t>
      </text>
    </comment>
    <comment authorId="0" ref="I19">
      <text>
        <t xml:space="preserve">2 damage
ranged engage</t>
      </text>
    </comment>
    <comment authorId="0" ref="K85">
      <text>
        <t xml:space="preserve">blank</t>
      </text>
    </comment>
    <comment authorId="0" ref="L85">
      <text>
        <t xml:space="preserve">Spell: Salve
Cost: 1 mana
Heal 2</t>
      </text>
    </comment>
    <comment authorId="0" ref="J19">
      <text>
        <t xml:space="preserve">Dodge all damage and enemy effects this turn</t>
      </text>
    </comment>
    <comment authorId="0" ref="K19">
      <text>
        <t xml:space="preserve">blank</t>
      </text>
    </comment>
    <comment authorId="0" ref="F86">
      <text>
        <t xml:space="preserve">Heal and shield 2
manaGain</t>
      </text>
    </comment>
    <comment authorId="0" ref="G86">
      <text>
        <t xml:space="preserve">Heal and shield 2
manaGain</t>
      </text>
    </comment>
    <comment authorId="0" ref="H86">
      <text>
        <t xml:space="preserve">+2 mana
singleUse</t>
      </text>
    </comment>
    <comment authorId="0" ref="F20">
      <text>
        <t xml:space="preserve">1 damage
poison plague</t>
      </text>
    </comment>
    <comment authorId="0" ref="I86">
      <text>
        <t xml:space="preserve">+2 mana
singleUse</t>
      </text>
    </comment>
    <comment authorId="0" ref="G20">
      <text>
        <t xml:space="preserve">Heal 3
cleanse</t>
      </text>
    </comment>
    <comment authorId="0" ref="J86">
      <text>
        <t xml:space="preserve">Dodge all damage and enemy effects this turn</t>
      </text>
    </comment>
    <comment authorId="0" ref="H20">
      <text>
        <t xml:space="preserve">2 damage
ranged poison</t>
      </text>
    </comment>
    <comment authorId="0" ref="I20">
      <text>
        <t xml:space="preserve">2 damage
ranged poison</t>
      </text>
    </comment>
    <comment authorId="0" ref="K86">
      <text>
        <t xml:space="preserve">blank</t>
      </text>
    </comment>
    <comment authorId="0" ref="L86">
      <text>
        <t xml:space="preserve">Spell: Strand
Cost: 4 mana
Heal 2
spellRescue</t>
      </text>
    </comment>
    <comment authorId="0" ref="J20">
      <text>
        <t xml:space="preserve">blank</t>
      </text>
    </comment>
    <comment authorId="0" ref="K20">
      <text>
        <t xml:space="preserve">blank</t>
      </text>
    </comment>
    <comment authorId="0" ref="F87">
      <text>
        <t xml:space="preserve">Revive the 3 top-most defeated allies</t>
      </text>
    </comment>
    <comment authorId="0" ref="G87">
      <text>
        <t xml:space="preserve">3 damage
selfheal</t>
      </text>
    </comment>
    <comment authorId="0" ref="H87">
      <text>
        <t xml:space="preserve">Heal 2 to all allies</t>
      </text>
    </comment>
    <comment authorId="0" ref="F21">
      <text>
        <t xml:space="preserve">+3 mana</t>
      </text>
    </comment>
    <comment authorId="0" ref="I87">
      <text>
        <t xml:space="preserve">Heal 2 to all allies</t>
      </text>
    </comment>
    <comment authorId="0" ref="G21">
      <text>
        <t xml:space="preserve">4 damage</t>
      </text>
    </comment>
    <comment authorId="0" ref="J87">
      <text>
        <t xml:space="preserve">3 damage
selfheal</t>
      </text>
    </comment>
    <comment authorId="0" ref="H21">
      <text>
        <t xml:space="preserve">3 damage</t>
      </text>
    </comment>
    <comment authorId="0" ref="K87">
      <text>
        <t xml:space="preserve">+3 mana
pain</t>
      </text>
    </comment>
    <comment authorId="0" ref="I21">
      <text>
        <t xml:space="preserve">3 damage</t>
      </text>
    </comment>
    <comment authorId="0" ref="J21">
      <text>
        <t xml:space="preserve">Shield 5</t>
      </text>
    </comment>
    <comment authorId="0" ref="L87">
      <text>
        <t xml:space="preserve">Spell: Bind
Cost: 3 mana
Target ally becomes immune to damage this turn
deplete</t>
      </text>
    </comment>
    <comment authorId="0" ref="K21">
      <text>
        <t xml:space="preserve">Heal 5</t>
      </text>
    </comment>
    <comment authorId="0" ref="F88">
      <text>
        <t xml:space="preserve">4 damage
selfheal</t>
      </text>
    </comment>
    <comment authorId="0" ref="G88">
      <text>
        <t xml:space="preserve">Add selfheal &amp; selfshield to target's sides this turn</t>
      </text>
    </comment>
    <comment authorId="0" ref="F22">
      <text>
        <t xml:space="preserve">7 damage
sticky mandatory death</t>
      </text>
    </comment>
    <comment authorId="0" ref="H88">
      <text>
        <t xml:space="preserve">+2 mana</t>
      </text>
    </comment>
    <comment authorId="0" ref="G22">
      <text>
        <t xml:space="preserve">5 damage</t>
      </text>
    </comment>
    <comment authorId="0" ref="I88">
      <text>
        <t xml:space="preserve">+2 mana</t>
      </text>
    </comment>
    <comment authorId="0" ref="H22">
      <text>
        <t xml:space="preserve">2 damage
cantrip</t>
      </text>
    </comment>
    <comment authorId="0" ref="J88">
      <text>
        <t xml:space="preserve">Dodge all damage and enemy effects this turn
cantrip</t>
      </text>
    </comment>
    <comment authorId="0" ref="I22">
      <text>
        <t xml:space="preserve">2 damage
cantrip</t>
      </text>
    </comment>
    <comment authorId="0" ref="K88">
      <text>
        <t xml:space="preserve">blank</t>
      </text>
    </comment>
    <comment authorId="0" ref="J22">
      <text>
        <t xml:space="preserve">2 damage
cleave</t>
      </text>
    </comment>
    <comment authorId="0" ref="L88">
      <text>
        <t xml:space="preserve">Spell: Leech
Cost: 1 mana
Kill an ally, then heal 5 to all allies
cooldown</t>
      </text>
    </comment>
    <comment authorId="0" ref="K22">
      <text>
        <t xml:space="preserve">2 damage
cleave</t>
      </text>
    </comment>
    <comment authorId="0" ref="F89">
      <text>
        <t xml:space="preserve">+2 mana</t>
      </text>
    </comment>
    <comment authorId="0" ref="G89">
      <text>
        <t xml:space="preserve">+2 mana</t>
      </text>
    </comment>
    <comment authorId="0" ref="F23">
      <text>
        <t xml:space="preserve">1 damage to all enemies
rampage pain</t>
      </text>
    </comment>
    <comment authorId="0" ref="H89">
      <text>
        <t xml:space="preserve">+1 mana</t>
      </text>
    </comment>
    <comment authorId="0" ref="G23">
      <text>
        <t xml:space="preserve">Gain 1 reroll
cantrip</t>
      </text>
    </comment>
    <comment authorId="0" ref="I89">
      <text>
        <t xml:space="preserve">+1 mana</t>
      </text>
    </comment>
    <comment authorId="0" ref="H23">
      <text>
        <t xml:space="preserve">1 damage
cantrip</t>
      </text>
    </comment>
    <comment authorId="0" ref="J89">
      <text>
        <t xml:space="preserve">blank</t>
      </text>
    </comment>
    <comment authorId="0" ref="I23">
      <text>
        <t xml:space="preserve">1 damage
cantrip</t>
      </text>
    </comment>
    <comment authorId="0" ref="K89">
      <text>
        <t xml:space="preserve">blank</t>
      </text>
    </comment>
    <comment authorId="0" ref="J23">
      <text>
        <t xml:space="preserve">4 damage</t>
      </text>
    </comment>
    <comment authorId="0" ref="L89">
      <text>
        <t xml:space="preserve">Spell: Poke
Cost: 1 mana
1 damage
cooldown</t>
      </text>
    </comment>
    <comment authorId="0" ref="K23">
      <text>
        <t xml:space="preserve">Dodge all damage and enemy effects this turn</t>
      </text>
    </comment>
    <comment authorId="0" ref="F90">
      <text>
        <t xml:space="preserve">+4 mana
pain</t>
      </text>
    </comment>
    <comment authorId="0" ref="G90">
      <text>
        <t xml:space="preserve">+3 mana
pain</t>
      </text>
    </comment>
    <comment authorId="0" ref="F24">
      <text>
        <t xml:space="preserve">Kill an enemy with 6 or less hp
ranged</t>
      </text>
    </comment>
    <comment authorId="0" ref="H90">
      <text>
        <t xml:space="preserve">1 damage
singleUse selfheal</t>
      </text>
    </comment>
    <comment authorId="0" ref="G24">
      <text>
        <t xml:space="preserve">3 damage
ranged</t>
      </text>
    </comment>
    <comment authorId="0" ref="I90">
      <text>
        <t xml:space="preserve">1 damage
singleUse selfheal</t>
      </text>
    </comment>
    <comment authorId="0" ref="H24">
      <text>
        <t xml:space="preserve">3 damage
ranged</t>
      </text>
    </comment>
    <comment authorId="0" ref="J90">
      <text>
        <t xml:space="preserve">+2 mana
pain</t>
      </text>
    </comment>
    <comment authorId="0" ref="I24">
      <text>
        <t xml:space="preserve">3 damage
ranged</t>
      </text>
    </comment>
    <comment authorId="0" ref="K90">
      <text>
        <t xml:space="preserve">+1 mana
pain</t>
      </text>
    </comment>
    <comment authorId="0" ref="J24">
      <text>
        <t xml:space="preserve">2 damage
ranged copycat</t>
      </text>
    </comment>
    <comment authorId="0" ref="L90">
      <text>
        <t xml:space="preserve">Spell: Cut
Cost: 1 mana
3 damage to an ally. then 2 damage to the top-most enemy
cooldown</t>
      </text>
    </comment>
    <comment authorId="0" ref="K24">
      <text>
        <t xml:space="preserve">blank</t>
      </text>
    </comment>
    <comment authorId="0" ref="F91">
      <text>
        <t xml:space="preserve">Target hero can use their dice again</t>
      </text>
    </comment>
    <comment authorId="0" ref="G91">
      <text>
        <t xml:space="preserve">Shield 1
manaGain</t>
      </text>
    </comment>
    <comment authorId="0" ref="F25">
      <text>
        <t xml:space="preserve">6 damage</t>
      </text>
    </comment>
    <comment authorId="0" ref="H91">
      <text>
        <t xml:space="preserve">blank</t>
      </text>
    </comment>
    <comment authorId="0" ref="G25">
      <text>
        <t xml:space="preserve">5 damage</t>
      </text>
    </comment>
    <comment authorId="0" ref="I91">
      <text>
        <t xml:space="preserve">blank</t>
      </text>
    </comment>
    <comment authorId="0" ref="H25">
      <text>
        <t xml:space="preserve">4 damage</t>
      </text>
    </comment>
    <comment authorId="0" ref="J91">
      <text>
        <t xml:space="preserve">Shield 1
manaGain</t>
      </text>
    </comment>
    <comment authorId="0" ref="I25">
      <text>
        <t xml:space="preserve">3 damage</t>
      </text>
    </comment>
    <comment authorId="0" ref="K91">
      <text>
        <t xml:space="preserve">blank</t>
      </text>
    </comment>
    <comment authorId="0" ref="J25">
      <text>
        <t xml:space="preserve">1 damage</t>
      </text>
    </comment>
    <comment authorId="0" ref="L91">
      <text>
        <t xml:space="preserve">Spell: Slice
Cost: 3 mana
1 damage to all enemies</t>
      </text>
    </comment>
    <comment authorId="0" ref="K25">
      <text>
        <t xml:space="preserve">2 damage</t>
      </text>
    </comment>
    <comment authorId="0" ref="F92">
      <text>
        <t xml:space="preserve">+1 mana
cantrip</t>
      </text>
    </comment>
    <comment authorId="0" ref="G92">
      <text>
        <t xml:space="preserve">+1 mana
growth</t>
      </text>
    </comment>
    <comment authorId="0" ref="F26">
      <text>
        <t xml:space="preserve">3 damage
exert</t>
      </text>
    </comment>
    <comment authorId="0" ref="H92">
      <text>
        <t xml:space="preserve">+1 mana
singleUse</t>
      </text>
    </comment>
    <comment authorId="0" ref="G26">
      <text>
        <t xml:space="preserve">3 damage
exert</t>
      </text>
    </comment>
    <comment authorId="0" ref="I92">
      <text>
        <t xml:space="preserve">+1 mana
singleUse</t>
      </text>
    </comment>
    <comment authorId="0" ref="H26">
      <text>
        <t xml:space="preserve">1 damage
selfshield</t>
      </text>
    </comment>
    <comment authorId="0" ref="J92">
      <text>
        <t xml:space="preserve">+1 mana
singleUse</t>
      </text>
    </comment>
    <comment authorId="0" ref="I26">
      <text>
        <t xml:space="preserve">1 damage
selfshield</t>
      </text>
    </comment>
    <comment authorId="0" ref="K92">
      <text>
        <t xml:space="preserve">blank</t>
      </text>
    </comment>
    <comment authorId="0" ref="J26">
      <text>
        <t xml:space="preserve">1 damage</t>
      </text>
    </comment>
    <comment authorId="0" ref="L92">
      <text>
        <t xml:space="preserve">Spell: Gather
Cost: 2 mana
Replace blank sides with "2 mana" this turn</t>
      </text>
    </comment>
    <comment authorId="0" ref="K26">
      <text>
        <t xml:space="preserve">1 damage</t>
      </text>
    </comment>
    <comment authorId="0" ref="F93">
      <text>
        <t xml:space="preserve">+3 mana</t>
      </text>
    </comment>
    <comment authorId="0" ref="G93">
      <text>
        <t xml:space="preserve">+1 mana
cantrip</t>
      </text>
    </comment>
    <comment authorId="0" ref="F27">
      <text>
        <t xml:space="preserve">2 damage</t>
      </text>
    </comment>
    <comment authorId="0" ref="H93">
      <text>
        <t xml:space="preserve">+2 mana
pain</t>
      </text>
    </comment>
    <comment authorId="0" ref="G27">
      <text>
        <t xml:space="preserve">2 damage</t>
      </text>
    </comment>
    <comment authorId="0" ref="I93">
      <text>
        <t xml:space="preserve">+2 mana
pain</t>
      </text>
    </comment>
    <comment authorId="0" ref="H27">
      <text>
        <t xml:space="preserve">1 damage</t>
      </text>
    </comment>
    <comment authorId="0" ref="J93">
      <text>
        <t xml:space="preserve">+1 mana
boned</t>
      </text>
    </comment>
    <comment authorId="0" ref="I27">
      <text>
        <t xml:space="preserve">1 damage</t>
      </text>
    </comment>
    <comment authorId="0" ref="K93">
      <text>
        <t xml:space="preserve">+1 mana
boned</t>
      </text>
    </comment>
    <comment authorId="0" ref="J27">
      <text>
        <t xml:space="preserve">Shield 1</t>
      </text>
    </comment>
    <comment authorId="0" ref="L93">
      <text>
        <t xml:space="preserve">Spell: Slay
Cost: 3 mana
Kill an enemy with exactly 3 hp</t>
      </text>
    </comment>
    <comment authorId="0" ref="K27">
      <text>
        <t xml:space="preserve">Shield 1</t>
      </text>
    </comment>
    <comment authorId="0" ref="F94">
      <text>
        <t xml:space="preserve">+3 mana
singleUse</t>
      </text>
    </comment>
    <comment authorId="0" ref="G94">
      <text>
        <t xml:space="preserve">+3 mana
singleUse</t>
      </text>
    </comment>
    <comment authorId="0" ref="F28">
      <text>
        <t xml:space="preserve">2 damage
guilt</t>
      </text>
    </comment>
    <comment authorId="0" ref="H94">
      <text>
        <t xml:space="preserve">blank</t>
      </text>
    </comment>
    <comment authorId="0" ref="G28">
      <text>
        <t xml:space="preserve">2 damage
heavy</t>
      </text>
    </comment>
    <comment authorId="0" ref="I94">
      <text>
        <t xml:space="preserve">blank</t>
      </text>
    </comment>
    <comment authorId="0" ref="H28">
      <text>
        <t xml:space="preserve">2 damage
exert</t>
      </text>
    </comment>
    <comment authorId="0" ref="J94">
      <text>
        <t xml:space="preserve">blank</t>
      </text>
    </comment>
    <comment authorId="0" ref="I28">
      <text>
        <t xml:space="preserve">2 damage
singleUse</t>
      </text>
    </comment>
    <comment authorId="0" ref="K94">
      <text>
        <t xml:space="preserve">blank</t>
      </text>
    </comment>
    <comment authorId="0" ref="J28">
      <text>
        <t xml:space="preserve">2 damage
pain</t>
      </text>
    </comment>
    <comment authorId="0" ref="L94">
      <text>
        <t xml:space="preserve">Spell: Scroch
Cost: 2 mana
1 damage
cleave singleCast</t>
      </text>
    </comment>
    <comment authorId="0" ref="K28">
      <text>
        <t xml:space="preserve">2 damage
death</t>
      </text>
    </comment>
    <comment authorId="0" ref="F95">
      <text>
        <t xml:space="preserve">1 damage
weaken singleUse</t>
      </text>
    </comment>
    <comment authorId="0" ref="G95">
      <text>
        <t xml:space="preserve">+2 mana</t>
      </text>
    </comment>
    <comment authorId="0" ref="F29">
      <text>
        <t xml:space="preserve">5 damage
pain</t>
      </text>
    </comment>
    <comment authorId="0" ref="H95">
      <text>
        <t xml:space="preserve">Shield 1</t>
      </text>
    </comment>
    <comment authorId="0" ref="G29">
      <text>
        <t xml:space="preserve">1 damage
cleave</t>
      </text>
    </comment>
    <comment authorId="0" ref="I95">
      <text>
        <t xml:space="preserve">Shield 1</t>
      </text>
    </comment>
    <comment authorId="0" ref="H29">
      <text>
        <t xml:space="preserve">1 damage</t>
      </text>
    </comment>
    <comment authorId="0" ref="J95">
      <text>
        <t xml:space="preserve">+1 mana</t>
      </text>
    </comment>
    <comment authorId="0" ref="I29">
      <text>
        <t xml:space="preserve">1 damage</t>
      </text>
    </comment>
    <comment authorId="0" ref="K95">
      <text>
        <t xml:space="preserve">+1 mana</t>
      </text>
    </comment>
    <comment authorId="0" ref="J29">
      <text>
        <t xml:space="preserve">Shield 2</t>
      </text>
    </comment>
    <comment authorId="0" ref="L95">
      <text>
        <t xml:space="preserve">Spell: Chill
Cost: 2 mana
2 damage
weaken singleCast</t>
      </text>
    </comment>
    <comment authorId="0" ref="K29">
      <text>
        <t xml:space="preserve">blank</t>
      </text>
    </comment>
    <comment authorId="0" ref="F96">
      <text>
        <t xml:space="preserve">3 damage
cruel singleUse</t>
      </text>
    </comment>
    <comment authorId="0" ref="G96">
      <text>
        <t xml:space="preserve">+2 mana</t>
      </text>
    </comment>
    <comment authorId="0" ref="F30">
      <text>
        <t xml:space="preserve">3 damage</t>
      </text>
    </comment>
    <comment authorId="0" ref="H96">
      <text>
        <t xml:space="preserve">1 damage
manaGain</t>
      </text>
    </comment>
    <comment authorId="0" ref="G30">
      <text>
        <t xml:space="preserve">Shield 3</t>
      </text>
    </comment>
    <comment authorId="0" ref="I96">
      <text>
        <t xml:space="preserve">1 damage
manaGain</t>
      </text>
    </comment>
    <comment authorId="0" ref="H30">
      <text>
        <t xml:space="preserve">blank</t>
      </text>
    </comment>
    <comment authorId="0" ref="J96">
      <text>
        <t xml:space="preserve">+2 mana</t>
      </text>
    </comment>
    <comment authorId="0" ref="I30">
      <text>
        <t xml:space="preserve">blank</t>
      </text>
    </comment>
    <comment authorId="0" ref="K96">
      <text>
        <t xml:space="preserve">blank</t>
      </text>
    </comment>
    <comment authorId="0" ref="J30">
      <text>
        <t xml:space="preserve">blank</t>
      </text>
    </comment>
    <comment authorId="0" ref="L96">
      <text>
        <t xml:space="preserve">Spell: Scald
Cost: 3 mana
2 damage to all damaged enemies</t>
      </text>
    </comment>
    <comment authorId="0" ref="K30">
      <text>
        <t xml:space="preserve">blank</t>
      </text>
    </comment>
    <comment authorId="0" ref="F97">
      <text>
        <t xml:space="preserve">+1 mana
growth</t>
      </text>
    </comment>
    <comment authorId="0" ref="G97">
      <text>
        <t xml:space="preserve">1 damage
poison singleUse</t>
      </text>
    </comment>
    <comment authorId="0" ref="F31">
      <text>
        <t xml:space="preserve">1 damage
bloodlust</t>
      </text>
    </comment>
    <comment authorId="0" ref="H97">
      <text>
        <t xml:space="preserve">+3 mana
singleUse</t>
      </text>
    </comment>
    <comment authorId="0" ref="G31">
      <text>
        <t xml:space="preserve">1 damage
bloodlust</t>
      </text>
    </comment>
    <comment authorId="0" ref="I97">
      <text>
        <t xml:space="preserve">+3 mana
singleUse</t>
      </text>
    </comment>
    <comment authorId="0" ref="H31">
      <text>
        <t xml:space="preserve">1 damage
steel</t>
      </text>
    </comment>
    <comment authorId="0" ref="J97">
      <text>
        <t xml:space="preserve">blank</t>
      </text>
    </comment>
    <comment authorId="0" ref="I31">
      <text>
        <t xml:space="preserve">1 damage
steel</t>
      </text>
    </comment>
    <comment authorId="0" ref="K97">
      <text>
        <t xml:space="preserve">blank</t>
      </text>
    </comment>
    <comment authorId="0" ref="J31">
      <text>
        <t xml:space="preserve">blank</t>
      </text>
    </comment>
    <comment authorId="0" ref="L97">
      <text>
        <t xml:space="preserve">Spell: Foretell
Cost: 3 mana
+4 mana
future</t>
      </text>
    </comment>
    <comment authorId="0" ref="K31">
      <text>
        <t xml:space="preserve">blank</t>
      </text>
    </comment>
    <comment authorId="0" ref="F98">
      <text>
        <t xml:space="preserve">2 damage
manaGain</t>
      </text>
    </comment>
    <comment authorId="0" ref="G98">
      <text>
        <t xml:space="preserve">+1 mana</t>
      </text>
    </comment>
    <comment authorId="0" ref="F32">
      <text>
        <t xml:space="preserve">3 damage
deathwish</t>
      </text>
    </comment>
    <comment authorId="0" ref="H98">
      <text>
        <t xml:space="preserve">0 damage
charged singleUse</t>
      </text>
    </comment>
    <comment authorId="0" ref="G32">
      <text>
        <t xml:space="preserve">1 damage
cleave</t>
      </text>
    </comment>
    <comment authorId="0" ref="I98">
      <text>
        <t xml:space="preserve">0 damage
charged singleUse</t>
      </text>
    </comment>
    <comment authorId="0" ref="H32">
      <text>
        <t xml:space="preserve">4 damage
pain</t>
      </text>
    </comment>
    <comment authorId="0" ref="J98">
      <text>
        <t xml:space="preserve">+1 mana</t>
      </text>
    </comment>
    <comment authorId="0" ref="I32">
      <text>
        <t xml:space="preserve">4 damage
pain</t>
      </text>
    </comment>
    <comment authorId="0" ref="K98">
      <text>
        <t xml:space="preserve">blank</t>
      </text>
    </comment>
    <comment authorId="0" ref="J32">
      <text>
        <t xml:space="preserve">blank</t>
      </text>
    </comment>
    <comment authorId="0" ref="L98">
      <text>
        <t xml:space="preserve">Spell: Zap
Cost: 1 mana
Kill an enemy with exactly 2 hp
ranged</t>
      </text>
    </comment>
    <comment authorId="0" ref="K32">
      <text>
        <t xml:space="preserve">blank</t>
      </text>
    </comment>
    <comment authorId="0" ref="F99">
      <text>
        <t xml:space="preserve">+3 mana
decay</t>
      </text>
    </comment>
    <comment authorId="0" ref="G99">
      <text>
        <t xml:space="preserve">+2 mana
decay</t>
      </text>
    </comment>
    <comment authorId="0" ref="F33">
      <text>
        <t xml:space="preserve">2 damage
engage</t>
      </text>
    </comment>
    <comment authorId="0" ref="H99">
      <text>
        <t xml:space="preserve">Shield 1
growth</t>
      </text>
    </comment>
    <comment authorId="0" ref="G33">
      <text>
        <t xml:space="preserve">1 damage
engage</t>
      </text>
    </comment>
    <comment authorId="0" ref="I99">
      <text>
        <t xml:space="preserve">1 damage
growth</t>
      </text>
    </comment>
    <comment authorId="0" ref="H33">
      <text>
        <t xml:space="preserve">2 damage
selfshield</t>
      </text>
    </comment>
    <comment authorId="0" ref="J99">
      <text>
        <t xml:space="preserve">+1 mana
decay</t>
      </text>
    </comment>
    <comment authorId="0" ref="I33">
      <text>
        <t xml:space="preserve">2 damage
selfshield</t>
      </text>
    </comment>
    <comment authorId="0" ref="K99">
      <text>
        <t xml:space="preserve">Revive the top-most defeated ally</t>
      </text>
    </comment>
    <comment authorId="0" ref="J33">
      <text>
        <t xml:space="preserve">Shield 2</t>
      </text>
    </comment>
    <comment authorId="0" ref="L99">
      <text>
        <t xml:space="preserve">Spell: Spore
Cost: 1 mana
Add decay &amp; +1 pip to target's sides this turn
cooldown</t>
      </text>
    </comment>
    <comment authorId="0" ref="K33">
      <text>
        <t xml:space="preserve">blank</t>
      </text>
    </comment>
    <comment authorId="0" ref="F100">
      <text>
        <t xml:space="preserve">+1 mana
cantrip</t>
      </text>
    </comment>
    <comment authorId="0" ref="G100">
      <text>
        <t xml:space="preserve">+3 mana
pain</t>
      </text>
    </comment>
    <comment authorId="0" ref="F34">
      <text>
        <t xml:space="preserve">3 damage</t>
      </text>
    </comment>
    <comment authorId="0" ref="H100">
      <text>
        <t xml:space="preserve">2 damage
singleUse selfheal</t>
      </text>
    </comment>
    <comment authorId="0" ref="G34">
      <text>
        <t xml:space="preserve">3 damage</t>
      </text>
    </comment>
    <comment authorId="0" ref="I100">
      <text>
        <t xml:space="preserve">2 damage
singleUse selfheal</t>
      </text>
    </comment>
    <comment authorId="0" ref="H34">
      <text>
        <t xml:space="preserve">2 damage</t>
      </text>
    </comment>
    <comment authorId="0" ref="J100">
      <text>
        <t xml:space="preserve">+2 mana
pain</t>
      </text>
    </comment>
    <comment authorId="0" ref="I34">
      <text>
        <t xml:space="preserve">2 damage</t>
      </text>
    </comment>
    <comment authorId="0" ref="K100">
      <text>
        <t xml:space="preserve">blank</t>
      </text>
    </comment>
    <comment authorId="0" ref="J34">
      <text>
        <t xml:space="preserve">Shield 2</t>
      </text>
    </comment>
    <comment authorId="0" ref="L100">
      <text>
        <t xml:space="preserve">Spell: Burn
Cost: 1 mana
1 damage to all heroes and monsters
cooldown</t>
      </text>
    </comment>
    <comment authorId="0" ref="K34">
      <text>
        <t xml:space="preserve">Shield 2</t>
      </text>
    </comment>
    <comment authorId="0" ref="F101">
      <text>
        <t xml:space="preserve">+3 mana</t>
      </text>
    </comment>
    <comment authorId="0" ref="G101">
      <text>
        <t xml:space="preserve">Gain 1 reroll
cantrip</t>
      </text>
    </comment>
    <comment authorId="0" ref="F35">
      <text>
        <t xml:space="preserve">2 damage
selfshield</t>
      </text>
    </comment>
    <comment authorId="0" ref="H101">
      <text>
        <t xml:space="preserve">+1 mana
singleUse</t>
      </text>
    </comment>
    <comment authorId="0" ref="G35">
      <text>
        <t xml:space="preserve">2 damage
selfshield</t>
      </text>
    </comment>
    <comment authorId="0" ref="I101">
      <text>
        <t xml:space="preserve">+1 mana
singleUse</t>
      </text>
    </comment>
    <comment authorId="0" ref="H35">
      <text>
        <t xml:space="preserve">3 damage
heavy</t>
      </text>
    </comment>
    <comment authorId="0" ref="J101">
      <text>
        <t xml:space="preserve">Dodge all damage and enemy effects this turn</t>
      </text>
    </comment>
    <comment authorId="0" ref="I35">
      <text>
        <t xml:space="preserve">3 damage
heavy</t>
      </text>
    </comment>
    <comment authorId="0" ref="K101">
      <text>
        <t xml:space="preserve">blank</t>
      </text>
    </comment>
    <comment authorId="0" ref="J35">
      <text>
        <t xml:space="preserve">Stun an enemy with equal or less hp than me</t>
      </text>
    </comment>
    <comment authorId="0" ref="L101">
      <text>
        <t xml:space="preserve">Spell: Flick
Cost: 1 mana
1 damage
engage cooldown</t>
      </text>
    </comment>
    <comment authorId="0" ref="K35">
      <text>
        <t xml:space="preserve">blank</t>
      </text>
    </comment>
    <comment authorId="0" ref="F102">
      <text>
        <t xml:space="preserve">+3 mana</t>
      </text>
    </comment>
    <comment authorId="0" ref="G102">
      <text>
        <t xml:space="preserve">+2 mana</t>
      </text>
    </comment>
    <comment authorId="0" ref="F36">
      <text>
        <t xml:space="preserve">1 damage
cleave chain</t>
      </text>
    </comment>
    <comment authorId="0" ref="H102">
      <text>
        <t xml:space="preserve">blank</t>
      </text>
    </comment>
    <comment authorId="0" ref="G36">
      <text>
        <t xml:space="preserve">Shield 2</t>
      </text>
    </comment>
    <comment authorId="0" ref="I102">
      <text>
        <t xml:space="preserve">blank</t>
      </text>
    </comment>
    <comment authorId="0" ref="H36">
      <text>
        <t xml:space="preserve">4 damage
exert</t>
      </text>
    </comment>
    <comment authorId="0" ref="J102">
      <text>
        <t xml:space="preserve">+1 mana</t>
      </text>
    </comment>
    <comment authorId="0" ref="I36">
      <text>
        <t xml:space="preserve">4 damage
exert</t>
      </text>
    </comment>
    <comment authorId="0" ref="K102">
      <text>
        <t xml:space="preserve">blank</t>
      </text>
    </comment>
    <comment authorId="0" ref="J36">
      <text>
        <t xml:space="preserve">Shield 2</t>
      </text>
    </comment>
    <comment authorId="0" ref="L102">
      <text>
        <t xml:space="preserve">Spell: Drop
Cost: 3 mana
4 damage to the top-most enemy</t>
      </text>
    </comment>
    <comment authorId="0" ref="K36">
      <text>
        <t xml:space="preserve">blank</t>
      </text>
    </comment>
    <comment authorId="0" ref="F103">
      <text>
        <t xml:space="preserve">+2 mana
bloodlust</t>
      </text>
    </comment>
    <comment authorId="0" ref="G103">
      <text>
        <t xml:space="preserve">3 damage
singleUse selfheal</t>
      </text>
    </comment>
    <comment authorId="0" ref="F37">
      <text>
        <t xml:space="preserve">2 damage
deathwish</t>
      </text>
    </comment>
    <comment authorId="0" ref="H103">
      <text>
        <t xml:space="preserve">+4 mana
pain</t>
      </text>
    </comment>
    <comment authorId="0" ref="G37">
      <text>
        <t xml:space="preserve">1 damage
duplicate</t>
      </text>
    </comment>
    <comment authorId="0" ref="I103">
      <text>
        <t xml:space="preserve">+4 mana
pain</t>
      </text>
    </comment>
    <comment authorId="0" ref="H37">
      <text>
        <t xml:space="preserve">2 damage
growth</t>
      </text>
    </comment>
    <comment authorId="0" ref="J103">
      <text>
        <t xml:space="preserve">blank</t>
      </text>
    </comment>
    <comment authorId="0" ref="I37">
      <text>
        <t xml:space="preserve">2 damage
selfshield</t>
      </text>
    </comment>
    <comment authorId="0" ref="K103">
      <text>
        <t xml:space="preserve">blank</t>
      </text>
    </comment>
    <comment authorId="0" ref="J37">
      <text>
        <t xml:space="preserve">1 damage
cleave</t>
      </text>
    </comment>
    <comment authorId="0" ref="L103">
      <text>
        <t xml:space="preserve">Spell: Blaze
Cost: 6 mana
13 damage</t>
      </text>
    </comment>
    <comment authorId="0" ref="K37">
      <text>
        <t xml:space="preserve">1 damage
focus</t>
      </text>
    </comment>
    <comment authorId="0" ref="F104">
      <text>
        <t xml:space="preserve">+1 mana
cantrip</t>
      </text>
    </comment>
    <comment authorId="0" ref="G104">
      <text>
        <t xml:space="preserve">Gain 1 reroll
cantrip</t>
      </text>
    </comment>
    <comment authorId="0" ref="F38">
      <text>
        <t xml:space="preserve">1 damage to all enemies</t>
      </text>
    </comment>
    <comment authorId="0" ref="H104">
      <text>
        <t xml:space="preserve">+1 mana
cantrip</t>
      </text>
    </comment>
    <comment authorId="0" ref="G38">
      <text>
        <t xml:space="preserve">3 damage</t>
      </text>
    </comment>
    <comment authorId="0" ref="I104">
      <text>
        <t xml:space="preserve">+1 mana
cantrip</t>
      </text>
    </comment>
    <comment authorId="0" ref="H38">
      <text>
        <t xml:space="preserve">1 damage
cleave</t>
      </text>
    </comment>
    <comment authorId="0" ref="J104">
      <text>
        <t xml:space="preserve">blank</t>
      </text>
    </comment>
    <comment authorId="0" ref="I38">
      <text>
        <t xml:space="preserve">1 damage
cleave</t>
      </text>
    </comment>
    <comment authorId="0" ref="K104">
      <text>
        <t xml:space="preserve">blank</t>
      </text>
    </comment>
    <comment authorId="0" ref="J38">
      <text>
        <t xml:space="preserve">Shield 1
cleave</t>
      </text>
    </comment>
    <comment authorId="0" ref="L104">
      <text>
        <t xml:space="preserve">Spell: Miasma
Cost: 3 mana
1 damage
poison cleave</t>
      </text>
    </comment>
    <comment authorId="0" ref="K38">
      <text>
        <t xml:space="preserve">blank</t>
      </text>
    </comment>
    <comment authorId="0" ref="F105">
      <text>
        <t xml:space="preserve">+0 mana
charged</t>
      </text>
    </comment>
    <comment authorId="0" ref="G105">
      <text>
        <t xml:space="preserve">+3 mana</t>
      </text>
    </comment>
    <comment authorId="0" ref="F39">
      <text>
        <t xml:space="preserve">1 damage
defy</t>
      </text>
    </comment>
    <comment authorId="0" ref="H105">
      <text>
        <t xml:space="preserve">+3 mana
singleUse</t>
      </text>
    </comment>
    <comment authorId="0" ref="G39">
      <text>
        <t xml:space="preserve">1 damage
defy</t>
      </text>
    </comment>
    <comment authorId="0" ref="I105">
      <text>
        <t xml:space="preserve">+3 mana
singleUse</t>
      </text>
    </comment>
    <comment authorId="0" ref="H39">
      <text>
        <t xml:space="preserve">3 damage
era</t>
      </text>
    </comment>
    <comment authorId="0" ref="J105">
      <text>
        <t xml:space="preserve">Dodge all damage and enemy effects this turn</t>
      </text>
    </comment>
    <comment authorId="0" ref="I39">
      <text>
        <t xml:space="preserve">3 damage
era</t>
      </text>
    </comment>
    <comment authorId="0" ref="K105">
      <text>
        <t xml:space="preserve">blank</t>
      </text>
    </comment>
    <comment authorId="0" ref="J39">
      <text>
        <t xml:space="preserve">Shield 2
copycat</t>
      </text>
    </comment>
    <comment authorId="0" ref="L105">
      <text>
        <t xml:space="preserve">Spell: Crush
Cost: 3 mana
3 damage to the top and bottom enemies</t>
      </text>
    </comment>
    <comment authorId="0" ref="K39">
      <text>
        <t xml:space="preserve">Shield 2
copycat</t>
      </text>
    </comment>
    <comment authorId="0" ref="F106">
      <text>
        <t xml:space="preserve">Shield 1
singleUse permaboost</t>
      </text>
    </comment>
    <comment authorId="0" ref="G106">
      <text>
        <t xml:space="preserve">+1 mana
cantrip</t>
      </text>
    </comment>
    <comment authorId="0" ref="F40">
      <text>
        <t xml:space="preserve">10 damage
death</t>
      </text>
    </comment>
    <comment authorId="0" ref="H106">
      <text>
        <t xml:space="preserve">Shield 1
manaGain</t>
      </text>
    </comment>
    <comment authorId="0" ref="G40">
      <text>
        <t xml:space="preserve">8 damage
pain</t>
      </text>
    </comment>
    <comment authorId="0" ref="I106">
      <text>
        <t xml:space="preserve">Shield 1
manaGain</t>
      </text>
    </comment>
    <comment authorId="0" ref="H40">
      <text>
        <t xml:space="preserve">2 damage
bloodlust</t>
      </text>
    </comment>
    <comment authorId="0" ref="J106">
      <text>
        <t xml:space="preserve">1 damage
manaGain</t>
      </text>
    </comment>
    <comment authorId="0" ref="I40">
      <text>
        <t xml:space="preserve">2 damage
bloodlust</t>
      </text>
    </comment>
    <comment authorId="0" ref="K106">
      <text>
        <t xml:space="preserve">1 damage
manaGain</t>
      </text>
    </comment>
    <comment authorId="0" ref="J40">
      <text>
        <t xml:space="preserve">6 damage
pain</t>
      </text>
    </comment>
    <comment authorId="0" ref="L106">
      <text>
        <t xml:space="preserve">Spell: Inspire
Cost: 4 mana
Target hero can use their dice again
cooldown</t>
      </text>
    </comment>
    <comment authorId="0" ref="K40">
      <text>
        <t xml:space="preserve">4 damage
pain</t>
      </text>
    </comment>
    <comment authorId="0" ref="F107">
      <text>
        <t xml:space="preserve">+5 mana
death</t>
      </text>
    </comment>
    <comment authorId="0" ref="G107">
      <text>
        <t xml:space="preserve">+2 mana</t>
      </text>
    </comment>
    <comment authorId="0" ref="F41">
      <text>
        <t xml:space="preserve">3 damage
steel</t>
      </text>
    </comment>
    <comment authorId="0" ref="H107">
      <text>
        <t xml:space="preserve">2 damage
weaken singleUse</t>
      </text>
    </comment>
    <comment authorId="0" ref="G41">
      <text>
        <t xml:space="preserve">3 damage
selfshield</t>
      </text>
    </comment>
    <comment authorId="0" ref="I107">
      <text>
        <t xml:space="preserve">2 damage
weaken singleUse</t>
      </text>
    </comment>
    <comment authorId="0" ref="H41">
      <text>
        <t xml:space="preserve">2 damage
rampage</t>
      </text>
    </comment>
    <comment authorId="0" ref="J107">
      <text>
        <t xml:space="preserve">+1 mana</t>
      </text>
    </comment>
    <comment authorId="0" ref="I41">
      <text>
        <t xml:space="preserve">2 damage
rampage</t>
      </text>
    </comment>
    <comment authorId="0" ref="K107">
      <text>
        <t xml:space="preserve">blank</t>
      </text>
    </comment>
    <comment authorId="0" ref="J41">
      <text>
        <t xml:space="preserve">3 damage
selfshield</t>
      </text>
    </comment>
    <comment authorId="0" ref="L107">
      <text>
        <t xml:space="preserve">Spell: Harvest
Cost: 1 mana
Kill an enemy with exactly 1 hp, then +3 mana
cooldown</t>
      </text>
    </comment>
    <comment authorId="0" ref="K41">
      <text>
        <t xml:space="preserve">blank</t>
      </text>
    </comment>
    <comment authorId="0" ref="F108">
      <text>
        <t xml:space="preserve">Target hero can use their dice again</t>
      </text>
    </comment>
    <comment authorId="0" ref="G108">
      <text>
        <t xml:space="preserve">Gain 1 reroll
cantrip</t>
      </text>
    </comment>
    <comment authorId="0" ref="F42">
      <text>
        <t xml:space="preserve">3 damage
engage</t>
      </text>
    </comment>
    <comment authorId="0" ref="H108">
      <text>
        <t xml:space="preserve">+2 mana
growth</t>
      </text>
    </comment>
    <comment authorId="0" ref="G42">
      <text>
        <t xml:space="preserve">2 damage
rampage</t>
      </text>
    </comment>
    <comment authorId="0" ref="I108">
      <text>
        <t xml:space="preserve">+2 mana
growth</t>
      </text>
    </comment>
    <comment authorId="0" ref="H42">
      <text>
        <t xml:space="preserve">1 damage
charged</t>
      </text>
    </comment>
    <comment authorId="0" ref="J108">
      <text>
        <t xml:space="preserve">Dodge all damage and enemy effects this turn</t>
      </text>
    </comment>
    <comment authorId="0" ref="I42">
      <text>
        <t xml:space="preserve">1 damage
manaGain</t>
      </text>
    </comment>
    <comment authorId="0" ref="K108">
      <text>
        <t xml:space="preserve">blank</t>
      </text>
    </comment>
    <comment authorId="0" ref="J42">
      <text>
        <t xml:space="preserve">1 damage
steel</t>
      </text>
    </comment>
    <comment authorId="0" ref="L108">
      <text>
        <t xml:space="preserve">Spell: Tick
Cost: 4 mana
1 damage
weaken cleave</t>
      </text>
    </comment>
    <comment authorId="0" ref="K42">
      <text>
        <t xml:space="preserve">1 damage
era</t>
      </text>
    </comment>
    <comment authorId="0" ref="F109">
      <text>
        <t xml:space="preserve">3 damage
singleUse selfheal</t>
      </text>
    </comment>
    <comment authorId="0" ref="G109">
      <text>
        <t xml:space="preserve">2 damage
charged singleUse</t>
      </text>
    </comment>
    <comment authorId="0" ref="F43">
      <text>
        <t xml:space="preserve">7 damage
exert</t>
      </text>
    </comment>
    <comment authorId="0" ref="H109">
      <text>
        <t xml:space="preserve">+4 mana
singleUse</t>
      </text>
    </comment>
    <comment authorId="0" ref="G43">
      <text>
        <t xml:space="preserve">2 damage
steel</t>
      </text>
    </comment>
    <comment authorId="0" ref="I109">
      <text>
        <t xml:space="preserve">+4 mana
singleUse</t>
      </text>
    </comment>
    <comment authorId="0" ref="H43">
      <text>
        <t xml:space="preserve">5 damage
heavy</t>
      </text>
    </comment>
    <comment authorId="0" ref="J109">
      <text>
        <t xml:space="preserve">2 damage
poison singleUse</t>
      </text>
    </comment>
    <comment authorId="0" ref="I43">
      <text>
        <t xml:space="preserve">5 damage
heavy</t>
      </text>
    </comment>
    <comment authorId="0" ref="K109">
      <text>
        <t xml:space="preserve">Heal 10
singleUse</t>
      </text>
    </comment>
    <comment authorId="0" ref="J43">
      <text>
        <t xml:space="preserve">Stun an enemy with equal or less hp than me</t>
      </text>
    </comment>
    <comment authorId="0" ref="L109">
      <text>
        <t xml:space="preserve">Spell: Blades
Cost: 4 mana
2 damage to all enemies</t>
      </text>
    </comment>
    <comment authorId="0" ref="K43">
      <text>
        <t xml:space="preserve">blank</t>
      </text>
    </comment>
    <comment authorId="0" ref="F110">
      <text>
        <t xml:space="preserve">+3 mana
trio</t>
      </text>
    </comment>
    <comment authorId="0" ref="G110">
      <text>
        <t xml:space="preserve">+2 mana
pair</t>
      </text>
    </comment>
    <comment authorId="0" ref="F44">
      <text>
        <t xml:space="preserve">3 damage
focus</t>
      </text>
    </comment>
    <comment authorId="0" ref="H110">
      <text>
        <t xml:space="preserve">blank</t>
      </text>
    </comment>
    <comment authorId="0" ref="G44">
      <text>
        <t xml:space="preserve">1 damage
cleave chain</t>
      </text>
    </comment>
    <comment authorId="0" ref="I110">
      <text>
        <t xml:space="preserve">blank</t>
      </text>
    </comment>
    <comment authorId="0" ref="H44">
      <text>
        <t xml:space="preserve">Shield 4</t>
      </text>
    </comment>
    <comment authorId="0" ref="J110">
      <text>
        <t xml:space="preserve">+1 mana</t>
      </text>
    </comment>
    <comment authorId="0" ref="I44">
      <text>
        <t xml:space="preserve">Shield 4</t>
      </text>
    </comment>
    <comment authorId="0" ref="K110">
      <text>
        <t xml:space="preserve">blank</t>
      </text>
    </comment>
    <comment authorId="0" ref="J44">
      <text>
        <t xml:space="preserve">1 damage
cleave chain</t>
      </text>
    </comment>
    <comment authorId="0" ref="L110">
      <text>
        <t xml:space="preserve">Spell: Draw
Cost: 1 mana
Target ally 1
boost deplete</t>
      </text>
    </comment>
    <comment authorId="0" ref="K44">
      <text>
        <t xml:space="preserve">blank</t>
      </text>
    </comment>
    <comment authorId="0" ref="L44">
      <text>
        <t xml:space="preserve">Formation
Cost: 3x damage pips &amp; 3x shield pips
2 damage to all enemies, then shield 2 to all allies</t>
      </text>
    </comment>
    <comment authorId="0" ref="F111">
      <text>
        <t xml:space="preserve">Revive the top-most defeated ally
</t>
      </text>
    </comment>
    <comment authorId="0" ref="G111">
      <text>
        <t xml:space="preserve">Revive the top-most defeated ally
</t>
      </text>
    </comment>
    <comment authorId="0" ref="F45">
      <text>
        <t xml:space="preserve">4 damage</t>
      </text>
    </comment>
    <comment authorId="0" ref="H111">
      <text>
        <t xml:space="preserve">Revive the top-most defeated ally
</t>
      </text>
    </comment>
    <comment authorId="0" ref="G45">
      <text>
        <t xml:space="preserve">4 damage</t>
      </text>
    </comment>
    <comment authorId="0" ref="I111">
      <text>
        <t xml:space="preserve">Revive the top-most defeated ally
</t>
      </text>
    </comment>
    <comment authorId="0" ref="H45">
      <text>
        <t xml:space="preserve">3 damage</t>
      </text>
    </comment>
    <comment authorId="0" ref="J111">
      <text>
        <t xml:space="preserve">Revive the top-most defeated ally
</t>
      </text>
    </comment>
    <comment authorId="0" ref="I45">
      <text>
        <t xml:space="preserve">3 damage</t>
      </text>
    </comment>
    <comment authorId="0" ref="K111">
      <text>
        <t xml:space="preserve">Revive the top-most defeated ally
</t>
      </text>
    </comment>
    <comment authorId="0" ref="J45">
      <text>
        <t xml:space="preserve">Shield 3</t>
      </text>
    </comment>
    <comment authorId="0" ref="L111">
      <text>
        <t xml:space="preserve">Tactic: Mulch
Cost: 1x any pip
Heal 2</t>
      </text>
    </comment>
    <comment authorId="0" ref="K45">
      <text>
        <t xml:space="preserve">Shield 3</t>
      </text>
    </comment>
    <comment authorId="0" ref="F112">
      <text>
        <t xml:space="preserve">2 damage
growth</t>
      </text>
    </comment>
    <comment authorId="0" ref="G112">
      <text>
        <t xml:space="preserve">Heal 1
groooooowth</t>
      </text>
    </comment>
    <comment authorId="0" ref="F46">
      <text>
        <t xml:space="preserve">Target hero can use their dice again</t>
      </text>
    </comment>
    <comment authorId="0" ref="H112">
      <text>
        <t xml:space="preserve">Shield 1
growth</t>
      </text>
    </comment>
    <comment authorId="0" ref="G46">
      <text>
        <t xml:space="preserve">2 damage
duplicate</t>
      </text>
    </comment>
    <comment authorId="0" ref="I112">
      <text>
        <t xml:space="preserve">Shield 1
growth</t>
      </text>
    </comment>
    <comment authorId="0" ref="H46">
      <text>
        <t xml:space="preserve">3 damage</t>
      </text>
    </comment>
    <comment authorId="0" ref="J112">
      <text>
        <t xml:space="preserve">Heal 1
groooooowth</t>
      </text>
    </comment>
    <comment authorId="0" ref="I46">
      <text>
        <t xml:space="preserve">3 damage</t>
      </text>
    </comment>
    <comment authorId="0" ref="K112">
      <text>
        <t xml:space="preserve">Add growth to target's sides this turn</t>
      </text>
    </comment>
    <comment authorId="0" ref="J46">
      <text>
        <t xml:space="preserve">Shield 2
smith</t>
      </text>
    </comment>
    <comment authorId="0" ref="L112">
      <text>
        <t xml:space="preserve">Tactic: Leaf
Cost: 1x 1-keyword side &amp; 1x blank side
Target ally 1
boost</t>
      </text>
    </comment>
    <comment authorId="0" ref="K46">
      <text>
        <t xml:space="preserve">blank</t>
      </text>
    </comment>
    <comment authorId="0" ref="F113">
      <text>
        <t xml:space="preserve">2 damage
fierce singleUse</t>
      </text>
    </comment>
    <comment authorId="0" ref="G113">
      <text>
        <t xml:space="preserve">1 damage
inflictexert singleUse</t>
      </text>
    </comment>
    <comment authorId="0" ref="F47">
      <text>
        <t xml:space="preserve">blank</t>
      </text>
    </comment>
    <comment authorId="0" ref="H113">
      <text>
        <t xml:space="preserve">1 damage
singleUse</t>
      </text>
    </comment>
    <comment authorId="0" ref="G47">
      <text>
        <t xml:space="preserve">blank</t>
      </text>
    </comment>
    <comment authorId="0" ref="I113">
      <text>
        <t xml:space="preserve">Heal 1
singleUse</t>
      </text>
    </comment>
    <comment authorId="0" ref="H47">
      <text>
        <t xml:space="preserve">4 damage</t>
      </text>
    </comment>
    <comment authorId="0" ref="J113">
      <text>
        <t xml:space="preserve">1 damage
singleUse selfheal</t>
      </text>
    </comment>
    <comment authorId="0" ref="I47">
      <text>
        <t xml:space="preserve">blank</t>
      </text>
    </comment>
    <comment authorId="0" ref="K113">
      <text>
        <t xml:space="preserve">blank</t>
      </text>
    </comment>
    <comment authorId="0" ref="J47">
      <text>
        <t xml:space="preserve">4 damage</t>
      </text>
    </comment>
    <comment authorId="0" ref="K47">
      <text>
        <t xml:space="preserve">4 damage
descend</t>
      </text>
    </comment>
    <comment authorId="0" ref="M113">
      <text>
        <t xml:space="preserve">On pick, gain a random tier 1 item and 2x random tier 0 junk items</t>
      </text>
    </comment>
    <comment authorId="0" ref="F114">
      <text>
        <t xml:space="preserve">1 damage
inflictpain singleUse</t>
      </text>
    </comment>
    <comment authorId="0" ref="G114">
      <text>
        <t xml:space="preserve">0 damage
echo</t>
      </text>
    </comment>
    <comment authorId="0" ref="F48">
      <text>
        <t xml:space="preserve">Shield 3</t>
      </text>
    </comment>
    <comment authorId="0" ref="H114">
      <text>
        <t xml:space="preserve">blank</t>
      </text>
    </comment>
    <comment authorId="0" ref="G48">
      <text>
        <t xml:space="preserve">Shield 2</t>
      </text>
    </comment>
    <comment authorId="0" ref="I114">
      <text>
        <t xml:space="preserve">blank</t>
      </text>
    </comment>
    <comment authorId="0" ref="H48">
      <text>
        <t xml:space="preserve">1 damage</t>
      </text>
    </comment>
    <comment authorId="0" ref="J114">
      <text>
        <t xml:space="preserve">0 damage
echo</t>
      </text>
    </comment>
    <comment authorId="0" ref="I48">
      <text>
        <t xml:space="preserve">1 damage</t>
      </text>
    </comment>
    <comment authorId="0" ref="K114">
      <text>
        <t xml:space="preserve">blank</t>
      </text>
    </comment>
    <comment authorId="0" ref="J48">
      <text>
        <t xml:space="preserve">Shield 1</t>
      </text>
    </comment>
    <comment authorId="0" ref="L114">
      <text>
        <t xml:space="preserve">Tactic: Thrike
Cost: 1x 3-pip side
3 damage</t>
      </text>
    </comment>
    <comment authorId="0" ref="K48">
      <text>
        <t xml:space="preserve">blank</t>
      </text>
    </comment>
    <comment authorId="0" ref="F115">
      <text>
        <t xml:space="preserve">3 damage</t>
      </text>
    </comment>
    <comment authorId="0" ref="G115">
      <text>
        <t xml:space="preserve">1 damage
cleave</t>
      </text>
    </comment>
    <comment authorId="0" ref="F49">
      <text>
        <t xml:space="preserve">Shield 2
pristine</t>
      </text>
    </comment>
    <comment authorId="0" ref="H115">
      <text>
        <t xml:space="preserve">blank</t>
      </text>
    </comment>
    <comment authorId="0" ref="G49">
      <text>
        <t xml:space="preserve">2 damage
heavy</t>
      </text>
    </comment>
    <comment authorId="0" ref="I115">
      <text>
        <t xml:space="preserve">blank</t>
      </text>
    </comment>
    <comment authorId="0" ref="H49">
      <text>
        <t xml:space="preserve">Shield 2</t>
      </text>
    </comment>
    <comment authorId="0" ref="J115">
      <text>
        <t xml:space="preserve">1 damage
cleave</t>
      </text>
    </comment>
    <comment authorId="0" ref="I49">
      <text>
        <t xml:space="preserve">Shield 2</t>
      </text>
    </comment>
    <comment authorId="0" ref="K115">
      <text>
        <t xml:space="preserve">blank</t>
      </text>
    </comment>
    <comment authorId="0" ref="J49">
      <text>
        <t xml:space="preserve">blank</t>
      </text>
    </comment>
    <comment authorId="0" ref="K49">
      <text>
        <t xml:space="preserve">blank</t>
      </text>
    </comment>
    <comment authorId="0" ref="M115">
      <text>
        <t xml:space="preserve">Cannot level up</t>
      </text>
    </comment>
    <comment authorId="0" ref="F116">
      <text>
        <t xml:space="preserve">2 damage
pain</t>
      </text>
    </comment>
    <comment authorId="0" ref="G116">
      <text>
        <t xml:space="preserve">2 damage
pain</t>
      </text>
    </comment>
    <comment authorId="0" ref="F50">
      <text>
        <t xml:space="preserve">Shield 2
focus</t>
      </text>
    </comment>
    <comment authorId="0" ref="H116">
      <text>
        <t xml:space="preserve">3 self damage
mandatory</t>
      </text>
    </comment>
    <comment authorId="0" ref="G50">
      <text>
        <t xml:space="preserve">1 damage
focus</t>
      </text>
    </comment>
    <comment authorId="0" ref="I116">
      <text>
        <t xml:space="preserve">3 self damage
mandatory</t>
      </text>
    </comment>
    <comment authorId="0" ref="H50">
      <text>
        <t xml:space="preserve">Redirect all damage and enemy effects from an ally to me
selfshield</t>
      </text>
    </comment>
    <comment authorId="0" ref="J116">
      <text>
        <t xml:space="preserve">1 damage
singleUse</t>
      </text>
    </comment>
    <comment authorId="0" ref="I50">
      <text>
        <t xml:space="preserve">Redirect all damage and enemy effects from an ally to me
selfshield</t>
      </text>
    </comment>
    <comment authorId="0" ref="K116">
      <text>
        <t xml:space="preserve">blank</t>
      </text>
    </comment>
    <comment authorId="0" ref="J50">
      <text>
        <t xml:space="preserve">Shield 1</t>
      </text>
    </comment>
    <comment authorId="0" ref="K50">
      <text>
        <t xml:space="preserve">Shield 1</t>
      </text>
    </comment>
    <comment authorId="0" ref="M116">
      <text>
        <t xml:space="preserve">Upon death: 1 damage to all enemies</t>
      </text>
    </comment>
    <comment authorId="0" ref="F117">
      <text>
        <t xml:space="preserve">Stun an enemy with equal or less hp than me</t>
      </text>
    </comment>
    <comment authorId="0" ref="G117">
      <text>
        <t xml:space="preserve">Gain 1 reroll
cantrip</t>
      </text>
    </comment>
    <comment authorId="0" ref="F51">
      <text>
        <t xml:space="preserve">Target ally: Cannot die this turn</t>
      </text>
    </comment>
    <comment authorId="0" ref="H117">
      <text>
        <t xml:space="preserve">blank</t>
      </text>
    </comment>
    <comment authorId="0" ref="G51">
      <text>
        <t xml:space="preserve">2 damage
selfshield</t>
      </text>
    </comment>
    <comment authorId="0" ref="I117">
      <text>
        <t xml:space="preserve">blank</t>
      </text>
    </comment>
    <comment authorId="0" ref="H51">
      <text>
        <t xml:space="preserve">Stun an enemy with equal or less hp than me</t>
      </text>
    </comment>
    <comment authorId="0" ref="J117">
      <text>
        <t xml:space="preserve">Gain 1 reroll
cantrip</t>
      </text>
    </comment>
    <comment authorId="0" ref="I51">
      <text>
        <t xml:space="preserve">Stun an enemy with equal or less hp than me</t>
      </text>
    </comment>
    <comment authorId="0" ref="K117">
      <text>
        <t xml:space="preserve">blank</t>
      </text>
    </comment>
    <comment authorId="0" ref="J51">
      <text>
        <t xml:space="preserve">1 damage
selfshield</t>
      </text>
    </comment>
    <comment authorId="0" ref="L117">
      <text>
        <t xml:space="preserve">Tactic: Slam
Cost: 2x 1-keyword sides
4 damage
heavy</t>
      </text>
    </comment>
    <comment authorId="0" ref="K51">
      <text>
        <t xml:space="preserve">blank</t>
      </text>
    </comment>
    <comment authorId="0" ref="F118">
      <text>
        <t xml:space="preserve">blank (unset)</t>
      </text>
    </comment>
    <comment authorId="0" ref="G118">
      <text>
        <t xml:space="preserve">blank (unset)</t>
      </text>
    </comment>
    <comment authorId="0" ref="F52">
      <text>
        <t xml:space="preserve">1 damage
selfshield</t>
      </text>
    </comment>
    <comment authorId="0" ref="H118">
      <text>
        <t xml:space="preserve">blank (unset)</t>
      </text>
    </comment>
    <comment authorId="0" ref="G52">
      <text>
        <t xml:space="preserve">Shield 1
repel</t>
      </text>
    </comment>
    <comment authorId="0" ref="I118">
      <text>
        <t xml:space="preserve">blank (unset)</t>
      </text>
    </comment>
    <comment authorId="0" ref="H52">
      <text>
        <t xml:space="preserve">Shield 1
cleave</t>
      </text>
    </comment>
    <comment authorId="0" ref="J118">
      <text>
        <t xml:space="preserve">blank (unset)</t>
      </text>
    </comment>
    <comment authorId="0" ref="I52">
      <text>
        <t xml:space="preserve">Heal and shield 1</t>
      </text>
    </comment>
    <comment authorId="0" ref="K118">
      <text>
        <t xml:space="preserve">blank (unset)</t>
      </text>
    </comment>
    <comment authorId="0" ref="J52">
      <text>
        <t xml:space="preserve">Shield 1
cleanse</t>
      </text>
    </comment>
    <comment authorId="0" ref="K52">
      <text>
        <t xml:space="preserve">Shield 1
cantrip</t>
      </text>
    </comment>
    <comment authorId="0" ref="M118">
      <text>
        <t xml:space="preserve">Replace my sides with the middle base sides of other heroes
(in petrify order from top to bottom)</t>
      </text>
    </comment>
    <comment authorId="0" ref="F119">
      <text>
        <t xml:space="preserve">Target ally: Cannot die this turn</t>
      </text>
    </comment>
    <comment authorId="0" ref="G119">
      <text>
        <t xml:space="preserve">3 damage
heavy</t>
      </text>
    </comment>
    <comment authorId="0" ref="F53">
      <text>
        <t xml:space="preserve">Shield 3
steel</t>
      </text>
    </comment>
    <comment authorId="0" ref="H119">
      <text>
        <t xml:space="preserve">2 damage
heavy</t>
      </text>
    </comment>
    <comment authorId="0" ref="G53">
      <text>
        <t xml:space="preserve">Shield 3
steel</t>
      </text>
    </comment>
    <comment authorId="0" ref="I119">
      <text>
        <t xml:space="preserve">2 damage
heavy</t>
      </text>
    </comment>
    <comment authorId="0" ref="H53">
      <text>
        <t xml:space="preserve">3 damage
exert</t>
      </text>
    </comment>
    <comment authorId="0" ref="J119">
      <text>
        <t xml:space="preserve">blank</t>
      </text>
    </comment>
    <comment authorId="0" ref="I53">
      <text>
        <t xml:space="preserve">3 damage
exert</t>
      </text>
    </comment>
    <comment authorId="0" ref="K119">
      <text>
        <t xml:space="preserve">blank</t>
      </text>
    </comment>
    <comment authorId="0" ref="K53">
      <text>
        <t xml:space="preserve">blank</t>
      </text>
    </comment>
    <comment authorId="0" ref="M119">
      <text>
        <t xml:space="preserve">The inner 2 hp: must be removed individually</t>
      </text>
    </comment>
    <comment authorId="0" ref="L53">
      <text>
        <t xml:space="preserve">Tactic: Parry
Cost: 2x damage pips
Shield 3</t>
      </text>
    </comment>
    <comment authorId="0" ref="F120">
      <text>
        <t xml:space="preserve">Target enemy 3
damage</t>
      </text>
    </comment>
    <comment authorId="0" ref="G120">
      <text>
        <t xml:space="preserve">Target ally 5
shield</t>
      </text>
    </comment>
    <comment authorId="0" ref="F54">
      <text>
        <t xml:space="preserve">Target hero can use their dice again</t>
      </text>
    </comment>
    <comment authorId="0" ref="H120">
      <text>
        <t xml:space="preserve">Target ally 2
cleanse</t>
      </text>
    </comment>
    <comment authorId="0" ref="G54">
      <text>
        <t xml:space="preserve">Target ally: Cannot die this turn</t>
      </text>
    </comment>
    <comment authorId="0" ref="I120">
      <text>
        <t xml:space="preserve">Target ally 2
cleanse</t>
      </text>
    </comment>
    <comment authorId="0" ref="H54">
      <text>
        <t xml:space="preserve">Add selfshield to target's sides this turn</t>
      </text>
    </comment>
    <comment authorId="0" ref="J120">
      <text>
        <t xml:space="preserve">blank</t>
      </text>
    </comment>
    <comment authorId="0" ref="I54">
      <text>
        <t xml:space="preserve">Add selfshield to target's sides this turn</t>
      </text>
    </comment>
    <comment authorId="0" ref="K120">
      <text>
        <t xml:space="preserve">blank</t>
      </text>
    </comment>
    <comment authorId="0" ref="J54">
      <text>
        <t xml:space="preserve">Stun an enemy with equal or less hp than me</t>
      </text>
    </comment>
    <comment authorId="0" ref="L120">
      <text>
        <t xml:space="preserve">Tactic: Devoid
Cost: 1x blank side &amp; 2x damage pips
Kill all enemies with 2 or less hp</t>
      </text>
    </comment>
    <comment authorId="0" ref="K54">
      <text>
        <t xml:space="preserve">Stun an enemy with equal or less hp than me</t>
      </text>
    </comment>
    <comment authorId="0" ref="F121">
      <text>
        <t xml:space="preserve">Heal 4</t>
      </text>
    </comment>
    <comment authorId="0" ref="G121">
      <text>
        <t xml:space="preserve">Heal 4</t>
      </text>
    </comment>
    <comment authorId="0" ref="F55">
      <text>
        <t xml:space="preserve">Shield 2
cleave</t>
      </text>
    </comment>
    <comment authorId="0" ref="H121">
      <text>
        <t xml:space="preserve">1 damage
cantrip</t>
      </text>
    </comment>
    <comment authorId="0" ref="G55">
      <text>
        <t xml:space="preserve">1 damage
cleave</t>
      </text>
    </comment>
    <comment authorId="0" ref="I121">
      <text>
        <t xml:space="preserve">1 damage
cantrip</t>
      </text>
    </comment>
    <comment authorId="0" ref="H55">
      <text>
        <t xml:space="preserve">Shield 3
engage</t>
      </text>
    </comment>
    <comment authorId="0" ref="J121">
      <text>
        <t xml:space="preserve">blank</t>
      </text>
    </comment>
    <comment authorId="0" ref="I55">
      <text>
        <t xml:space="preserve">Shield 3
engage</t>
      </text>
    </comment>
    <comment authorId="0" ref="K121">
      <text>
        <t xml:space="preserve">blank</t>
      </text>
    </comment>
    <comment authorId="0" ref="J55">
      <text>
        <t xml:space="preserve">blank</t>
      </text>
    </comment>
    <comment authorId="0" ref="K55">
      <text>
        <t xml:space="preserve">blank</t>
      </text>
    </comment>
    <comment authorId="0" ref="M121">
      <text>
        <t xml:space="preserve">On-hit: damage the attacker for 1</t>
      </text>
    </comment>
    <comment authorId="0" ref="F122">
      <text>
        <t xml:space="preserve">Add cruel &amp; deathwish to target's sides this turn</t>
      </text>
    </comment>
    <comment authorId="0" ref="G122">
      <text>
        <t xml:space="preserve">Add selfheal &amp; selfshield to target's sides this turn</t>
      </text>
    </comment>
    <comment authorId="0" ref="F56">
      <text>
        <t xml:space="preserve">Shield 4</t>
      </text>
    </comment>
    <comment authorId="0" ref="H122">
      <text>
        <t xml:space="preserve">Add engage to target's sides this turn</t>
      </text>
    </comment>
    <comment authorId="0" ref="G56">
      <text>
        <t xml:space="preserve">Shield 3</t>
      </text>
    </comment>
    <comment authorId="0" ref="I122">
      <text>
        <t xml:space="preserve">Add growth to target's sides this turn</t>
      </text>
    </comment>
    <comment authorId="0" ref="H56">
      <text>
        <t xml:space="preserve">2 damage</t>
      </text>
    </comment>
    <comment authorId="0" ref="J122">
      <text>
        <t xml:space="preserve">Add cleanse &amp; selfcleanse to target's sides this turn</t>
      </text>
    </comment>
    <comment authorId="0" ref="I56">
      <text>
        <t xml:space="preserve">2 damage</t>
      </text>
    </comment>
    <comment authorId="0" ref="K122">
      <text>
        <t xml:space="preserve">blank</t>
      </text>
    </comment>
    <comment authorId="0" ref="J56">
      <text>
        <t xml:space="preserve">Shield 2</t>
      </text>
    </comment>
    <comment authorId="0" ref="K56">
      <text>
        <t xml:space="preserve">Shield 1</t>
      </text>
    </comment>
    <comment authorId="0" ref="M122">
      <text>
        <t xml:space="preserve">All hp: become immune to damage this turn</t>
      </text>
    </comment>
    <comment authorId="0" ref="F123">
      <text>
        <t xml:space="preserve">Shield 2</t>
      </text>
    </comment>
    <comment authorId="0" ref="G123">
      <text>
        <t xml:space="preserve">1 damage
singleUse</t>
      </text>
    </comment>
    <comment authorId="0" ref="F57">
      <text>
        <t xml:space="preserve">Shield 2
cleanse</t>
      </text>
    </comment>
    <comment authorId="0" ref="H123">
      <text>
        <t xml:space="preserve">blank</t>
      </text>
    </comment>
    <comment authorId="0" ref="G57">
      <text>
        <t xml:space="preserve">Shield 1
repel</t>
      </text>
    </comment>
    <comment authorId="0" ref="I123">
      <text>
        <t xml:space="preserve">blank</t>
      </text>
    </comment>
    <comment authorId="0" ref="H57">
      <text>
        <t xml:space="preserve">Redirect all damage and enemy effects from an ally to me
selfshield</t>
      </text>
    </comment>
    <comment authorId="0" ref="J123">
      <text>
        <t xml:space="preserve">1 damage
singleUse</t>
      </text>
    </comment>
    <comment authorId="0" ref="I57">
      <text>
        <t xml:space="preserve">Redirect all damage and enemy effects from an ally to me
selfshield</t>
      </text>
    </comment>
    <comment authorId="0" ref="K123">
      <text>
        <t xml:space="preserve">blank</t>
      </text>
    </comment>
    <comment authorId="0" ref="J57">
      <text>
        <t xml:space="preserve">Shield 1
repel</t>
      </text>
    </comment>
    <comment authorId="0" ref="K57">
      <text>
        <t xml:space="preserve">blank</t>
      </text>
    </comment>
    <comment authorId="0" ref="M123">
      <text>
        <t xml:space="preserve">On pick, gain a random tier 0 hero</t>
      </text>
    </comment>
    <comment authorId="0" ref="F124">
      <text>
        <t xml:space="preserve">blank</t>
      </text>
    </comment>
    <comment authorId="0" ref="G124">
      <text>
        <t xml:space="preserve">blank</t>
      </text>
    </comment>
    <comment authorId="0" ref="F58">
      <text>
        <t xml:space="preserve">Heal and shield 3</t>
      </text>
    </comment>
    <comment authorId="0" ref="H124">
      <text>
        <t xml:space="preserve">blank</t>
      </text>
    </comment>
    <comment authorId="0" ref="G58">
      <text>
        <t xml:space="preserve">Shield 2
cleanse</t>
      </text>
    </comment>
    <comment authorId="0" ref="I124">
      <text>
        <t xml:space="preserve">blank</t>
      </text>
    </comment>
    <comment authorId="0" ref="J124">
      <text>
        <t xml:space="preserve">blank</t>
      </text>
    </comment>
    <comment authorId="0" ref="I58">
      <text>
        <t xml:space="preserve">+2 mana
singleUse</t>
      </text>
    </comment>
    <comment authorId="0" ref="K124">
      <text>
        <t xml:space="preserve">blank</t>
      </text>
    </comment>
    <comment authorId="0" ref="J58">
      <text>
        <t xml:space="preserve">blank</t>
      </text>
    </comment>
    <comment authorId="0" ref="K58">
      <text>
        <t xml:space="preserve">blank</t>
      </text>
    </comment>
    <comment authorId="0" ref="L58">
      <text>
        <t xml:space="preserve">Spell: Light
Cost: 1 mana
Shield 1
cleanse cleave singleCast</t>
      </text>
    </comment>
    <comment authorId="0" ref="F125">
      <text>
        <t xml:space="preserve">Shield 1
repel rampage rescue</t>
      </text>
    </comment>
    <comment authorId="0" ref="G125">
      <text>
        <t xml:space="preserve">Shield 1 to all allies
cantrip</t>
      </text>
    </comment>
    <comment authorId="0" ref="F59">
      <text>
        <t xml:space="preserve">3 damage
heavy</t>
      </text>
    </comment>
    <comment authorId="0" ref="H125">
      <text>
        <t xml:space="preserve">1 damage
singleUse inflictsingleUse</t>
      </text>
    </comment>
    <comment authorId="0" ref="G59">
      <text>
        <t xml:space="preserve">Shield 4</t>
      </text>
    </comment>
    <comment authorId="0" ref="I125">
      <text>
        <t xml:space="preserve">Heal 1
boost inflictpain</t>
      </text>
    </comment>
    <comment authorId="0" ref="H59">
      <text>
        <t xml:space="preserve">Shield 1
cleave</t>
      </text>
    </comment>
    <comment authorId="0" ref="J125">
      <text>
        <t xml:space="preserve">1 damage
ranged duplicate</t>
      </text>
    </comment>
    <comment authorId="0" ref="I59">
      <text>
        <t xml:space="preserve">Shield 1
cleave</t>
      </text>
    </comment>
    <comment authorId="0" ref="K125">
      <text>
        <t xml:space="preserve">Shield 1
pain</t>
      </text>
    </comment>
    <comment authorId="0" ref="J59">
      <text>
        <t xml:space="preserve">Shield 1
smith</t>
      </text>
    </comment>
    <comment authorId="0" ref="K59">
      <text>
        <t xml:space="preserve">Shield 1
smith</t>
      </text>
    </comment>
    <comment authorId="0" ref="M125">
      <text>
        <t xml:space="preserve">+2 item slots (max 4)</t>
      </text>
    </comment>
    <comment authorId="0" ref="F126">
      <text>
        <t xml:space="preserve">Shield 1
cleave</t>
      </text>
    </comment>
    <comment authorId="0" ref="G126">
      <text>
        <t xml:space="preserve">Shield 1
cleave</t>
      </text>
    </comment>
    <comment authorId="0" ref="F60">
      <text>
        <t xml:space="preserve">1 damage
cantrip</t>
      </text>
    </comment>
    <comment authorId="0" ref="H126">
      <text>
        <t xml:space="preserve">blank</t>
      </text>
    </comment>
    <comment authorId="0" ref="G60">
      <text>
        <t xml:space="preserve">Gain 1 reroll
cantrip</t>
      </text>
    </comment>
    <comment authorId="0" ref="I126">
      <text>
        <t xml:space="preserve">blank</t>
      </text>
    </comment>
    <comment authorId="0" ref="H60">
      <text>
        <t xml:space="preserve">Shield 1 to all allies</t>
      </text>
    </comment>
    <comment authorId="0" ref="J126">
      <text>
        <t xml:space="preserve">blank</t>
      </text>
    </comment>
    <comment authorId="0" ref="I60">
      <text>
        <t xml:space="preserve">Shield 1 to all allies</t>
      </text>
    </comment>
    <comment authorId="0" ref="K126">
      <text>
        <t xml:space="preserve">blank</t>
      </text>
    </comment>
    <comment authorId="0" ref="J60">
      <text>
        <t xml:space="preserve">Shield 1
cantrip</t>
      </text>
    </comment>
    <comment authorId="0" ref="K60">
      <text>
        <t xml:space="preserve">blank</t>
      </text>
    </comment>
    <comment authorId="0" ref="M126">
      <text>
        <t xml:space="preserve">On pick, gain a random tier 6 item and a random tier 7 item and a random tier 8 item</t>
      </text>
    </comment>
    <comment authorId="0" ref="L60">
      <text>
        <t xml:space="preserve">Tactic: Else
Cost: 1x blank side
Shield 1
cleanse</t>
      </text>
    </comment>
    <comment authorId="0" ref="F127">
      <text>
        <t xml:space="preserve">6 damage
lucky</t>
      </text>
    </comment>
    <comment authorId="0" ref="G127">
      <text>
        <t xml:space="preserve">6 damage
lucky</t>
      </text>
    </comment>
    <comment authorId="0" ref="F61">
      <text>
        <t xml:space="preserve">Shield 2
repel</t>
      </text>
    </comment>
    <comment authorId="0" ref="H127">
      <text>
        <t xml:space="preserve">Shield 6
cantrip lucky</t>
      </text>
    </comment>
    <comment authorId="0" ref="G61">
      <text>
        <t xml:space="preserve">Shield 2
repel</t>
      </text>
    </comment>
    <comment authorId="0" ref="I127">
      <text>
        <t xml:space="preserve">Shield 6
cantrip lucky</t>
      </text>
    </comment>
    <comment authorId="0" ref="H61">
      <text>
        <t xml:space="preserve">Shield 5
steel</t>
      </text>
    </comment>
    <comment authorId="0" ref="J127">
      <text>
        <t xml:space="preserve">Heal 6
lucky</t>
      </text>
    </comment>
    <comment authorId="0" ref="I61">
      <text>
        <t xml:space="preserve">Shield 5
steel</t>
      </text>
    </comment>
    <comment authorId="0" ref="K127">
      <text>
        <t xml:space="preserve">Heal 6
lucky</t>
      </text>
    </comment>
    <comment authorId="0" ref="J61">
      <text>
        <t xml:space="preserve">Add selfheal &amp; selfshield to target's sides this turn</t>
      </text>
    </comment>
    <comment authorId="0" ref="K61">
      <text>
        <t xml:space="preserve">blank</t>
      </text>
    </comment>
    <comment authorId="0" ref="M127">
      <text>
        <t xml:space="preserve">Add lucky to all sides</t>
      </text>
    </comment>
    <comment authorId="0" ref="F128">
      <text>
        <t xml:space="preserve">1 damage
singleUse selfheal</t>
      </text>
    </comment>
    <comment authorId="0" ref="G128">
      <text>
        <t xml:space="preserve">1 damage
singleUse selfheal</t>
      </text>
    </comment>
    <comment authorId="0" ref="F62">
      <text>
        <t xml:space="preserve">Shield 3
cleanse</t>
      </text>
    </comment>
    <comment authorId="0" ref="H128">
      <text>
        <t xml:space="preserve">1 damage
pain</t>
      </text>
    </comment>
    <comment authorId="0" ref="G62">
      <text>
        <t xml:space="preserve">Shield 3
cleanse</t>
      </text>
    </comment>
    <comment authorId="0" ref="I128">
      <text>
        <t xml:space="preserve">1 damage
pain</t>
      </text>
    </comment>
    <comment authorId="0" ref="H62">
      <text>
        <t xml:space="preserve">Shield 2
cleave</t>
      </text>
    </comment>
    <comment authorId="0" ref="J128">
      <text>
        <t xml:space="preserve">blank</t>
      </text>
    </comment>
    <comment authorId="0" ref="I62">
      <text>
        <t xml:space="preserve">Shield 2
cleave</t>
      </text>
    </comment>
    <comment authorId="0" ref="K128">
      <text>
        <t xml:space="preserve">blank</t>
      </text>
    </comment>
    <comment authorId="0" ref="J62">
      <text>
        <t xml:space="preserve">Shield 2
singleUse</t>
      </text>
    </comment>
    <comment authorId="0" ref="K62">
      <text>
        <t xml:space="preserve">5 damage
exert</t>
      </text>
    </comment>
    <comment authorId="0" ref="M128">
      <text>
        <t xml:space="preserve">There is a copy of me who benefits from my items</t>
      </text>
    </comment>
    <comment authorId="0" ref="F129">
      <text>
        <t xml:space="preserve">3 damage
fluctuate</t>
      </text>
    </comment>
    <comment authorId="0" ref="G129">
      <text>
        <t xml:space="preserve">Shield 2
fluctuate</t>
      </text>
    </comment>
    <comment authorId="0" ref="F63">
      <text>
        <t xml:space="preserve">+1 mana
cantrip</t>
      </text>
    </comment>
    <comment authorId="0" ref="H129">
      <text>
        <t xml:space="preserve">Shield 2
fluctuate</t>
      </text>
    </comment>
    <comment authorId="0" ref="G63">
      <text>
        <t xml:space="preserve">Shield 2 to all allies</t>
      </text>
    </comment>
    <comment authorId="0" ref="I129">
      <text>
        <t xml:space="preserve">Shield 2
fluctuate</t>
      </text>
    </comment>
    <comment authorId="0" ref="H63">
      <text>
        <t xml:space="preserve">Shield 2
charged</t>
      </text>
    </comment>
    <comment authorId="0" ref="J129">
      <text>
        <t xml:space="preserve">Heal 1
fluctuate</t>
      </text>
    </comment>
    <comment authorId="0" ref="I63">
      <text>
        <t xml:space="preserve">Shield 2
charged</t>
      </text>
    </comment>
    <comment authorId="0" ref="K129">
      <text>
        <t xml:space="preserve">Heal 1
fluctuate</t>
      </text>
    </comment>
    <comment authorId="0" ref="J63">
      <text>
        <t xml:space="preserve">Shield 2
cantrip</t>
      </text>
    </comment>
    <comment authorId="0" ref="K63">
      <text>
        <t xml:space="preserve">blank</t>
      </text>
    </comment>
    <comment authorId="0" ref="M129">
      <text>
        <t xml:space="preserve">Add fluctuate to all sides</t>
      </text>
    </comment>
    <comment authorId="0" ref="L63">
      <text>
        <t xml:space="preserve">Spell: Clink
Cost: 4 mana
Shield 1 to all allies
boost singleCast</t>
      </text>
    </comment>
    <comment authorId="0" ref="F130">
      <text>
        <t xml:space="preserve">5 damage
death</t>
      </text>
    </comment>
    <comment authorId="0" ref="G130">
      <text>
        <t xml:space="preserve">Shield 5</t>
      </text>
    </comment>
    <comment authorId="0" ref="F64">
      <text>
        <t xml:space="preserve">Shield 4
cleanse</t>
      </text>
    </comment>
    <comment authorId="0" ref="H130">
      <text>
        <t xml:space="preserve">blank</t>
      </text>
    </comment>
    <comment authorId="0" ref="G64">
      <text>
        <t xml:space="preserve">4 damage
heavy</t>
      </text>
    </comment>
    <comment authorId="0" ref="I130">
      <text>
        <t xml:space="preserve">blank</t>
      </text>
    </comment>
    <comment authorId="0" ref="H64">
      <text>
        <t xml:space="preserve">Heal and shield 3</t>
      </text>
    </comment>
    <comment authorId="0" ref="J130">
      <text>
        <t xml:space="preserve">Heal 5
cleanse</t>
      </text>
    </comment>
    <comment authorId="0" ref="I64">
      <text>
        <t xml:space="preserve">Heal and shield 3</t>
      </text>
    </comment>
    <comment authorId="0" ref="K130">
      <text>
        <t xml:space="preserve">blank</t>
      </text>
    </comment>
    <comment authorId="0" ref="J64">
      <text>
        <t xml:space="preserve">4 damage
heavy</t>
      </text>
    </comment>
    <comment authorId="0" ref="K64">
      <text>
        <t xml:space="preserve">4 damage
heavy</t>
      </text>
    </comment>
    <comment authorId="0" ref="M130">
      <text>
        <t xml:space="preserve">On pick, gain a random tier 3 blessing</t>
      </text>
    </comment>
    <comment authorId="0" ref="F131">
      <text>
        <t xml:space="preserve">blank
stasis</t>
      </text>
    </comment>
    <comment authorId="0" ref="G131">
      <text>
        <t xml:space="preserve">blank
stasis</t>
      </text>
    </comment>
    <comment authorId="0" ref="F65">
      <text>
        <t xml:space="preserve">Stun an enemy with equal or less hp than me</t>
      </text>
    </comment>
    <comment authorId="0" ref="H131">
      <text>
        <t xml:space="preserve">3 damage
cleave</t>
      </text>
    </comment>
    <comment authorId="0" ref="G65">
      <text>
        <t xml:space="preserve">Redirect all damage and enemy effects from an ally to me
selfshield</t>
      </text>
    </comment>
    <comment authorId="0" ref="I131">
      <text>
        <t xml:space="preserve">3 damage
cleave</t>
      </text>
    </comment>
    <comment authorId="0" ref="H65">
      <text>
        <t xml:space="preserve">2 damage
selfshield</t>
      </text>
    </comment>
    <comment authorId="0" ref="J131">
      <text>
        <t xml:space="preserve">4 damage
poison</t>
      </text>
    </comment>
    <comment authorId="0" ref="I65">
      <text>
        <t xml:space="preserve">2 damage
selfshield</t>
      </text>
    </comment>
    <comment authorId="0" ref="K131">
      <text>
        <t xml:space="preserve">Shield 3
cleave</t>
      </text>
    </comment>
    <comment authorId="0" ref="J65">
      <text>
        <t xml:space="preserve">Redirect all damage and enemy effects from an ally to me
selfshield</t>
      </text>
    </comment>
    <comment authorId="0" ref="K65">
      <text>
        <t xml:space="preserve">Redirect all damage and enemy effects from an ally to me
selfshield</t>
      </text>
    </comment>
    <comment authorId="0" ref="M131">
      <text>
        <t xml:space="preserve">On pick, gain a random tier 4 curse</t>
      </text>
    </comment>
    <comment authorId="0" ref="F66">
      <text>
        <t xml:space="preserve">4 damage
deathwish</t>
      </text>
    </comment>
    <comment authorId="0" ref="G66">
      <text>
        <t xml:space="preserve">Shield 2
rescue</t>
      </text>
    </comment>
    <comment authorId="0" ref="H66">
      <text>
        <t xml:space="preserve">Target ally: Cannot die this turn</t>
      </text>
    </comment>
    <comment authorId="0" ref="I66">
      <text>
        <t xml:space="preserve">Target ally: Cannot die this turn</t>
      </text>
    </comment>
    <comment authorId="0" ref="J66">
      <text>
        <t xml:space="preserve">Revive the 2 top-most defeated allies</t>
      </text>
    </comment>
    <comment authorId="0" ref="K66">
      <text>
        <t xml:space="preserve">blank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9">
      <text>
        <t xml:space="preserve">this is probably a bug there is no way this keyword is considered a blessing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Kill adjacent enemies as well regardless of their hp</t>
      </text>
    </comment>
    <comment authorId="0" ref="R11">
      <text>
        <t xml:space="preserve">Applies effect on self</t>
      </text>
    </comment>
    <comment authorId="0" ref="S9">
      <text>
        <t xml:space="preserve">This is an infinite setup</t>
      </text>
    </comment>
    <comment authorId="0" ref="L55">
      <text>
        <t xml:space="preserve">Remove hero traits (Twin, Tw1n and Mimic), all hero innate spells and monsters traits </t>
      </text>
    </comment>
    <comment authorId="0" ref="C2">
      <text>
        <t xml:space="preserve">blank
No target</t>
      </text>
    </comment>
    <comment authorId="0" ref="D2">
      <text>
        <t xml:space="preserve">1 damage
Target enemies only</t>
      </text>
    </comment>
    <comment authorId="0" ref="E2">
      <text>
        <t xml:space="preserve">Shield 1
Target allies only</t>
      </text>
    </comment>
    <comment authorId="0" ref="F2">
      <text>
        <t xml:space="preserve">Heal 1
Target allies only</t>
      </text>
    </comment>
    <comment authorId="0" ref="G2">
      <text>
        <t xml:space="preserve">Heal and shield 1
Target allies only</t>
      </text>
    </comment>
    <comment authorId="0" ref="A60">
      <text>
        <t xml:space="preserve">it is not possible to get inflict-death on hero sides in a normal game</t>
      </text>
    </comment>
    <comment authorId="0" ref="H2">
      <text>
        <t xml:space="preserve">1 mana
No target</t>
      </text>
    </comment>
    <comment authorId="0" ref="I2">
      <text>
        <t xml:space="preserve">Kill an enemy with 1 or less hp
Ranged
Target enemies only
(Can still avoid on-hit passives without ranged)</t>
      </text>
    </comment>
    <comment authorId="0" ref="J2">
      <text>
        <t xml:space="preserve">Redirect all enemy attack/effects from an ally to you
Self-shield 1
Target allies only</t>
      </text>
    </comment>
    <comment authorId="0" ref="K2">
      <text>
        <t xml:space="preserve">1 damage to all enemies
Affect enemies only
No target</t>
      </text>
    </comment>
    <comment authorId="0" ref="A56">
      <text>
        <t xml:space="preserve">It is not possible to get petrify on hero sides in a normal game</t>
      </text>
    </comment>
    <comment authorId="0" ref="L2">
      <text>
        <t xml:space="preserve">1 damage to all heroes and monsters
Poison
No target</t>
      </text>
    </comment>
    <comment authorId="0" ref="M2">
      <text>
        <t xml:space="preserve">Shield 1 to all allies
Affect allies only
No target</t>
      </text>
    </comment>
    <comment authorId="0" ref="N2">
      <text>
        <t xml:space="preserve">Heal 1 to all other allies
Pain, Vitality
Affect all allies but self
No target</t>
      </text>
    </comment>
    <comment authorId="0" ref="O2">
      <text>
        <t xml:space="preserve">Heal 1 to all allies
Affect allies only
No target</t>
      </text>
    </comment>
    <comment authorId="0" ref="E56">
      <text>
        <t xml:space="preserve">Only applicable on this side once it has repel
Applies effect on enemy targetting the repel</t>
      </text>
    </comment>
    <comment authorId="0" ref="P2">
      <text>
        <t xml:space="preserve">Revive the top-most defeated ally
Affect allies only
No target</t>
      </text>
    </comment>
    <comment authorId="0" ref="Q2">
      <text>
        <t xml:space="preserve">Gain 1 reroll
Cantrip
No target</t>
      </text>
    </comment>
    <comment authorId="0" ref="R2">
      <text>
        <t xml:space="preserve">1 self damage
Cantrip
Target self</t>
      </text>
    </comment>
    <comment authorId="0" ref="S2">
      <text>
        <t xml:space="preserve">Target hero can use their dice again
Target allies only</t>
      </text>
    </comment>
    <comment authorId="0" ref="T2">
      <text>
        <t xml:space="preserve">Target ally: Cannot be killed this turn
Target allies only</t>
      </text>
    </comment>
    <comment authorId="0" ref="U2">
      <text>
        <t xml:space="preserve">Stun an enemy with equal or less hp than you
Target enemies only</t>
      </text>
    </comment>
    <comment authorId="0" ref="V2">
      <text>
        <t xml:space="preserve">Stun an enemy
Single-use
Target enemies only</t>
      </text>
    </comment>
    <comment authorId="0" ref="P60">
      <text>
        <t xml:space="preserve">Inflicts status on revived heroes</t>
      </text>
    </comment>
    <comment authorId="0" ref="W2">
      <text>
        <t xml:space="preserve">Dodge all enemy attacks/effects
Target self</t>
      </text>
    </comment>
    <comment authorId="0" ref="X2">
      <text>
        <t xml:space="preserve">Redirect all enemy attack/effects from an ally to you
Cleave
Target allies only</t>
      </text>
    </comment>
    <comment authorId="0" ref="Y2">
      <text>
        <t xml:space="preserve">Add self-heal &amp; self-shield to target's sides this turn
Target allies only</t>
      </text>
    </comment>
    <comment authorId="0" ref="Z2">
      <text>
        <t xml:space="preserve">Add self-shield to target's sides this turn
Target allies only</t>
      </text>
    </comment>
    <comment authorId="0" ref="D44">
      <text>
        <t xml:space="preserve">Cannot be obtained by any side using Enduring. Only present in Venom's original side (and generated  orange heroes). 
If that side loses the Plague keyword, it cannot regain Plague</t>
      </text>
    </comment>
    <comment authorId="0" ref="AA2">
      <text>
        <t xml:space="preserve">Add self-heal to target's sides this turn
Target allies only</t>
      </text>
    </comment>
    <comment authorId="0" ref="AB2">
      <text>
        <t xml:space="preserve">Add growth to target's sides this turn
Target allies only</t>
      </text>
    </comment>
    <comment authorId="0" ref="P54">
      <text>
        <t xml:space="preserve">Cantrip revive is banned</t>
      </text>
    </comment>
    <comment authorId="0" ref="R56">
      <text>
        <t xml:space="preserve">Applies effect on self
Applies ADDITIONAL effect on enemy with Repel</t>
      </text>
    </comment>
    <comment authorId="0" ref="AC2">
      <text>
        <t xml:space="preserve">Add mana-gain &amp; pain to target's sides this turn
Target allies only</t>
      </text>
    </comment>
    <comment authorId="0" ref="W60">
      <text>
        <t xml:space="preserve">Inflicts status on self</t>
      </text>
    </comment>
    <comment authorId="0" ref="AD2">
      <text>
        <t xml:space="preserve">Spells</t>
      </text>
    </comment>
    <comment authorId="0" ref="A5">
      <text>
        <t xml:space="preserve">It is not possible to get flanking on hero sides in a normal game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7">
      <text>
        <t xml:space="preserve">3 damage
inspired</t>
      </text>
    </comment>
    <comment authorId="0" ref="G67">
      <text>
        <t xml:space="preserve">Shield 3
duplicate</t>
      </text>
    </comment>
    <comment authorId="0" ref="H67">
      <text>
        <t xml:space="preserve">blank</t>
      </text>
    </comment>
    <comment authorId="0" ref="I67">
      <text>
        <t xml:space="preserve">blank</t>
      </text>
    </comment>
    <comment authorId="0" ref="J67">
      <text>
        <t xml:space="preserve">Heal and shield 3</t>
      </text>
    </comment>
    <comment authorId="0" ref="K67">
      <text>
        <t xml:space="preserve">blank</t>
      </text>
    </comment>
    <comment authorId="0" ref="L67">
      <text>
        <t xml:space="preserve">Tactic: Unite
Cost: 1x damage pip, 1x shield pip, 1x heal pip &amp; 1x blank side
15 damage</t>
      </text>
    </comment>
    <comment authorId="0" ref="F68">
      <text>
        <t xml:space="preserve">+3 mana
singleUse</t>
      </text>
    </comment>
    <comment authorId="0" ref="G68">
      <text>
        <t xml:space="preserve">+2 mana
singleUse</t>
      </text>
    </comment>
    <comment authorId="0" ref="H68">
      <text>
        <t xml:space="preserve">Heal 5
singleUse</t>
      </text>
    </comment>
    <comment authorId="0" ref="I68">
      <text>
        <t xml:space="preserve">Heal 5
singleUse</t>
      </text>
    </comment>
    <comment authorId="0" ref="J68">
      <text>
        <t xml:space="preserve">+1 mana
singleUse</t>
      </text>
    </comment>
    <comment authorId="0" ref="K68">
      <text>
        <t xml:space="preserve">blank</t>
      </text>
    </comment>
    <comment authorId="0" ref="L68">
      <text>
        <t xml:space="preserve">Spell: Bandage
Cost: 2 mana
Heal and shield 1
singleCast cleave</t>
      </text>
    </comment>
    <comment authorId="0" ref="F135">
      <text>
        <t xml:space="preserve">1 damage
singleUse selfheal</t>
      </text>
    </comment>
    <comment authorId="0" ref="G135">
      <text>
        <t xml:space="preserve">1 damage
singleUse selfheal</t>
      </text>
    </comment>
    <comment authorId="0" ref="F69">
      <text>
        <t xml:space="preserve">+2 mana</t>
      </text>
    </comment>
    <comment authorId="0" ref="H135">
      <text>
        <t xml:space="preserve">1 damage
pain</t>
      </text>
    </comment>
    <comment authorId="0" ref="G69">
      <text>
        <t xml:space="preserve">+1 mana</t>
      </text>
    </comment>
    <comment authorId="0" ref="I135">
      <text>
        <t xml:space="preserve">1 damage
pain</t>
      </text>
    </comment>
    <comment authorId="0" ref="H69">
      <text>
        <t xml:space="preserve">Heal 4</t>
      </text>
    </comment>
    <comment authorId="0" ref="F3">
      <text>
        <t xml:space="preserve">Left</t>
      </text>
    </comment>
    <comment authorId="0" ref="J135">
      <text>
        <t xml:space="preserve">blank</t>
      </text>
    </comment>
    <comment authorId="0" ref="I69">
      <text>
        <t xml:space="preserve">Heal 4</t>
      </text>
    </comment>
    <comment authorId="0" ref="G3">
      <text>
        <t xml:space="preserve">Middle</t>
      </text>
    </comment>
    <comment authorId="0" ref="K135">
      <text>
        <t xml:space="preserve">blank</t>
      </text>
    </comment>
    <comment authorId="0" ref="J69">
      <text>
        <t xml:space="preserve">Heal 2</t>
      </text>
    </comment>
    <comment authorId="0" ref="H3">
      <text>
        <t xml:space="preserve">Top</t>
      </text>
    </comment>
    <comment authorId="0" ref="K69">
      <text>
        <t xml:space="preserve">Heal 2</t>
      </text>
    </comment>
    <comment authorId="0" ref="I3">
      <text>
        <t xml:space="preserve">Bottom</t>
      </text>
    </comment>
    <comment authorId="0" ref="J3">
      <text>
        <t xml:space="preserve">Right</t>
      </text>
    </comment>
    <comment authorId="0" ref="L69">
      <text>
        <t xml:space="preserve">Spell: Mend
Cost: 2 mana
Set a hero to 5 hp</t>
      </text>
    </comment>
    <comment authorId="0" ref="K3">
      <text>
        <t xml:space="preserve">Rightmost</t>
      </text>
    </comment>
    <comment authorId="0" ref="F136">
      <text>
        <t xml:space="preserve">Shield 1
singleUse permaboost</t>
      </text>
    </comment>
    <comment authorId="0" ref="G136">
      <text>
        <t xml:space="preserve">blank</t>
      </text>
    </comment>
    <comment authorId="0" ref="F70">
      <text>
        <t xml:space="preserve">+2 mana</t>
      </text>
    </comment>
    <comment authorId="0" ref="H136">
      <text>
        <t xml:space="preserve">Stun an enemy
singleUse</t>
      </text>
    </comment>
    <comment authorId="0" ref="G70">
      <text>
        <t xml:space="preserve">Heal 1
groooooowth</t>
      </text>
    </comment>
    <comment authorId="0" ref="I136">
      <text>
        <t xml:space="preserve">Shield 1
repel rampage rescue</t>
      </text>
    </comment>
    <comment authorId="0" ref="H70">
      <text>
        <t xml:space="preserve">Heal 2</t>
      </text>
    </comment>
    <comment authorId="0" ref="F4">
      <text>
        <t xml:space="preserve">1 damage
ranged poison</t>
      </text>
    </comment>
    <comment authorId="0" ref="J136">
      <text>
        <t xml:space="preserve">Heal 666
rampage</t>
      </text>
    </comment>
    <comment authorId="0" ref="I70">
      <text>
        <t xml:space="preserve">Heal 2</t>
      </text>
    </comment>
    <comment authorId="0" ref="G4">
      <text>
        <t xml:space="preserve">2 damage
cruel</t>
      </text>
    </comment>
    <comment authorId="0" ref="K136">
      <text>
        <t xml:space="preserve">blank</t>
      </text>
    </comment>
    <comment authorId="0" ref="J70">
      <text>
        <t xml:space="preserve">Heal 1
manaGain</t>
      </text>
    </comment>
    <comment authorId="0" ref="H4">
      <text>
        <t xml:space="preserve">1 damage
cruel</t>
      </text>
    </comment>
    <comment authorId="0" ref="K70">
      <text>
        <t xml:space="preserve">blank</t>
      </text>
    </comment>
    <comment authorId="0" ref="I4">
      <text>
        <t xml:space="preserve">1 damage
cruel</t>
      </text>
    </comment>
    <comment authorId="0" ref="J4">
      <text>
        <t xml:space="preserve">Dodge all damage and enemy effects this turn</t>
      </text>
    </comment>
    <comment authorId="0" ref="L70">
      <text>
        <t xml:space="preserve">Spell: Hemlock
Cost: 2 mana
1 damage 
poison singleCast</t>
      </text>
    </comment>
    <comment authorId="0" ref="K4">
      <text>
        <t xml:space="preserve">blank</t>
      </text>
    </comment>
    <comment authorId="0" ref="F71">
      <text>
        <t xml:space="preserve">Heal 3
vitality</t>
      </text>
    </comment>
    <comment authorId="0" ref="G71">
      <text>
        <t xml:space="preserve">+1 mana</t>
      </text>
    </comment>
    <comment authorId="0" ref="H71">
      <text>
        <t xml:space="preserve">Heal 1
cleanse</t>
      </text>
    </comment>
    <comment authorId="0" ref="F5">
      <text>
        <t xml:space="preserve">Heal 5</t>
      </text>
    </comment>
    <comment authorId="0" ref="I71">
      <text>
        <t xml:space="preserve">Heal 1
cleanse</t>
      </text>
    </comment>
    <comment authorId="0" ref="G5">
      <text>
        <t xml:space="preserve">Shield 2</t>
      </text>
    </comment>
    <comment authorId="0" ref="J71">
      <text>
        <t xml:space="preserve">+1 mana</t>
      </text>
    </comment>
    <comment authorId="0" ref="H5">
      <text>
        <t xml:space="preserve">1 mana</t>
      </text>
    </comment>
    <comment authorId="0" ref="K71">
      <text>
        <t xml:space="preserve">+1 mana</t>
      </text>
    </comment>
    <comment authorId="0" ref="I5">
      <text>
        <t xml:space="preserve">1 mana</t>
      </text>
    </comment>
    <comment authorId="0" ref="J5">
      <text>
        <t xml:space="preserve">2 damage</t>
      </text>
    </comment>
    <comment authorId="0" ref="L71">
      <text>
        <t xml:space="preserve">Spell: Restore
Cost: 2 mana
Heal 1 to all allies</t>
      </text>
    </comment>
    <comment authorId="0" ref="K5">
      <text>
        <t xml:space="preserve">1 damage</t>
      </text>
    </comment>
    <comment authorId="0" ref="F72">
      <text>
        <t xml:space="preserve">Heal and shield 1
manaGain</t>
      </text>
    </comment>
    <comment authorId="0" ref="G72">
      <text>
        <t xml:space="preserve">Heal 1
manaGain</t>
      </text>
    </comment>
    <comment authorId="0" ref="H72">
      <text>
        <t xml:space="preserve">Heal 1
manaGain</t>
      </text>
    </comment>
    <comment authorId="0" ref="F6">
      <text>
        <t xml:space="preserve">2 damage
ranged</t>
      </text>
    </comment>
    <comment authorId="0" ref="I72">
      <text>
        <t xml:space="preserve">Heal 1
manaGain</t>
      </text>
    </comment>
    <comment authorId="0" ref="G6">
      <text>
        <t xml:space="preserve">2 damage
</t>
      </text>
    </comment>
    <comment authorId="0" ref="J72">
      <text>
        <t xml:space="preserve">+1 mana</t>
      </text>
    </comment>
    <comment authorId="0" ref="H6">
      <text>
        <t xml:space="preserve">blank</t>
      </text>
    </comment>
    <comment authorId="0" ref="K72">
      <text>
        <t xml:space="preserve">blank</t>
      </text>
    </comment>
    <comment authorId="0" ref="I6">
      <text>
        <t xml:space="preserve">blank</t>
      </text>
    </comment>
    <comment authorId="0" ref="J6">
      <text>
        <t xml:space="preserve">2 damage
</t>
      </text>
    </comment>
    <comment authorId="0" ref="L72">
      <text>
        <t xml:space="preserve">Spell: Gaze
Cost: 1 mana
Gain 1 reroll
future cooldown</t>
      </text>
    </comment>
    <comment authorId="0" ref="K6">
      <text>
        <t xml:space="preserve">blank</t>
      </text>
    </comment>
    <comment authorId="0" ref="F73">
      <text>
        <t xml:space="preserve">+2 mana</t>
      </text>
    </comment>
    <comment authorId="0" ref="G73">
      <text>
        <t xml:space="preserve">+2 mana</t>
      </text>
    </comment>
    <comment authorId="0" ref="H73">
      <text>
        <t xml:space="preserve">2 damage
selfheal</t>
      </text>
    </comment>
    <comment authorId="0" ref="F7">
      <text>
        <t xml:space="preserve">1 damage to all enemies</t>
      </text>
    </comment>
    <comment authorId="0" ref="I73">
      <text>
        <t xml:space="preserve">2 damage
selfheal</t>
      </text>
    </comment>
    <comment authorId="0" ref="G7">
      <text>
        <t xml:space="preserve">1 damage
vulnerable</t>
      </text>
    </comment>
    <comment authorId="0" ref="J73">
      <text>
        <t xml:space="preserve">Heal 5</t>
      </text>
    </comment>
    <comment authorId="0" ref="H7">
      <text>
        <t xml:space="preserve">blank</t>
      </text>
    </comment>
    <comment authorId="0" ref="K73">
      <text>
        <t xml:space="preserve">blank</t>
      </text>
    </comment>
    <comment authorId="0" ref="I7">
      <text>
        <t xml:space="preserve">blank</t>
      </text>
    </comment>
    <comment authorId="0" ref="J7">
      <text>
        <t xml:space="preserve">blank</t>
      </text>
    </comment>
    <comment authorId="0" ref="L73">
      <text>
        <t xml:space="preserve">Spell: Infuse
Cost: 2 mana
Heal 1 to all allies
cruel</t>
      </text>
    </comment>
    <comment authorId="0" ref="K7">
      <text>
        <t xml:space="preserve">blank</t>
      </text>
    </comment>
    <comment authorId="0" ref="F74">
      <text>
        <t xml:space="preserve">Heal 2
doubleUse</t>
      </text>
    </comment>
    <comment authorId="0" ref="G74">
      <text>
        <t xml:space="preserve">Heal 2
doubleUse</t>
      </text>
    </comment>
    <comment authorId="0" ref="H74">
      <text>
        <t xml:space="preserve">+2 mana</t>
      </text>
    </comment>
    <comment authorId="0" ref="F8">
      <text>
        <t xml:space="preserve">1 damage
cantrip</t>
      </text>
    </comment>
    <comment authorId="0" ref="I74">
      <text>
        <t xml:space="preserve">+2 mana</t>
      </text>
    </comment>
    <comment authorId="0" ref="G8">
      <text>
        <t xml:space="preserve">1 self damage
cantrip</t>
      </text>
    </comment>
    <comment authorId="0" ref="J74">
      <text>
        <t xml:space="preserve">Revive the top-most defeated ally</t>
      </text>
    </comment>
    <comment authorId="0" ref="H8">
      <text>
        <t xml:space="preserve">1 damage
cleave</t>
      </text>
    </comment>
    <comment authorId="0" ref="K74">
      <text>
        <t xml:space="preserve">blank</t>
      </text>
    </comment>
    <comment authorId="0" ref="I8">
      <text>
        <t xml:space="preserve">1 damage
cleave</t>
      </text>
    </comment>
    <comment authorId="0" ref="J8">
      <text>
        <t xml:space="preserve">1 damage
cantrip</t>
      </text>
    </comment>
    <comment authorId="0" ref="L74">
      <text>
        <t xml:space="preserve">Spell: Glow
Cost: 1 mana
Replace blank sides with 'Heal and shield 2' this turn</t>
      </text>
    </comment>
    <comment authorId="0" ref="K8">
      <text>
        <t xml:space="preserve">1 self damage
cantrip</t>
      </text>
    </comment>
    <comment authorId="0" ref="F75">
      <text>
        <t xml:space="preserve">2 damage
growth</t>
      </text>
    </comment>
    <comment authorId="0" ref="G75">
      <text>
        <t xml:space="preserve">Shield 2
growth</t>
      </text>
    </comment>
    <comment authorId="0" ref="H75">
      <text>
        <t xml:space="preserve">+2 mana</t>
      </text>
    </comment>
    <comment authorId="0" ref="F9">
      <text>
        <t xml:space="preserve">3 damage</t>
      </text>
    </comment>
    <comment authorId="0" ref="I75">
      <text>
        <t xml:space="preserve">+2 mana</t>
      </text>
    </comment>
    <comment authorId="0" ref="G9">
      <text>
        <t xml:space="preserve">2 damage</t>
      </text>
    </comment>
    <comment authorId="0" ref="J75">
      <text>
        <t xml:space="preserve">Heal 2
cleanse</t>
      </text>
    </comment>
    <comment authorId="0" ref="H9">
      <text>
        <t xml:space="preserve">+2 mana</t>
      </text>
    </comment>
    <comment authorId="0" ref="K75">
      <text>
        <t xml:space="preserve">blank</t>
      </text>
    </comment>
    <comment authorId="0" ref="I9">
      <text>
        <t xml:space="preserve">Heal 4</t>
      </text>
    </comment>
    <comment authorId="0" ref="J9">
      <text>
        <t xml:space="preserve">Shield 2</t>
      </text>
    </comment>
    <comment authorId="0" ref="L75">
      <text>
        <t xml:space="preserve">Spell: Balance
Cost: 3 mana
1 damage to all enemies, then heal 1 to all allies</t>
      </text>
    </comment>
    <comment authorId="0" ref="K9">
      <text>
        <t xml:space="preserve">Shield 2</t>
      </text>
    </comment>
    <comment authorId="0" ref="F76">
      <text>
        <t xml:space="preserve">Heal and shield 2
manaGain</t>
      </text>
    </comment>
    <comment authorId="0" ref="G76">
      <text>
        <t xml:space="preserve">Add engage to target's sides this turn</t>
      </text>
    </comment>
    <comment authorId="0" ref="H76">
      <text>
        <t xml:space="preserve">Add selfheal &amp; selfshield to target's sides this turn</t>
      </text>
    </comment>
    <comment authorId="0" ref="F10">
      <text>
        <t xml:space="preserve">1 damage
copycat</t>
      </text>
    </comment>
    <comment authorId="0" ref="I76">
      <text>
        <t xml:space="preserve">Add selfheal &amp; selfshield to target's sides this turn</t>
      </text>
    </comment>
    <comment authorId="0" ref="G10">
      <text>
        <t xml:space="preserve">1 damage
poison</t>
      </text>
    </comment>
    <comment authorId="0" ref="J76">
      <text>
        <t xml:space="preserve">blank</t>
      </text>
    </comment>
    <comment authorId="0" ref="H10">
      <text>
        <t xml:space="preserve">1 damage
manaGain</t>
      </text>
    </comment>
    <comment authorId="0" ref="K76">
      <text>
        <t xml:space="preserve">blank</t>
      </text>
    </comment>
    <comment authorId="0" ref="I10">
      <text>
        <t xml:space="preserve">1 damage
manaGain</t>
      </text>
    </comment>
    <comment authorId="0" ref="J10">
      <text>
        <t xml:space="preserve">+1 mana</t>
      </text>
    </comment>
    <comment authorId="0" ref="L76">
      <text>
        <t xml:space="preserve">Spell: Flip
Cost: 2 mana
Flip each side with its opposite this turn</t>
      </text>
    </comment>
    <comment authorId="0" ref="K10">
      <text>
        <t xml:space="preserve">+1 mana</t>
      </text>
    </comment>
    <comment authorId="0" ref="L10">
      <text>
        <t xml:space="preserve">Spell: Imbue
Cost: 2 mana
+1 pip to target's damage sides this turn
singleCast</t>
      </text>
    </comment>
    <comment authorId="0" ref="F77">
      <text>
        <t xml:space="preserve">+2 mana</t>
      </text>
    </comment>
    <comment authorId="0" ref="G77">
      <text>
        <t xml:space="preserve">+2 mana</t>
      </text>
    </comment>
    <comment authorId="0" ref="H77">
      <text>
        <t xml:space="preserve">Heal 1
regen</t>
      </text>
    </comment>
    <comment authorId="0" ref="F11">
      <text>
        <t xml:space="preserve">2 damage
cantrip</t>
      </text>
    </comment>
    <comment authorId="0" ref="I77">
      <text>
        <t xml:space="preserve">Heal 1
regen</t>
      </text>
    </comment>
    <comment authorId="0" ref="G11">
      <text>
        <t xml:space="preserve">2 damage
cantrip</t>
      </text>
    </comment>
    <comment authorId="0" ref="J77">
      <text>
        <t xml:space="preserve">1 damage
poison singleUse</t>
      </text>
    </comment>
    <comment authorId="0" ref="H11">
      <text>
        <t xml:space="preserve">1 damage
cantrip</t>
      </text>
    </comment>
    <comment authorId="0" ref="K77">
      <text>
        <t xml:space="preserve">Add growth to target's sides this turn</t>
      </text>
    </comment>
    <comment authorId="0" ref="I11">
      <text>
        <t xml:space="preserve">1 damage
cantrip</t>
      </text>
    </comment>
    <comment authorId="0" ref="J11">
      <text>
        <t xml:space="preserve">1 self damage
cantrip</t>
      </text>
    </comment>
    <comment authorId="0" ref="L77">
      <text>
        <t xml:space="preserve">Spell: Vine
Cost: 1 mana
1 damage or heal 1</t>
      </text>
    </comment>
    <comment authorId="0" ref="K11">
      <text>
        <t xml:space="preserve">blank</t>
      </text>
    </comment>
    <comment authorId="0" ref="F78">
      <text>
        <t xml:space="preserve">1 damage
weaken</t>
      </text>
    </comment>
    <comment authorId="0" ref="G78">
      <text>
        <t xml:space="preserve">1 damage
weaken</t>
      </text>
    </comment>
    <comment authorId="0" ref="H78">
      <text>
        <t xml:space="preserve">Heal 1
manaGain</t>
      </text>
    </comment>
    <comment authorId="0" ref="F12">
      <text>
        <t xml:space="preserve">2 damage
ranged engage</t>
      </text>
    </comment>
    <comment authorId="0" ref="I78">
      <text>
        <t xml:space="preserve">Heal 1
manaGain</t>
      </text>
    </comment>
    <comment authorId="0" ref="G12">
      <text>
        <t xml:space="preserve">1 damage
ranged cleave</t>
      </text>
    </comment>
    <comment authorId="0" ref="J78">
      <text>
        <t xml:space="preserve">Heal 1
boost</t>
      </text>
    </comment>
    <comment authorId="0" ref="H12">
      <text>
        <t xml:space="preserve">1 damage
ranged cleave</t>
      </text>
    </comment>
    <comment authorId="0" ref="K78">
      <text>
        <t xml:space="preserve">Heal 1
boost</t>
      </text>
    </comment>
    <comment authorId="0" ref="I12">
      <text>
        <t xml:space="preserve">1 damage
ranged cleave</t>
      </text>
    </comment>
    <comment authorId="0" ref="J12">
      <text>
        <t xml:space="preserve">2 damage
ranged</t>
      </text>
    </comment>
    <comment authorId="0" ref="L78">
      <text>
        <t xml:space="preserve">Spell: Circle
Cost: 2 mana
Add selfheal to allied sides this turn
singleCast</t>
      </text>
    </comment>
    <comment authorId="0" ref="K12">
      <text>
        <t xml:space="preserve">blank</t>
      </text>
    </comment>
    <comment authorId="0" ref="F79">
      <text>
        <t xml:space="preserve">Heal 2
regen</t>
      </text>
    </comment>
    <comment authorId="0" ref="G79">
      <text>
        <t xml:space="preserve">+2 mana</t>
      </text>
    </comment>
    <comment authorId="0" ref="H79">
      <text>
        <t xml:space="preserve">Heal 2
cleave</t>
      </text>
    </comment>
    <comment authorId="0" ref="F13">
      <text>
        <t xml:space="preserve">2 damage
cruel</t>
      </text>
    </comment>
    <comment authorId="0" ref="I79">
      <text>
        <t xml:space="preserve">Heal 2
cleave</t>
      </text>
    </comment>
    <comment authorId="0" ref="G13">
      <text>
        <t xml:space="preserve">1 damage
cantrip</t>
      </text>
    </comment>
    <comment authorId="0" ref="J79">
      <text>
        <t xml:space="preserve">blank</t>
      </text>
    </comment>
    <comment authorId="0" ref="H13">
      <text>
        <t xml:space="preserve">1 damage
poison</t>
      </text>
    </comment>
    <comment authorId="0" ref="K79">
      <text>
        <t xml:space="preserve">blank</t>
      </text>
    </comment>
    <comment authorId="0" ref="I13">
      <text>
        <t xml:space="preserve">1 damage
poison</t>
      </text>
    </comment>
    <comment authorId="0" ref="J13">
      <text>
        <t xml:space="preserve">1 damage
cantrip</t>
      </text>
    </comment>
    <comment authorId="0" ref="L79">
      <text>
        <t xml:space="preserve">Spell: Renew
Cost: 1 mana
Set a hero to 4 hp</t>
      </text>
    </comment>
    <comment authorId="0" ref="K13">
      <text>
        <t xml:space="preserve">Dodge all damage and enemy effects this turn</t>
      </text>
    </comment>
    <comment authorId="0" ref="F80">
      <text>
        <t xml:space="preserve">Heal 4
vitality</t>
      </text>
    </comment>
    <comment authorId="0" ref="G80">
      <text>
        <t xml:space="preserve">Heal 4
vitality</t>
      </text>
    </comment>
    <comment authorId="0" ref="H80">
      <text>
        <t xml:space="preserve">Heal 1
manaGain</t>
      </text>
    </comment>
    <comment authorId="0" ref="F14">
      <text>
        <t xml:space="preserve">Kill an enemy with 4 or less hp
ranged</t>
      </text>
    </comment>
    <comment authorId="0" ref="I80">
      <text>
        <t xml:space="preserve">Heal 1
manaGain</t>
      </text>
    </comment>
    <comment authorId="0" ref="G14">
      <text>
        <t xml:space="preserve">Dodge all damage and enemy effects this turn</t>
      </text>
    </comment>
    <comment authorId="0" ref="J80">
      <text>
        <t xml:space="preserve">Heal 1 to all allies</t>
      </text>
    </comment>
    <comment authorId="0" ref="H14">
      <text>
        <t xml:space="preserve">1 damage
vulnerable</t>
      </text>
    </comment>
    <comment authorId="0" ref="I14">
      <text>
        <t xml:space="preserve">1 damage
vulnerable</t>
      </text>
    </comment>
    <comment authorId="0" ref="K80">
      <text>
        <t xml:space="preserve">Heal 1 to all allies</t>
      </text>
    </comment>
    <comment authorId="0" ref="L80">
      <text>
        <t xml:space="preserve">Spell: Pray
Cost: 1 mana
Heal and shield 1 to all dying allies
deplete</t>
      </text>
    </comment>
    <comment authorId="0" ref="J14">
      <text>
        <t xml:space="preserve">Dodge all damage and enemy effects this turn</t>
      </text>
    </comment>
    <comment authorId="0" ref="K14">
      <text>
        <t xml:space="preserve">blank</t>
      </text>
    </comment>
    <comment authorId="0" ref="F81">
      <text>
        <t xml:space="preserve">1 damage to all heroes and monsters
poison</t>
      </text>
    </comment>
    <comment authorId="0" ref="G81">
      <text>
        <t xml:space="preserve">Heal 2
manaGain</t>
      </text>
    </comment>
    <comment authorId="0" ref="H81">
      <text>
        <t xml:space="preserve">Heal 2
regen</t>
      </text>
    </comment>
    <comment authorId="0" ref="F15">
      <text>
        <t xml:space="preserve">2 damage
doubleUse</t>
      </text>
    </comment>
    <comment authorId="0" ref="I81">
      <text>
        <t xml:space="preserve">Heal 2
regen</t>
      </text>
    </comment>
    <comment authorId="0" ref="G15">
      <text>
        <t xml:space="preserve">1 damage
copycat</t>
      </text>
    </comment>
    <comment authorId="0" ref="J81">
      <text>
        <t xml:space="preserve">Heal 2
manaGain</t>
      </text>
    </comment>
    <comment authorId="0" ref="H15">
      <text>
        <t xml:space="preserve">1 damage
copycat</t>
      </text>
    </comment>
    <comment authorId="0" ref="K81">
      <text>
        <t xml:space="preserve">blank</t>
      </text>
    </comment>
    <comment authorId="0" ref="I15">
      <text>
        <t xml:space="preserve">1 damage
copycat</t>
      </text>
    </comment>
    <comment authorId="0" ref="J15">
      <text>
        <t xml:space="preserve">Dodge all damage and enemy effects this turn</t>
      </text>
    </comment>
    <comment authorId="0" ref="L81">
      <text>
        <t xml:space="preserve">Spell: Liquor
Cost: 3 mana
Heal 10
cleanse</t>
      </text>
    </comment>
    <comment authorId="0" ref="K15">
      <text>
        <t xml:space="preserve">blank</t>
      </text>
    </comment>
    <comment authorId="0" ref="F82">
      <text>
        <t xml:space="preserve">Heal 3
rescue</t>
      </text>
    </comment>
    <comment authorId="0" ref="G82">
      <text>
        <t xml:space="preserve">Heal 5
vitality</t>
      </text>
    </comment>
    <comment authorId="0" ref="H82">
      <text>
        <t xml:space="preserve">Heal 2
manaGain</t>
      </text>
    </comment>
    <comment authorId="0" ref="F16">
      <text>
        <t xml:space="preserve">5 damage</t>
      </text>
    </comment>
    <comment authorId="0" ref="I82">
      <text>
        <t xml:space="preserve">Heal 2
manaGain</t>
      </text>
    </comment>
    <comment authorId="0" ref="G16">
      <text>
        <t xml:space="preserve">2 damage</t>
      </text>
    </comment>
    <comment authorId="0" ref="J82">
      <text>
        <t xml:space="preserve">Heal 5
vitality</t>
      </text>
    </comment>
    <comment authorId="0" ref="H16">
      <text>
        <t xml:space="preserve">blank</t>
      </text>
    </comment>
    <comment authorId="0" ref="I16">
      <text>
        <t xml:space="preserve">blank</t>
      </text>
    </comment>
    <comment authorId="0" ref="K82">
      <text>
        <t xml:space="preserve">blank</t>
      </text>
    </comment>
    <comment authorId="0" ref="L82">
      <text>
        <t xml:space="preserve">Spell: Soothe
Cost: 4 mana
Heal 1 to all allies
regen</t>
      </text>
    </comment>
    <comment authorId="0" ref="J16">
      <text>
        <t xml:space="preserve">1 damage</t>
      </text>
    </comment>
    <comment authorId="0" ref="K16">
      <text>
        <t xml:space="preserve">blank</t>
      </text>
    </comment>
    <comment authorId="0" ref="F83">
      <text>
        <t xml:space="preserve">Heal 2
manaGain</t>
      </text>
    </comment>
    <comment authorId="0" ref="G83">
      <text>
        <t xml:space="preserve">Heal 2
manaGain</t>
      </text>
    </comment>
    <comment authorId="0" ref="H83">
      <text>
        <t xml:space="preserve">Heal and shield 3</t>
      </text>
    </comment>
    <comment authorId="0" ref="F17">
      <text>
        <t xml:space="preserve">1 damage
inflictpain</t>
      </text>
    </comment>
    <comment authorId="0" ref="I83">
      <text>
        <t xml:space="preserve">Heal and shield 3</t>
      </text>
    </comment>
    <comment authorId="0" ref="G17">
      <text>
        <t xml:space="preserve">1 damage
quadUse</t>
      </text>
    </comment>
    <comment authorId="0" ref="J83">
      <text>
        <t xml:space="preserve">Heal 3
doubleUse</t>
      </text>
    </comment>
    <comment authorId="0" ref="H17">
      <text>
        <t xml:space="preserve">3 damage
shifter</t>
      </text>
    </comment>
    <comment authorId="0" ref="I17">
      <text>
        <t xml:space="preserve">3 damage
shifter</t>
      </text>
    </comment>
    <comment authorId="0" ref="K83">
      <text>
        <t xml:space="preserve">Heal 3
doubleUse</t>
      </text>
    </comment>
    <comment authorId="0" ref="L83">
      <text>
        <t xml:space="preserve">Spell: Operate
Cost: 3 mana
Revive the top-most defeated ally
deplete</t>
      </text>
    </comment>
    <comment authorId="0" ref="J17">
      <text>
        <t xml:space="preserve">1 damage
quadUse</t>
      </text>
    </comment>
    <comment authorId="0" ref="K17">
      <text>
        <t xml:space="preserve">blank</t>
      </text>
    </comment>
    <comment authorId="0" ref="F84">
      <text>
        <t xml:space="preserve">Heal 5
vitality</t>
      </text>
    </comment>
    <comment authorId="0" ref="G84">
      <text>
        <t xml:space="preserve">Heal 10</t>
      </text>
    </comment>
    <comment authorId="0" ref="H84">
      <text>
        <t xml:space="preserve">3 damage
growth</t>
      </text>
    </comment>
    <comment authorId="0" ref="F18">
      <text>
        <t xml:space="preserve">3 damage
pristine</t>
      </text>
    </comment>
    <comment authorId="0" ref="I84">
      <text>
        <t xml:space="preserve">Shield 3
growth</t>
      </text>
    </comment>
    <comment authorId="0" ref="G18">
      <text>
        <t xml:space="preserve">1 damage to all enemies</t>
      </text>
    </comment>
    <comment authorId="0" ref="J84">
      <text>
        <t xml:space="preserve">Heal 2
manaGain</t>
      </text>
    </comment>
    <comment authorId="0" ref="H18">
      <text>
        <t xml:space="preserve">2 damage
doubleUse</t>
      </text>
    </comment>
    <comment authorId="0" ref="K84">
      <text>
        <t xml:space="preserve">blank</t>
      </text>
    </comment>
    <comment authorId="0" ref="I18">
      <text>
        <t xml:space="preserve">2 damage
doubleUse</t>
      </text>
    </comment>
    <comment authorId="0" ref="J18">
      <text>
        <t xml:space="preserve">Dodge all damage and enemy effects this turn</t>
      </text>
    </comment>
    <comment authorId="0" ref="L84">
      <text>
        <t xml:space="preserve">Spell: Ritual
Cost: 3 mana
Heal 2
cleanse cleave</t>
      </text>
    </comment>
    <comment authorId="0" ref="K18">
      <text>
        <t xml:space="preserve">blank</t>
      </text>
    </comment>
    <comment authorId="0" ref="F85">
      <text>
        <t xml:space="preserve">+3 mana</t>
      </text>
    </comment>
    <comment authorId="0" ref="G85">
      <text>
        <t xml:space="preserve">Heal 5
cleanse</t>
      </text>
    </comment>
    <comment authorId="0" ref="H85">
      <text>
        <t xml:space="preserve">Heal 1
boost</t>
      </text>
    </comment>
    <comment authorId="0" ref="F19">
      <text>
        <t xml:space="preserve">4 damage
cruel</t>
      </text>
    </comment>
    <comment authorId="0" ref="I85">
      <text>
        <t xml:space="preserve">1 damage
weaken</t>
      </text>
    </comment>
    <comment authorId="0" ref="G19">
      <text>
        <t xml:space="preserve">2 damage
poison</t>
      </text>
    </comment>
    <comment authorId="0" ref="J85">
      <text>
        <t xml:space="preserve">Heal 3
cleave</t>
      </text>
    </comment>
    <comment authorId="0" ref="H19">
      <text>
        <t xml:space="preserve">2 damage
ranged engage</t>
      </text>
    </comment>
    <comment authorId="0" ref="I19">
      <text>
        <t xml:space="preserve">2 damage
ranged engage</t>
      </text>
    </comment>
    <comment authorId="0" ref="K85">
      <text>
        <t xml:space="preserve">blank</t>
      </text>
    </comment>
    <comment authorId="0" ref="L85">
      <text>
        <t xml:space="preserve">Spell: Salve
Cost: 1 mana
Heal 2</t>
      </text>
    </comment>
    <comment authorId="0" ref="J19">
      <text>
        <t xml:space="preserve">Dodge all damage and enemy effects this turn</t>
      </text>
    </comment>
    <comment authorId="0" ref="K19">
      <text>
        <t xml:space="preserve">blank</t>
      </text>
    </comment>
    <comment authorId="0" ref="F86">
      <text>
        <t xml:space="preserve">Heal and shield 2
manaGain</t>
      </text>
    </comment>
    <comment authorId="0" ref="G86">
      <text>
        <t xml:space="preserve">Heal and shield 2
manaGain</t>
      </text>
    </comment>
    <comment authorId="0" ref="H86">
      <text>
        <t xml:space="preserve">+2 mana
singleUse</t>
      </text>
    </comment>
    <comment authorId="0" ref="F20">
      <text>
        <t xml:space="preserve">1 damage
poison plague</t>
      </text>
    </comment>
    <comment authorId="0" ref="I86">
      <text>
        <t xml:space="preserve">+2 mana
singleUse</t>
      </text>
    </comment>
    <comment authorId="0" ref="G20">
      <text>
        <t xml:space="preserve">Heal 3
cleanse</t>
      </text>
    </comment>
    <comment authorId="0" ref="J86">
      <text>
        <t xml:space="preserve">Dodge all damage and enemy effects this turn</t>
      </text>
    </comment>
    <comment authorId="0" ref="H20">
      <text>
        <t xml:space="preserve">2 damage
ranged poison</t>
      </text>
    </comment>
    <comment authorId="0" ref="I20">
      <text>
        <t xml:space="preserve">2 damage
ranged poison</t>
      </text>
    </comment>
    <comment authorId="0" ref="K86">
      <text>
        <t xml:space="preserve">blank</t>
      </text>
    </comment>
    <comment authorId="0" ref="L86">
      <text>
        <t xml:space="preserve">Spell: Strand
Cost: 4 mana
Heal 2
spellRescue</t>
      </text>
    </comment>
    <comment authorId="0" ref="J20">
      <text>
        <t xml:space="preserve">blank</t>
      </text>
    </comment>
    <comment authorId="0" ref="K20">
      <text>
        <t xml:space="preserve">blank</t>
      </text>
    </comment>
    <comment authorId="0" ref="F87">
      <text>
        <t xml:space="preserve">Revive the 3 top-most defeated allies</t>
      </text>
    </comment>
    <comment authorId="0" ref="G87">
      <text>
        <t xml:space="preserve">3 damage
selfheal</t>
      </text>
    </comment>
    <comment authorId="0" ref="H87">
      <text>
        <t xml:space="preserve">Heal 2 to all allies</t>
      </text>
    </comment>
    <comment authorId="0" ref="F21">
      <text>
        <t xml:space="preserve">+3 mana</t>
      </text>
    </comment>
    <comment authorId="0" ref="I87">
      <text>
        <t xml:space="preserve">Heal 2 to all allies</t>
      </text>
    </comment>
    <comment authorId="0" ref="G21">
      <text>
        <t xml:space="preserve">4 damage</t>
      </text>
    </comment>
    <comment authorId="0" ref="J87">
      <text>
        <t xml:space="preserve">3 damage
selfheal</t>
      </text>
    </comment>
    <comment authorId="0" ref="H21">
      <text>
        <t xml:space="preserve">3 damage</t>
      </text>
    </comment>
    <comment authorId="0" ref="K87">
      <text>
        <t xml:space="preserve">+3 mana
pain</t>
      </text>
    </comment>
    <comment authorId="0" ref="I21">
      <text>
        <t xml:space="preserve">3 damage</t>
      </text>
    </comment>
    <comment authorId="0" ref="J21">
      <text>
        <t xml:space="preserve">Shield 5</t>
      </text>
    </comment>
    <comment authorId="0" ref="L87">
      <text>
        <t xml:space="preserve">Spell: Bind
Cost: 3 mana
Target ally becomes immune to damage this turn
deplete</t>
      </text>
    </comment>
    <comment authorId="0" ref="K21">
      <text>
        <t xml:space="preserve">Heal 5</t>
      </text>
    </comment>
    <comment authorId="0" ref="F88">
      <text>
        <t xml:space="preserve">4 damage
selfheal</t>
      </text>
    </comment>
    <comment authorId="0" ref="G88">
      <text>
        <t xml:space="preserve">Add selfheal &amp; selfshield to target's sides this turn</t>
      </text>
    </comment>
    <comment authorId="0" ref="F22">
      <text>
        <t xml:space="preserve">7 damage
sticky mandatory death</t>
      </text>
    </comment>
    <comment authorId="0" ref="H88">
      <text>
        <t xml:space="preserve">+2 mana</t>
      </text>
    </comment>
    <comment authorId="0" ref="G22">
      <text>
        <t xml:space="preserve">5 damage</t>
      </text>
    </comment>
    <comment authorId="0" ref="I88">
      <text>
        <t xml:space="preserve">+2 mana</t>
      </text>
    </comment>
    <comment authorId="0" ref="H22">
      <text>
        <t xml:space="preserve">2 damage
cantrip</t>
      </text>
    </comment>
    <comment authorId="0" ref="J88">
      <text>
        <t xml:space="preserve">Dodge all damage and enemy effects this turn
cantrip</t>
      </text>
    </comment>
    <comment authorId="0" ref="I22">
      <text>
        <t xml:space="preserve">2 damage
cantrip</t>
      </text>
    </comment>
    <comment authorId="0" ref="K88">
      <text>
        <t xml:space="preserve">blank</t>
      </text>
    </comment>
    <comment authorId="0" ref="J22">
      <text>
        <t xml:space="preserve">2 damage
cleave</t>
      </text>
    </comment>
    <comment authorId="0" ref="L88">
      <text>
        <t xml:space="preserve">Spell: Leech
Cost: 1 mana
Kill an ally, then heal 5 to all allies
cooldown</t>
      </text>
    </comment>
    <comment authorId="0" ref="K22">
      <text>
        <t xml:space="preserve">2 damage
cleave</t>
      </text>
    </comment>
    <comment authorId="0" ref="F89">
      <text>
        <t xml:space="preserve">+2 mana</t>
      </text>
    </comment>
    <comment authorId="0" ref="G89">
      <text>
        <t xml:space="preserve">+2 mana</t>
      </text>
    </comment>
    <comment authorId="0" ref="F23">
      <text>
        <t xml:space="preserve">1 damage to all enemies
rampage pain</t>
      </text>
    </comment>
    <comment authorId="0" ref="H89">
      <text>
        <t xml:space="preserve">+1 mana</t>
      </text>
    </comment>
    <comment authorId="0" ref="G23">
      <text>
        <t xml:space="preserve">Gain 1 reroll
cantrip</t>
      </text>
    </comment>
    <comment authorId="0" ref="I89">
      <text>
        <t xml:space="preserve">+1 mana</t>
      </text>
    </comment>
    <comment authorId="0" ref="H23">
      <text>
        <t xml:space="preserve">1 damage
cantrip</t>
      </text>
    </comment>
    <comment authorId="0" ref="J89">
      <text>
        <t xml:space="preserve">blank</t>
      </text>
    </comment>
    <comment authorId="0" ref="I23">
      <text>
        <t xml:space="preserve">1 damage
cantrip</t>
      </text>
    </comment>
    <comment authorId="0" ref="K89">
      <text>
        <t xml:space="preserve">blank</t>
      </text>
    </comment>
    <comment authorId="0" ref="J23">
      <text>
        <t xml:space="preserve">4 damage</t>
      </text>
    </comment>
    <comment authorId="0" ref="L89">
      <text>
        <t xml:space="preserve">Spell: Poke
Cost: 1 mana
1 damage
cooldown</t>
      </text>
    </comment>
    <comment authorId="0" ref="K23">
      <text>
        <t xml:space="preserve">Dodge all damage and enemy effects this turn</t>
      </text>
    </comment>
    <comment authorId="0" ref="F90">
      <text>
        <t xml:space="preserve">+4 mana
pain</t>
      </text>
    </comment>
    <comment authorId="0" ref="G90">
      <text>
        <t xml:space="preserve">+3 mana
pain</t>
      </text>
    </comment>
    <comment authorId="0" ref="F24">
      <text>
        <t xml:space="preserve">Kill an enemy with 6 or less hp
ranged</t>
      </text>
    </comment>
    <comment authorId="0" ref="H90">
      <text>
        <t xml:space="preserve">1 damage
singleUse selfheal</t>
      </text>
    </comment>
    <comment authorId="0" ref="G24">
      <text>
        <t xml:space="preserve">3 damage
ranged</t>
      </text>
    </comment>
    <comment authorId="0" ref="I90">
      <text>
        <t xml:space="preserve">1 damage
singleUse selfheal</t>
      </text>
    </comment>
    <comment authorId="0" ref="H24">
      <text>
        <t xml:space="preserve">3 damage
ranged</t>
      </text>
    </comment>
    <comment authorId="0" ref="J90">
      <text>
        <t xml:space="preserve">+2 mana
pain</t>
      </text>
    </comment>
    <comment authorId="0" ref="I24">
      <text>
        <t xml:space="preserve">3 damage
ranged</t>
      </text>
    </comment>
    <comment authorId="0" ref="K90">
      <text>
        <t xml:space="preserve">+1 mana
pain</t>
      </text>
    </comment>
    <comment authorId="0" ref="J24">
      <text>
        <t xml:space="preserve">2 damage
ranged copycat</t>
      </text>
    </comment>
    <comment authorId="0" ref="L90">
      <text>
        <t xml:space="preserve">Spell: Cut
Cost: 1 mana
3 damage to an ally. then 2 damage to the top-most enemy
cooldown</t>
      </text>
    </comment>
    <comment authorId="0" ref="K24">
      <text>
        <t xml:space="preserve">blank</t>
      </text>
    </comment>
    <comment authorId="0" ref="F91">
      <text>
        <t xml:space="preserve">Target hero can use their dice again</t>
      </text>
    </comment>
    <comment authorId="0" ref="G91">
      <text>
        <t xml:space="preserve">Shield 1
manaGain</t>
      </text>
    </comment>
    <comment authorId="0" ref="F25">
      <text>
        <t xml:space="preserve">6 damage</t>
      </text>
    </comment>
    <comment authorId="0" ref="H91">
      <text>
        <t xml:space="preserve">blank</t>
      </text>
    </comment>
    <comment authorId="0" ref="G25">
      <text>
        <t xml:space="preserve">5 damage</t>
      </text>
    </comment>
    <comment authorId="0" ref="I91">
      <text>
        <t xml:space="preserve">blank</t>
      </text>
    </comment>
    <comment authorId="0" ref="H25">
      <text>
        <t xml:space="preserve">4 damage</t>
      </text>
    </comment>
    <comment authorId="0" ref="J91">
      <text>
        <t xml:space="preserve">Shield 1
manaGain</t>
      </text>
    </comment>
    <comment authorId="0" ref="I25">
      <text>
        <t xml:space="preserve">3 damage</t>
      </text>
    </comment>
    <comment authorId="0" ref="K91">
      <text>
        <t xml:space="preserve">blank</t>
      </text>
    </comment>
    <comment authorId="0" ref="J25">
      <text>
        <t xml:space="preserve">1 damage</t>
      </text>
    </comment>
    <comment authorId="0" ref="L91">
      <text>
        <t xml:space="preserve">Spell: Slice
Cost: 3 mana
1 damage to all enemies</t>
      </text>
    </comment>
    <comment authorId="0" ref="K25">
      <text>
        <t xml:space="preserve">2 damage</t>
      </text>
    </comment>
    <comment authorId="0" ref="F92">
      <text>
        <t xml:space="preserve">+1 mana
cantrip</t>
      </text>
    </comment>
    <comment authorId="0" ref="G92">
      <text>
        <t xml:space="preserve">+1 mana
growth</t>
      </text>
    </comment>
    <comment authorId="0" ref="F26">
      <text>
        <t xml:space="preserve">3 damage
exert</t>
      </text>
    </comment>
    <comment authorId="0" ref="H92">
      <text>
        <t xml:space="preserve">+1 mana
singleUse</t>
      </text>
    </comment>
    <comment authorId="0" ref="G26">
      <text>
        <t xml:space="preserve">3 damage
exert</t>
      </text>
    </comment>
    <comment authorId="0" ref="I92">
      <text>
        <t xml:space="preserve">+1 mana
singleUse</t>
      </text>
    </comment>
    <comment authorId="0" ref="H26">
      <text>
        <t xml:space="preserve">1 damage
selfshield</t>
      </text>
    </comment>
    <comment authorId="0" ref="J92">
      <text>
        <t xml:space="preserve">+1 mana
singleUse</t>
      </text>
    </comment>
    <comment authorId="0" ref="I26">
      <text>
        <t xml:space="preserve">1 damage
selfshield</t>
      </text>
    </comment>
    <comment authorId="0" ref="K92">
      <text>
        <t xml:space="preserve">blank</t>
      </text>
    </comment>
    <comment authorId="0" ref="J26">
      <text>
        <t xml:space="preserve">1 damage</t>
      </text>
    </comment>
    <comment authorId="0" ref="L92">
      <text>
        <t xml:space="preserve">Spell: Gather
Cost: 2 mana
Replace blank sides with "2 mana" this turn</t>
      </text>
    </comment>
    <comment authorId="0" ref="K26">
      <text>
        <t xml:space="preserve">1 damage</t>
      </text>
    </comment>
    <comment authorId="0" ref="F93">
      <text>
        <t xml:space="preserve">+3 mana</t>
      </text>
    </comment>
    <comment authorId="0" ref="G93">
      <text>
        <t xml:space="preserve">+1 mana
cantrip</t>
      </text>
    </comment>
    <comment authorId="0" ref="F27">
      <text>
        <t xml:space="preserve">2 damage</t>
      </text>
    </comment>
    <comment authorId="0" ref="H93">
      <text>
        <t xml:space="preserve">+2 mana
pain</t>
      </text>
    </comment>
    <comment authorId="0" ref="G27">
      <text>
        <t xml:space="preserve">2 damage</t>
      </text>
    </comment>
    <comment authorId="0" ref="I93">
      <text>
        <t xml:space="preserve">+2 mana
pain</t>
      </text>
    </comment>
    <comment authorId="0" ref="H27">
      <text>
        <t xml:space="preserve">1 damage</t>
      </text>
    </comment>
    <comment authorId="0" ref="J93">
      <text>
        <t xml:space="preserve">+1 mana
boned</t>
      </text>
    </comment>
    <comment authorId="0" ref="I27">
      <text>
        <t xml:space="preserve">1 damage</t>
      </text>
    </comment>
    <comment authorId="0" ref="K93">
      <text>
        <t xml:space="preserve">+1 mana
boned</t>
      </text>
    </comment>
    <comment authorId="0" ref="J27">
      <text>
        <t xml:space="preserve">Shield 1</t>
      </text>
    </comment>
    <comment authorId="0" ref="L93">
      <text>
        <t xml:space="preserve">Spell: Slay
Cost: 3 mana
Kill an enemy with exactly 3 hp</t>
      </text>
    </comment>
    <comment authorId="0" ref="K27">
      <text>
        <t xml:space="preserve">Shield 1</t>
      </text>
    </comment>
    <comment authorId="0" ref="F94">
      <text>
        <t xml:space="preserve">+3 mana
singleUse</t>
      </text>
    </comment>
    <comment authorId="0" ref="G94">
      <text>
        <t xml:space="preserve">+3 mana
singleUse</t>
      </text>
    </comment>
    <comment authorId="0" ref="F28">
      <text>
        <t xml:space="preserve">2 damage
guilt</t>
      </text>
    </comment>
    <comment authorId="0" ref="H94">
      <text>
        <t xml:space="preserve">blank</t>
      </text>
    </comment>
    <comment authorId="0" ref="G28">
      <text>
        <t xml:space="preserve">2 damage
heavy</t>
      </text>
    </comment>
    <comment authorId="0" ref="I94">
      <text>
        <t xml:space="preserve">blank</t>
      </text>
    </comment>
    <comment authorId="0" ref="H28">
      <text>
        <t xml:space="preserve">2 damage
exert</t>
      </text>
    </comment>
    <comment authorId="0" ref="J94">
      <text>
        <t xml:space="preserve">blank</t>
      </text>
    </comment>
    <comment authorId="0" ref="I28">
      <text>
        <t xml:space="preserve">2 damage
singleUse</t>
      </text>
    </comment>
    <comment authorId="0" ref="K94">
      <text>
        <t xml:space="preserve">blank</t>
      </text>
    </comment>
    <comment authorId="0" ref="J28">
      <text>
        <t xml:space="preserve">2 damage
pain</t>
      </text>
    </comment>
    <comment authorId="0" ref="L94">
      <text>
        <t xml:space="preserve">Spell: Scroch
Cost: 2 mana
1 damage
cleave singleCast</t>
      </text>
    </comment>
    <comment authorId="0" ref="K28">
      <text>
        <t xml:space="preserve">2 damage
death</t>
      </text>
    </comment>
    <comment authorId="0" ref="F95">
      <text>
        <t xml:space="preserve">1 damage
weaken singleUse</t>
      </text>
    </comment>
    <comment authorId="0" ref="G95">
      <text>
        <t xml:space="preserve">+2 mana</t>
      </text>
    </comment>
    <comment authorId="0" ref="F29">
      <text>
        <t xml:space="preserve">5 damage
pain</t>
      </text>
    </comment>
    <comment authorId="0" ref="H95">
      <text>
        <t xml:space="preserve">Shield 1</t>
      </text>
    </comment>
    <comment authorId="0" ref="G29">
      <text>
        <t xml:space="preserve">1 damage
cleave</t>
      </text>
    </comment>
    <comment authorId="0" ref="I95">
      <text>
        <t xml:space="preserve">Shield 1</t>
      </text>
    </comment>
    <comment authorId="0" ref="H29">
      <text>
        <t xml:space="preserve">1 damage</t>
      </text>
    </comment>
    <comment authorId="0" ref="J95">
      <text>
        <t xml:space="preserve">+1 mana</t>
      </text>
    </comment>
    <comment authorId="0" ref="I29">
      <text>
        <t xml:space="preserve">1 damage</t>
      </text>
    </comment>
    <comment authorId="0" ref="K95">
      <text>
        <t xml:space="preserve">+1 mana</t>
      </text>
    </comment>
    <comment authorId="0" ref="J29">
      <text>
        <t xml:space="preserve">Shield 2</t>
      </text>
    </comment>
    <comment authorId="0" ref="L95">
      <text>
        <t xml:space="preserve">Spell: Chill
Cost: 2 mana
2 damage
weaken singleCast</t>
      </text>
    </comment>
    <comment authorId="0" ref="K29">
      <text>
        <t xml:space="preserve">blank</t>
      </text>
    </comment>
    <comment authorId="0" ref="F96">
      <text>
        <t xml:space="preserve">3 damage
cruel singleUse</t>
      </text>
    </comment>
    <comment authorId="0" ref="G96">
      <text>
        <t xml:space="preserve">+2 mana</t>
      </text>
    </comment>
    <comment authorId="0" ref="F30">
      <text>
        <t xml:space="preserve">3 damage</t>
      </text>
    </comment>
    <comment authorId="0" ref="H96">
      <text>
        <t xml:space="preserve">1 damage
manaGain</t>
      </text>
    </comment>
    <comment authorId="0" ref="G30">
      <text>
        <t xml:space="preserve">Shield 3</t>
      </text>
    </comment>
    <comment authorId="0" ref="I96">
      <text>
        <t xml:space="preserve">1 damage
manaGain</t>
      </text>
    </comment>
    <comment authorId="0" ref="H30">
      <text>
        <t xml:space="preserve">blank</t>
      </text>
    </comment>
    <comment authorId="0" ref="J96">
      <text>
        <t xml:space="preserve">+2 mana</t>
      </text>
    </comment>
    <comment authorId="0" ref="I30">
      <text>
        <t xml:space="preserve">blank</t>
      </text>
    </comment>
    <comment authorId="0" ref="K96">
      <text>
        <t xml:space="preserve">blank</t>
      </text>
    </comment>
    <comment authorId="0" ref="J30">
      <text>
        <t xml:space="preserve">blank</t>
      </text>
    </comment>
    <comment authorId="0" ref="L96">
      <text>
        <t xml:space="preserve">Spell: Scald
Cost: 3 mana
2 damage to all damaged enemies</t>
      </text>
    </comment>
    <comment authorId="0" ref="K30">
      <text>
        <t xml:space="preserve">blank</t>
      </text>
    </comment>
    <comment authorId="0" ref="F97">
      <text>
        <t xml:space="preserve">+1 mana
growth</t>
      </text>
    </comment>
    <comment authorId="0" ref="G97">
      <text>
        <t xml:space="preserve">1 damage
poison singleUse</t>
      </text>
    </comment>
    <comment authorId="0" ref="F31">
      <text>
        <t xml:space="preserve">1 damage
bloodlust</t>
      </text>
    </comment>
    <comment authorId="0" ref="H97">
      <text>
        <t xml:space="preserve">+3 mana
singleUse</t>
      </text>
    </comment>
    <comment authorId="0" ref="G31">
      <text>
        <t xml:space="preserve">1 damage
bloodlust</t>
      </text>
    </comment>
    <comment authorId="0" ref="I97">
      <text>
        <t xml:space="preserve">+3 mana
singleUse</t>
      </text>
    </comment>
    <comment authorId="0" ref="H31">
      <text>
        <t xml:space="preserve">1 damage
steel</t>
      </text>
    </comment>
    <comment authorId="0" ref="J97">
      <text>
        <t xml:space="preserve">blank</t>
      </text>
    </comment>
    <comment authorId="0" ref="I31">
      <text>
        <t xml:space="preserve">1 damage
steel</t>
      </text>
    </comment>
    <comment authorId="0" ref="K97">
      <text>
        <t xml:space="preserve">blank</t>
      </text>
    </comment>
    <comment authorId="0" ref="J31">
      <text>
        <t xml:space="preserve">blank</t>
      </text>
    </comment>
    <comment authorId="0" ref="L97">
      <text>
        <t xml:space="preserve">Spell: Foretell
Cost: 3 mana
+4 mana
future</t>
      </text>
    </comment>
    <comment authorId="0" ref="K31">
      <text>
        <t xml:space="preserve">blank</t>
      </text>
    </comment>
    <comment authorId="0" ref="F98">
      <text>
        <t xml:space="preserve">2 damage
manaGain</t>
      </text>
    </comment>
    <comment authorId="0" ref="G98">
      <text>
        <t xml:space="preserve">+1 mana</t>
      </text>
    </comment>
    <comment authorId="0" ref="F32">
      <text>
        <t xml:space="preserve">3 damage
deathwish</t>
      </text>
    </comment>
    <comment authorId="0" ref="H98">
      <text>
        <t xml:space="preserve">0 damage
charged singleUse</t>
      </text>
    </comment>
    <comment authorId="0" ref="G32">
      <text>
        <t xml:space="preserve">1 damage
cleave</t>
      </text>
    </comment>
    <comment authorId="0" ref="I98">
      <text>
        <t xml:space="preserve">0 damage
charged singleUse</t>
      </text>
    </comment>
    <comment authorId="0" ref="H32">
      <text>
        <t xml:space="preserve">4 damage
pain</t>
      </text>
    </comment>
    <comment authorId="0" ref="J98">
      <text>
        <t xml:space="preserve">+1 mana</t>
      </text>
    </comment>
    <comment authorId="0" ref="I32">
      <text>
        <t xml:space="preserve">4 damage
pain</t>
      </text>
    </comment>
    <comment authorId="0" ref="K98">
      <text>
        <t xml:space="preserve">blank</t>
      </text>
    </comment>
    <comment authorId="0" ref="J32">
      <text>
        <t xml:space="preserve">blank</t>
      </text>
    </comment>
    <comment authorId="0" ref="L98">
      <text>
        <t xml:space="preserve">Spell: Zap
Cost: 1 mana
Kill an enemy with exactly 2 hp
ranged</t>
      </text>
    </comment>
    <comment authorId="0" ref="K32">
      <text>
        <t xml:space="preserve">blank</t>
      </text>
    </comment>
    <comment authorId="0" ref="F99">
      <text>
        <t xml:space="preserve">+3 mana
decay</t>
      </text>
    </comment>
    <comment authorId="0" ref="G99">
      <text>
        <t xml:space="preserve">+2 mana
decay</t>
      </text>
    </comment>
    <comment authorId="0" ref="F33">
      <text>
        <t xml:space="preserve">2 damage
engage</t>
      </text>
    </comment>
    <comment authorId="0" ref="H99">
      <text>
        <t xml:space="preserve">Shield 1
growth</t>
      </text>
    </comment>
    <comment authorId="0" ref="G33">
      <text>
        <t xml:space="preserve">1 damage
engage</t>
      </text>
    </comment>
    <comment authorId="0" ref="I99">
      <text>
        <t xml:space="preserve">1 damage
growth</t>
      </text>
    </comment>
    <comment authorId="0" ref="H33">
      <text>
        <t xml:space="preserve">2 damage
selfshield</t>
      </text>
    </comment>
    <comment authorId="0" ref="J99">
      <text>
        <t xml:space="preserve">+1 mana
decay</t>
      </text>
    </comment>
    <comment authorId="0" ref="I33">
      <text>
        <t xml:space="preserve">2 damage
selfshield</t>
      </text>
    </comment>
    <comment authorId="0" ref="K99">
      <text>
        <t xml:space="preserve">Revive the top-most defeated ally</t>
      </text>
    </comment>
    <comment authorId="0" ref="J33">
      <text>
        <t xml:space="preserve">Shield 2</t>
      </text>
    </comment>
    <comment authorId="0" ref="L99">
      <text>
        <t xml:space="preserve">Spell: Spore
Cost: 1 mana
Add decay &amp; +1 pip to target's sides this turn
cooldown</t>
      </text>
    </comment>
    <comment authorId="0" ref="K33">
      <text>
        <t xml:space="preserve">blank</t>
      </text>
    </comment>
    <comment authorId="0" ref="F100">
      <text>
        <t xml:space="preserve">+1 mana
cantrip</t>
      </text>
    </comment>
    <comment authorId="0" ref="G100">
      <text>
        <t xml:space="preserve">+3 mana
pain</t>
      </text>
    </comment>
    <comment authorId="0" ref="F34">
      <text>
        <t xml:space="preserve">3 damage</t>
      </text>
    </comment>
    <comment authorId="0" ref="H100">
      <text>
        <t xml:space="preserve">2 damage
singleUse selfheal</t>
      </text>
    </comment>
    <comment authorId="0" ref="G34">
      <text>
        <t xml:space="preserve">3 damage</t>
      </text>
    </comment>
    <comment authorId="0" ref="I100">
      <text>
        <t xml:space="preserve">2 damage
singleUse selfheal</t>
      </text>
    </comment>
    <comment authorId="0" ref="H34">
      <text>
        <t xml:space="preserve">2 damage</t>
      </text>
    </comment>
    <comment authorId="0" ref="J100">
      <text>
        <t xml:space="preserve">+2 mana
pain</t>
      </text>
    </comment>
    <comment authorId="0" ref="I34">
      <text>
        <t xml:space="preserve">2 damage</t>
      </text>
    </comment>
    <comment authorId="0" ref="K100">
      <text>
        <t xml:space="preserve">blank</t>
      </text>
    </comment>
    <comment authorId="0" ref="J34">
      <text>
        <t xml:space="preserve">Shield 2</t>
      </text>
    </comment>
    <comment authorId="0" ref="L100">
      <text>
        <t xml:space="preserve">Spell: Burn
Cost: 1 mana
1 damage to all heroes and monsters
cooldown</t>
      </text>
    </comment>
    <comment authorId="0" ref="K34">
      <text>
        <t xml:space="preserve">Shield 2</t>
      </text>
    </comment>
    <comment authorId="0" ref="F101">
      <text>
        <t xml:space="preserve">+3 mana</t>
      </text>
    </comment>
    <comment authorId="0" ref="G101">
      <text>
        <t xml:space="preserve">Gain 1 reroll
cantrip</t>
      </text>
    </comment>
    <comment authorId="0" ref="F35">
      <text>
        <t xml:space="preserve">2 damage
selfshield</t>
      </text>
    </comment>
    <comment authorId="0" ref="H101">
      <text>
        <t xml:space="preserve">+1 mana
singleUse</t>
      </text>
    </comment>
    <comment authorId="0" ref="G35">
      <text>
        <t xml:space="preserve">2 damage
selfshield</t>
      </text>
    </comment>
    <comment authorId="0" ref="I101">
      <text>
        <t xml:space="preserve">+1 mana
singleUse</t>
      </text>
    </comment>
    <comment authorId="0" ref="H35">
      <text>
        <t xml:space="preserve">3 damage
heavy</t>
      </text>
    </comment>
    <comment authorId="0" ref="J101">
      <text>
        <t xml:space="preserve">Dodge all damage and enemy effects this turn</t>
      </text>
    </comment>
    <comment authorId="0" ref="I35">
      <text>
        <t xml:space="preserve">3 damage
heavy</t>
      </text>
    </comment>
    <comment authorId="0" ref="K101">
      <text>
        <t xml:space="preserve">blank</t>
      </text>
    </comment>
    <comment authorId="0" ref="J35">
      <text>
        <t xml:space="preserve">Stun an enemy with equal or less hp than me</t>
      </text>
    </comment>
    <comment authorId="0" ref="L101">
      <text>
        <t xml:space="preserve">Spell: Flick
Cost: 1 mana
1 damage
engage cooldown</t>
      </text>
    </comment>
    <comment authorId="0" ref="K35">
      <text>
        <t xml:space="preserve">blank</t>
      </text>
    </comment>
    <comment authorId="0" ref="F102">
      <text>
        <t xml:space="preserve">+3 mana</t>
      </text>
    </comment>
    <comment authorId="0" ref="G102">
      <text>
        <t xml:space="preserve">+2 mana</t>
      </text>
    </comment>
    <comment authorId="0" ref="F36">
      <text>
        <t xml:space="preserve">1 damage
cleave chain</t>
      </text>
    </comment>
    <comment authorId="0" ref="H102">
      <text>
        <t xml:space="preserve">blank</t>
      </text>
    </comment>
    <comment authorId="0" ref="G36">
      <text>
        <t xml:space="preserve">Shield 2</t>
      </text>
    </comment>
    <comment authorId="0" ref="I102">
      <text>
        <t xml:space="preserve">blank</t>
      </text>
    </comment>
    <comment authorId="0" ref="H36">
      <text>
        <t xml:space="preserve">4 damage
exert</t>
      </text>
    </comment>
    <comment authorId="0" ref="J102">
      <text>
        <t xml:space="preserve">+1 mana</t>
      </text>
    </comment>
    <comment authorId="0" ref="I36">
      <text>
        <t xml:space="preserve">4 damage
exert</t>
      </text>
    </comment>
    <comment authorId="0" ref="K102">
      <text>
        <t xml:space="preserve">blank</t>
      </text>
    </comment>
    <comment authorId="0" ref="J36">
      <text>
        <t xml:space="preserve">Shield 2</t>
      </text>
    </comment>
    <comment authorId="0" ref="L102">
      <text>
        <t xml:space="preserve">Spell: Drop
Cost: 3 mana
4 damage to the top-most enemy</t>
      </text>
    </comment>
    <comment authorId="0" ref="K36">
      <text>
        <t xml:space="preserve">blank</t>
      </text>
    </comment>
    <comment authorId="0" ref="F103">
      <text>
        <t xml:space="preserve">+2 mana
bloodlust</t>
      </text>
    </comment>
    <comment authorId="0" ref="G103">
      <text>
        <t xml:space="preserve">3 damage
singleUse selfheal</t>
      </text>
    </comment>
    <comment authorId="0" ref="F37">
      <text>
        <t xml:space="preserve">2 damage
deathwish</t>
      </text>
    </comment>
    <comment authorId="0" ref="H103">
      <text>
        <t xml:space="preserve">+4 mana
pain</t>
      </text>
    </comment>
    <comment authorId="0" ref="G37">
      <text>
        <t xml:space="preserve">1 damage
duplicate</t>
      </text>
    </comment>
    <comment authorId="0" ref="I103">
      <text>
        <t xml:space="preserve">+4 mana
pain</t>
      </text>
    </comment>
    <comment authorId="0" ref="H37">
      <text>
        <t xml:space="preserve">2 damage
growth</t>
      </text>
    </comment>
    <comment authorId="0" ref="J103">
      <text>
        <t xml:space="preserve">blank</t>
      </text>
    </comment>
    <comment authorId="0" ref="I37">
      <text>
        <t xml:space="preserve">2 damage
selfshield</t>
      </text>
    </comment>
    <comment authorId="0" ref="K103">
      <text>
        <t xml:space="preserve">blank</t>
      </text>
    </comment>
    <comment authorId="0" ref="J37">
      <text>
        <t xml:space="preserve">1 damage
cleave</t>
      </text>
    </comment>
    <comment authorId="0" ref="L103">
      <text>
        <t xml:space="preserve">Spell: Blaze
Cost: 6 mana
13 damage</t>
      </text>
    </comment>
    <comment authorId="0" ref="K37">
      <text>
        <t xml:space="preserve">1 damage
focus</t>
      </text>
    </comment>
    <comment authorId="0" ref="F104">
      <text>
        <t xml:space="preserve">+1 mana
cantrip</t>
      </text>
    </comment>
    <comment authorId="0" ref="G104">
      <text>
        <t xml:space="preserve">Gain 1 reroll
cantrip</t>
      </text>
    </comment>
    <comment authorId="0" ref="F38">
      <text>
        <t xml:space="preserve">1 damage to all enemies</t>
      </text>
    </comment>
    <comment authorId="0" ref="H104">
      <text>
        <t xml:space="preserve">+1 mana
cantrip</t>
      </text>
    </comment>
    <comment authorId="0" ref="G38">
      <text>
        <t xml:space="preserve">3 damage</t>
      </text>
    </comment>
    <comment authorId="0" ref="I104">
      <text>
        <t xml:space="preserve">+1 mana
cantrip</t>
      </text>
    </comment>
    <comment authorId="0" ref="H38">
      <text>
        <t xml:space="preserve">1 damage
cleave</t>
      </text>
    </comment>
    <comment authorId="0" ref="J104">
      <text>
        <t xml:space="preserve">blank</t>
      </text>
    </comment>
    <comment authorId="0" ref="I38">
      <text>
        <t xml:space="preserve">1 damage
cleave</t>
      </text>
    </comment>
    <comment authorId="0" ref="K104">
      <text>
        <t xml:space="preserve">blank</t>
      </text>
    </comment>
    <comment authorId="0" ref="J38">
      <text>
        <t xml:space="preserve">Shield 1
cleave</t>
      </text>
    </comment>
    <comment authorId="0" ref="L104">
      <text>
        <t xml:space="preserve">Spell: Miasma
Cost: 3 mana
1 damage
poison cleave</t>
      </text>
    </comment>
    <comment authorId="0" ref="K38">
      <text>
        <t xml:space="preserve">blank</t>
      </text>
    </comment>
    <comment authorId="0" ref="F105">
      <text>
        <t xml:space="preserve">+0 mana
charged</t>
      </text>
    </comment>
    <comment authorId="0" ref="G105">
      <text>
        <t xml:space="preserve">+3 mana</t>
      </text>
    </comment>
    <comment authorId="0" ref="F39">
      <text>
        <t xml:space="preserve">1 damage
defy</t>
      </text>
    </comment>
    <comment authorId="0" ref="H105">
      <text>
        <t xml:space="preserve">+3 mana
singleUse</t>
      </text>
    </comment>
    <comment authorId="0" ref="G39">
      <text>
        <t xml:space="preserve">1 damage
defy</t>
      </text>
    </comment>
    <comment authorId="0" ref="I105">
      <text>
        <t xml:space="preserve">+3 mana
singleUse</t>
      </text>
    </comment>
    <comment authorId="0" ref="H39">
      <text>
        <t xml:space="preserve">3 damage
era</t>
      </text>
    </comment>
    <comment authorId="0" ref="J105">
      <text>
        <t xml:space="preserve">Dodge all damage and enemy effects this turn</t>
      </text>
    </comment>
    <comment authorId="0" ref="I39">
      <text>
        <t xml:space="preserve">3 damage
era</t>
      </text>
    </comment>
    <comment authorId="0" ref="K105">
      <text>
        <t xml:space="preserve">blank</t>
      </text>
    </comment>
    <comment authorId="0" ref="J39">
      <text>
        <t xml:space="preserve">Shield 2
copycat</t>
      </text>
    </comment>
    <comment authorId="0" ref="L105">
      <text>
        <t xml:space="preserve">Spell: Crush
Cost: 3 mana
3 damage to the top and bottom enemies</t>
      </text>
    </comment>
    <comment authorId="0" ref="K39">
      <text>
        <t xml:space="preserve">Shield 2
copycat</t>
      </text>
    </comment>
    <comment authorId="0" ref="F106">
      <text>
        <t xml:space="preserve">Shield 1
singleUse permaboost</t>
      </text>
    </comment>
    <comment authorId="0" ref="G106">
      <text>
        <t xml:space="preserve">+1 mana
cantrip</t>
      </text>
    </comment>
    <comment authorId="0" ref="F40">
      <text>
        <t xml:space="preserve">10 damage
death</t>
      </text>
    </comment>
    <comment authorId="0" ref="H106">
      <text>
        <t xml:space="preserve">Shield 1
manaGain</t>
      </text>
    </comment>
    <comment authorId="0" ref="G40">
      <text>
        <t xml:space="preserve">8 damage
pain</t>
      </text>
    </comment>
    <comment authorId="0" ref="I106">
      <text>
        <t xml:space="preserve">Shield 1
manaGain</t>
      </text>
    </comment>
    <comment authorId="0" ref="H40">
      <text>
        <t xml:space="preserve">2 damage
bloodlust</t>
      </text>
    </comment>
    <comment authorId="0" ref="J106">
      <text>
        <t xml:space="preserve">1 damage
manaGain</t>
      </text>
    </comment>
    <comment authorId="0" ref="I40">
      <text>
        <t xml:space="preserve">2 damage
bloodlust</t>
      </text>
    </comment>
    <comment authorId="0" ref="K106">
      <text>
        <t xml:space="preserve">1 damage
manaGain</t>
      </text>
    </comment>
    <comment authorId="0" ref="J40">
      <text>
        <t xml:space="preserve">6 damage
pain</t>
      </text>
    </comment>
    <comment authorId="0" ref="L106">
      <text>
        <t xml:space="preserve">Spell: Inspire
Cost: 4 mana
Target hero can use their dice again
cooldown</t>
      </text>
    </comment>
    <comment authorId="0" ref="K40">
      <text>
        <t xml:space="preserve">4 damage
pain</t>
      </text>
    </comment>
    <comment authorId="0" ref="F107">
      <text>
        <t xml:space="preserve">+5 mana
death</t>
      </text>
    </comment>
    <comment authorId="0" ref="G107">
      <text>
        <t xml:space="preserve">+2 mana</t>
      </text>
    </comment>
    <comment authorId="0" ref="F41">
      <text>
        <t xml:space="preserve">3 damage
steel</t>
      </text>
    </comment>
    <comment authorId="0" ref="H107">
      <text>
        <t xml:space="preserve">2 damage
weaken singleUse</t>
      </text>
    </comment>
    <comment authorId="0" ref="G41">
      <text>
        <t xml:space="preserve">3 damage
selfshield</t>
      </text>
    </comment>
    <comment authorId="0" ref="I107">
      <text>
        <t xml:space="preserve">2 damage
weaken singleUse</t>
      </text>
    </comment>
    <comment authorId="0" ref="H41">
      <text>
        <t xml:space="preserve">2 damage
rampage</t>
      </text>
    </comment>
    <comment authorId="0" ref="J107">
      <text>
        <t xml:space="preserve">+1 mana</t>
      </text>
    </comment>
    <comment authorId="0" ref="I41">
      <text>
        <t xml:space="preserve">2 damage
rampage</t>
      </text>
    </comment>
    <comment authorId="0" ref="K107">
      <text>
        <t xml:space="preserve">blank</t>
      </text>
    </comment>
    <comment authorId="0" ref="J41">
      <text>
        <t xml:space="preserve">3 damage
selfshield</t>
      </text>
    </comment>
    <comment authorId="0" ref="L107">
      <text>
        <t xml:space="preserve">Spell: Harvest
Cost: 1 mana
Kill an enemy with exactly 1 hp, then +3 mana
cooldown</t>
      </text>
    </comment>
    <comment authorId="0" ref="K41">
      <text>
        <t xml:space="preserve">blank</t>
      </text>
    </comment>
    <comment authorId="0" ref="F108">
      <text>
        <t xml:space="preserve">Target hero can use their dice again</t>
      </text>
    </comment>
    <comment authorId="0" ref="G108">
      <text>
        <t xml:space="preserve">Gain 1 reroll
cantrip</t>
      </text>
    </comment>
    <comment authorId="0" ref="F42">
      <text>
        <t xml:space="preserve">3 damage
engage</t>
      </text>
    </comment>
    <comment authorId="0" ref="H108">
      <text>
        <t xml:space="preserve">+2 mana
growth</t>
      </text>
    </comment>
    <comment authorId="0" ref="G42">
      <text>
        <t xml:space="preserve">2 damage
rampage</t>
      </text>
    </comment>
    <comment authorId="0" ref="I108">
      <text>
        <t xml:space="preserve">+2 mana
growth</t>
      </text>
    </comment>
    <comment authorId="0" ref="H42">
      <text>
        <t xml:space="preserve">1 damage
charged</t>
      </text>
    </comment>
    <comment authorId="0" ref="J108">
      <text>
        <t xml:space="preserve">Dodge all damage and enemy effects this turn</t>
      </text>
    </comment>
    <comment authorId="0" ref="I42">
      <text>
        <t xml:space="preserve">1 damage
manaGain</t>
      </text>
    </comment>
    <comment authorId="0" ref="K108">
      <text>
        <t xml:space="preserve">blank</t>
      </text>
    </comment>
    <comment authorId="0" ref="J42">
      <text>
        <t xml:space="preserve">1 damage
steel</t>
      </text>
    </comment>
    <comment authorId="0" ref="L108">
      <text>
        <t xml:space="preserve">Spell: Tick
Cost: 4 mana
1 damage
weaken cleave</t>
      </text>
    </comment>
    <comment authorId="0" ref="K42">
      <text>
        <t xml:space="preserve">1 damage
era</t>
      </text>
    </comment>
    <comment authorId="0" ref="F109">
      <text>
        <t xml:space="preserve">3 damage
singleUse selfheal</t>
      </text>
    </comment>
    <comment authorId="0" ref="G109">
      <text>
        <t xml:space="preserve">2 damage
charged singleUse</t>
      </text>
    </comment>
    <comment authorId="0" ref="F43">
      <text>
        <t xml:space="preserve">7 damage
exert</t>
      </text>
    </comment>
    <comment authorId="0" ref="H109">
      <text>
        <t xml:space="preserve">+4 mana
singleUse</t>
      </text>
    </comment>
    <comment authorId="0" ref="G43">
      <text>
        <t xml:space="preserve">2 damage
steel</t>
      </text>
    </comment>
    <comment authorId="0" ref="I109">
      <text>
        <t xml:space="preserve">+4 mana
singleUse</t>
      </text>
    </comment>
    <comment authorId="0" ref="H43">
      <text>
        <t xml:space="preserve">5 damage
heavy</t>
      </text>
    </comment>
    <comment authorId="0" ref="J109">
      <text>
        <t xml:space="preserve">2 damage
poison singleUse</t>
      </text>
    </comment>
    <comment authorId="0" ref="I43">
      <text>
        <t xml:space="preserve">5 damage
heavy</t>
      </text>
    </comment>
    <comment authorId="0" ref="K109">
      <text>
        <t xml:space="preserve">Heal 10
singleUse</t>
      </text>
    </comment>
    <comment authorId="0" ref="J43">
      <text>
        <t xml:space="preserve">Stun an enemy with equal or less hp than me</t>
      </text>
    </comment>
    <comment authorId="0" ref="L109">
      <text>
        <t xml:space="preserve">Spell: Blades
Cost: 4 mana
2 damage to all enemies</t>
      </text>
    </comment>
    <comment authorId="0" ref="K43">
      <text>
        <t xml:space="preserve">blank</t>
      </text>
    </comment>
    <comment authorId="0" ref="F110">
      <text>
        <t xml:space="preserve">+3 mana
trio</t>
      </text>
    </comment>
    <comment authorId="0" ref="G110">
      <text>
        <t xml:space="preserve">+2 mana
pair</t>
      </text>
    </comment>
    <comment authorId="0" ref="F44">
      <text>
        <t xml:space="preserve">3 damage
focus</t>
      </text>
    </comment>
    <comment authorId="0" ref="H110">
      <text>
        <t xml:space="preserve">blank</t>
      </text>
    </comment>
    <comment authorId="0" ref="G44">
      <text>
        <t xml:space="preserve">1 damage
cleave chain</t>
      </text>
    </comment>
    <comment authorId="0" ref="I110">
      <text>
        <t xml:space="preserve">blank</t>
      </text>
    </comment>
    <comment authorId="0" ref="H44">
      <text>
        <t xml:space="preserve">Shield 4</t>
      </text>
    </comment>
    <comment authorId="0" ref="J110">
      <text>
        <t xml:space="preserve">+1 mana</t>
      </text>
    </comment>
    <comment authorId="0" ref="I44">
      <text>
        <t xml:space="preserve">Shield 4</t>
      </text>
    </comment>
    <comment authorId="0" ref="K110">
      <text>
        <t xml:space="preserve">blank</t>
      </text>
    </comment>
    <comment authorId="0" ref="J44">
      <text>
        <t xml:space="preserve">1 damage
cleave chain</t>
      </text>
    </comment>
    <comment authorId="0" ref="L110">
      <text>
        <t xml:space="preserve">Spell: Draw
Cost: 1 mana
Target ally 1
boost deplete</t>
      </text>
    </comment>
    <comment authorId="0" ref="K44">
      <text>
        <t xml:space="preserve">blank</t>
      </text>
    </comment>
    <comment authorId="0" ref="L44">
      <text>
        <t xml:space="preserve">Formation
Cost: 3x damage pips &amp; 3x shield pips
2 damage to all enemies, then shield 2 to all allies</t>
      </text>
    </comment>
    <comment authorId="0" ref="F111">
      <text>
        <t xml:space="preserve">Revive the top-most defeated ally
</t>
      </text>
    </comment>
    <comment authorId="0" ref="G111">
      <text>
        <t xml:space="preserve">Revive the top-most defeated ally
</t>
      </text>
    </comment>
    <comment authorId="0" ref="F45">
      <text>
        <t xml:space="preserve">4 damage</t>
      </text>
    </comment>
    <comment authorId="0" ref="H111">
      <text>
        <t xml:space="preserve">Revive the top-most defeated ally
</t>
      </text>
    </comment>
    <comment authorId="0" ref="G45">
      <text>
        <t xml:space="preserve">4 damage</t>
      </text>
    </comment>
    <comment authorId="0" ref="I111">
      <text>
        <t xml:space="preserve">Revive the top-most defeated ally
</t>
      </text>
    </comment>
    <comment authorId="0" ref="H45">
      <text>
        <t xml:space="preserve">3 damage</t>
      </text>
    </comment>
    <comment authorId="0" ref="J111">
      <text>
        <t xml:space="preserve">Revive the top-most defeated ally
</t>
      </text>
    </comment>
    <comment authorId="0" ref="I45">
      <text>
        <t xml:space="preserve">3 damage</t>
      </text>
    </comment>
    <comment authorId="0" ref="K111">
      <text>
        <t xml:space="preserve">Revive the top-most defeated ally
</t>
      </text>
    </comment>
    <comment authorId="0" ref="J45">
      <text>
        <t xml:space="preserve">Shield 3</t>
      </text>
    </comment>
    <comment authorId="0" ref="L111">
      <text>
        <t xml:space="preserve">Tactic: Mulch
Cost: 1x any pip
Heal 2</t>
      </text>
    </comment>
    <comment authorId="0" ref="K45">
      <text>
        <t xml:space="preserve">Shield 3</t>
      </text>
    </comment>
    <comment authorId="0" ref="F112">
      <text>
        <t xml:space="preserve">2 damage
growth</t>
      </text>
    </comment>
    <comment authorId="0" ref="G112">
      <text>
        <t xml:space="preserve">Heal 1
groooooowth</t>
      </text>
    </comment>
    <comment authorId="0" ref="F46">
      <text>
        <t xml:space="preserve">Target hero can use their dice again</t>
      </text>
    </comment>
    <comment authorId="0" ref="H112">
      <text>
        <t xml:space="preserve">Shield 1
growth</t>
      </text>
    </comment>
    <comment authorId="0" ref="G46">
      <text>
        <t xml:space="preserve">2 damage
duplicate</t>
      </text>
    </comment>
    <comment authorId="0" ref="I112">
      <text>
        <t xml:space="preserve">Shield 1
growth</t>
      </text>
    </comment>
    <comment authorId="0" ref="H46">
      <text>
        <t xml:space="preserve">3 damage</t>
      </text>
    </comment>
    <comment authorId="0" ref="J112">
      <text>
        <t xml:space="preserve">Heal 1
groooooowth</t>
      </text>
    </comment>
    <comment authorId="0" ref="I46">
      <text>
        <t xml:space="preserve">3 damage</t>
      </text>
    </comment>
    <comment authorId="0" ref="K112">
      <text>
        <t xml:space="preserve">Add growth to target's sides this turn</t>
      </text>
    </comment>
    <comment authorId="0" ref="J46">
      <text>
        <t xml:space="preserve">Shield 2
smith</t>
      </text>
    </comment>
    <comment authorId="0" ref="L112">
      <text>
        <t xml:space="preserve">Tactic: Leaf
Cost: 1x 1-keyword side &amp; 1x blank side
Target ally 1
boost</t>
      </text>
    </comment>
    <comment authorId="0" ref="K46">
      <text>
        <t xml:space="preserve">blank</t>
      </text>
    </comment>
    <comment authorId="0" ref="F113">
      <text>
        <t xml:space="preserve">2 damage
fierce singleUse</t>
      </text>
    </comment>
    <comment authorId="0" ref="G113">
      <text>
        <t xml:space="preserve">1 damage
inflictexert singleUse</t>
      </text>
    </comment>
    <comment authorId="0" ref="F47">
      <text>
        <t xml:space="preserve">blank</t>
      </text>
    </comment>
    <comment authorId="0" ref="H113">
      <text>
        <t xml:space="preserve">1 damage
singleUse</t>
      </text>
    </comment>
    <comment authorId="0" ref="G47">
      <text>
        <t xml:space="preserve">blank</t>
      </text>
    </comment>
    <comment authorId="0" ref="I113">
      <text>
        <t xml:space="preserve">Heal 1
singleUse</t>
      </text>
    </comment>
    <comment authorId="0" ref="H47">
      <text>
        <t xml:space="preserve">4 damage</t>
      </text>
    </comment>
    <comment authorId="0" ref="J113">
      <text>
        <t xml:space="preserve">1 damage
singleUse selfheal</t>
      </text>
    </comment>
    <comment authorId="0" ref="I47">
      <text>
        <t xml:space="preserve">blank</t>
      </text>
    </comment>
    <comment authorId="0" ref="K113">
      <text>
        <t xml:space="preserve">blank</t>
      </text>
    </comment>
    <comment authorId="0" ref="J47">
      <text>
        <t xml:space="preserve">4 damage</t>
      </text>
    </comment>
    <comment authorId="0" ref="K47">
      <text>
        <t xml:space="preserve">4 damage
descend</t>
      </text>
    </comment>
    <comment authorId="0" ref="M113">
      <text>
        <t xml:space="preserve">On pick, gain a random tier 1 item and 2x random tier 0 junk items</t>
      </text>
    </comment>
    <comment authorId="0" ref="F114">
      <text>
        <t xml:space="preserve">1 damage
inflictpain singleUse</t>
      </text>
    </comment>
    <comment authorId="0" ref="G114">
      <text>
        <t xml:space="preserve">0 damage
echo</t>
      </text>
    </comment>
    <comment authorId="0" ref="F48">
      <text>
        <t xml:space="preserve">Shield 3</t>
      </text>
    </comment>
    <comment authorId="0" ref="H114">
      <text>
        <t xml:space="preserve">blank</t>
      </text>
    </comment>
    <comment authorId="0" ref="G48">
      <text>
        <t xml:space="preserve">Shield 2</t>
      </text>
    </comment>
    <comment authorId="0" ref="I114">
      <text>
        <t xml:space="preserve">blank</t>
      </text>
    </comment>
    <comment authorId="0" ref="H48">
      <text>
        <t xml:space="preserve">1 damage</t>
      </text>
    </comment>
    <comment authorId="0" ref="J114">
      <text>
        <t xml:space="preserve">0 damage
echo</t>
      </text>
    </comment>
    <comment authorId="0" ref="I48">
      <text>
        <t xml:space="preserve">1 damage</t>
      </text>
    </comment>
    <comment authorId="0" ref="K114">
      <text>
        <t xml:space="preserve">blank</t>
      </text>
    </comment>
    <comment authorId="0" ref="J48">
      <text>
        <t xml:space="preserve">Shield 1</t>
      </text>
    </comment>
    <comment authorId="0" ref="L114">
      <text>
        <t xml:space="preserve">Tactic: Thrike
Cost: 1x 3-pip side
3 damage</t>
      </text>
    </comment>
    <comment authorId="0" ref="K48">
      <text>
        <t xml:space="preserve">blank</t>
      </text>
    </comment>
    <comment authorId="0" ref="F115">
      <text>
        <t xml:space="preserve">3 damage</t>
      </text>
    </comment>
    <comment authorId="0" ref="G115">
      <text>
        <t xml:space="preserve">1 damage
cleave</t>
      </text>
    </comment>
    <comment authorId="0" ref="F49">
      <text>
        <t xml:space="preserve">Shield 2
pristine</t>
      </text>
    </comment>
    <comment authorId="0" ref="H115">
      <text>
        <t xml:space="preserve">blank</t>
      </text>
    </comment>
    <comment authorId="0" ref="G49">
      <text>
        <t xml:space="preserve">2 damage
heavy</t>
      </text>
    </comment>
    <comment authorId="0" ref="I115">
      <text>
        <t xml:space="preserve">blank</t>
      </text>
    </comment>
    <comment authorId="0" ref="H49">
      <text>
        <t xml:space="preserve">Shield 2</t>
      </text>
    </comment>
    <comment authorId="0" ref="J115">
      <text>
        <t xml:space="preserve">1 damage
cleave</t>
      </text>
    </comment>
    <comment authorId="0" ref="I49">
      <text>
        <t xml:space="preserve">Shield 2</t>
      </text>
    </comment>
    <comment authorId="0" ref="K115">
      <text>
        <t xml:space="preserve">blank</t>
      </text>
    </comment>
    <comment authorId="0" ref="J49">
      <text>
        <t xml:space="preserve">blank</t>
      </text>
    </comment>
    <comment authorId="0" ref="K49">
      <text>
        <t xml:space="preserve">blank</t>
      </text>
    </comment>
    <comment authorId="0" ref="M115">
      <text>
        <t xml:space="preserve">Cannot level up</t>
      </text>
    </comment>
    <comment authorId="0" ref="F116">
      <text>
        <t xml:space="preserve">2 damage
pain</t>
      </text>
    </comment>
    <comment authorId="0" ref="G116">
      <text>
        <t xml:space="preserve">2 damage
pain</t>
      </text>
    </comment>
    <comment authorId="0" ref="F50">
      <text>
        <t xml:space="preserve">Shield 2
focus</t>
      </text>
    </comment>
    <comment authorId="0" ref="H116">
      <text>
        <t xml:space="preserve">3 self damage
mandatory</t>
      </text>
    </comment>
    <comment authorId="0" ref="G50">
      <text>
        <t xml:space="preserve">1 damage
focus</t>
      </text>
    </comment>
    <comment authorId="0" ref="I116">
      <text>
        <t xml:space="preserve">3 self damage
mandatory</t>
      </text>
    </comment>
    <comment authorId="0" ref="H50">
      <text>
        <t xml:space="preserve">Redirect all damage and enemy effects from an ally to me
selfshield</t>
      </text>
    </comment>
    <comment authorId="0" ref="J116">
      <text>
        <t xml:space="preserve">1 damage
singleUse</t>
      </text>
    </comment>
    <comment authorId="0" ref="I50">
      <text>
        <t xml:space="preserve">Redirect all damage and enemy effects from an ally to me
selfshield</t>
      </text>
    </comment>
    <comment authorId="0" ref="K116">
      <text>
        <t xml:space="preserve">blank</t>
      </text>
    </comment>
    <comment authorId="0" ref="J50">
      <text>
        <t xml:space="preserve">Shield 1</t>
      </text>
    </comment>
    <comment authorId="0" ref="K50">
      <text>
        <t xml:space="preserve">Shield 1</t>
      </text>
    </comment>
    <comment authorId="0" ref="M116">
      <text>
        <t xml:space="preserve">Upon death: 1 damage to all enemies</t>
      </text>
    </comment>
    <comment authorId="0" ref="F117">
      <text>
        <t xml:space="preserve">Stun an enemy with equal or less hp than me</t>
      </text>
    </comment>
    <comment authorId="0" ref="G117">
      <text>
        <t xml:space="preserve">Gain 1 reroll
cantrip</t>
      </text>
    </comment>
    <comment authorId="0" ref="F51">
      <text>
        <t xml:space="preserve">Target ally: Cannot die this turn</t>
      </text>
    </comment>
    <comment authorId="0" ref="H117">
      <text>
        <t xml:space="preserve">blank</t>
      </text>
    </comment>
    <comment authorId="0" ref="G51">
      <text>
        <t xml:space="preserve">2 damage
selfshield</t>
      </text>
    </comment>
    <comment authorId="0" ref="I117">
      <text>
        <t xml:space="preserve">blank</t>
      </text>
    </comment>
    <comment authorId="0" ref="H51">
      <text>
        <t xml:space="preserve">Stun an enemy with equal or less hp than me</t>
      </text>
    </comment>
    <comment authorId="0" ref="J117">
      <text>
        <t xml:space="preserve">Gain 1 reroll
cantrip</t>
      </text>
    </comment>
    <comment authorId="0" ref="I51">
      <text>
        <t xml:space="preserve">Stun an enemy with equal or less hp than me</t>
      </text>
    </comment>
    <comment authorId="0" ref="K117">
      <text>
        <t xml:space="preserve">blank</t>
      </text>
    </comment>
    <comment authorId="0" ref="J51">
      <text>
        <t xml:space="preserve">1 damage
selfshield</t>
      </text>
    </comment>
    <comment authorId="0" ref="L117">
      <text>
        <t xml:space="preserve">Tactic: Slam
Cost: 2x 1-keyword sides
4 damage
heavy</t>
      </text>
    </comment>
    <comment authorId="0" ref="K51">
      <text>
        <t xml:space="preserve">blank</t>
      </text>
    </comment>
    <comment authorId="0" ref="F118">
      <text>
        <t xml:space="preserve">blank (unset)</t>
      </text>
    </comment>
    <comment authorId="0" ref="G118">
      <text>
        <t xml:space="preserve">blank (unset)</t>
      </text>
    </comment>
    <comment authorId="0" ref="F52">
      <text>
        <t xml:space="preserve">1 damage
selfshield</t>
      </text>
    </comment>
    <comment authorId="0" ref="H118">
      <text>
        <t xml:space="preserve">blank (unset)</t>
      </text>
    </comment>
    <comment authorId="0" ref="G52">
      <text>
        <t xml:space="preserve">Shield 1
repel</t>
      </text>
    </comment>
    <comment authorId="0" ref="I118">
      <text>
        <t xml:space="preserve">blank (unset)</t>
      </text>
    </comment>
    <comment authorId="0" ref="H52">
      <text>
        <t xml:space="preserve">Shield 1
cleave</t>
      </text>
    </comment>
    <comment authorId="0" ref="J118">
      <text>
        <t xml:space="preserve">blank (unset)</t>
      </text>
    </comment>
    <comment authorId="0" ref="I52">
      <text>
        <t xml:space="preserve">Heal and shield 1</t>
      </text>
    </comment>
    <comment authorId="0" ref="K118">
      <text>
        <t xml:space="preserve">blank (unset)</t>
      </text>
    </comment>
    <comment authorId="0" ref="J52">
      <text>
        <t xml:space="preserve">Shield 1
cleanse</t>
      </text>
    </comment>
    <comment authorId="0" ref="K52">
      <text>
        <t xml:space="preserve">Shield 1
cantrip</t>
      </text>
    </comment>
    <comment authorId="0" ref="M118">
      <text>
        <t xml:space="preserve">Replace my sides with the middle base sides of other heroes
(in petrify order from top to bottom)</t>
      </text>
    </comment>
    <comment authorId="0" ref="F119">
      <text>
        <t xml:space="preserve">Target ally: Cannot die this turn</t>
      </text>
    </comment>
    <comment authorId="0" ref="G119">
      <text>
        <t xml:space="preserve">3 damage
heavy</t>
      </text>
    </comment>
    <comment authorId="0" ref="F53">
      <text>
        <t xml:space="preserve">Shield 3
steel</t>
      </text>
    </comment>
    <comment authorId="0" ref="H119">
      <text>
        <t xml:space="preserve">2 damage
heavy</t>
      </text>
    </comment>
    <comment authorId="0" ref="G53">
      <text>
        <t xml:space="preserve">Shield 3
steel</t>
      </text>
    </comment>
    <comment authorId="0" ref="I119">
      <text>
        <t xml:space="preserve">2 damage
heavy</t>
      </text>
    </comment>
    <comment authorId="0" ref="H53">
      <text>
        <t xml:space="preserve">3 damage
exert</t>
      </text>
    </comment>
    <comment authorId="0" ref="J119">
      <text>
        <t xml:space="preserve">blank</t>
      </text>
    </comment>
    <comment authorId="0" ref="I53">
      <text>
        <t xml:space="preserve">3 damage
exert</t>
      </text>
    </comment>
    <comment authorId="0" ref="K119">
      <text>
        <t xml:space="preserve">blank</t>
      </text>
    </comment>
    <comment authorId="0" ref="K53">
      <text>
        <t xml:space="preserve">blank</t>
      </text>
    </comment>
    <comment authorId="0" ref="M119">
      <text>
        <t xml:space="preserve">The inner 2 hp: must be removed individually</t>
      </text>
    </comment>
    <comment authorId="0" ref="L53">
      <text>
        <t xml:space="preserve">Tactic: Parry
Cost: 2x damage pips
Shield 3</t>
      </text>
    </comment>
    <comment authorId="0" ref="F120">
      <text>
        <t xml:space="preserve">Target enemy 3
damage</t>
      </text>
    </comment>
    <comment authorId="0" ref="G120">
      <text>
        <t xml:space="preserve">Target ally 5
shield</t>
      </text>
    </comment>
    <comment authorId="0" ref="F54">
      <text>
        <t xml:space="preserve">Target hero can use their dice again</t>
      </text>
    </comment>
    <comment authorId="0" ref="H120">
      <text>
        <t xml:space="preserve">Target ally 2
cleanse</t>
      </text>
    </comment>
    <comment authorId="0" ref="G54">
      <text>
        <t xml:space="preserve">Target ally: Cannot die this turn</t>
      </text>
    </comment>
    <comment authorId="0" ref="I120">
      <text>
        <t xml:space="preserve">Target ally 2
cleanse</t>
      </text>
    </comment>
    <comment authorId="0" ref="H54">
      <text>
        <t xml:space="preserve">Add selfshield to target's sides this turn</t>
      </text>
    </comment>
    <comment authorId="0" ref="J120">
      <text>
        <t xml:space="preserve">blank</t>
      </text>
    </comment>
    <comment authorId="0" ref="I54">
      <text>
        <t xml:space="preserve">Add selfshield to target's sides this turn</t>
      </text>
    </comment>
    <comment authorId="0" ref="K120">
      <text>
        <t xml:space="preserve">blank</t>
      </text>
    </comment>
    <comment authorId="0" ref="J54">
      <text>
        <t xml:space="preserve">Stun an enemy with equal or less hp than me</t>
      </text>
    </comment>
    <comment authorId="0" ref="L120">
      <text>
        <t xml:space="preserve">Tactic: Devoid
Cost: 1x blank side &amp; 2x damage pips
Kill all enemies with 2 or less hp</t>
      </text>
    </comment>
    <comment authorId="0" ref="K54">
      <text>
        <t xml:space="preserve">Stun an enemy with equal or less hp than me</t>
      </text>
    </comment>
    <comment authorId="0" ref="F121">
      <text>
        <t xml:space="preserve">Heal 4</t>
      </text>
    </comment>
    <comment authorId="0" ref="G121">
      <text>
        <t xml:space="preserve">Heal 4</t>
      </text>
    </comment>
    <comment authorId="0" ref="F55">
      <text>
        <t xml:space="preserve">Shield 2
cleave</t>
      </text>
    </comment>
    <comment authorId="0" ref="H121">
      <text>
        <t xml:space="preserve">1 damage
cantrip</t>
      </text>
    </comment>
    <comment authorId="0" ref="G55">
      <text>
        <t xml:space="preserve">1 damage
cleave</t>
      </text>
    </comment>
    <comment authorId="0" ref="I121">
      <text>
        <t xml:space="preserve">1 damage
cantrip</t>
      </text>
    </comment>
    <comment authorId="0" ref="H55">
      <text>
        <t xml:space="preserve">Shield 3
engage</t>
      </text>
    </comment>
    <comment authorId="0" ref="J121">
      <text>
        <t xml:space="preserve">blank</t>
      </text>
    </comment>
    <comment authorId="0" ref="I55">
      <text>
        <t xml:space="preserve">Shield 3
engage</t>
      </text>
    </comment>
    <comment authorId="0" ref="K121">
      <text>
        <t xml:space="preserve">blank</t>
      </text>
    </comment>
    <comment authorId="0" ref="J55">
      <text>
        <t xml:space="preserve">blank</t>
      </text>
    </comment>
    <comment authorId="0" ref="K55">
      <text>
        <t xml:space="preserve">blank</t>
      </text>
    </comment>
    <comment authorId="0" ref="M121">
      <text>
        <t xml:space="preserve">On-hit: damage the attacker for 1</t>
      </text>
    </comment>
    <comment authorId="0" ref="F122">
      <text>
        <t xml:space="preserve">Add cruel &amp; deathwish to target's sides this turn</t>
      </text>
    </comment>
    <comment authorId="0" ref="G122">
      <text>
        <t xml:space="preserve">Add selfheal &amp; selfshield to target's sides this turn</t>
      </text>
    </comment>
    <comment authorId="0" ref="F56">
      <text>
        <t xml:space="preserve">Shield 4</t>
      </text>
    </comment>
    <comment authorId="0" ref="H122">
      <text>
        <t xml:space="preserve">Add engage to target's sides this turn</t>
      </text>
    </comment>
    <comment authorId="0" ref="G56">
      <text>
        <t xml:space="preserve">Shield 3</t>
      </text>
    </comment>
    <comment authorId="0" ref="I122">
      <text>
        <t xml:space="preserve">Add growth to target's sides this turn</t>
      </text>
    </comment>
    <comment authorId="0" ref="H56">
      <text>
        <t xml:space="preserve">2 damage</t>
      </text>
    </comment>
    <comment authorId="0" ref="J122">
      <text>
        <t xml:space="preserve">Add cleanse &amp; selfcleanse to target's sides this turn</t>
      </text>
    </comment>
    <comment authorId="0" ref="I56">
      <text>
        <t xml:space="preserve">2 damage</t>
      </text>
    </comment>
    <comment authorId="0" ref="K122">
      <text>
        <t xml:space="preserve">blank</t>
      </text>
    </comment>
    <comment authorId="0" ref="J56">
      <text>
        <t xml:space="preserve">Shield 2</t>
      </text>
    </comment>
    <comment authorId="0" ref="K56">
      <text>
        <t xml:space="preserve">Shield 1</t>
      </text>
    </comment>
    <comment authorId="0" ref="M122">
      <text>
        <t xml:space="preserve">All hp: become immune to damage this turn</t>
      </text>
    </comment>
    <comment authorId="0" ref="F123">
      <text>
        <t xml:space="preserve">Shield 2</t>
      </text>
    </comment>
    <comment authorId="0" ref="G123">
      <text>
        <t xml:space="preserve">1 damage
singleUse</t>
      </text>
    </comment>
    <comment authorId="0" ref="F57">
      <text>
        <t xml:space="preserve">Shield 2
cleanse</t>
      </text>
    </comment>
    <comment authorId="0" ref="H123">
      <text>
        <t xml:space="preserve">blank</t>
      </text>
    </comment>
    <comment authorId="0" ref="G57">
      <text>
        <t xml:space="preserve">Shield 1
repel</t>
      </text>
    </comment>
    <comment authorId="0" ref="I123">
      <text>
        <t xml:space="preserve">blank</t>
      </text>
    </comment>
    <comment authorId="0" ref="H57">
      <text>
        <t xml:space="preserve">Redirect all damage and enemy effects from an ally to me
selfshield</t>
      </text>
    </comment>
    <comment authorId="0" ref="J123">
      <text>
        <t xml:space="preserve">1 damage
singleUse</t>
      </text>
    </comment>
    <comment authorId="0" ref="I57">
      <text>
        <t xml:space="preserve">Redirect all damage and enemy effects from an ally to me
selfshield</t>
      </text>
    </comment>
    <comment authorId="0" ref="K123">
      <text>
        <t xml:space="preserve">blank</t>
      </text>
    </comment>
    <comment authorId="0" ref="J57">
      <text>
        <t xml:space="preserve">Shield 1
repel</t>
      </text>
    </comment>
    <comment authorId="0" ref="K57">
      <text>
        <t xml:space="preserve">blank</t>
      </text>
    </comment>
    <comment authorId="0" ref="M123">
      <text>
        <t xml:space="preserve">On pick, gain a random tier 0 hero</t>
      </text>
    </comment>
    <comment authorId="0" ref="F124">
      <text>
        <t xml:space="preserve">blank</t>
      </text>
    </comment>
    <comment authorId="0" ref="G124">
      <text>
        <t xml:space="preserve">blank</t>
      </text>
    </comment>
    <comment authorId="0" ref="F58">
      <text>
        <t xml:space="preserve">Heal and shield 3</t>
      </text>
    </comment>
    <comment authorId="0" ref="H124">
      <text>
        <t xml:space="preserve">blank</t>
      </text>
    </comment>
    <comment authorId="0" ref="G58">
      <text>
        <t xml:space="preserve">Shield 2
cleanse</t>
      </text>
    </comment>
    <comment authorId="0" ref="I124">
      <text>
        <t xml:space="preserve">blank</t>
      </text>
    </comment>
    <comment authorId="0" ref="J124">
      <text>
        <t xml:space="preserve">blank</t>
      </text>
    </comment>
    <comment authorId="0" ref="I58">
      <text>
        <t xml:space="preserve">+2 mana
singleUse</t>
      </text>
    </comment>
    <comment authorId="0" ref="K124">
      <text>
        <t xml:space="preserve">blank</t>
      </text>
    </comment>
    <comment authorId="0" ref="J58">
      <text>
        <t xml:space="preserve">blank</t>
      </text>
    </comment>
    <comment authorId="0" ref="K58">
      <text>
        <t xml:space="preserve">blank</t>
      </text>
    </comment>
    <comment authorId="0" ref="L58">
      <text>
        <t xml:space="preserve">Spell: Light
Cost: 1 mana
Shield 1
cleanse cleave singleCast</t>
      </text>
    </comment>
    <comment authorId="0" ref="F125">
      <text>
        <t xml:space="preserve">Shield 1
repel rampage rescue</t>
      </text>
    </comment>
    <comment authorId="0" ref="G125">
      <text>
        <t xml:space="preserve">Shield 1 to all allies
cantrip</t>
      </text>
    </comment>
    <comment authorId="0" ref="F59">
      <text>
        <t xml:space="preserve">3 damage
heavy</t>
      </text>
    </comment>
    <comment authorId="0" ref="H125">
      <text>
        <t xml:space="preserve">1 damage
singleUse inflictsingleUse</t>
      </text>
    </comment>
    <comment authorId="0" ref="G59">
      <text>
        <t xml:space="preserve">Shield 4</t>
      </text>
    </comment>
    <comment authorId="0" ref="I125">
      <text>
        <t xml:space="preserve">Heal 1
boost inflictpain</t>
      </text>
    </comment>
    <comment authorId="0" ref="H59">
      <text>
        <t xml:space="preserve">Shield 1
cleave</t>
      </text>
    </comment>
    <comment authorId="0" ref="J125">
      <text>
        <t xml:space="preserve">1 damage
ranged duplicate</t>
      </text>
    </comment>
    <comment authorId="0" ref="I59">
      <text>
        <t xml:space="preserve">Shield 1
cleave</t>
      </text>
    </comment>
    <comment authorId="0" ref="K125">
      <text>
        <t xml:space="preserve">Shield 1
pain</t>
      </text>
    </comment>
    <comment authorId="0" ref="J59">
      <text>
        <t xml:space="preserve">Shield 1
smith</t>
      </text>
    </comment>
    <comment authorId="0" ref="K59">
      <text>
        <t xml:space="preserve">Shield 1
smith</t>
      </text>
    </comment>
    <comment authorId="0" ref="M125">
      <text>
        <t xml:space="preserve">+2 item slots (max 4)</t>
      </text>
    </comment>
    <comment authorId="0" ref="F126">
      <text>
        <t xml:space="preserve">Shield 1
cleave</t>
      </text>
    </comment>
    <comment authorId="0" ref="G126">
      <text>
        <t xml:space="preserve">Shield 1
cleave</t>
      </text>
    </comment>
    <comment authorId="0" ref="F60">
      <text>
        <t xml:space="preserve">1 damage
cantrip</t>
      </text>
    </comment>
    <comment authorId="0" ref="H126">
      <text>
        <t xml:space="preserve">blank</t>
      </text>
    </comment>
    <comment authorId="0" ref="G60">
      <text>
        <t xml:space="preserve">Gain 1 reroll
cantrip</t>
      </text>
    </comment>
    <comment authorId="0" ref="I126">
      <text>
        <t xml:space="preserve">blank</t>
      </text>
    </comment>
    <comment authorId="0" ref="H60">
      <text>
        <t xml:space="preserve">Shield 1 to all allies</t>
      </text>
    </comment>
    <comment authorId="0" ref="J126">
      <text>
        <t xml:space="preserve">blank</t>
      </text>
    </comment>
    <comment authorId="0" ref="I60">
      <text>
        <t xml:space="preserve">Shield 1 to all allies</t>
      </text>
    </comment>
    <comment authorId="0" ref="K126">
      <text>
        <t xml:space="preserve">blank</t>
      </text>
    </comment>
    <comment authorId="0" ref="J60">
      <text>
        <t xml:space="preserve">Shield 1
cantrip</t>
      </text>
    </comment>
    <comment authorId="0" ref="K60">
      <text>
        <t xml:space="preserve">blank</t>
      </text>
    </comment>
    <comment authorId="0" ref="M126">
      <text>
        <t xml:space="preserve">On pick, gain a random tier 6 item and a random tier 7 item and a random tier 8 item</t>
      </text>
    </comment>
    <comment authorId="0" ref="L60">
      <text>
        <t xml:space="preserve">Tactic: Else
Cost: 1x blank side
Shield 1
cleanse</t>
      </text>
    </comment>
    <comment authorId="0" ref="F127">
      <text>
        <t xml:space="preserve">6 damage
lucky</t>
      </text>
    </comment>
    <comment authorId="0" ref="G127">
      <text>
        <t xml:space="preserve">6 damage
lucky</t>
      </text>
    </comment>
    <comment authorId="0" ref="F61">
      <text>
        <t xml:space="preserve">Shield 2
repel</t>
      </text>
    </comment>
    <comment authorId="0" ref="H127">
      <text>
        <t xml:space="preserve">Shield 6
cantrip lucky</t>
      </text>
    </comment>
    <comment authorId="0" ref="G61">
      <text>
        <t xml:space="preserve">Shield 2
repel</t>
      </text>
    </comment>
    <comment authorId="0" ref="I127">
      <text>
        <t xml:space="preserve">Shield 6
cantrip lucky</t>
      </text>
    </comment>
    <comment authorId="0" ref="H61">
      <text>
        <t xml:space="preserve">Shield 5
steel</t>
      </text>
    </comment>
    <comment authorId="0" ref="J127">
      <text>
        <t xml:space="preserve">Heal 6
lucky</t>
      </text>
    </comment>
    <comment authorId="0" ref="I61">
      <text>
        <t xml:space="preserve">Shield 5
steel</t>
      </text>
    </comment>
    <comment authorId="0" ref="K127">
      <text>
        <t xml:space="preserve">Heal 6
lucky</t>
      </text>
    </comment>
    <comment authorId="0" ref="J61">
      <text>
        <t xml:space="preserve">Add selfheal &amp; selfshield to target's sides this turn</t>
      </text>
    </comment>
    <comment authorId="0" ref="K61">
      <text>
        <t xml:space="preserve">blank</t>
      </text>
    </comment>
    <comment authorId="0" ref="M127">
      <text>
        <t xml:space="preserve">Add lucky to all sides</t>
      </text>
    </comment>
    <comment authorId="0" ref="F128">
      <text>
        <t xml:space="preserve">1 damage
singleUse selfheal</t>
      </text>
    </comment>
    <comment authorId="0" ref="G128">
      <text>
        <t xml:space="preserve">1 damage
singleUse selfheal</t>
      </text>
    </comment>
    <comment authorId="0" ref="F62">
      <text>
        <t xml:space="preserve">Shield 3
cleanse</t>
      </text>
    </comment>
    <comment authorId="0" ref="H128">
      <text>
        <t xml:space="preserve">1 damage
pain</t>
      </text>
    </comment>
    <comment authorId="0" ref="G62">
      <text>
        <t xml:space="preserve">Shield 3
cleanse</t>
      </text>
    </comment>
    <comment authorId="0" ref="I128">
      <text>
        <t xml:space="preserve">1 damage
pain</t>
      </text>
    </comment>
    <comment authorId="0" ref="H62">
      <text>
        <t xml:space="preserve">Shield 2
cleave</t>
      </text>
    </comment>
    <comment authorId="0" ref="J128">
      <text>
        <t xml:space="preserve">blank</t>
      </text>
    </comment>
    <comment authorId="0" ref="I62">
      <text>
        <t xml:space="preserve">Shield 2
cleave</t>
      </text>
    </comment>
    <comment authorId="0" ref="K128">
      <text>
        <t xml:space="preserve">blank</t>
      </text>
    </comment>
    <comment authorId="0" ref="J62">
      <text>
        <t xml:space="preserve">Shield 2
singleUse</t>
      </text>
    </comment>
    <comment authorId="0" ref="K62">
      <text>
        <t xml:space="preserve">5 damage
exert</t>
      </text>
    </comment>
    <comment authorId="0" ref="M128">
      <text>
        <t xml:space="preserve">There is a copy of me who benefits from my items</t>
      </text>
    </comment>
    <comment authorId="0" ref="F129">
      <text>
        <t xml:space="preserve">3 damage
fluctuate</t>
      </text>
    </comment>
    <comment authorId="0" ref="G129">
      <text>
        <t xml:space="preserve">Shield 2
fluctuate</t>
      </text>
    </comment>
    <comment authorId="0" ref="F63">
      <text>
        <t xml:space="preserve">+1 mana
cantrip</t>
      </text>
    </comment>
    <comment authorId="0" ref="H129">
      <text>
        <t xml:space="preserve">Shield 2
fluctuate</t>
      </text>
    </comment>
    <comment authorId="0" ref="G63">
      <text>
        <t xml:space="preserve">Shield 2 to all allies</t>
      </text>
    </comment>
    <comment authorId="0" ref="I129">
      <text>
        <t xml:space="preserve">Shield 2
fluctuate</t>
      </text>
    </comment>
    <comment authorId="0" ref="H63">
      <text>
        <t xml:space="preserve">Shield 2
charged</t>
      </text>
    </comment>
    <comment authorId="0" ref="J129">
      <text>
        <t xml:space="preserve">Heal 1
fluctuate</t>
      </text>
    </comment>
    <comment authorId="0" ref="I63">
      <text>
        <t xml:space="preserve">Shield 2
charged</t>
      </text>
    </comment>
    <comment authorId="0" ref="K129">
      <text>
        <t xml:space="preserve">Heal 1
fluctuate</t>
      </text>
    </comment>
    <comment authorId="0" ref="J63">
      <text>
        <t xml:space="preserve">Shield 2
cantrip</t>
      </text>
    </comment>
    <comment authorId="0" ref="K63">
      <text>
        <t xml:space="preserve">blank</t>
      </text>
    </comment>
    <comment authorId="0" ref="M129">
      <text>
        <t xml:space="preserve">Add fluctuate to all sides</t>
      </text>
    </comment>
    <comment authorId="0" ref="L63">
      <text>
        <t xml:space="preserve">Spell: Clink
Cost: 4 mana
Shield 1 to all allies
boost singleCast</t>
      </text>
    </comment>
    <comment authorId="0" ref="F130">
      <text>
        <t xml:space="preserve">5 damage
death</t>
      </text>
    </comment>
    <comment authorId="0" ref="G130">
      <text>
        <t xml:space="preserve">Shield 5</t>
      </text>
    </comment>
    <comment authorId="0" ref="F64">
      <text>
        <t xml:space="preserve">Shield 4
cleanse</t>
      </text>
    </comment>
    <comment authorId="0" ref="H130">
      <text>
        <t xml:space="preserve">blank</t>
      </text>
    </comment>
    <comment authorId="0" ref="G64">
      <text>
        <t xml:space="preserve">4 damage
heavy</t>
      </text>
    </comment>
    <comment authorId="0" ref="I130">
      <text>
        <t xml:space="preserve">blank</t>
      </text>
    </comment>
    <comment authorId="0" ref="H64">
      <text>
        <t xml:space="preserve">Heal and shield 3</t>
      </text>
    </comment>
    <comment authorId="0" ref="J130">
      <text>
        <t xml:space="preserve">Heal 5
cleanse</t>
      </text>
    </comment>
    <comment authorId="0" ref="I64">
      <text>
        <t xml:space="preserve">Heal and shield 3</t>
      </text>
    </comment>
    <comment authorId="0" ref="K130">
      <text>
        <t xml:space="preserve">blank</t>
      </text>
    </comment>
    <comment authorId="0" ref="J64">
      <text>
        <t xml:space="preserve">4 damage
heavy</t>
      </text>
    </comment>
    <comment authorId="0" ref="K64">
      <text>
        <t xml:space="preserve">4 damage
heavy</t>
      </text>
    </comment>
    <comment authorId="0" ref="M130">
      <text>
        <t xml:space="preserve">On pick, gain a random tier 3 blessing</t>
      </text>
    </comment>
    <comment authorId="0" ref="F131">
      <text>
        <t xml:space="preserve">blank
stasis</t>
      </text>
    </comment>
    <comment authorId="0" ref="G131">
      <text>
        <t xml:space="preserve">blank
stasis</t>
      </text>
    </comment>
    <comment authorId="0" ref="F65">
      <text>
        <t xml:space="preserve">Stun an enemy with equal or less hp than me</t>
      </text>
    </comment>
    <comment authorId="0" ref="H131">
      <text>
        <t xml:space="preserve">3 damage
cleave</t>
      </text>
    </comment>
    <comment authorId="0" ref="G65">
      <text>
        <t xml:space="preserve">Redirect all damage and enemy effects from an ally to me
selfshield</t>
      </text>
    </comment>
    <comment authorId="0" ref="I131">
      <text>
        <t xml:space="preserve">3 damage
cleave</t>
      </text>
    </comment>
    <comment authorId="0" ref="H65">
      <text>
        <t xml:space="preserve">2 damage
selfshield</t>
      </text>
    </comment>
    <comment authorId="0" ref="J131">
      <text>
        <t xml:space="preserve">4 damage
poison</t>
      </text>
    </comment>
    <comment authorId="0" ref="I65">
      <text>
        <t xml:space="preserve">2 damage
selfshield</t>
      </text>
    </comment>
    <comment authorId="0" ref="K131">
      <text>
        <t xml:space="preserve">Shield 3
cleave</t>
      </text>
    </comment>
    <comment authorId="0" ref="J65">
      <text>
        <t xml:space="preserve">Redirect all damage and enemy effects from an ally to me
selfshield</t>
      </text>
    </comment>
    <comment authorId="0" ref="K65">
      <text>
        <t xml:space="preserve">Redirect all damage and enemy effects from an ally to me
selfshield</t>
      </text>
    </comment>
    <comment authorId="0" ref="M131">
      <text>
        <t xml:space="preserve">On pick, gain a random tier 4 curse</t>
      </text>
    </comment>
    <comment authorId="0" ref="F66">
      <text>
        <t xml:space="preserve">4 damage
deathwish</t>
      </text>
    </comment>
    <comment authorId="0" ref="G66">
      <text>
        <t xml:space="preserve">Shield 2
rescue</t>
      </text>
    </comment>
    <comment authorId="0" ref="H66">
      <text>
        <t xml:space="preserve">Target ally: Cannot die this turn</t>
      </text>
    </comment>
    <comment authorId="0" ref="I66">
      <text>
        <t xml:space="preserve">Target ally: Cannot die this turn</t>
      </text>
    </comment>
    <comment authorId="0" ref="J66">
      <text>
        <t xml:space="preserve">Revive the 2 top-most defeated allies</t>
      </text>
    </comment>
    <comment authorId="0" ref="K66">
      <text>
        <t xml:space="preserve">blank</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3">
      <text>
        <t xml:space="preserve">Target hero can use their dice again</t>
      </text>
    </comment>
    <comment authorId="0" ref="G133">
      <text>
        <t xml:space="preserve">Shield 1
manaGain</t>
      </text>
    </comment>
    <comment authorId="0" ref="H133">
      <text>
        <t xml:space="preserve">blank</t>
      </text>
    </comment>
    <comment authorId="0" ref="F67">
      <text>
        <t xml:space="preserve">blank</t>
      </text>
    </comment>
    <comment authorId="0" ref="I133">
      <text>
        <t xml:space="preserve">blank</t>
      </text>
    </comment>
    <comment authorId="0" ref="G67">
      <text>
        <t xml:space="preserve">blank</t>
      </text>
    </comment>
    <comment authorId="0" ref="J133">
      <text>
        <t xml:space="preserve">Shield 1
manaGain</t>
      </text>
    </comment>
    <comment authorId="0" ref="H67">
      <text>
        <t xml:space="preserve">4 damage</t>
      </text>
    </comment>
    <comment authorId="0" ref="K133">
      <text>
        <t xml:space="preserve">blank</t>
      </text>
    </comment>
    <comment authorId="0" ref="I67">
      <text>
        <t xml:space="preserve">blank</t>
      </text>
    </comment>
    <comment authorId="0" ref="J67">
      <text>
        <t xml:space="preserve">4 damage</t>
      </text>
    </comment>
    <comment authorId="0" ref="L133">
      <text>
        <t xml:space="preserve">Spell: Slice
Cost: 3 mana
1 damage to all enemies</t>
      </text>
    </comment>
    <comment authorId="0" ref="K67">
      <text>
        <t xml:space="preserve">4 damage
descend</t>
      </text>
    </comment>
    <comment authorId="0" ref="F134">
      <text>
        <t xml:space="preserve">+3 mana
singleUse</t>
      </text>
    </comment>
    <comment authorId="0" ref="G134">
      <text>
        <t xml:space="preserve">+3 mana
singleUse</t>
      </text>
    </comment>
    <comment authorId="0" ref="H134">
      <text>
        <t xml:space="preserve">blank</t>
      </text>
    </comment>
    <comment authorId="0" ref="F68">
      <text>
        <t xml:space="preserve">Shield 3</t>
      </text>
    </comment>
    <comment authorId="0" ref="I134">
      <text>
        <t xml:space="preserve">blank</t>
      </text>
    </comment>
    <comment authorId="0" ref="G68">
      <text>
        <t xml:space="preserve">Shield 2</t>
      </text>
    </comment>
    <comment authorId="0" ref="J134">
      <text>
        <t xml:space="preserve">blank</t>
      </text>
    </comment>
    <comment authorId="0" ref="H68">
      <text>
        <t xml:space="preserve">1 damage</t>
      </text>
    </comment>
    <comment authorId="0" ref="I68">
      <text>
        <t xml:space="preserve">1 damage</t>
      </text>
    </comment>
    <comment authorId="0" ref="K134">
      <text>
        <t xml:space="preserve">blank</t>
      </text>
    </comment>
    <comment authorId="0" ref="L134">
      <text>
        <t xml:space="preserve">Spell: Scroch
Cost: 2 mana
1 damage
cleave singleCast</t>
      </text>
    </comment>
    <comment authorId="0" ref="J68">
      <text>
        <t xml:space="preserve">Shield 1</t>
      </text>
    </comment>
    <comment authorId="0" ref="K68">
      <text>
        <t xml:space="preserve">blank</t>
      </text>
    </comment>
    <comment authorId="0" ref="F135">
      <text>
        <t xml:space="preserve">+1 mana
cantrip</t>
      </text>
    </comment>
    <comment authorId="0" ref="G135">
      <text>
        <t xml:space="preserve">+1 mana
growth</t>
      </text>
    </comment>
    <comment authorId="0" ref="H135">
      <text>
        <t xml:space="preserve">+1 mana
singleUse</t>
      </text>
    </comment>
    <comment authorId="0" ref="I135">
      <text>
        <t xml:space="preserve">+1 mana
singleUse</t>
      </text>
    </comment>
    <comment authorId="0" ref="J135">
      <text>
        <t xml:space="preserve">+1 mana
singleUse</t>
      </text>
    </comment>
    <comment authorId="0" ref="F3">
      <text>
        <t xml:space="preserve">Left</t>
      </text>
    </comment>
    <comment authorId="0" ref="K135">
      <text>
        <t xml:space="preserve">blank</t>
      </text>
    </comment>
    <comment authorId="0" ref="G3">
      <text>
        <t xml:space="preserve">Middle</t>
      </text>
    </comment>
    <comment authorId="0" ref="H3">
      <text>
        <t xml:space="preserve">Top</t>
      </text>
    </comment>
    <comment authorId="0" ref="L135">
      <text>
        <t xml:space="preserve">Spell: Gather
Cost: 2 mana
Replace blank sides with "2 mana" this turn</t>
      </text>
    </comment>
    <comment authorId="0" ref="I3">
      <text>
        <t xml:space="preserve">Bottom</t>
      </text>
    </comment>
    <comment authorId="0" ref="J3">
      <text>
        <t xml:space="preserve">Right</t>
      </text>
    </comment>
    <comment authorId="0" ref="K3">
      <text>
        <t xml:space="preserve">Rightmost</t>
      </text>
    </comment>
    <comment authorId="0" ref="F70">
      <text>
        <t xml:space="preserve">Shield 2
pristine</t>
      </text>
    </comment>
    <comment authorId="0" ref="G70">
      <text>
        <t xml:space="preserve">2 damage
heavy</t>
      </text>
    </comment>
    <comment authorId="0" ref="H70">
      <text>
        <t xml:space="preserve">Shield 2</t>
      </text>
    </comment>
    <comment authorId="0" ref="F4">
      <text>
        <t xml:space="preserve">1 damage
ranged poison</t>
      </text>
    </comment>
    <comment authorId="0" ref="G4">
      <text>
        <t xml:space="preserve">2 damage
cruel</t>
      </text>
    </comment>
    <comment authorId="0" ref="I70">
      <text>
        <t xml:space="preserve">Shield 2</t>
      </text>
    </comment>
    <comment authorId="0" ref="J70">
      <text>
        <t xml:space="preserve">blank</t>
      </text>
    </comment>
    <comment authorId="0" ref="H4">
      <text>
        <t xml:space="preserve">1 damage
cruel</t>
      </text>
    </comment>
    <comment authorId="0" ref="I4">
      <text>
        <t xml:space="preserve">1 damage
cruel</t>
      </text>
    </comment>
    <comment authorId="0" ref="K70">
      <text>
        <t xml:space="preserve">blank</t>
      </text>
    </comment>
    <comment authorId="0" ref="J4">
      <text>
        <t xml:space="preserve">Dodge all damage and enemy effects this turn</t>
      </text>
    </comment>
    <comment authorId="0" ref="K4">
      <text>
        <t xml:space="preserve">blank</t>
      </text>
    </comment>
    <comment authorId="0" ref="F137">
      <text>
        <t xml:space="preserve">+3 mana</t>
      </text>
    </comment>
    <comment authorId="0" ref="G137">
      <text>
        <t xml:space="preserve">+1 mana
cantrip</t>
      </text>
    </comment>
    <comment authorId="0" ref="H137">
      <text>
        <t xml:space="preserve">+2 mana
pain</t>
      </text>
    </comment>
    <comment authorId="0" ref="I137">
      <text>
        <t xml:space="preserve">+2 mana
pain</t>
      </text>
    </comment>
    <comment authorId="0" ref="J137">
      <text>
        <t xml:space="preserve">+1 mana
boned</t>
      </text>
    </comment>
    <comment authorId="0" ref="K137">
      <text>
        <t xml:space="preserve">+1 mana
boned</t>
      </text>
    </comment>
    <comment authorId="0" ref="L137">
      <text>
        <t xml:space="preserve">Spell: Slay
Cost: 3 mana
Kill an enemy with exactly 3 hp</t>
      </text>
    </comment>
    <comment authorId="0" ref="F72">
      <text>
        <t xml:space="preserve">Shield 2
focus</t>
      </text>
    </comment>
    <comment authorId="0" ref="G72">
      <text>
        <t xml:space="preserve">1 damage
focus</t>
      </text>
    </comment>
    <comment authorId="0" ref="H72">
      <text>
        <t xml:space="preserve">Redirect all damage and enemy effects from an ally to me
selfshield</t>
      </text>
    </comment>
    <comment authorId="0" ref="F6">
      <text>
        <t xml:space="preserve">Heal 5</t>
      </text>
    </comment>
    <comment authorId="0" ref="I72">
      <text>
        <t xml:space="preserve">Redirect all damage and enemy effects from an ally to me
selfshield</t>
      </text>
    </comment>
    <comment authorId="0" ref="G6">
      <text>
        <t xml:space="preserve">Shield 2</t>
      </text>
    </comment>
    <comment authorId="0" ref="J72">
      <text>
        <t xml:space="preserve">Shield 1</t>
      </text>
    </comment>
    <comment authorId="0" ref="H6">
      <text>
        <t xml:space="preserve">1 mana</t>
      </text>
    </comment>
    <comment authorId="0" ref="K72">
      <text>
        <t xml:space="preserve">Shield 1</t>
      </text>
    </comment>
    <comment authorId="0" ref="I6">
      <text>
        <t xml:space="preserve">1 mana</t>
      </text>
    </comment>
    <comment authorId="0" ref="J6">
      <text>
        <t xml:space="preserve">2 damage</t>
      </text>
    </comment>
    <comment authorId="0" ref="K6">
      <text>
        <t xml:space="preserve">1 damage</t>
      </text>
    </comment>
    <comment authorId="0" ref="F139">
      <text>
        <t xml:space="preserve">+3 mana
singleUse</t>
      </text>
    </comment>
    <comment authorId="0" ref="G139">
      <text>
        <t xml:space="preserve">+3 mana
singleUse</t>
      </text>
    </comment>
    <comment authorId="0" ref="H139">
      <text>
        <t xml:space="preserve">blank</t>
      </text>
    </comment>
    <comment authorId="0" ref="I139">
      <text>
        <t xml:space="preserve">blank</t>
      </text>
    </comment>
    <comment authorId="0" ref="J139">
      <text>
        <t xml:space="preserve">blank</t>
      </text>
    </comment>
    <comment authorId="0" ref="K139">
      <text>
        <t xml:space="preserve">blank</t>
      </text>
    </comment>
    <comment authorId="0" ref="L139">
      <text>
        <t xml:space="preserve">Spell: Scroch
Cost: 2 mana
1 damage
cleave singleCast</t>
      </text>
    </comment>
    <comment authorId="0" ref="F74">
      <text>
        <t xml:space="preserve">Target ally: Cannot die this turn</t>
      </text>
    </comment>
    <comment authorId="0" ref="G74">
      <text>
        <t xml:space="preserve">2 damage
selfshield</t>
      </text>
    </comment>
    <comment authorId="0" ref="F8">
      <text>
        <t xml:space="preserve">2 damage
ranged</t>
      </text>
    </comment>
    <comment authorId="0" ref="H74">
      <text>
        <t xml:space="preserve">Stun an enemy with equal or less hp than me</t>
      </text>
    </comment>
    <comment authorId="0" ref="G8">
      <text>
        <t xml:space="preserve">2 damage
</t>
      </text>
    </comment>
    <comment authorId="0" ref="I74">
      <text>
        <t xml:space="preserve">Stun an enemy with equal or less hp than me</t>
      </text>
    </comment>
    <comment authorId="0" ref="H8">
      <text>
        <t xml:space="preserve">blank</t>
      </text>
    </comment>
    <comment authorId="0" ref="J74">
      <text>
        <t xml:space="preserve">1 damage
selfshield</t>
      </text>
    </comment>
    <comment authorId="0" ref="I8">
      <text>
        <t xml:space="preserve">blank</t>
      </text>
    </comment>
    <comment authorId="0" ref="K74">
      <text>
        <t xml:space="preserve">blank</t>
      </text>
    </comment>
    <comment authorId="0" ref="J8">
      <text>
        <t xml:space="preserve">2 damage
</t>
      </text>
    </comment>
    <comment authorId="0" ref="K8">
      <text>
        <t xml:space="preserve">blank</t>
      </text>
    </comment>
    <comment authorId="0" ref="F76">
      <text>
        <t xml:space="preserve">1 damage
selfshield</t>
      </text>
    </comment>
    <comment authorId="0" ref="G76">
      <text>
        <t xml:space="preserve">Shield 1
repel</t>
      </text>
    </comment>
    <comment authorId="0" ref="F10">
      <text>
        <t xml:space="preserve">1 damage to all enemies</t>
      </text>
    </comment>
    <comment authorId="0" ref="H76">
      <text>
        <t xml:space="preserve">Shield 1
cleave</t>
      </text>
    </comment>
    <comment authorId="0" ref="G10">
      <text>
        <t xml:space="preserve">1 damage
vulnerable</t>
      </text>
    </comment>
    <comment authorId="0" ref="I76">
      <text>
        <t xml:space="preserve">Heal and shield 1</t>
      </text>
    </comment>
    <comment authorId="0" ref="H10">
      <text>
        <t xml:space="preserve">blank</t>
      </text>
    </comment>
    <comment authorId="0" ref="J76">
      <text>
        <t xml:space="preserve">Shield 1
cleanse</t>
      </text>
    </comment>
    <comment authorId="0" ref="I10">
      <text>
        <t xml:space="preserve">blank</t>
      </text>
    </comment>
    <comment authorId="0" ref="K76">
      <text>
        <t xml:space="preserve">Shield 1
cantrip</t>
      </text>
    </comment>
    <comment authorId="0" ref="J10">
      <text>
        <t xml:space="preserve">blank</t>
      </text>
    </comment>
    <comment authorId="0" ref="K10">
      <text>
        <t xml:space="preserve">blank</t>
      </text>
    </comment>
    <comment authorId="0" ref="F12">
      <text>
        <t xml:space="preserve">1 damage
cantrip</t>
      </text>
    </comment>
    <comment authorId="0" ref="G12">
      <text>
        <t xml:space="preserve">1 self damage
cantrip</t>
      </text>
    </comment>
    <comment authorId="0" ref="H12">
      <text>
        <t xml:space="preserve">1 damage
cleave</t>
      </text>
    </comment>
    <comment authorId="0" ref="I12">
      <text>
        <t xml:space="preserve">1 damage
cleave</t>
      </text>
    </comment>
    <comment authorId="0" ref="J12">
      <text>
        <t xml:space="preserve">1 damage
cantrip</t>
      </text>
    </comment>
    <comment authorId="0" ref="K12">
      <text>
        <t xml:space="preserve">1 self damage
cantrip</t>
      </text>
    </comment>
    <comment authorId="0" ref="F149">
      <text>
        <t xml:space="preserve">1 damage
weaken singleUse</t>
      </text>
    </comment>
    <comment authorId="0" ref="G149">
      <text>
        <t xml:space="preserve">+2 mana</t>
      </text>
    </comment>
    <comment authorId="0" ref="H149">
      <text>
        <t xml:space="preserve">Shield 1</t>
      </text>
    </comment>
    <comment authorId="0" ref="I149">
      <text>
        <t xml:space="preserve">Shield 1</t>
      </text>
    </comment>
    <comment authorId="0" ref="J149">
      <text>
        <t xml:space="preserve">+1 mana</t>
      </text>
    </comment>
    <comment authorId="0" ref="K149">
      <text>
        <t xml:space="preserve">+1 mana</t>
      </text>
    </comment>
    <comment authorId="0" ref="L149">
      <text>
        <t xml:space="preserve">Spell: Chill
Cost: 2 mana
2 damage
weaken singleCast</t>
      </text>
    </comment>
    <comment authorId="0" ref="F150">
      <text>
        <t xml:space="preserve">3 damage
cruel singleUse</t>
      </text>
    </comment>
    <comment authorId="0" ref="G150">
      <text>
        <t xml:space="preserve">+2 mana</t>
      </text>
    </comment>
    <comment authorId="0" ref="H150">
      <text>
        <t xml:space="preserve">1 damage
manaGain</t>
      </text>
    </comment>
    <comment authorId="0" ref="I150">
      <text>
        <t xml:space="preserve">1 damage
manaGain</t>
      </text>
    </comment>
    <comment authorId="0" ref="F18">
      <text>
        <t xml:space="preserve">3 damage</t>
      </text>
    </comment>
    <comment authorId="0" ref="J150">
      <text>
        <t xml:space="preserve">+2 mana</t>
      </text>
    </comment>
    <comment authorId="0" ref="G18">
      <text>
        <t xml:space="preserve">2 damage</t>
      </text>
    </comment>
    <comment authorId="0" ref="K150">
      <text>
        <t xml:space="preserve">blank</t>
      </text>
    </comment>
    <comment authorId="0" ref="H18">
      <text>
        <t xml:space="preserve">+2 mana</t>
      </text>
    </comment>
    <comment authorId="0" ref="L150">
      <text>
        <t xml:space="preserve">Spell: Scald
Cost: 3 mana
2 damage to all damaged enemies</t>
      </text>
    </comment>
    <comment authorId="0" ref="I18">
      <text>
        <t xml:space="preserve">Heal 4</t>
      </text>
    </comment>
    <comment authorId="0" ref="J18">
      <text>
        <t xml:space="preserve">Shield 2</t>
      </text>
    </comment>
    <comment authorId="0" ref="K18">
      <text>
        <t xml:space="preserve">Shield 2</t>
      </text>
    </comment>
    <comment authorId="0" ref="F151">
      <text>
        <t xml:space="preserve">+1 mana
growth</t>
      </text>
    </comment>
    <comment authorId="0" ref="G151">
      <text>
        <t xml:space="preserve">1 damage
poison singleUse</t>
      </text>
    </comment>
    <comment authorId="0" ref="F85">
      <text>
        <t xml:space="preserve">Shield 3
steel</t>
      </text>
    </comment>
    <comment authorId="0" ref="H151">
      <text>
        <t xml:space="preserve">+3 mana
singleUse</t>
      </text>
    </comment>
    <comment authorId="0" ref="G85">
      <text>
        <t xml:space="preserve">Shield 3
steel</t>
      </text>
    </comment>
    <comment authorId="0" ref="I151">
      <text>
        <t xml:space="preserve">+3 mana
singleUse</t>
      </text>
    </comment>
    <comment authorId="0" ref="H85">
      <text>
        <t xml:space="preserve">3 damage
exert</t>
      </text>
    </comment>
    <comment authorId="0" ref="F19">
      <text>
        <t xml:space="preserve">1 damage
copycat</t>
      </text>
    </comment>
    <comment authorId="0" ref="J151">
      <text>
        <t xml:space="preserve">blank</t>
      </text>
    </comment>
    <comment authorId="0" ref="I85">
      <text>
        <t xml:space="preserve">3 damage
exert</t>
      </text>
    </comment>
    <comment authorId="0" ref="G19">
      <text>
        <t xml:space="preserve">1 damage
poison</t>
      </text>
    </comment>
    <comment authorId="0" ref="K151">
      <text>
        <t xml:space="preserve">blank</t>
      </text>
    </comment>
    <comment authorId="0" ref="H19">
      <text>
        <t xml:space="preserve">1 damage
manaGain</t>
      </text>
    </comment>
    <comment authorId="0" ref="L151">
      <text>
        <t xml:space="preserve">Spell: Foretell
Cost: 3 mana
+4 mana
future</t>
      </text>
    </comment>
    <comment authorId="0" ref="K85">
      <text>
        <t xml:space="preserve">blank</t>
      </text>
    </comment>
    <comment authorId="0" ref="I19">
      <text>
        <t xml:space="preserve">1 damage
manaGain</t>
      </text>
    </comment>
    <comment authorId="0" ref="J19">
      <text>
        <t xml:space="preserve">+1 mana</t>
      </text>
    </comment>
    <comment authorId="0" ref="L85">
      <text>
        <t xml:space="preserve">Tactic: Parry
Cost: 2x damage pips
Shield 3</t>
      </text>
    </comment>
    <comment authorId="0" ref="K19">
      <text>
        <t xml:space="preserve">+1 mana</t>
      </text>
    </comment>
    <comment authorId="0" ref="L19">
      <text>
        <t xml:space="preserve">Spell: Imbue
Cost: 2 mana
+1 pip to target's damage sides this turn
singleCast</t>
      </text>
    </comment>
    <comment authorId="0" ref="F152">
      <text>
        <t xml:space="preserve">2 damage
manaGain</t>
      </text>
    </comment>
    <comment authorId="0" ref="G152">
      <text>
        <t xml:space="preserve">+1 mana</t>
      </text>
    </comment>
    <comment authorId="0" ref="F86">
      <text>
        <t xml:space="preserve">Target hero can use their dice again</t>
      </text>
    </comment>
    <comment authorId="0" ref="H152">
      <text>
        <t xml:space="preserve">0 damage
charged singleUse</t>
      </text>
    </comment>
    <comment authorId="0" ref="G86">
      <text>
        <t xml:space="preserve">Target ally: Cannot die this turn</t>
      </text>
    </comment>
    <comment authorId="0" ref="I152">
      <text>
        <t xml:space="preserve">0 damage
charged singleUse</t>
      </text>
    </comment>
    <comment authorId="0" ref="H86">
      <text>
        <t xml:space="preserve">Add selfshield to target's sides this turn</t>
      </text>
    </comment>
    <comment authorId="0" ref="F20">
      <text>
        <t xml:space="preserve">2 damage
cantrip</t>
      </text>
    </comment>
    <comment authorId="0" ref="J152">
      <text>
        <t xml:space="preserve">+1 mana</t>
      </text>
    </comment>
    <comment authorId="0" ref="I86">
      <text>
        <t xml:space="preserve">Add selfshield to target's sides this turn</t>
      </text>
    </comment>
    <comment authorId="0" ref="G20">
      <text>
        <t xml:space="preserve">2 damage
cantrip</t>
      </text>
    </comment>
    <comment authorId="0" ref="K152">
      <text>
        <t xml:space="preserve">blank</t>
      </text>
    </comment>
    <comment authorId="0" ref="J86">
      <text>
        <t xml:space="preserve">Stun an enemy with equal or less hp than me</t>
      </text>
    </comment>
    <comment authorId="0" ref="H20">
      <text>
        <t xml:space="preserve">1 damage
cantrip</t>
      </text>
    </comment>
    <comment authorId="0" ref="L152">
      <text>
        <t xml:space="preserve">Spell: Zap
Cost: 1 mana
Kill an enemy with exactly 2 hp
ranged</t>
      </text>
    </comment>
    <comment authorId="0" ref="K86">
      <text>
        <t xml:space="preserve">Stun an enemy with equal or less hp than me</t>
      </text>
    </comment>
    <comment authorId="0" ref="I20">
      <text>
        <t xml:space="preserve">1 damage
cantrip</t>
      </text>
    </comment>
    <comment authorId="0" ref="J20">
      <text>
        <t xml:space="preserve">1 self damage
cantrip</t>
      </text>
    </comment>
    <comment authorId="0" ref="K20">
      <text>
        <t xml:space="preserve">blank</t>
      </text>
    </comment>
    <comment authorId="0" ref="F153">
      <text>
        <t xml:space="preserve">+3 mana
decay</t>
      </text>
    </comment>
    <comment authorId="0" ref="G153">
      <text>
        <t xml:space="preserve">+2 mana
decay</t>
      </text>
    </comment>
    <comment authorId="0" ref="F87">
      <text>
        <t xml:space="preserve">Shield 2
cleave</t>
      </text>
    </comment>
    <comment authorId="0" ref="H153">
      <text>
        <t xml:space="preserve">Shield 1
growth</t>
      </text>
    </comment>
    <comment authorId="0" ref="G87">
      <text>
        <t xml:space="preserve">1 damage
cleave</t>
      </text>
    </comment>
    <comment authorId="0" ref="I153">
      <text>
        <t xml:space="preserve">1 damage
growth</t>
      </text>
    </comment>
    <comment authorId="0" ref="H87">
      <text>
        <t xml:space="preserve">Shield 3
engage</t>
      </text>
    </comment>
    <comment authorId="0" ref="F21">
      <text>
        <t xml:space="preserve">2 damage
ranged engage</t>
      </text>
    </comment>
    <comment authorId="0" ref="J153">
      <text>
        <t xml:space="preserve">+1 mana
decay</t>
      </text>
    </comment>
    <comment authorId="0" ref="I87">
      <text>
        <t xml:space="preserve">Shield 3
engage</t>
      </text>
    </comment>
    <comment authorId="0" ref="G21">
      <text>
        <t xml:space="preserve">1 damage
ranged cleave</t>
      </text>
    </comment>
    <comment authorId="0" ref="K153">
      <text>
        <t xml:space="preserve">Revive the top-most defeated ally</t>
      </text>
    </comment>
    <comment authorId="0" ref="J87">
      <text>
        <t xml:space="preserve">blank</t>
      </text>
    </comment>
    <comment authorId="0" ref="H21">
      <text>
        <t xml:space="preserve">1 damage
ranged cleave</t>
      </text>
    </comment>
    <comment authorId="0" ref="L153">
      <text>
        <t xml:space="preserve">Spell: Spore
Cost: 1 mana
Add decay &amp; +1 pip to target's sides this turn
cooldown</t>
      </text>
    </comment>
    <comment authorId="0" ref="K87">
      <text>
        <t xml:space="preserve">blank</t>
      </text>
    </comment>
    <comment authorId="0" ref="I21">
      <text>
        <t xml:space="preserve">1 damage
ranged cleave</t>
      </text>
    </comment>
    <comment authorId="0" ref="J21">
      <text>
        <t xml:space="preserve">2 damage
ranged</t>
      </text>
    </comment>
    <comment authorId="0" ref="K21">
      <text>
        <t xml:space="preserve">blank</t>
      </text>
    </comment>
    <comment authorId="0" ref="F154">
      <text>
        <t xml:space="preserve">+1 mana
cantrip</t>
      </text>
    </comment>
    <comment authorId="0" ref="G154">
      <text>
        <t xml:space="preserve">+3 mana
pain</t>
      </text>
    </comment>
    <comment authorId="0" ref="F88">
      <text>
        <t xml:space="preserve">Shield 4</t>
      </text>
    </comment>
    <comment authorId="0" ref="H154">
      <text>
        <t xml:space="preserve">2 damage
singleUse selfheal</t>
      </text>
    </comment>
    <comment authorId="0" ref="G88">
      <text>
        <t xml:space="preserve">Shield 3</t>
      </text>
    </comment>
    <comment authorId="0" ref="I154">
      <text>
        <t xml:space="preserve">2 damage
singleUse selfheal</t>
      </text>
    </comment>
    <comment authorId="0" ref="H88">
      <text>
        <t xml:space="preserve">2 damage</t>
      </text>
    </comment>
    <comment authorId="0" ref="F22">
      <text>
        <t xml:space="preserve">2 damage
cruel</t>
      </text>
    </comment>
    <comment authorId="0" ref="J154">
      <text>
        <t xml:space="preserve">+2 mana
pain</t>
      </text>
    </comment>
    <comment authorId="0" ref="I88">
      <text>
        <t xml:space="preserve">2 damage</t>
      </text>
    </comment>
    <comment authorId="0" ref="G22">
      <text>
        <t xml:space="preserve">1 damage
cantrip</t>
      </text>
    </comment>
    <comment authorId="0" ref="K154">
      <text>
        <t xml:space="preserve">blank</t>
      </text>
    </comment>
    <comment authorId="0" ref="J88">
      <text>
        <t xml:space="preserve">Shield 2</t>
      </text>
    </comment>
    <comment authorId="0" ref="H22">
      <text>
        <t xml:space="preserve">1 damage
poison</t>
      </text>
    </comment>
    <comment authorId="0" ref="L154">
      <text>
        <t xml:space="preserve">Spell: Burn
Cost: 1 mana
1 damage to all heroes and monsters
cooldown</t>
      </text>
    </comment>
    <comment authorId="0" ref="K88">
      <text>
        <t xml:space="preserve">Shield 1</t>
      </text>
    </comment>
    <comment authorId="0" ref="I22">
      <text>
        <t xml:space="preserve">1 damage
poison</t>
      </text>
    </comment>
    <comment authorId="0" ref="J22">
      <text>
        <t xml:space="preserve">1 damage
cantrip</t>
      </text>
    </comment>
    <comment authorId="0" ref="K22">
      <text>
        <t xml:space="preserve">Dodge all damage and enemy effects this turn</t>
      </text>
    </comment>
    <comment authorId="0" ref="F155">
      <text>
        <t xml:space="preserve">+3 mana</t>
      </text>
    </comment>
    <comment authorId="0" ref="G155">
      <text>
        <t xml:space="preserve">Gain 1 reroll
cantrip</t>
      </text>
    </comment>
    <comment authorId="0" ref="F89">
      <text>
        <t xml:space="preserve">Shield 2
cleanse</t>
      </text>
    </comment>
    <comment authorId="0" ref="H155">
      <text>
        <t xml:space="preserve">+1 mana
singleUse</t>
      </text>
    </comment>
    <comment authorId="0" ref="G89">
      <text>
        <t xml:space="preserve">Shield 1
repel</t>
      </text>
    </comment>
    <comment authorId="0" ref="I155">
      <text>
        <t xml:space="preserve">+1 mana
singleUse</t>
      </text>
    </comment>
    <comment authorId="0" ref="H89">
      <text>
        <t xml:space="preserve">Redirect all damage and enemy effects from an ally to me
selfshield</t>
      </text>
    </comment>
    <comment authorId="0" ref="F23">
      <text>
        <t xml:space="preserve">Kill an enemy with 4 or less hp
ranged</t>
      </text>
    </comment>
    <comment authorId="0" ref="J155">
      <text>
        <t xml:space="preserve">Dodge all damage and enemy effects this turn</t>
      </text>
    </comment>
    <comment authorId="0" ref="I89">
      <text>
        <t xml:space="preserve">Redirect all damage and enemy effects from an ally to me
selfshield</t>
      </text>
    </comment>
    <comment authorId="0" ref="G23">
      <text>
        <t xml:space="preserve">Dodge all damage and enemy effects this turn</t>
      </text>
    </comment>
    <comment authorId="0" ref="K155">
      <text>
        <t xml:space="preserve">blank</t>
      </text>
    </comment>
    <comment authorId="0" ref="J89">
      <text>
        <t xml:space="preserve">Shield 1
repel</t>
      </text>
    </comment>
    <comment authorId="0" ref="H23">
      <text>
        <t xml:space="preserve">1 damage
vulnerable</t>
      </text>
    </comment>
    <comment authorId="0" ref="L155">
      <text>
        <t xml:space="preserve">Spell: Flick
Cost: 1 mana
1 damage
engage cooldown</t>
      </text>
    </comment>
    <comment authorId="0" ref="K89">
      <text>
        <t xml:space="preserve">blank</t>
      </text>
    </comment>
    <comment authorId="0" ref="I23">
      <text>
        <t xml:space="preserve">1 damage
vulnerable</t>
      </text>
    </comment>
    <comment authorId="0" ref="J23">
      <text>
        <t xml:space="preserve">Dodge all damage and enemy effects this turn</t>
      </text>
    </comment>
    <comment authorId="0" ref="K23">
      <text>
        <t xml:space="preserve">blank</t>
      </text>
    </comment>
    <comment authorId="0" ref="F156">
      <text>
        <t xml:space="preserve">+3 mana</t>
      </text>
    </comment>
    <comment authorId="0" ref="G156">
      <text>
        <t xml:space="preserve">+2 mana</t>
      </text>
    </comment>
    <comment authorId="0" ref="F90">
      <text>
        <t xml:space="preserve">Heal and shield 3</t>
      </text>
    </comment>
    <comment authorId="0" ref="H156">
      <text>
        <t xml:space="preserve">blank</t>
      </text>
    </comment>
    <comment authorId="0" ref="G90">
      <text>
        <t xml:space="preserve">Shield 2
cleanse</t>
      </text>
    </comment>
    <comment authorId="0" ref="I156">
      <text>
        <t xml:space="preserve">blank</t>
      </text>
    </comment>
    <comment authorId="0" ref="F24">
      <text>
        <t xml:space="preserve">2 damage
doubleUse</t>
      </text>
    </comment>
    <comment authorId="0" ref="J156">
      <text>
        <t xml:space="preserve">+1 mana</t>
      </text>
    </comment>
    <comment authorId="0" ref="I90">
      <text>
        <t xml:space="preserve">+2 mana
singleUse</t>
      </text>
    </comment>
    <comment authorId="0" ref="G24">
      <text>
        <t xml:space="preserve">1 damage
copycat</t>
      </text>
    </comment>
    <comment authorId="0" ref="K156">
      <text>
        <t xml:space="preserve">blank</t>
      </text>
    </comment>
    <comment authorId="0" ref="J90">
      <text>
        <t xml:space="preserve">blank</t>
      </text>
    </comment>
    <comment authorId="0" ref="H24">
      <text>
        <t xml:space="preserve">1 damage
copycat</t>
      </text>
    </comment>
    <comment authorId="0" ref="L156">
      <text>
        <t xml:space="preserve">Spell: Drop
Cost: 3 mana
4 damage to the top-most enemy</t>
      </text>
    </comment>
    <comment authorId="0" ref="K90">
      <text>
        <t xml:space="preserve">blank</t>
      </text>
    </comment>
    <comment authorId="0" ref="I24">
      <text>
        <t xml:space="preserve">1 damage
copycat</t>
      </text>
    </comment>
    <comment authorId="0" ref="J24">
      <text>
        <t xml:space="preserve">Dodge all damage and enemy effects this turn</t>
      </text>
    </comment>
    <comment authorId="0" ref="L90">
      <text>
        <t xml:space="preserve">Spell: Light
Cost: 1 mana
Shield 1
cleanse cleave singleCast</t>
      </text>
    </comment>
    <comment authorId="0" ref="K24">
      <text>
        <t xml:space="preserve">blank</t>
      </text>
    </comment>
    <comment authorId="0" ref="F157">
      <text>
        <t xml:space="preserve">+2 mana
bloodlust</t>
      </text>
    </comment>
    <comment authorId="0" ref="G157">
      <text>
        <t xml:space="preserve">3 damage
singleUse selfheal</t>
      </text>
    </comment>
    <comment authorId="0" ref="F91">
      <text>
        <t xml:space="preserve">3 damage
heavy</t>
      </text>
    </comment>
    <comment authorId="0" ref="H157">
      <text>
        <t xml:space="preserve">+4 mana
pain</t>
      </text>
    </comment>
    <comment authorId="0" ref="G91">
      <text>
        <t xml:space="preserve">Shield 4</t>
      </text>
    </comment>
    <comment authorId="0" ref="I157">
      <text>
        <t xml:space="preserve">+4 mana
pain</t>
      </text>
    </comment>
    <comment authorId="0" ref="H91">
      <text>
        <t xml:space="preserve">Shield 1
cleave</t>
      </text>
    </comment>
    <comment authorId="0" ref="F25">
      <text>
        <t xml:space="preserve">5 damage</t>
      </text>
    </comment>
    <comment authorId="0" ref="J157">
      <text>
        <t xml:space="preserve">blank</t>
      </text>
    </comment>
    <comment authorId="0" ref="I91">
      <text>
        <t xml:space="preserve">Shield 1
cleave</t>
      </text>
    </comment>
    <comment authorId="0" ref="G25">
      <text>
        <t xml:space="preserve">2 damage</t>
      </text>
    </comment>
    <comment authorId="0" ref="K157">
      <text>
        <t xml:space="preserve">blank</t>
      </text>
    </comment>
    <comment authorId="0" ref="J91">
      <text>
        <t xml:space="preserve">Shield 1
smith</t>
      </text>
    </comment>
    <comment authorId="0" ref="H25">
      <text>
        <t xml:space="preserve">blank</t>
      </text>
    </comment>
    <comment authorId="0" ref="L157">
      <text>
        <t xml:space="preserve">Spell: Blaze
Cost: 6 mana
13 damage</t>
      </text>
    </comment>
    <comment authorId="0" ref="K91">
      <text>
        <t xml:space="preserve">Shield 1
smith</t>
      </text>
    </comment>
    <comment authorId="0" ref="I25">
      <text>
        <t xml:space="preserve">blank</t>
      </text>
    </comment>
    <comment authorId="0" ref="J25">
      <text>
        <t xml:space="preserve">1 damage</t>
      </text>
    </comment>
    <comment authorId="0" ref="K25">
      <text>
        <t xml:space="preserve">blank</t>
      </text>
    </comment>
    <comment authorId="0" ref="F158">
      <text>
        <t xml:space="preserve">+1 mana
cantrip</t>
      </text>
    </comment>
    <comment authorId="0" ref="G158">
      <text>
        <t xml:space="preserve">Gain 1 reroll
cantrip</t>
      </text>
    </comment>
    <comment authorId="0" ref="F92">
      <text>
        <t xml:space="preserve">1 damage
cantrip</t>
      </text>
    </comment>
    <comment authorId="0" ref="H158">
      <text>
        <t xml:space="preserve">+1 mana
cantrip</t>
      </text>
    </comment>
    <comment authorId="0" ref="G92">
      <text>
        <t xml:space="preserve">Gain 1 reroll
cantrip</t>
      </text>
    </comment>
    <comment authorId="0" ref="I158">
      <text>
        <t xml:space="preserve">+1 mana
cantrip</t>
      </text>
    </comment>
    <comment authorId="0" ref="H92">
      <text>
        <t xml:space="preserve">Shield 1 to all allies</t>
      </text>
    </comment>
    <comment authorId="0" ref="F26">
      <text>
        <t xml:space="preserve">1 damage
inflictpain</t>
      </text>
    </comment>
    <comment authorId="0" ref="J158">
      <text>
        <t xml:space="preserve">blank</t>
      </text>
    </comment>
    <comment authorId="0" ref="I92">
      <text>
        <t xml:space="preserve">Shield 1 to all allies</t>
      </text>
    </comment>
    <comment authorId="0" ref="G26">
      <text>
        <t xml:space="preserve">1 damage
quadUse</t>
      </text>
    </comment>
    <comment authorId="0" ref="K158">
      <text>
        <t xml:space="preserve">blank</t>
      </text>
    </comment>
    <comment authorId="0" ref="J92">
      <text>
        <t xml:space="preserve">Shield 1
cantrip</t>
      </text>
    </comment>
    <comment authorId="0" ref="H26">
      <text>
        <t xml:space="preserve">3 damage
shifter</t>
      </text>
    </comment>
    <comment authorId="0" ref="L158">
      <text>
        <t xml:space="preserve">Spell: Miasma
Cost: 3 mana
1 damage
poison cleave</t>
      </text>
    </comment>
    <comment authorId="0" ref="K92">
      <text>
        <t xml:space="preserve">blank</t>
      </text>
    </comment>
    <comment authorId="0" ref="I26">
      <text>
        <t xml:space="preserve">3 damage
shifter</t>
      </text>
    </comment>
    <comment authorId="0" ref="J26">
      <text>
        <t xml:space="preserve">1 damage
quadUse</t>
      </text>
    </comment>
    <comment authorId="0" ref="L92">
      <text>
        <t xml:space="preserve">Tactic: Else
Cost: 1x blank side
Shield 1
cleanse</t>
      </text>
    </comment>
    <comment authorId="0" ref="K26">
      <text>
        <t xml:space="preserve">blank</t>
      </text>
    </comment>
    <comment authorId="0" ref="F159">
      <text>
        <t xml:space="preserve">+0 mana
charged</t>
      </text>
    </comment>
    <comment authorId="0" ref="G159">
      <text>
        <t xml:space="preserve">+3 mana</t>
      </text>
    </comment>
    <comment authorId="0" ref="F93">
      <text>
        <t xml:space="preserve">Shield 2
repel</t>
      </text>
    </comment>
    <comment authorId="0" ref="H159">
      <text>
        <t xml:space="preserve">+3 mana
singleUse</t>
      </text>
    </comment>
    <comment authorId="0" ref="G93">
      <text>
        <t xml:space="preserve">Shield 2
repel</t>
      </text>
    </comment>
    <comment authorId="0" ref="I159">
      <text>
        <t xml:space="preserve">+3 mana
singleUse</t>
      </text>
    </comment>
    <comment authorId="0" ref="H93">
      <text>
        <t xml:space="preserve">Shield 5
steel</t>
      </text>
    </comment>
    <comment authorId="0" ref="F27">
      <text>
        <t xml:space="preserve">3 damage
pristine</t>
      </text>
    </comment>
    <comment authorId="0" ref="J159">
      <text>
        <t xml:space="preserve">Dodge all damage and enemy effects this turn</t>
      </text>
    </comment>
    <comment authorId="0" ref="I93">
      <text>
        <t xml:space="preserve">Shield 5
steel</t>
      </text>
    </comment>
    <comment authorId="0" ref="G27">
      <text>
        <t xml:space="preserve">1 damage to all enemies</t>
      </text>
    </comment>
    <comment authorId="0" ref="K159">
      <text>
        <t xml:space="preserve">blank</t>
      </text>
    </comment>
    <comment authorId="0" ref="J93">
      <text>
        <t xml:space="preserve">Add selfheal &amp; selfshield to target's sides this turn</t>
      </text>
    </comment>
    <comment authorId="0" ref="H27">
      <text>
        <t xml:space="preserve">2 damage
doubleUse</t>
      </text>
    </comment>
    <comment authorId="0" ref="L159">
      <text>
        <t xml:space="preserve">Spell: Crush
Cost: 3 mana
3 damage to the top and bottom enemies</t>
      </text>
    </comment>
    <comment authorId="0" ref="K93">
      <text>
        <t xml:space="preserve">blank</t>
      </text>
    </comment>
    <comment authorId="0" ref="I27">
      <text>
        <t xml:space="preserve">2 damage
doubleUse</t>
      </text>
    </comment>
    <comment authorId="0" ref="J27">
      <text>
        <t xml:space="preserve">Dodge all damage and enemy effects this turn</t>
      </text>
    </comment>
    <comment authorId="0" ref="K27">
      <text>
        <t xml:space="preserve">blank</t>
      </text>
    </comment>
    <comment authorId="0" ref="F160">
      <text>
        <t xml:space="preserve">Shield 1
singleUse permaboost</t>
      </text>
    </comment>
    <comment authorId="0" ref="G160">
      <text>
        <t xml:space="preserve">+1 mana
cantrip</t>
      </text>
    </comment>
    <comment authorId="0" ref="F94">
      <text>
        <t xml:space="preserve">Shield 3
cleanse</t>
      </text>
    </comment>
    <comment authorId="0" ref="H160">
      <text>
        <t xml:space="preserve">Shield 1
manaGain</t>
      </text>
    </comment>
    <comment authorId="0" ref="G94">
      <text>
        <t xml:space="preserve">Shield 3
cleanse</t>
      </text>
    </comment>
    <comment authorId="0" ref="I160">
      <text>
        <t xml:space="preserve">Shield 1
manaGain</t>
      </text>
    </comment>
    <comment authorId="0" ref="H94">
      <text>
        <t xml:space="preserve">Shield 2
cleave</t>
      </text>
    </comment>
    <comment authorId="0" ref="F28">
      <text>
        <t xml:space="preserve">4 damage
cruel</t>
      </text>
    </comment>
    <comment authorId="0" ref="J160">
      <text>
        <t xml:space="preserve">1 damage
manaGain</t>
      </text>
    </comment>
    <comment authorId="0" ref="I94">
      <text>
        <t xml:space="preserve">Shield 2
cleave</t>
      </text>
    </comment>
    <comment authorId="0" ref="G28">
      <text>
        <t xml:space="preserve">2 damage
poison</t>
      </text>
    </comment>
    <comment authorId="0" ref="K160">
      <text>
        <t xml:space="preserve">1 damage
manaGain</t>
      </text>
    </comment>
    <comment authorId="0" ref="J94">
      <text>
        <t xml:space="preserve">Shield 2
singleUse</t>
      </text>
    </comment>
    <comment authorId="0" ref="H28">
      <text>
        <t xml:space="preserve">2 damage
ranged engage</t>
      </text>
    </comment>
    <comment authorId="0" ref="L160">
      <text>
        <t xml:space="preserve">Spell: Inspire
Cost: 4 mana
Target hero can use their dice again
cooldown</t>
      </text>
    </comment>
    <comment authorId="0" ref="K94">
      <text>
        <t xml:space="preserve">5 damage
exert</t>
      </text>
    </comment>
    <comment authorId="0" ref="I28">
      <text>
        <t xml:space="preserve">2 damage
ranged engage</t>
      </text>
    </comment>
    <comment authorId="0" ref="J28">
      <text>
        <t xml:space="preserve">Dodge all damage and enemy effects this turn</t>
      </text>
    </comment>
    <comment authorId="0" ref="K28">
      <text>
        <t xml:space="preserve">blank</t>
      </text>
    </comment>
    <comment authorId="0" ref="F161">
      <text>
        <t xml:space="preserve">+5 mana
death</t>
      </text>
    </comment>
    <comment authorId="0" ref="G161">
      <text>
        <t xml:space="preserve">+2 mana</t>
      </text>
    </comment>
    <comment authorId="0" ref="F95">
      <text>
        <t xml:space="preserve">+1 mana
cantrip</t>
      </text>
    </comment>
    <comment authorId="0" ref="H161">
      <text>
        <t xml:space="preserve">2 damage
weaken singleUse</t>
      </text>
    </comment>
    <comment authorId="0" ref="G95">
      <text>
        <t xml:space="preserve">Shield 2 to all allies</t>
      </text>
    </comment>
    <comment authorId="0" ref="I161">
      <text>
        <t xml:space="preserve">2 damage
weaken singleUse</t>
      </text>
    </comment>
    <comment authorId="0" ref="H95">
      <text>
        <t xml:space="preserve">Shield 2
charged</t>
      </text>
    </comment>
    <comment authorId="0" ref="F29">
      <text>
        <t xml:space="preserve">1 damage
poison plague</t>
      </text>
    </comment>
    <comment authorId="0" ref="J161">
      <text>
        <t xml:space="preserve">+1 mana</t>
      </text>
    </comment>
    <comment authorId="0" ref="I95">
      <text>
        <t xml:space="preserve">Shield 2
charged</t>
      </text>
    </comment>
    <comment authorId="0" ref="G29">
      <text>
        <t xml:space="preserve">Heal 3
cleanse</t>
      </text>
    </comment>
    <comment authorId="0" ref="K161">
      <text>
        <t xml:space="preserve">blank</t>
      </text>
    </comment>
    <comment authorId="0" ref="J95">
      <text>
        <t xml:space="preserve">Shield 2
cantrip</t>
      </text>
    </comment>
    <comment authorId="0" ref="H29">
      <text>
        <t xml:space="preserve">2 damage
ranged poison</t>
      </text>
    </comment>
    <comment authorId="0" ref="L161">
      <text>
        <t xml:space="preserve">Spell: Harvest
Cost: 1 mana
Kill an enemy with exactly 1 hp, then +3 mana
cooldown</t>
      </text>
    </comment>
    <comment authorId="0" ref="K95">
      <text>
        <t xml:space="preserve">blank</t>
      </text>
    </comment>
    <comment authorId="0" ref="I29">
      <text>
        <t xml:space="preserve">2 damage
ranged poison</t>
      </text>
    </comment>
    <comment authorId="0" ref="J29">
      <text>
        <t xml:space="preserve">blank</t>
      </text>
    </comment>
    <comment authorId="0" ref="L95">
      <text>
        <t xml:space="preserve">Spell: Clink
Cost: 4 mana
Shield 1 to all allies
boost singleCast</t>
      </text>
    </comment>
    <comment authorId="0" ref="K29">
      <text>
        <t xml:space="preserve">blank</t>
      </text>
    </comment>
    <comment authorId="0" ref="F162">
      <text>
        <t xml:space="preserve">Target hero can use their dice again</t>
      </text>
    </comment>
    <comment authorId="0" ref="G162">
      <text>
        <t xml:space="preserve">Gain 1 reroll
cantrip</t>
      </text>
    </comment>
    <comment authorId="0" ref="F96">
      <text>
        <t xml:space="preserve">Shield 4
cleanse</t>
      </text>
    </comment>
    <comment authorId="0" ref="H162">
      <text>
        <t xml:space="preserve">+2 mana
growth</t>
      </text>
    </comment>
    <comment authorId="0" ref="G96">
      <text>
        <t xml:space="preserve">4 damage
heavy</t>
      </text>
    </comment>
    <comment authorId="0" ref="I162">
      <text>
        <t xml:space="preserve">+2 mana
growth</t>
      </text>
    </comment>
    <comment authorId="0" ref="H96">
      <text>
        <t xml:space="preserve">Heal and shield 3</t>
      </text>
    </comment>
    <comment authorId="0" ref="F30">
      <text>
        <t xml:space="preserve">+3 mana</t>
      </text>
    </comment>
    <comment authorId="0" ref="J162">
      <text>
        <t xml:space="preserve">Dodge all damage and enemy effects this turn</t>
      </text>
    </comment>
    <comment authorId="0" ref="I96">
      <text>
        <t xml:space="preserve">Heal and shield 3</t>
      </text>
    </comment>
    <comment authorId="0" ref="G30">
      <text>
        <t xml:space="preserve">4 damage</t>
      </text>
    </comment>
    <comment authorId="0" ref="K162">
      <text>
        <t xml:space="preserve">blank</t>
      </text>
    </comment>
    <comment authorId="0" ref="J96">
      <text>
        <t xml:space="preserve">4 damage
heavy</t>
      </text>
    </comment>
    <comment authorId="0" ref="H30">
      <text>
        <t xml:space="preserve">3 damage</t>
      </text>
    </comment>
    <comment authorId="0" ref="L162">
      <text>
        <t xml:space="preserve">Spell: Tick
Cost: 4 mana
1 damage
weaken cleave</t>
      </text>
    </comment>
    <comment authorId="0" ref="K96">
      <text>
        <t xml:space="preserve">4 damage
heavy</t>
      </text>
    </comment>
    <comment authorId="0" ref="I30">
      <text>
        <t xml:space="preserve">3 damage</t>
      </text>
    </comment>
    <comment authorId="0" ref="J30">
      <text>
        <t xml:space="preserve">Shield 5</t>
      </text>
    </comment>
    <comment authorId="0" ref="K30">
      <text>
        <t xml:space="preserve">Heal 5</t>
      </text>
    </comment>
    <comment authorId="0" ref="F163">
      <text>
        <t xml:space="preserve">3 damage
singleUse selfheal</t>
      </text>
    </comment>
    <comment authorId="0" ref="G163">
      <text>
        <t xml:space="preserve">2 damage
charged singleUse</t>
      </text>
    </comment>
    <comment authorId="0" ref="F97">
      <text>
        <t xml:space="preserve">Stun an enemy with equal or less hp than me</t>
      </text>
    </comment>
    <comment authorId="0" ref="H163">
      <text>
        <t xml:space="preserve">+4 mana
singleUse</t>
      </text>
    </comment>
    <comment authorId="0" ref="G97">
      <text>
        <t xml:space="preserve">Redirect all damage and enemy effects from an ally to me
selfshield</t>
      </text>
    </comment>
    <comment authorId="0" ref="I163">
      <text>
        <t xml:space="preserve">+4 mana
singleUse</t>
      </text>
    </comment>
    <comment authorId="0" ref="H97">
      <text>
        <t xml:space="preserve">2 damage
selfshield</t>
      </text>
    </comment>
    <comment authorId="0" ref="F31">
      <text>
        <t xml:space="preserve">7 damage
sticky mandatory death</t>
      </text>
    </comment>
    <comment authorId="0" ref="J163">
      <text>
        <t xml:space="preserve">2 damage
poison singleUse</t>
      </text>
    </comment>
    <comment authorId="0" ref="I97">
      <text>
        <t xml:space="preserve">2 damage
selfshield</t>
      </text>
    </comment>
    <comment authorId="0" ref="G31">
      <text>
        <t xml:space="preserve">5 damage</t>
      </text>
    </comment>
    <comment authorId="0" ref="K163">
      <text>
        <t xml:space="preserve">Heal 10
singleUse</t>
      </text>
    </comment>
    <comment authorId="0" ref="J97">
      <text>
        <t xml:space="preserve">Redirect all damage and enemy effects from an ally to me
selfshield</t>
      </text>
    </comment>
    <comment authorId="0" ref="H31">
      <text>
        <t xml:space="preserve">2 damage
cantrip</t>
      </text>
    </comment>
    <comment authorId="0" ref="L163">
      <text>
        <t xml:space="preserve">Spell: Blades
Cost: 4 mana
2 damage to all enemies</t>
      </text>
    </comment>
    <comment authorId="0" ref="K97">
      <text>
        <t xml:space="preserve">Redirect all damage and enemy effects from an ally to me
selfshield</t>
      </text>
    </comment>
    <comment authorId="0" ref="I31">
      <text>
        <t xml:space="preserve">2 damage
cantrip</t>
      </text>
    </comment>
    <comment authorId="0" ref="J31">
      <text>
        <t xml:space="preserve">2 damage
cleave</t>
      </text>
    </comment>
    <comment authorId="0" ref="K31">
      <text>
        <t xml:space="preserve">2 damage
cleave</t>
      </text>
    </comment>
    <comment authorId="0" ref="F164">
      <text>
        <t xml:space="preserve">+3 mana
trio</t>
      </text>
    </comment>
    <comment authorId="0" ref="G164">
      <text>
        <t xml:space="preserve">+2 mana
pair</t>
      </text>
    </comment>
    <comment authorId="0" ref="F98">
      <text>
        <t xml:space="preserve">4 damage
deathwish</t>
      </text>
    </comment>
    <comment authorId="0" ref="H164">
      <text>
        <t xml:space="preserve">blank</t>
      </text>
    </comment>
    <comment authorId="0" ref="G98">
      <text>
        <t xml:space="preserve">Shield 2
rescue</t>
      </text>
    </comment>
    <comment authorId="0" ref="I164">
      <text>
        <t xml:space="preserve">blank</t>
      </text>
    </comment>
    <comment authorId="0" ref="H98">
      <text>
        <t xml:space="preserve">Target ally: Cannot die this turn</t>
      </text>
    </comment>
    <comment authorId="0" ref="F32">
      <text>
        <t xml:space="preserve">1 damage to all enemies
rampage pain</t>
      </text>
    </comment>
    <comment authorId="0" ref="J164">
      <text>
        <t xml:space="preserve">+1 mana</t>
      </text>
    </comment>
    <comment authorId="0" ref="I98">
      <text>
        <t xml:space="preserve">Target ally: Cannot die this turn</t>
      </text>
    </comment>
    <comment authorId="0" ref="G32">
      <text>
        <t xml:space="preserve">Gain 1 reroll
cantrip</t>
      </text>
    </comment>
    <comment authorId="0" ref="K164">
      <text>
        <t xml:space="preserve">blank</t>
      </text>
    </comment>
    <comment authorId="0" ref="J98">
      <text>
        <t xml:space="preserve">Revive the 2 top-most defeated allies</t>
      </text>
    </comment>
    <comment authorId="0" ref="H32">
      <text>
        <t xml:space="preserve">1 damage
cantrip</t>
      </text>
    </comment>
    <comment authorId="0" ref="L164">
      <text>
        <t xml:space="preserve">Spell: Draw
Cost: 1 mana
Target ally 1
boost deplete</t>
      </text>
    </comment>
    <comment authorId="0" ref="K98">
      <text>
        <t xml:space="preserve">blank</t>
      </text>
    </comment>
    <comment authorId="0" ref="I32">
      <text>
        <t xml:space="preserve">1 damage
cantrip</t>
      </text>
    </comment>
    <comment authorId="0" ref="J32">
      <text>
        <t xml:space="preserve">4 damage</t>
      </text>
    </comment>
    <comment authorId="0" ref="K32">
      <text>
        <t xml:space="preserve">Dodge all damage and enemy effects this turn</t>
      </text>
    </comment>
    <comment authorId="0" ref="F165">
      <text>
        <t xml:space="preserve">Revive the top-most defeated ally
</t>
      </text>
    </comment>
    <comment authorId="0" ref="G165">
      <text>
        <t xml:space="preserve">Revive the top-most defeated ally
</t>
      </text>
    </comment>
    <comment authorId="0" ref="F99">
      <text>
        <t xml:space="preserve">3 damage
inspired</t>
      </text>
    </comment>
    <comment authorId="0" ref="H165">
      <text>
        <t xml:space="preserve">Revive the top-most defeated ally
</t>
      </text>
    </comment>
    <comment authorId="0" ref="G99">
      <text>
        <t xml:space="preserve">Shield 3
duplicate</t>
      </text>
    </comment>
    <comment authorId="0" ref="I165">
      <text>
        <t xml:space="preserve">Revive the top-most defeated ally
</t>
      </text>
    </comment>
    <comment authorId="0" ref="H99">
      <text>
        <t xml:space="preserve">blank</t>
      </text>
    </comment>
    <comment authorId="0" ref="F33">
      <text>
        <t xml:space="preserve">Kill an enemy with 6 or less hp
ranged</t>
      </text>
    </comment>
    <comment authorId="0" ref="J165">
      <text>
        <t xml:space="preserve">Revive the top-most defeated ally
</t>
      </text>
    </comment>
    <comment authorId="0" ref="I99">
      <text>
        <t xml:space="preserve">blank</t>
      </text>
    </comment>
    <comment authorId="0" ref="G33">
      <text>
        <t xml:space="preserve">3 damage
ranged</t>
      </text>
    </comment>
    <comment authorId="0" ref="K165">
      <text>
        <t xml:space="preserve">Revive the top-most defeated ally
</t>
      </text>
    </comment>
    <comment authorId="0" ref="J99">
      <text>
        <t xml:space="preserve">Heal and shield 3</t>
      </text>
    </comment>
    <comment authorId="0" ref="H33">
      <text>
        <t xml:space="preserve">3 damage
ranged</t>
      </text>
    </comment>
    <comment authorId="0" ref="L165">
      <text>
        <t xml:space="preserve">Tactic: Mulch
Cost: 1x any pip
Heal 2</t>
      </text>
    </comment>
    <comment authorId="0" ref="K99">
      <text>
        <t xml:space="preserve">blank</t>
      </text>
    </comment>
    <comment authorId="0" ref="I33">
      <text>
        <t xml:space="preserve">3 damage
ranged</t>
      </text>
    </comment>
    <comment authorId="0" ref="J33">
      <text>
        <t xml:space="preserve">2 damage
ranged copycat</t>
      </text>
    </comment>
    <comment authorId="0" ref="L99">
      <text>
        <t xml:space="preserve">Tactic: Unite
Cost: 1x damage pip, 1x shield pip, 1x heal pip &amp; 1x blank side
15 damage</t>
      </text>
    </comment>
    <comment authorId="0" ref="K33">
      <text>
        <t xml:space="preserve">blank</t>
      </text>
    </comment>
    <comment authorId="0" ref="F166">
      <text>
        <t xml:space="preserve">2 damage
growth</t>
      </text>
    </comment>
    <comment authorId="0" ref="G166">
      <text>
        <t xml:space="preserve">Heal 1
groooooowth</t>
      </text>
    </comment>
    <comment authorId="0" ref="F100">
      <text>
        <t xml:space="preserve">+3 mana
singleUse</t>
      </text>
    </comment>
    <comment authorId="0" ref="H166">
      <text>
        <t xml:space="preserve">Shield 1
growth</t>
      </text>
    </comment>
    <comment authorId="0" ref="G100">
      <text>
        <t xml:space="preserve">+2 mana
singleUse</t>
      </text>
    </comment>
    <comment authorId="0" ref="I166">
      <text>
        <t xml:space="preserve">Shield 1
growth</t>
      </text>
    </comment>
    <comment authorId="0" ref="H100">
      <text>
        <t xml:space="preserve">Heal 5
singleUse</t>
      </text>
    </comment>
    <comment authorId="0" ref="F34">
      <text>
        <t xml:space="preserve">6 damage</t>
      </text>
    </comment>
    <comment authorId="0" ref="J166">
      <text>
        <t xml:space="preserve">Heal 1
groooooowth</t>
      </text>
    </comment>
    <comment authorId="0" ref="I100">
      <text>
        <t xml:space="preserve">Heal 5
singleUse</t>
      </text>
    </comment>
    <comment authorId="0" ref="G34">
      <text>
        <t xml:space="preserve">5 damage</t>
      </text>
    </comment>
    <comment authorId="0" ref="K166">
      <text>
        <t xml:space="preserve">Add growth to target's sides this turn</t>
      </text>
    </comment>
    <comment authorId="0" ref="J100">
      <text>
        <t xml:space="preserve">+1 mana
singleUse</t>
      </text>
    </comment>
    <comment authorId="0" ref="H34">
      <text>
        <t xml:space="preserve">4 damage</t>
      </text>
    </comment>
    <comment authorId="0" ref="L166">
      <text>
        <t xml:space="preserve">Tactic: Leaf
Cost: 1x 1-keyword side &amp; 1x blank side
Target ally 1
boost</t>
      </text>
    </comment>
    <comment authorId="0" ref="K100">
      <text>
        <t xml:space="preserve">blank</t>
      </text>
    </comment>
    <comment authorId="0" ref="I34">
      <text>
        <t xml:space="preserve">3 damage</t>
      </text>
    </comment>
    <comment authorId="0" ref="J34">
      <text>
        <t xml:space="preserve">1 damage</t>
      </text>
    </comment>
    <comment authorId="0" ref="L100">
      <text>
        <t xml:space="preserve">Spell: Bandage
Cost: 2 mana
Heal and shield 1
singleCast cleave</t>
      </text>
    </comment>
    <comment authorId="0" ref="K34">
      <text>
        <t xml:space="preserve">2 damage</t>
      </text>
    </comment>
    <comment authorId="0" ref="F167">
      <text>
        <t xml:space="preserve">2 damage
fierce singleUse</t>
      </text>
    </comment>
    <comment authorId="0" ref="G167">
      <text>
        <t xml:space="preserve">1 damage
inflictexert singleUse</t>
      </text>
    </comment>
    <comment authorId="0" ref="H167">
      <text>
        <t xml:space="preserve">1 damage
singleUse</t>
      </text>
    </comment>
    <comment authorId="0" ref="I167">
      <text>
        <t xml:space="preserve">Heal 1
singleUse</t>
      </text>
    </comment>
    <comment authorId="0" ref="F35">
      <text>
        <t xml:space="preserve">3 damage
exert</t>
      </text>
    </comment>
    <comment authorId="0" ref="J167">
      <text>
        <t xml:space="preserve">1 damage
singleUse selfheal</t>
      </text>
    </comment>
    <comment authorId="0" ref="G35">
      <text>
        <t xml:space="preserve">3 damage
exert</t>
      </text>
    </comment>
    <comment authorId="0" ref="K167">
      <text>
        <t xml:space="preserve">blank</t>
      </text>
    </comment>
    <comment authorId="0" ref="H35">
      <text>
        <t xml:space="preserve">1 damage
selfshield</t>
      </text>
    </comment>
    <comment authorId="0" ref="I35">
      <text>
        <t xml:space="preserve">1 damage
selfshield</t>
      </text>
    </comment>
    <comment authorId="0" ref="M167">
      <text>
        <t xml:space="preserve">On pick, gain a random tier 1 item and 2x random tier 0 junk items</t>
      </text>
    </comment>
    <comment authorId="0" ref="J35">
      <text>
        <t xml:space="preserve">1 damage</t>
      </text>
    </comment>
    <comment authorId="0" ref="K35">
      <text>
        <t xml:space="preserve">1 damage</t>
      </text>
    </comment>
    <comment authorId="0" ref="F168">
      <text>
        <t xml:space="preserve">1 damage
inflictpain singleUse</t>
      </text>
    </comment>
    <comment authorId="0" ref="G168">
      <text>
        <t xml:space="preserve">0 damage
echo</t>
      </text>
    </comment>
    <comment authorId="0" ref="F102">
      <text>
        <t xml:space="preserve">+2 mana</t>
      </text>
    </comment>
    <comment authorId="0" ref="H168">
      <text>
        <t xml:space="preserve">blank</t>
      </text>
    </comment>
    <comment authorId="0" ref="G102">
      <text>
        <t xml:space="preserve">+1 mana</t>
      </text>
    </comment>
    <comment authorId="0" ref="I168">
      <text>
        <t xml:space="preserve">blank</t>
      </text>
    </comment>
    <comment authorId="0" ref="H102">
      <text>
        <t xml:space="preserve">Heal 4</t>
      </text>
    </comment>
    <comment authorId="0" ref="J168">
      <text>
        <t xml:space="preserve">0 damage
echo</t>
      </text>
    </comment>
    <comment authorId="0" ref="I102">
      <text>
        <t xml:space="preserve">Heal 4</t>
      </text>
    </comment>
    <comment authorId="0" ref="K168">
      <text>
        <t xml:space="preserve">blank</t>
      </text>
    </comment>
    <comment authorId="0" ref="J102">
      <text>
        <t xml:space="preserve">Heal 2</t>
      </text>
    </comment>
    <comment authorId="0" ref="L168">
      <text>
        <t xml:space="preserve">Tactic: Thrike
Cost: 1x 3-pip side
3 damage</t>
      </text>
    </comment>
    <comment authorId="0" ref="K102">
      <text>
        <t xml:space="preserve">Heal 2</t>
      </text>
    </comment>
    <comment authorId="0" ref="L102">
      <text>
        <t xml:space="preserve">Spell: Mend
Cost: 2 mana
Set a hero to 5 hp</t>
      </text>
    </comment>
    <comment authorId="0" ref="F169">
      <text>
        <t xml:space="preserve">3 damage</t>
      </text>
    </comment>
    <comment authorId="0" ref="G169">
      <text>
        <t xml:space="preserve">1 damage
cleave</t>
      </text>
    </comment>
    <comment authorId="0" ref="H169">
      <text>
        <t xml:space="preserve">blank</t>
      </text>
    </comment>
    <comment authorId="0" ref="I169">
      <text>
        <t xml:space="preserve">blank</t>
      </text>
    </comment>
    <comment authorId="0" ref="F37">
      <text>
        <t xml:space="preserve">2 damage</t>
      </text>
    </comment>
    <comment authorId="0" ref="J169">
      <text>
        <t xml:space="preserve">1 damage
cleave</t>
      </text>
    </comment>
    <comment authorId="0" ref="G37">
      <text>
        <t xml:space="preserve">2 damage</t>
      </text>
    </comment>
    <comment authorId="0" ref="K169">
      <text>
        <t xml:space="preserve">blank</t>
      </text>
    </comment>
    <comment authorId="0" ref="H37">
      <text>
        <t xml:space="preserve">1 damage</t>
      </text>
    </comment>
    <comment authorId="0" ref="I37">
      <text>
        <t xml:space="preserve">1 damage</t>
      </text>
    </comment>
    <comment authorId="0" ref="M169">
      <text>
        <t xml:space="preserve">Cannot level up</t>
      </text>
    </comment>
    <comment authorId="0" ref="J37">
      <text>
        <t xml:space="preserve">Shield 1</t>
      </text>
    </comment>
    <comment authorId="0" ref="K37">
      <text>
        <t xml:space="preserve">Shield 1</t>
      </text>
    </comment>
    <comment authorId="0" ref="F170">
      <text>
        <t xml:space="preserve">2 damage
pain</t>
      </text>
    </comment>
    <comment authorId="0" ref="G170">
      <text>
        <t xml:space="preserve">2 damage
pain</t>
      </text>
    </comment>
    <comment authorId="0" ref="F104">
      <text>
        <t xml:space="preserve">+2 mana</t>
      </text>
    </comment>
    <comment authorId="0" ref="H170">
      <text>
        <t xml:space="preserve">3 self damage
mandatory</t>
      </text>
    </comment>
    <comment authorId="0" ref="G104">
      <text>
        <t xml:space="preserve">Heal 1
groooooowth</t>
      </text>
    </comment>
    <comment authorId="0" ref="I170">
      <text>
        <t xml:space="preserve">3 self damage
mandatory</t>
      </text>
    </comment>
    <comment authorId="0" ref="H104">
      <text>
        <t xml:space="preserve">Heal 2</t>
      </text>
    </comment>
    <comment authorId="0" ref="J170">
      <text>
        <t xml:space="preserve">1 damage
singleUse</t>
      </text>
    </comment>
    <comment authorId="0" ref="I104">
      <text>
        <t xml:space="preserve">Heal 2</t>
      </text>
    </comment>
    <comment authorId="0" ref="K170">
      <text>
        <t xml:space="preserve">blank</t>
      </text>
    </comment>
    <comment authorId="0" ref="J104">
      <text>
        <t xml:space="preserve">Heal 1
manaGain</t>
      </text>
    </comment>
    <comment authorId="0" ref="K104">
      <text>
        <t xml:space="preserve">blank</t>
      </text>
    </comment>
    <comment authorId="0" ref="M170">
      <text>
        <t xml:space="preserve">Upon death: 1 damage to all enemies</t>
      </text>
    </comment>
    <comment authorId="0" ref="L104">
      <text>
        <t xml:space="preserve">Spell: Hemlock
Cost: 2 mana
1 damage 
poison singleCast</t>
      </text>
    </comment>
    <comment authorId="0" ref="F171">
      <text>
        <t xml:space="preserve">Stun an enemy with equal or less hp than me</t>
      </text>
    </comment>
    <comment authorId="0" ref="G171">
      <text>
        <t xml:space="preserve">Gain 1 reroll
cantrip</t>
      </text>
    </comment>
    <comment authorId="0" ref="F105">
      <text>
        <t xml:space="preserve">Heal 3
vitality</t>
      </text>
    </comment>
    <comment authorId="0" ref="H171">
      <text>
        <t xml:space="preserve">blank</t>
      </text>
    </comment>
    <comment authorId="0" ref="G105">
      <text>
        <t xml:space="preserve">+1 mana</t>
      </text>
    </comment>
    <comment authorId="0" ref="I171">
      <text>
        <t xml:space="preserve">blank</t>
      </text>
    </comment>
    <comment authorId="0" ref="F39">
      <text>
        <t xml:space="preserve">2 damage
guilt</t>
      </text>
    </comment>
    <comment authorId="0" ref="H105">
      <text>
        <t xml:space="preserve">Heal 1
cleanse</t>
      </text>
    </comment>
    <comment authorId="0" ref="J171">
      <text>
        <t xml:space="preserve">Gain 1 reroll
cantrip</t>
      </text>
    </comment>
    <comment authorId="0" ref="G39">
      <text>
        <t xml:space="preserve">2 damage
heavy</t>
      </text>
    </comment>
    <comment authorId="0" ref="I105">
      <text>
        <t xml:space="preserve">Heal 1
cleanse</t>
      </text>
    </comment>
    <comment authorId="0" ref="K171">
      <text>
        <t xml:space="preserve">blank</t>
      </text>
    </comment>
    <comment authorId="0" ref="H39">
      <text>
        <t xml:space="preserve">2 damage
exert</t>
      </text>
    </comment>
    <comment authorId="0" ref="J105">
      <text>
        <t xml:space="preserve">+1 mana</t>
      </text>
    </comment>
    <comment authorId="0" ref="L171">
      <text>
        <t xml:space="preserve">Tactic: Slam
Cost: 2x 1-keyword sides
4 damage
heavy</t>
      </text>
    </comment>
    <comment authorId="0" ref="I39">
      <text>
        <t xml:space="preserve">2 damage
singleUse</t>
      </text>
    </comment>
    <comment authorId="0" ref="K105">
      <text>
        <t xml:space="preserve">+1 mana</t>
      </text>
    </comment>
    <comment authorId="0" ref="J39">
      <text>
        <t xml:space="preserve">2 damage
pain</t>
      </text>
    </comment>
    <comment authorId="0" ref="L105">
      <text>
        <t xml:space="preserve">Spell: Restore
Cost: 2 mana
Heal 1 to all allies</t>
      </text>
    </comment>
    <comment authorId="0" ref="K39">
      <text>
        <t xml:space="preserve">2 damage
death</t>
      </text>
    </comment>
    <comment authorId="0" ref="F172">
      <text>
        <t xml:space="preserve">blank (unset)</t>
      </text>
    </comment>
    <comment authorId="0" ref="G172">
      <text>
        <t xml:space="preserve">blank (unset)</t>
      </text>
    </comment>
    <comment authorId="0" ref="F106">
      <text>
        <t xml:space="preserve">Heal 3
vitality</t>
      </text>
    </comment>
    <comment authorId="0" ref="H172">
      <text>
        <t xml:space="preserve">blank (unset)</t>
      </text>
    </comment>
    <comment authorId="0" ref="G106">
      <text>
        <t xml:space="preserve">+1 mana</t>
      </text>
    </comment>
    <comment authorId="0" ref="I172">
      <text>
        <t xml:space="preserve">blank (unset)</t>
      </text>
    </comment>
    <comment authorId="0" ref="H106">
      <text>
        <t xml:space="preserve">Heal 1
cleanse</t>
      </text>
    </comment>
    <comment authorId="0" ref="J172">
      <text>
        <t xml:space="preserve">blank (unset)</t>
      </text>
    </comment>
    <comment authorId="0" ref="I106">
      <text>
        <t xml:space="preserve">Heal 1
cleanse</t>
      </text>
    </comment>
    <comment authorId="0" ref="K172">
      <text>
        <t xml:space="preserve">blank (unset)</t>
      </text>
    </comment>
    <comment authorId="0" ref="J106">
      <text>
        <t xml:space="preserve">+1 mana</t>
      </text>
    </comment>
    <comment authorId="0" ref="K106">
      <text>
        <t xml:space="preserve">+1 mana</t>
      </text>
    </comment>
    <comment authorId="0" ref="M172">
      <text>
        <t xml:space="preserve">Replace my sides with the middle base sides of other heroes
(in petrify order from top to bottom)</t>
      </text>
    </comment>
    <comment authorId="0" ref="L106">
      <text>
        <t xml:space="preserve">Spell: Restore
Cost: 2 mana
Heal 1 to all allies</t>
      </text>
    </comment>
    <comment authorId="0" ref="F173">
      <text>
        <t xml:space="preserve">Target ally: Cannot die this turn</t>
      </text>
    </comment>
    <comment authorId="0" ref="G173">
      <text>
        <t xml:space="preserve">3 damage
heavy</t>
      </text>
    </comment>
    <comment authorId="0" ref="H173">
      <text>
        <t xml:space="preserve">2 damage
heavy</t>
      </text>
    </comment>
    <comment authorId="0" ref="I173">
      <text>
        <t xml:space="preserve">2 damage
heavy</t>
      </text>
    </comment>
    <comment authorId="0" ref="F41">
      <text>
        <t xml:space="preserve">5 damage
pain</t>
      </text>
    </comment>
    <comment authorId="0" ref="J173">
      <text>
        <t xml:space="preserve">blank</t>
      </text>
    </comment>
    <comment authorId="0" ref="G41">
      <text>
        <t xml:space="preserve">1 damage
cleave</t>
      </text>
    </comment>
    <comment authorId="0" ref="K173">
      <text>
        <t xml:space="preserve">blank</t>
      </text>
    </comment>
    <comment authorId="0" ref="H41">
      <text>
        <t xml:space="preserve">1 damage</t>
      </text>
    </comment>
    <comment authorId="0" ref="I41">
      <text>
        <t xml:space="preserve">1 damage</t>
      </text>
    </comment>
    <comment authorId="0" ref="M173">
      <text>
        <t xml:space="preserve">The inner 2 hp: must be removed individually</t>
      </text>
    </comment>
    <comment authorId="0" ref="J41">
      <text>
        <t xml:space="preserve">Shield 2</t>
      </text>
    </comment>
    <comment authorId="0" ref="K41">
      <text>
        <t xml:space="preserve">blank</t>
      </text>
    </comment>
    <comment authorId="0" ref="F174">
      <text>
        <t xml:space="preserve">Target enemy 3
damage</t>
      </text>
    </comment>
    <comment authorId="0" ref="G174">
      <text>
        <t xml:space="preserve">Target ally 5
shield</t>
      </text>
    </comment>
    <comment authorId="0" ref="F108">
      <text>
        <t xml:space="preserve">Heal and shield 1
manaGain</t>
      </text>
    </comment>
    <comment authorId="0" ref="H174">
      <text>
        <t xml:space="preserve">Target ally 2
cleanse</t>
      </text>
    </comment>
    <comment authorId="0" ref="G108">
      <text>
        <t xml:space="preserve">Heal 1
manaGain</t>
      </text>
    </comment>
    <comment authorId="0" ref="I174">
      <text>
        <t xml:space="preserve">Target ally 2
cleanse</t>
      </text>
    </comment>
    <comment authorId="0" ref="H108">
      <text>
        <t xml:space="preserve">Heal 1
manaGain</t>
      </text>
    </comment>
    <comment authorId="0" ref="J174">
      <text>
        <t xml:space="preserve">blank</t>
      </text>
    </comment>
    <comment authorId="0" ref="I108">
      <text>
        <t xml:space="preserve">Heal 1
manaGain</t>
      </text>
    </comment>
    <comment authorId="0" ref="K174">
      <text>
        <t xml:space="preserve">blank</t>
      </text>
    </comment>
    <comment authorId="0" ref="J108">
      <text>
        <t xml:space="preserve">+1 mana</t>
      </text>
    </comment>
    <comment authorId="0" ref="L174">
      <text>
        <t xml:space="preserve">Tactic: Devoid
Cost: 1x blank side &amp; 2x damage pips
Kill all enemies with 2 or less hp</t>
      </text>
    </comment>
    <comment authorId="0" ref="K108">
      <text>
        <t xml:space="preserve">blank</t>
      </text>
    </comment>
    <comment authorId="0" ref="L108">
      <text>
        <t xml:space="preserve">Spell: Gaze
Cost: 1 mana
Gain 1 reroll
future cooldown</t>
      </text>
    </comment>
    <comment authorId="0" ref="F175">
      <text>
        <t xml:space="preserve">Heal 4</t>
      </text>
    </comment>
    <comment authorId="0" ref="G175">
      <text>
        <t xml:space="preserve">Heal 4</t>
      </text>
    </comment>
    <comment authorId="0" ref="H175">
      <text>
        <t xml:space="preserve">1 damage
cantrip</t>
      </text>
    </comment>
    <comment authorId="0" ref="I175">
      <text>
        <t xml:space="preserve">1 damage
cantrip</t>
      </text>
    </comment>
    <comment authorId="0" ref="F43">
      <text>
        <t xml:space="preserve">3 damage</t>
      </text>
    </comment>
    <comment authorId="0" ref="J175">
      <text>
        <t xml:space="preserve">blank</t>
      </text>
    </comment>
    <comment authorId="0" ref="G43">
      <text>
        <t xml:space="preserve">Shield 3</t>
      </text>
    </comment>
    <comment authorId="0" ref="K175">
      <text>
        <t xml:space="preserve">blank</t>
      </text>
    </comment>
    <comment authorId="0" ref="H43">
      <text>
        <t xml:space="preserve">blank</t>
      </text>
    </comment>
    <comment authorId="0" ref="I43">
      <text>
        <t xml:space="preserve">blank</t>
      </text>
    </comment>
    <comment authorId="0" ref="M175">
      <text>
        <t xml:space="preserve">On-hit: damage the attacker for 1</t>
      </text>
    </comment>
    <comment authorId="0" ref="J43">
      <text>
        <t xml:space="preserve">blank</t>
      </text>
    </comment>
    <comment authorId="0" ref="K43">
      <text>
        <t xml:space="preserve">blank</t>
      </text>
    </comment>
    <comment authorId="0" ref="F176">
      <text>
        <t xml:space="preserve">Add cruel &amp; deathwish to target's sides this turn</t>
      </text>
    </comment>
    <comment authorId="0" ref="G176">
      <text>
        <t xml:space="preserve">Add selfheal &amp; selfshield to target's sides this turn</t>
      </text>
    </comment>
    <comment authorId="0" ref="H176">
      <text>
        <t xml:space="preserve">Add engage to target's sides this turn</t>
      </text>
    </comment>
    <comment authorId="0" ref="I176">
      <text>
        <t xml:space="preserve">Add growth to target's sides this turn</t>
      </text>
    </comment>
    <comment authorId="0" ref="J176">
      <text>
        <t xml:space="preserve">Add cleanse &amp; selfcleanse to target's sides this turn</t>
      </text>
    </comment>
    <comment authorId="0" ref="K176">
      <text>
        <t xml:space="preserve">blank</t>
      </text>
    </comment>
    <comment authorId="0" ref="M176">
      <text>
        <t xml:space="preserve">All hp: become immune to damage this turn</t>
      </text>
    </comment>
    <comment authorId="0" ref="F177">
      <text>
        <t xml:space="preserve">Shield 2</t>
      </text>
    </comment>
    <comment authorId="0" ref="G177">
      <text>
        <t xml:space="preserve">1 damage
singleUse</t>
      </text>
    </comment>
    <comment authorId="0" ref="H177">
      <text>
        <t xml:space="preserve">blank</t>
      </text>
    </comment>
    <comment authorId="0" ref="I177">
      <text>
        <t xml:space="preserve">blank</t>
      </text>
    </comment>
    <comment authorId="0" ref="J177">
      <text>
        <t xml:space="preserve">1 damage
singleUse</t>
      </text>
    </comment>
    <comment authorId="0" ref="K177">
      <text>
        <t xml:space="preserve">blank</t>
      </text>
    </comment>
    <comment authorId="0" ref="M177">
      <text>
        <t xml:space="preserve">On pick, gain a random tier 0 hero</t>
      </text>
    </comment>
    <comment authorId="0" ref="F178">
      <text>
        <t xml:space="preserve">blank</t>
      </text>
    </comment>
    <comment authorId="0" ref="G178">
      <text>
        <t xml:space="preserve">blank</t>
      </text>
    </comment>
    <comment authorId="0" ref="H178">
      <text>
        <t xml:space="preserve">blank</t>
      </text>
    </comment>
    <comment authorId="0" ref="I178">
      <text>
        <t xml:space="preserve">blank</t>
      </text>
    </comment>
    <comment authorId="0" ref="J178">
      <text>
        <t xml:space="preserve">blank</t>
      </text>
    </comment>
    <comment authorId="0" ref="K178">
      <text>
        <t xml:space="preserve">blank</t>
      </text>
    </comment>
    <comment authorId="0" ref="F179">
      <text>
        <t xml:space="preserve">Shield 1
repel rampage rescue</t>
      </text>
    </comment>
    <comment authorId="0" ref="G179">
      <text>
        <t xml:space="preserve">Shield 1 to all allies
cantrip</t>
      </text>
    </comment>
    <comment authorId="0" ref="F113">
      <text>
        <t xml:space="preserve">+2 mana</t>
      </text>
    </comment>
    <comment authorId="0" ref="H179">
      <text>
        <t xml:space="preserve">1 damage
singleUse inflictsingleUse</t>
      </text>
    </comment>
    <comment authorId="0" ref="G113">
      <text>
        <t xml:space="preserve">+2 mana</t>
      </text>
    </comment>
    <comment authorId="0" ref="I179">
      <text>
        <t xml:space="preserve">Heal 1
boost inflictpain</t>
      </text>
    </comment>
    <comment authorId="0" ref="H113">
      <text>
        <t xml:space="preserve">2 damage
selfheal</t>
      </text>
    </comment>
    <comment authorId="0" ref="J179">
      <text>
        <t xml:space="preserve">1 damage
ranged duplicate</t>
      </text>
    </comment>
    <comment authorId="0" ref="I113">
      <text>
        <t xml:space="preserve">2 damage
selfheal</t>
      </text>
    </comment>
    <comment authorId="0" ref="K179">
      <text>
        <t xml:space="preserve">Shield 1
pain</t>
      </text>
    </comment>
    <comment authorId="0" ref="J113">
      <text>
        <t xml:space="preserve">Heal 5</t>
      </text>
    </comment>
    <comment authorId="0" ref="K113">
      <text>
        <t xml:space="preserve">blank</t>
      </text>
    </comment>
    <comment authorId="0" ref="M179">
      <text>
        <t xml:space="preserve">+2 item slots (max 4)</t>
      </text>
    </comment>
    <comment authorId="0" ref="L113">
      <text>
        <t xml:space="preserve">Spell: Infuse
Cost: 2 mana
Heal 1 to all allies
cruel</t>
      </text>
    </comment>
    <comment authorId="0" ref="F180">
      <text>
        <t xml:space="preserve">Shield 1
cleave</t>
      </text>
    </comment>
    <comment authorId="0" ref="G180">
      <text>
        <t xml:space="preserve">Shield 1
cleave</t>
      </text>
    </comment>
    <comment authorId="0" ref="F114">
      <text>
        <t xml:space="preserve">Heal 2
doubleUse</t>
      </text>
    </comment>
    <comment authorId="0" ref="H180">
      <text>
        <t xml:space="preserve">blank</t>
      </text>
    </comment>
    <comment authorId="0" ref="G114">
      <text>
        <t xml:space="preserve">Heal 2
doubleUse</t>
      </text>
    </comment>
    <comment authorId="0" ref="I180">
      <text>
        <t xml:space="preserve">blank</t>
      </text>
    </comment>
    <comment authorId="0" ref="H114">
      <text>
        <t xml:space="preserve">+2 mana</t>
      </text>
    </comment>
    <comment authorId="0" ref="J180">
      <text>
        <t xml:space="preserve">blank</t>
      </text>
    </comment>
    <comment authorId="0" ref="I114">
      <text>
        <t xml:space="preserve">+2 mana</t>
      </text>
    </comment>
    <comment authorId="0" ref="K180">
      <text>
        <t xml:space="preserve">blank</t>
      </text>
    </comment>
    <comment authorId="0" ref="J114">
      <text>
        <t xml:space="preserve">Revive the top-most defeated ally</t>
      </text>
    </comment>
    <comment authorId="0" ref="K114">
      <text>
        <t xml:space="preserve">blank</t>
      </text>
    </comment>
    <comment authorId="0" ref="M180">
      <text>
        <t xml:space="preserve">On pick, gain a random tier 6 item and a random tier 7 item and a random tier 8 item</t>
      </text>
    </comment>
    <comment authorId="0" ref="L114">
      <text>
        <t xml:space="preserve">Spell: Glow
Cost: 1 mana
Replace blank sides with 'Heal and shield 2' this turn</t>
      </text>
    </comment>
    <comment authorId="0" ref="F181">
      <text>
        <t xml:space="preserve">6 damage
lucky</t>
      </text>
    </comment>
    <comment authorId="0" ref="G181">
      <text>
        <t xml:space="preserve">6 damage
lucky</t>
      </text>
    </comment>
    <comment authorId="0" ref="F115">
      <text>
        <t xml:space="preserve">2 damage
growth</t>
      </text>
    </comment>
    <comment authorId="0" ref="H181">
      <text>
        <t xml:space="preserve">Shield 6
cantrip lucky</t>
      </text>
    </comment>
    <comment authorId="0" ref="G115">
      <text>
        <t xml:space="preserve">Shield 2
growth</t>
      </text>
    </comment>
    <comment authorId="0" ref="I181">
      <text>
        <t xml:space="preserve">Shield 6
cantrip lucky</t>
      </text>
    </comment>
    <comment authorId="0" ref="H115">
      <text>
        <t xml:space="preserve">+2 mana</t>
      </text>
    </comment>
    <comment authorId="0" ref="J181">
      <text>
        <t xml:space="preserve">Heal 6
lucky</t>
      </text>
    </comment>
    <comment authorId="0" ref="I115">
      <text>
        <t xml:space="preserve">+2 mana</t>
      </text>
    </comment>
    <comment authorId="0" ref="K181">
      <text>
        <t xml:space="preserve">Heal 6
lucky</t>
      </text>
    </comment>
    <comment authorId="0" ref="J115">
      <text>
        <t xml:space="preserve">Heal 2
cleanse</t>
      </text>
    </comment>
    <comment authorId="0" ref="K115">
      <text>
        <t xml:space="preserve">blank</t>
      </text>
    </comment>
    <comment authorId="0" ref="M181">
      <text>
        <t xml:space="preserve">Add lucky to all sides</t>
      </text>
    </comment>
    <comment authorId="0" ref="L115">
      <text>
        <t xml:space="preserve">Spell: Balance
Cost: 3 mana
1 damage to all enemies, then heal 1 to all allies</t>
      </text>
    </comment>
    <comment authorId="0" ref="F182">
      <text>
        <t xml:space="preserve">1 damage
singleUse selfheal</t>
      </text>
    </comment>
    <comment authorId="0" ref="G182">
      <text>
        <t xml:space="preserve">1 damage
singleUse selfheal</t>
      </text>
    </comment>
    <comment authorId="0" ref="F116">
      <text>
        <t xml:space="preserve">Heal and shield 2
manaGain</t>
      </text>
    </comment>
    <comment authorId="0" ref="H182">
      <text>
        <t xml:space="preserve">1 damage
pain</t>
      </text>
    </comment>
    <comment authorId="0" ref="G116">
      <text>
        <t xml:space="preserve">Add engage to target's sides this turn</t>
      </text>
    </comment>
    <comment authorId="0" ref="I182">
      <text>
        <t xml:space="preserve">1 damage
pain</t>
      </text>
    </comment>
    <comment authorId="0" ref="H116">
      <text>
        <t xml:space="preserve">Add selfheal &amp; selfshield to target's sides this turn</t>
      </text>
    </comment>
    <comment authorId="0" ref="J182">
      <text>
        <t xml:space="preserve">blank</t>
      </text>
    </comment>
    <comment authorId="0" ref="I116">
      <text>
        <t xml:space="preserve">Add selfheal &amp; selfshield to target's sides this turn</t>
      </text>
    </comment>
    <comment authorId="0" ref="K182">
      <text>
        <t xml:space="preserve">blank</t>
      </text>
    </comment>
    <comment authorId="0" ref="J116">
      <text>
        <t xml:space="preserve">blank</t>
      </text>
    </comment>
    <comment authorId="0" ref="K116">
      <text>
        <t xml:space="preserve">blank</t>
      </text>
    </comment>
    <comment authorId="0" ref="M182">
      <text>
        <t xml:space="preserve">There is a copy of me who benefits from my items</t>
      </text>
    </comment>
    <comment authorId="0" ref="L116">
      <text>
        <t xml:space="preserve">Spell: Flip
Cost: 2 mana
Flip each side with its opposite this turn</t>
      </text>
    </comment>
    <comment authorId="0" ref="F183">
      <text>
        <t xml:space="preserve">3 damage
fluctuate</t>
      </text>
    </comment>
    <comment authorId="0" ref="G183">
      <text>
        <t xml:space="preserve">Shield 2
fluctuate</t>
      </text>
    </comment>
    <comment authorId="0" ref="F117">
      <text>
        <t xml:space="preserve">+2 mana</t>
      </text>
    </comment>
    <comment authorId="0" ref="H183">
      <text>
        <t xml:space="preserve">Shield 2
fluctuate</t>
      </text>
    </comment>
    <comment authorId="0" ref="G117">
      <text>
        <t xml:space="preserve">+2 mana</t>
      </text>
    </comment>
    <comment authorId="0" ref="I183">
      <text>
        <t xml:space="preserve">Shield 2
fluctuate</t>
      </text>
    </comment>
    <comment authorId="0" ref="H117">
      <text>
        <t xml:space="preserve">Heal 1
regen</t>
      </text>
    </comment>
    <comment authorId="0" ref="F51">
      <text>
        <t xml:space="preserve">1 damage
bloodlust</t>
      </text>
    </comment>
    <comment authorId="0" ref="J183">
      <text>
        <t xml:space="preserve">Heal 1
fluctuate</t>
      </text>
    </comment>
    <comment authorId="0" ref="I117">
      <text>
        <t xml:space="preserve">Heal 1
regen</t>
      </text>
    </comment>
    <comment authorId="0" ref="G51">
      <text>
        <t xml:space="preserve">1 damage
bloodlust</t>
      </text>
    </comment>
    <comment authorId="0" ref="K183">
      <text>
        <t xml:space="preserve">Heal 1
fluctuate</t>
      </text>
    </comment>
    <comment authorId="0" ref="J117">
      <text>
        <t xml:space="preserve">1 damage
poison singleUse</t>
      </text>
    </comment>
    <comment authorId="0" ref="H51">
      <text>
        <t xml:space="preserve">1 damage
steel</t>
      </text>
    </comment>
    <comment authorId="0" ref="K117">
      <text>
        <t xml:space="preserve">Add growth to target's sides this turn</t>
      </text>
    </comment>
    <comment authorId="0" ref="I51">
      <text>
        <t xml:space="preserve">1 damage
steel</t>
      </text>
    </comment>
    <comment authorId="0" ref="M183">
      <text>
        <t xml:space="preserve">Add fluctuate to all sides</t>
      </text>
    </comment>
    <comment authorId="0" ref="J51">
      <text>
        <t xml:space="preserve">blank</t>
      </text>
    </comment>
    <comment authorId="0" ref="L117">
      <text>
        <t xml:space="preserve">Spell: Vine
Cost: 1 mana
1 damage or heal 1</t>
      </text>
    </comment>
    <comment authorId="0" ref="K51">
      <text>
        <t xml:space="preserve">blank</t>
      </text>
    </comment>
    <comment authorId="0" ref="F184">
      <text>
        <t xml:space="preserve">5 damage
death</t>
      </text>
    </comment>
    <comment authorId="0" ref="G184">
      <text>
        <t xml:space="preserve">Shield 5</t>
      </text>
    </comment>
    <comment authorId="0" ref="F118">
      <text>
        <t xml:space="preserve">1 damage
weaken</t>
      </text>
    </comment>
    <comment authorId="0" ref="H184">
      <text>
        <t xml:space="preserve">blank</t>
      </text>
    </comment>
    <comment authorId="0" ref="G118">
      <text>
        <t xml:space="preserve">1 damage
weaken</t>
      </text>
    </comment>
    <comment authorId="0" ref="I184">
      <text>
        <t xml:space="preserve">blank</t>
      </text>
    </comment>
    <comment authorId="0" ref="H118">
      <text>
        <t xml:space="preserve">Heal 1
manaGain</t>
      </text>
    </comment>
    <comment authorId="0" ref="F52">
      <text>
        <t xml:space="preserve">3 damage
deathwish</t>
      </text>
    </comment>
    <comment authorId="0" ref="J184">
      <text>
        <t xml:space="preserve">Heal 5
cleanse</t>
      </text>
    </comment>
    <comment authorId="0" ref="I118">
      <text>
        <t xml:space="preserve">Heal 1
manaGain</t>
      </text>
    </comment>
    <comment authorId="0" ref="G52">
      <text>
        <t xml:space="preserve">1 damage
cleave</t>
      </text>
    </comment>
    <comment authorId="0" ref="K184">
      <text>
        <t xml:space="preserve">blank</t>
      </text>
    </comment>
    <comment authorId="0" ref="J118">
      <text>
        <t xml:space="preserve">Heal 1
boost</t>
      </text>
    </comment>
    <comment authorId="0" ref="H52">
      <text>
        <t xml:space="preserve">4 damage
pain</t>
      </text>
    </comment>
    <comment authorId="0" ref="K118">
      <text>
        <t xml:space="preserve">Heal 1
boost</t>
      </text>
    </comment>
    <comment authorId="0" ref="I52">
      <text>
        <t xml:space="preserve">4 damage
pain</t>
      </text>
    </comment>
    <comment authorId="0" ref="M184">
      <text>
        <t xml:space="preserve">On pick, gain a random tier 3 blessing</t>
      </text>
    </comment>
    <comment authorId="0" ref="J52">
      <text>
        <t xml:space="preserve">blank</t>
      </text>
    </comment>
    <comment authorId="0" ref="L118">
      <text>
        <t xml:space="preserve">Spell: Circle
Cost: 2 mana
Add selfheal to allied sides this turn
singleCast</t>
      </text>
    </comment>
    <comment authorId="0" ref="K52">
      <text>
        <t xml:space="preserve">blank</t>
      </text>
    </comment>
    <comment authorId="0" ref="F185">
      <text>
        <t xml:space="preserve">blank
stasis</t>
      </text>
    </comment>
    <comment authorId="0" ref="G185">
      <text>
        <t xml:space="preserve">blank
stasis</t>
      </text>
    </comment>
    <comment authorId="0" ref="F119">
      <text>
        <t xml:space="preserve">Heal 2
regen</t>
      </text>
    </comment>
    <comment authorId="0" ref="H185">
      <text>
        <t xml:space="preserve">3 damage
cleave</t>
      </text>
    </comment>
    <comment authorId="0" ref="G119">
      <text>
        <t xml:space="preserve">+2 mana</t>
      </text>
    </comment>
    <comment authorId="0" ref="I185">
      <text>
        <t xml:space="preserve">3 damage
cleave</t>
      </text>
    </comment>
    <comment authorId="0" ref="H119">
      <text>
        <t xml:space="preserve">Heal 2
cleave</t>
      </text>
    </comment>
    <comment authorId="0" ref="F53">
      <text>
        <t xml:space="preserve">2 damage
engage</t>
      </text>
    </comment>
    <comment authorId="0" ref="J185">
      <text>
        <t xml:space="preserve">4 damage
poison</t>
      </text>
    </comment>
    <comment authorId="0" ref="I119">
      <text>
        <t xml:space="preserve">Heal 2
cleave</t>
      </text>
    </comment>
    <comment authorId="0" ref="G53">
      <text>
        <t xml:space="preserve">1 damage
engage</t>
      </text>
    </comment>
    <comment authorId="0" ref="K185">
      <text>
        <t xml:space="preserve">Shield 3
cleave</t>
      </text>
    </comment>
    <comment authorId="0" ref="J119">
      <text>
        <t xml:space="preserve">blank</t>
      </text>
    </comment>
    <comment authorId="0" ref="H53">
      <text>
        <t xml:space="preserve">2 damage
selfshield</t>
      </text>
    </comment>
    <comment authorId="0" ref="K119">
      <text>
        <t xml:space="preserve">blank</t>
      </text>
    </comment>
    <comment authorId="0" ref="I53">
      <text>
        <t xml:space="preserve">2 damage
selfshield</t>
      </text>
    </comment>
    <comment authorId="0" ref="M185">
      <text>
        <t xml:space="preserve">On pick, gain a random tier 4 curse</t>
      </text>
    </comment>
    <comment authorId="0" ref="J53">
      <text>
        <t xml:space="preserve">Shield 2</t>
      </text>
    </comment>
    <comment authorId="0" ref="L119">
      <text>
        <t xml:space="preserve">Spell: Renew
Cost: 1 mana
Set a hero to 4 hp</t>
      </text>
    </comment>
    <comment authorId="0" ref="K53">
      <text>
        <t xml:space="preserve">blank</t>
      </text>
    </comment>
    <comment authorId="0" ref="F120">
      <text>
        <t xml:space="preserve">Heal 4
vitality</t>
      </text>
    </comment>
    <comment authorId="0" ref="G120">
      <text>
        <t xml:space="preserve">Heal 4
vitality</t>
      </text>
    </comment>
    <comment authorId="0" ref="H120">
      <text>
        <t xml:space="preserve">Heal 1
manaGain</t>
      </text>
    </comment>
    <comment authorId="0" ref="F54">
      <text>
        <t xml:space="preserve">3 damage</t>
      </text>
    </comment>
    <comment authorId="0" ref="I120">
      <text>
        <t xml:space="preserve">Heal 1
manaGain</t>
      </text>
    </comment>
    <comment authorId="0" ref="G54">
      <text>
        <t xml:space="preserve">3 damage</t>
      </text>
    </comment>
    <comment authorId="0" ref="J120">
      <text>
        <t xml:space="preserve">Heal 1 to all allies</t>
      </text>
    </comment>
    <comment authorId="0" ref="H54">
      <text>
        <t xml:space="preserve">2 damage</t>
      </text>
    </comment>
    <comment authorId="0" ref="K120">
      <text>
        <t xml:space="preserve">Heal 1 to all allies</t>
      </text>
    </comment>
    <comment authorId="0" ref="I54">
      <text>
        <t xml:space="preserve">2 damage</t>
      </text>
    </comment>
    <comment authorId="0" ref="J54">
      <text>
        <t xml:space="preserve">Shield 2</t>
      </text>
    </comment>
    <comment authorId="0" ref="L120">
      <text>
        <t xml:space="preserve">Spell: Pray
Cost: 1 mana
Heal and shield 1 to all dying allies
deplete</t>
      </text>
    </comment>
    <comment authorId="0" ref="K54">
      <text>
        <t xml:space="preserve">Shield 2</t>
      </text>
    </comment>
    <comment authorId="0" ref="F121">
      <text>
        <t xml:space="preserve">1 damage to all heroes and monsters
poison</t>
      </text>
    </comment>
    <comment authorId="0" ref="G121">
      <text>
        <t xml:space="preserve">Heal 2
manaGain</t>
      </text>
    </comment>
    <comment authorId="0" ref="H121">
      <text>
        <t xml:space="preserve">Heal 2
regen</t>
      </text>
    </comment>
    <comment authorId="0" ref="F55">
      <text>
        <t xml:space="preserve">2 damage
selfshield</t>
      </text>
    </comment>
    <comment authorId="0" ref="I121">
      <text>
        <t xml:space="preserve">Heal 2
regen</t>
      </text>
    </comment>
    <comment authorId="0" ref="G55">
      <text>
        <t xml:space="preserve">2 damage
selfshield</t>
      </text>
    </comment>
    <comment authorId="0" ref="J121">
      <text>
        <t xml:space="preserve">Heal 2
manaGain</t>
      </text>
    </comment>
    <comment authorId="0" ref="H55">
      <text>
        <t xml:space="preserve">3 damage
heavy</t>
      </text>
    </comment>
    <comment authorId="0" ref="K121">
      <text>
        <t xml:space="preserve">blank</t>
      </text>
    </comment>
    <comment authorId="0" ref="I55">
      <text>
        <t xml:space="preserve">3 damage
heavy</t>
      </text>
    </comment>
    <comment authorId="0" ref="J55">
      <text>
        <t xml:space="preserve">Stun an enemy with equal or less hp than me</t>
      </text>
    </comment>
    <comment authorId="0" ref="L121">
      <text>
        <t xml:space="preserve">Spell: Liquor
Cost: 3 mana
Heal 10
cleanse</t>
      </text>
    </comment>
    <comment authorId="0" ref="K55">
      <text>
        <t xml:space="preserve">blank</t>
      </text>
    </comment>
    <comment authorId="0" ref="F122">
      <text>
        <t xml:space="preserve">Heal 3
rescue</t>
      </text>
    </comment>
    <comment authorId="0" ref="G122">
      <text>
        <t xml:space="preserve">Heal 5
vitality</t>
      </text>
    </comment>
    <comment authorId="0" ref="H122">
      <text>
        <t xml:space="preserve">Heal 2
manaGain</t>
      </text>
    </comment>
    <comment authorId="0" ref="F56">
      <text>
        <t xml:space="preserve">1 damage
cleave chain</t>
      </text>
    </comment>
    <comment authorId="0" ref="I122">
      <text>
        <t xml:space="preserve">Heal 2
manaGain</t>
      </text>
    </comment>
    <comment authorId="0" ref="G56">
      <text>
        <t xml:space="preserve">Shield 2</t>
      </text>
    </comment>
    <comment authorId="0" ref="J122">
      <text>
        <t xml:space="preserve">Heal 5
vitality</t>
      </text>
    </comment>
    <comment authorId="0" ref="H56">
      <text>
        <t xml:space="preserve">4 damage
exert</t>
      </text>
    </comment>
    <comment authorId="0" ref="K122">
      <text>
        <t xml:space="preserve">blank</t>
      </text>
    </comment>
    <comment authorId="0" ref="I56">
      <text>
        <t xml:space="preserve">4 damage
exert</t>
      </text>
    </comment>
    <comment authorId="0" ref="J56">
      <text>
        <t xml:space="preserve">Shield 2</t>
      </text>
    </comment>
    <comment authorId="0" ref="L122">
      <text>
        <t xml:space="preserve">Spell: Soothe
Cost: 4 mana
Heal 1 to all allies
regen</t>
      </text>
    </comment>
    <comment authorId="0" ref="K56">
      <text>
        <t xml:space="preserve">blank</t>
      </text>
    </comment>
    <comment authorId="0" ref="F189">
      <text>
        <t xml:space="preserve">1 damage
singleUse selfheal</t>
      </text>
    </comment>
    <comment authorId="0" ref="G189">
      <text>
        <t xml:space="preserve">1 damage
singleUse selfheal</t>
      </text>
    </comment>
    <comment authorId="0" ref="F123">
      <text>
        <t xml:space="preserve">Heal 2
manaGain</t>
      </text>
    </comment>
    <comment authorId="0" ref="H189">
      <text>
        <t xml:space="preserve">1 damage
pain</t>
      </text>
    </comment>
    <comment authorId="0" ref="G123">
      <text>
        <t xml:space="preserve">Heal 2
manaGain</t>
      </text>
    </comment>
    <comment authorId="0" ref="I189">
      <text>
        <t xml:space="preserve">1 damage
pain</t>
      </text>
    </comment>
    <comment authorId="0" ref="H123">
      <text>
        <t xml:space="preserve">Heal and shield 3</t>
      </text>
    </comment>
    <comment authorId="0" ref="F57">
      <text>
        <t xml:space="preserve">2 damage
deathwish</t>
      </text>
    </comment>
    <comment authorId="0" ref="J189">
      <text>
        <t xml:space="preserve">blank</t>
      </text>
    </comment>
    <comment authorId="0" ref="I123">
      <text>
        <t xml:space="preserve">Heal and shield 3</t>
      </text>
    </comment>
    <comment authorId="0" ref="G57">
      <text>
        <t xml:space="preserve">1 damage
duplicate</t>
      </text>
    </comment>
    <comment authorId="0" ref="K189">
      <text>
        <t xml:space="preserve">blank</t>
      </text>
    </comment>
    <comment authorId="0" ref="J123">
      <text>
        <t xml:space="preserve">Heal 3
doubleUse</t>
      </text>
    </comment>
    <comment authorId="0" ref="H57">
      <text>
        <t xml:space="preserve">2 damage
growth</t>
      </text>
    </comment>
    <comment authorId="0" ref="K123">
      <text>
        <t xml:space="preserve">Heal 3
doubleUse</t>
      </text>
    </comment>
    <comment authorId="0" ref="I57">
      <text>
        <t xml:space="preserve">2 damage
selfshield</t>
      </text>
    </comment>
    <comment authorId="0" ref="J57">
      <text>
        <t xml:space="preserve">1 damage
cleave</t>
      </text>
    </comment>
    <comment authorId="0" ref="L123">
      <text>
        <t xml:space="preserve">Spell: Operate
Cost: 3 mana
Revive the top-most defeated ally
deplete</t>
      </text>
    </comment>
    <comment authorId="0" ref="K57">
      <text>
        <t xml:space="preserve">1 damage
focus</t>
      </text>
    </comment>
    <comment authorId="0" ref="F190">
      <text>
        <t xml:space="preserve">Shield 1
singleUse permaboost</t>
      </text>
    </comment>
    <comment authorId="0" ref="G190">
      <text>
        <t xml:space="preserve">blank</t>
      </text>
    </comment>
    <comment authorId="0" ref="F124">
      <text>
        <t xml:space="preserve">Heal 5
vitality</t>
      </text>
    </comment>
    <comment authorId="0" ref="H190">
      <text>
        <t xml:space="preserve">Stun an enemy
singleUse</t>
      </text>
    </comment>
    <comment authorId="0" ref="G124">
      <text>
        <t xml:space="preserve">Heal 10</t>
      </text>
    </comment>
    <comment authorId="0" ref="I190">
      <text>
        <t xml:space="preserve">Shield 1
repel rampage rescue</t>
      </text>
    </comment>
    <comment authorId="0" ref="H124">
      <text>
        <t xml:space="preserve">3 damage
growth</t>
      </text>
    </comment>
    <comment authorId="0" ref="F58">
      <text>
        <t xml:space="preserve">1 damage to all enemies</t>
      </text>
    </comment>
    <comment authorId="0" ref="J190">
      <text>
        <t xml:space="preserve">Heal 666
rampage</t>
      </text>
    </comment>
    <comment authorId="0" ref="I124">
      <text>
        <t xml:space="preserve">Shield 3
growth</t>
      </text>
    </comment>
    <comment authorId="0" ref="G58">
      <text>
        <t xml:space="preserve">3 damage</t>
      </text>
    </comment>
    <comment authorId="0" ref="K190">
      <text>
        <t xml:space="preserve">blank</t>
      </text>
    </comment>
    <comment authorId="0" ref="J124">
      <text>
        <t xml:space="preserve">Heal 2
manaGain</t>
      </text>
    </comment>
    <comment authorId="0" ref="H58">
      <text>
        <t xml:space="preserve">1 damage
cleave</t>
      </text>
    </comment>
    <comment authorId="0" ref="K124">
      <text>
        <t xml:space="preserve">blank</t>
      </text>
    </comment>
    <comment authorId="0" ref="I58">
      <text>
        <t xml:space="preserve">1 damage
cleave</t>
      </text>
    </comment>
    <comment authorId="0" ref="J58">
      <text>
        <t xml:space="preserve">Shield 1
cleave</t>
      </text>
    </comment>
    <comment authorId="0" ref="L124">
      <text>
        <t xml:space="preserve">Spell: Ritual
Cost: 3 mana
Heal 2
cleanse cleave</t>
      </text>
    </comment>
    <comment authorId="0" ref="K58">
      <text>
        <t xml:space="preserve">blank</t>
      </text>
    </comment>
    <comment authorId="0" ref="F125">
      <text>
        <t xml:space="preserve">+3 mana</t>
      </text>
    </comment>
    <comment authorId="0" ref="G125">
      <text>
        <t xml:space="preserve">Heal 5
cleanse</t>
      </text>
    </comment>
    <comment authorId="0" ref="H125">
      <text>
        <t xml:space="preserve">Heal 1
boost</t>
      </text>
    </comment>
    <comment authorId="0" ref="F59">
      <text>
        <t xml:space="preserve">1 damage
defy</t>
      </text>
    </comment>
    <comment authorId="0" ref="I125">
      <text>
        <t xml:space="preserve">1 damage
weaken</t>
      </text>
    </comment>
    <comment authorId="0" ref="G59">
      <text>
        <t xml:space="preserve">1 damage
defy</t>
      </text>
    </comment>
    <comment authorId="0" ref="J125">
      <text>
        <t xml:space="preserve">Heal 3
cleave</t>
      </text>
    </comment>
    <comment authorId="0" ref="H59">
      <text>
        <t xml:space="preserve">3 damage
era</t>
      </text>
    </comment>
    <comment authorId="0" ref="K125">
      <text>
        <t xml:space="preserve">blank</t>
      </text>
    </comment>
    <comment authorId="0" ref="I59">
      <text>
        <t xml:space="preserve">3 damage
era</t>
      </text>
    </comment>
    <comment authorId="0" ref="J59">
      <text>
        <t xml:space="preserve">Shield 2
copycat</t>
      </text>
    </comment>
    <comment authorId="0" ref="L125">
      <text>
        <t xml:space="preserve">Spell: Salve
Cost: 1 mana
Heal 2</t>
      </text>
    </comment>
    <comment authorId="0" ref="K59">
      <text>
        <t xml:space="preserve">Shield 2
copycat</t>
      </text>
    </comment>
    <comment authorId="0" ref="F126">
      <text>
        <t xml:space="preserve">Heal and shield 2
manaGain</t>
      </text>
    </comment>
    <comment authorId="0" ref="G126">
      <text>
        <t xml:space="preserve">Heal and shield 2
manaGain</t>
      </text>
    </comment>
    <comment authorId="0" ref="H126">
      <text>
        <t xml:space="preserve">+2 mana
singleUse</t>
      </text>
    </comment>
    <comment authorId="0" ref="F60">
      <text>
        <t xml:space="preserve">10 damage
death</t>
      </text>
    </comment>
    <comment authorId="0" ref="I126">
      <text>
        <t xml:space="preserve">+2 mana
singleUse</t>
      </text>
    </comment>
    <comment authorId="0" ref="G60">
      <text>
        <t xml:space="preserve">8 damage
pain</t>
      </text>
    </comment>
    <comment authorId="0" ref="J126">
      <text>
        <t xml:space="preserve">Dodge all damage and enemy effects this turn</t>
      </text>
    </comment>
    <comment authorId="0" ref="H60">
      <text>
        <t xml:space="preserve">2 damage
bloodlust</t>
      </text>
    </comment>
    <comment authorId="0" ref="K126">
      <text>
        <t xml:space="preserve">blank</t>
      </text>
    </comment>
    <comment authorId="0" ref="I60">
      <text>
        <t xml:space="preserve">2 damage
bloodlust</t>
      </text>
    </comment>
    <comment authorId="0" ref="J60">
      <text>
        <t xml:space="preserve">6 damage
pain</t>
      </text>
    </comment>
    <comment authorId="0" ref="L126">
      <text>
        <t xml:space="preserve">Spell: Strand
Cost: 4 mana
Heal 2
spellRescue</t>
      </text>
    </comment>
    <comment authorId="0" ref="K60">
      <text>
        <t xml:space="preserve">4 damage
pain</t>
      </text>
    </comment>
    <comment authorId="0" ref="F127">
      <text>
        <t xml:space="preserve">Revive the 3 top-most defeated allies</t>
      </text>
    </comment>
    <comment authorId="0" ref="G127">
      <text>
        <t xml:space="preserve">3 damage
selfheal</t>
      </text>
    </comment>
    <comment authorId="0" ref="H127">
      <text>
        <t xml:space="preserve">Heal 2 to all allies</t>
      </text>
    </comment>
    <comment authorId="0" ref="F61">
      <text>
        <t xml:space="preserve">3 damage
steel</t>
      </text>
    </comment>
    <comment authorId="0" ref="I127">
      <text>
        <t xml:space="preserve">Heal 2 to all allies</t>
      </text>
    </comment>
    <comment authorId="0" ref="G61">
      <text>
        <t xml:space="preserve">3 damage
selfshield</t>
      </text>
    </comment>
    <comment authorId="0" ref="J127">
      <text>
        <t xml:space="preserve">3 damage
selfheal</t>
      </text>
    </comment>
    <comment authorId="0" ref="H61">
      <text>
        <t xml:space="preserve">2 damage
rampage</t>
      </text>
    </comment>
    <comment authorId="0" ref="K127">
      <text>
        <t xml:space="preserve">+3 mana
pain</t>
      </text>
    </comment>
    <comment authorId="0" ref="I61">
      <text>
        <t xml:space="preserve">2 damage
rampage</t>
      </text>
    </comment>
    <comment authorId="0" ref="J61">
      <text>
        <t xml:space="preserve">3 damage
selfshield</t>
      </text>
    </comment>
    <comment authorId="0" ref="L127">
      <text>
        <t xml:space="preserve">Spell: Bind
Cost: 3 mana
Target ally becomes immune to damage this turn
deplete</t>
      </text>
    </comment>
    <comment authorId="0" ref="K61">
      <text>
        <t xml:space="preserve">blank</t>
      </text>
    </comment>
    <comment authorId="0" ref="F128">
      <text>
        <t xml:space="preserve">4 damage
selfheal</t>
      </text>
    </comment>
    <comment authorId="0" ref="G128">
      <text>
        <t xml:space="preserve">Add selfheal &amp; selfshield to target's sides this turn</t>
      </text>
    </comment>
    <comment authorId="0" ref="H128">
      <text>
        <t xml:space="preserve">+2 mana</t>
      </text>
    </comment>
    <comment authorId="0" ref="F62">
      <text>
        <t xml:space="preserve">3 damage
engage</t>
      </text>
    </comment>
    <comment authorId="0" ref="I128">
      <text>
        <t xml:space="preserve">+2 mana</t>
      </text>
    </comment>
    <comment authorId="0" ref="G62">
      <text>
        <t xml:space="preserve">2 damage
rampage</t>
      </text>
    </comment>
    <comment authorId="0" ref="J128">
      <text>
        <t xml:space="preserve">Dodge all damage and enemy effects this turn
cantrip</t>
      </text>
    </comment>
    <comment authorId="0" ref="H62">
      <text>
        <t xml:space="preserve">1 damage
charged</t>
      </text>
    </comment>
    <comment authorId="0" ref="K128">
      <text>
        <t xml:space="preserve">blank</t>
      </text>
    </comment>
    <comment authorId="0" ref="I62">
      <text>
        <t xml:space="preserve">1 damage
manaGain</t>
      </text>
    </comment>
    <comment authorId="0" ref="J62">
      <text>
        <t xml:space="preserve">1 damage
steel</t>
      </text>
    </comment>
    <comment authorId="0" ref="L128">
      <text>
        <t xml:space="preserve">Spell: Leech
Cost: 1 mana
Kill an ally, then heal 5 to all allies
cooldown</t>
      </text>
    </comment>
    <comment authorId="0" ref="K62">
      <text>
        <t xml:space="preserve">1 damage
era</t>
      </text>
    </comment>
    <comment authorId="0" ref="F129">
      <text>
        <t xml:space="preserve">+2 mana</t>
      </text>
    </comment>
    <comment authorId="0" ref="G129">
      <text>
        <t xml:space="preserve">+2 mana</t>
      </text>
    </comment>
    <comment authorId="0" ref="H129">
      <text>
        <t xml:space="preserve">+1 mana</t>
      </text>
    </comment>
    <comment authorId="0" ref="F63">
      <text>
        <t xml:space="preserve">7 damage
exert</t>
      </text>
    </comment>
    <comment authorId="0" ref="I129">
      <text>
        <t xml:space="preserve">+1 mana</t>
      </text>
    </comment>
    <comment authorId="0" ref="G63">
      <text>
        <t xml:space="preserve">2 damage
steel</t>
      </text>
    </comment>
    <comment authorId="0" ref="J129">
      <text>
        <t xml:space="preserve">blank</t>
      </text>
    </comment>
    <comment authorId="0" ref="H63">
      <text>
        <t xml:space="preserve">5 damage
heavy</t>
      </text>
    </comment>
    <comment authorId="0" ref="K129">
      <text>
        <t xml:space="preserve">blank</t>
      </text>
    </comment>
    <comment authorId="0" ref="I63">
      <text>
        <t xml:space="preserve">5 damage
heavy</t>
      </text>
    </comment>
    <comment authorId="0" ref="J63">
      <text>
        <t xml:space="preserve">Stun an enemy with equal or less hp than me</t>
      </text>
    </comment>
    <comment authorId="0" ref="L129">
      <text>
        <t xml:space="preserve">Spell: Poke
Cost: 1 mana
1 damage
cooldown</t>
      </text>
    </comment>
    <comment authorId="0" ref="K63">
      <text>
        <t xml:space="preserve">blank</t>
      </text>
    </comment>
    <comment authorId="0" ref="F130">
      <text>
        <t xml:space="preserve">+4 mana
pain</t>
      </text>
    </comment>
    <comment authorId="0" ref="G130">
      <text>
        <t xml:space="preserve">+3 mana
pain</t>
      </text>
    </comment>
    <comment authorId="0" ref="H130">
      <text>
        <t xml:space="preserve">1 damage
singleUse selfheal</t>
      </text>
    </comment>
    <comment authorId="0" ref="F64">
      <text>
        <t xml:space="preserve">3 damage
focus</t>
      </text>
    </comment>
    <comment authorId="0" ref="I130">
      <text>
        <t xml:space="preserve">1 damage
singleUse selfheal</t>
      </text>
    </comment>
    <comment authorId="0" ref="G64">
      <text>
        <t xml:space="preserve">1 damage
cleave chain</t>
      </text>
    </comment>
    <comment authorId="0" ref="J130">
      <text>
        <t xml:space="preserve">+2 mana
pain</t>
      </text>
    </comment>
    <comment authorId="0" ref="H64">
      <text>
        <t xml:space="preserve">Shield 4</t>
      </text>
    </comment>
    <comment authorId="0" ref="K130">
      <text>
        <t xml:space="preserve">+1 mana
pain</t>
      </text>
    </comment>
    <comment authorId="0" ref="I64">
      <text>
        <t xml:space="preserve">Shield 4</t>
      </text>
    </comment>
    <comment authorId="0" ref="J64">
      <text>
        <t xml:space="preserve">1 damage
cleave chain</t>
      </text>
    </comment>
    <comment authorId="0" ref="L130">
      <text>
        <t xml:space="preserve">Spell: Cut
Cost: 1 mana
3 damage to an ally. then 2 damage to the top-most enemy
cooldown</t>
      </text>
    </comment>
    <comment authorId="0" ref="K64">
      <text>
        <t xml:space="preserve">blank</t>
      </text>
    </comment>
    <comment authorId="0" ref="L64">
      <text>
        <t xml:space="preserve">Formation
Cost: 3x damage pips &amp; 3x shield pips
2 damage to all enemies, then shield 2 to all allies</t>
      </text>
    </comment>
    <comment authorId="0" ref="F131">
      <text>
        <t xml:space="preserve">+4 mana
pain</t>
      </text>
    </comment>
    <comment authorId="0" ref="G131">
      <text>
        <t xml:space="preserve">+3 mana
pain</t>
      </text>
    </comment>
    <comment authorId="0" ref="H131">
      <text>
        <t xml:space="preserve">1 damage
singleUse selfheal</t>
      </text>
    </comment>
    <comment authorId="0" ref="F65">
      <text>
        <t xml:space="preserve">4 damage</t>
      </text>
    </comment>
    <comment authorId="0" ref="I131">
      <text>
        <t xml:space="preserve">1 damage
singleUse selfheal</t>
      </text>
    </comment>
    <comment authorId="0" ref="G65">
      <text>
        <t xml:space="preserve">4 damage</t>
      </text>
    </comment>
    <comment authorId="0" ref="J131">
      <text>
        <t xml:space="preserve">+2 mana
pain</t>
      </text>
    </comment>
    <comment authorId="0" ref="H65">
      <text>
        <t xml:space="preserve">3 damage</t>
      </text>
    </comment>
    <comment authorId="0" ref="K131">
      <text>
        <t xml:space="preserve">+1 mana
pain</t>
      </text>
    </comment>
    <comment authorId="0" ref="I65">
      <text>
        <t xml:space="preserve">3 damage</t>
      </text>
    </comment>
    <comment authorId="0" ref="J65">
      <text>
        <t xml:space="preserve">Shield 3</t>
      </text>
    </comment>
    <comment authorId="0" ref="L131">
      <text>
        <t xml:space="preserve">Spell: Cut
Cost: 1 mana
3 damage to an ally. then 2 damage to the top-most enemy
cooldown</t>
      </text>
    </comment>
    <comment authorId="0" ref="K65">
      <text>
        <t xml:space="preserve">Shield 3</t>
      </text>
    </comment>
    <comment authorId="0" ref="F132">
      <text>
        <t xml:space="preserve">+1 mana
cantrip</t>
      </text>
    </comment>
    <comment authorId="0" ref="G132">
      <text>
        <t xml:space="preserve">+1 mana
growth</t>
      </text>
    </comment>
    <comment authorId="0" ref="H132">
      <text>
        <t xml:space="preserve">+1 mana
singleUse</t>
      </text>
    </comment>
    <comment authorId="0" ref="F66">
      <text>
        <t xml:space="preserve">Target hero can use their dice again</t>
      </text>
    </comment>
    <comment authorId="0" ref="I132">
      <text>
        <t xml:space="preserve">+1 mana
singleUse</t>
      </text>
    </comment>
    <comment authorId="0" ref="G66">
      <text>
        <t xml:space="preserve">2 damage
duplicate</t>
      </text>
    </comment>
    <comment authorId="0" ref="J132">
      <text>
        <t xml:space="preserve">+1 mana
singleUse</t>
      </text>
    </comment>
    <comment authorId="0" ref="H66">
      <text>
        <t xml:space="preserve">3 damage</t>
      </text>
    </comment>
    <comment authorId="0" ref="K132">
      <text>
        <t xml:space="preserve">blank</t>
      </text>
    </comment>
    <comment authorId="0" ref="I66">
      <text>
        <t xml:space="preserve">3 damage</t>
      </text>
    </comment>
    <comment authorId="0" ref="J66">
      <text>
        <t xml:space="preserve">Shield 2
smith</t>
      </text>
    </comment>
    <comment authorId="0" ref="L132">
      <text>
        <t xml:space="preserve">Spell: Gather
Cost: 2 mana
Replace blank sides with "2 mana" this turn</t>
      </text>
    </comment>
    <comment authorId="0" ref="K66">
      <text>
        <t xml:space="preserve">blank</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Curses with lower rarity means they have less chance to show up than normal curses. Curses without a rarity means they have a rarity of 1
(have equal chance of showing up)</t>
      </text>
    </comment>
    <comment authorId="0" ref="G3">
      <text>
        <t xml:space="preserve">Add a [Monster] to each fight</t>
      </text>
    </comment>
    <comment authorId="0" ref="H3">
      <text>
        <t xml:space="preserve">During fights 11-20: Add a [Monster] </t>
      </text>
    </comment>
    <comment authorId="0" ref="I3">
      <text>
        <t xml:space="preserve">Summon a [Monster] every 3rd turn</t>
      </text>
    </comment>
    <comment authorId="0" ref="J3">
      <text>
        <t xml:space="preserve">Summon a [Monster] every turn</t>
      </text>
    </comment>
    <comment authorId="0" ref="AI42">
      <text>
        <t xml:space="preserve">Affects the 2nd, 3rd and 4th hero from the top</t>
      </text>
    </comment>
    <comment authorId="0" ref="AI40">
      <text>
        <t xml:space="preserve">Affects the top hero, the 3rd hero from the top and the bottom hero</t>
      </text>
    </comment>
    <comment authorId="0" ref="AI22">
      <text>
        <t xml:space="preserve">Affects the 3rd hero from the top</t>
      </text>
    </comment>
  </commentList>
</comments>
</file>

<file path=xl/sharedStrings.xml><?xml version="1.0" encoding="utf-8"?>
<sst xmlns="http://schemas.openxmlformats.org/spreadsheetml/2006/main" count="12734" uniqueCount="3950">
  <si>
    <t>Starting party</t>
  </si>
  <si>
    <t>public enum PartyLayoutType implements ChanceHaver {
   Basic(RarityUtils.IGNORED_RARITY, new HeroCol[]{HeroCol.orange, HeroCol.yellow, HeroCol.grey, HeroCol.red, HeroCol.blue}),
   Greens(1.0F, new HeroCol[]{HeroCol.green, HeroCol.green, HeroCol.grey, HeroCol.orange, HeroCol.yellow}),
   Force(1.0F, new HeroCol[]{HeroCol.yellow, HeroCol.yellow, HeroCol.orange, HeroCol.grey, HeroCol.grey}),
   Magical(0.8F, new HeroCol[]{HeroCol.red, HeroCol.red, HeroCol.blue, HeroCol.green, HeroCol.orange}),
   Flex(0.7F, new HeroCol[]{HeroCol.green, HeroCol.yellow, null, HeroCol.blue, HeroCol.red}),
   Mountain(0.3F, new HeroCol[]{HeroCol.blue, HeroCol.blue, HeroCol.grey, HeroCol.grey, HeroCol.green}),
   Defensive(0.2F, new HeroCol[]{HeroCol.red, HeroCol.red, HeroCol.grey, HeroCol.grey, HeroCol.yellow}),
   RNG(0.2F, new HeroCol[]{null, null, null, null, null}),
   Strays(0.1F, new HeroCol[]{HeroCol.grey, HeroCol.orange, HeroCol.orange, null, null}),
   Cisab(0.1F, new HeroCol[]{HeroCol.blue, HeroCol.red, HeroCol.grey, HeroCol.yellow, HeroCol.orange}),
   Rush(0.05F, new HeroCol[]{HeroCol.blue, HeroCol.blue, HeroCol.orange, HeroCol.grey, HeroCol.yellow}),
   Surrounded(GAR(), new HeroCol[]{null, null, HeroCol.red, null, null}),
   DMLS(GAR(), new HeroCol[]{HeroCol.red, HeroCol.red, HeroCol.grey, HeroCol.red, HeroCol.red}),
   Sunset(GAR(), new HeroCol[]{HeroCol.blue, HeroCol.orange, HeroCol.yellow, null, HeroCol.green}),
   CornCob(GAR(), new HeroCol[]{HeroCol.yellow, HeroCol.yellow, HeroCol.yellow, HeroCol.yellow, HeroCol.yellow}),
   Beach(GAR(), new HeroCol[]{HeroCol.blue, HeroCol.blue, HeroCol.yellow, HeroCol.yellow, HeroCol.yellow}),
   Sword(GAR(), new HeroCol[]{HeroCol.orange, HeroCol.orange, HeroCol.grey, HeroCol.grey, HeroCol.grey}),
   LampPost(GAR(), new HeroCol[]{null, HeroCol.yellow, HeroCol.grey, HeroCol.grey, HeroCol.grey});</t>
  </si>
  <si>
    <t>Zones and enemies</t>
  </si>
  <si>
    <t>public enum Zone {
   Forest(0, new String[]{"archer", "goblin", "boar", "rat", "wolf", "grandma", "thorn", "seed", "bee", "log", "chest"}),
   Dungeon(1, new String[]{"shade", "snake", "goblin", "quartz", "ogre", "slate", "slimer", "cyclops", "warchief", "dragon egg", "chest", "Illusion", "sudul", "bandit", "barrel", "militia", "fountain", "blind"}),
   Catacombs(2, new String[]{"shade", "zombie", "z0mbie", "bones", "wizz", "fanatic", "sniper", "imp", "grave", "quartz", "ghost", "slimer", "spiker", "sudul", "chest", "Illusion", "banshee", "militia", "Carrier", "fountain"}),
   Lair(3, new String[]{"chomp", "basilisk", "sniper", "demon", "ghost", "alpha", "blind", "ogre", "spiker", "slate", "troll", "caw", "snake", "cyclops", "warchief", "caw egg", "hydra", "gnoll", "dragon egg", "bandit", "thorn", "Carrier", "log", "chest"}),
   Pit(4, new String[]{"chomp", "demon", "sniper", "zombie", "z0mbie", "wizz", "basilisk", "spiker", "troll", "caw", "hydra", "fanatic", "dragon egg", "wisp", "banshee", "barrel", "shade"}),
   Nightmare(5, new String[]{"deathsigil", "decaysigil", "painsigil", "z0mbie", "x2.basilisk", "x2.basalt", "x2.lich", "x2.goblin", "x2.inevitable", "x3.hexia", "x3.alpha", "x3.warchief", "x3.log", "x3.shade", "x4.dragon egg", "x4.sniper", "x4.snake", "x5.wolf", "x5.the hand", "x6.sudul", "x6.dragon", "x7.bones", "x8.illusion", "x8.troll king", "x9.thorn", "x9.slate"}),
   Snow(-1, new String[]{"archer", "goblin", "boar", "rat", "wolf", "grandma", "thorn", "seed", "bee", "log"}),
   Ice(-1, new String[]{"archer", "goblin", "boar", "rat", "wolf", "grandma", "thorn", "seed", "bee", "log"}),
   All(-1, MonsterTypeLib.stringArray(MonsterTypeLib.getAllValidMonsters()));</t>
  </si>
  <si>
    <t>Items part 1</t>
  </si>
  <si>
    <t>private static List&lt;ItBill&gt; makeOneToFive() {
      return Arrays.asList((new ItBill(1, "Arrow")).trigger(new AffectSides(new TypeCondition(EffType.Damage), new AffectSideEffect[]{new ReplaceWith(new EntSide[]{ESB.headshot.val(2)})})), (new ItBill(1, "Memory")).trigger(new AffectSides(SpecificSidesType.Left, new AffectSideEffect[]{new ReturnToInnate()})), (new ItBill(1, "Balisong")).trigger(new AffectSides(SpecificSidesType.Left, new AffectSideEffect[]{new ReplaceWith(new EntSide[]{ESB.dmgCantrip.val(1)})})), (new ItBill(1, "Corset")).trigger(new AffectSides(SpecificSidesType.LeftTwo, new AffectSideEffect[]{new AffectByIndex(new AffectSideEffect[]{new ReplaceWithBlank(ChoosableType.Item), new FlatBonus(1)})})), (new ItBill(1, "Tankard")).trigger(SpecificSidesType.Middle, new AddKeyword(new Keyword[]{Keyword.acidic})), (new ItBill(1, "Doll")).trigger(new AffectSides(SpecificSidesType.Left, new AffectSideEffect[]{new CopyBaseFromHeroAbove(true)})).trigger(new AffectSides(SpecificSidesType.RightFive, new AffectSideEffect[]{new FlatBonus(-1)})), (new ItBill(1, "Wand of Wand")).trigger(new AffectSides(SpecificSidesType.Middle, new AffectSideEffect[]{new ReplaceWith(new EntSide[]{ESB.wandOfWand.val(1)})})), (new ItBill(1, "Sorcery Notes")).trigger(new AffectSides(SpecificSidesType.LeftTwo, new AffectSideEffect[]{new ReplaceWith(new EntSide[]{ESB.manaCantrip.val(1), ESB.blankItem})})), (new ItBill(1, "Quiver")).trigger(new AffectSides(SpecificSidesType.RightFive, new AffectSideEffect[]{new ReplaceWith(new EntSide[]{ESB.arrow.val(1)})})), (new ItBill(1, "Revive Potion")).trigger(new AffectSides(SpecificSidesType.Right, new AffectSideEffect[]{new ReplaceWith(new EntSide[]{ESB.potionRevive.val(5)})})), (new ItBill(1, "Courage Potion")).trigger(new AffectSides(SpecificSidesType.Left, new AffectSideEffect[]{new AddKeyword(new Keyword[]{Keyword.potion}), new FlatBonus(3)})), (new ItBill(1, "Pendulum")).trigger(new AffectSides(new AffectSideEffect[]{new SwapSides(SpecificSidesType.Left, SpecificSidesType.Middle)})), (new ItBill(1, "Tattered Robes")).trigger(new AffectSides(SpecificSidesType.RightThree, new AffectSideEffect[]{new ReplaceWith(new EntSide[]{ESB.mana.val(1), ESB.mana.val(1), ESB.mana.val(1)})})).trigger(new TriggerPersonalToGlobal(new GlobalMaxMana(1))), (new ItBill(1, "Leather Vest")).trigger(new MaxHP(1)), (new ItBill(1, "Healing Wand")).trigger(new AffectSides(SpecificSidesType.RightMost, new AffectSideEffect[]{new ReplaceWith(new EntSide[]{ESB.wandHeal.val(4)})})), (new ItBill(1, "Castor Root")).trigger(new AffectSides(new TypeCondition(EffType.Blank), new AffectSideEffect[]{new ReplaceWith(new EntSide[]{ESB.heal.val(1)})})), (new ItBill(1, "Seedling")).trigger(new AffectSides(SpecificSidesType.Left, new AffectSideEffect[]{new ReplaceWith(new EntSide[]{ESB.damageGrowth.val(2)})})), (new ItBill(1, "Reagents")).trigger(new AffectSides(SpecificSidesType.RightTwo, new AffectSideEffect[]{new ReplaceWith(new EntSide[]{ESB.blankItem, ESB.healRegen.val(1)})})), (new ItBill(1, "Rusty Plate")).trigger(new AffectSides(SpecificSidesType.Middle, new AffectSideEffect[]{new ReplaceWith(new EntSide[]{ESB.blankItem})})).trigger(new MaxHP(3)), (new ItBill(1, "Anchor")).trigger(new StartOfCombat((new EffBill()).shield(2).self().bEff())), (new ItBill(1, "Big Shield")).trigger(new AffectSides(SpecificSidesType.Left, new AffectSideEffect[]{new ReplaceWith(new EntSide[]{ESB.shield.val(4)})})), (new ItBill(1, "Cloak")).trigger(new AffectSides(SpecificSidesType.Middle, new AffectSideEffect[]{new ReplaceWith(new EntSide[]{ESB.dodge})})), (new ItBill(1, "Scar")).trigger(new EmptyPips(5)), (new ItBill(1, "Ballet Shoes")).trigger(new AffectSides(new AffectSideEffect[]{new SwapSides(SpecificSidesType.Left, SpecificSidesType.RightMost)})), (new ItBill(1, "Titanbane Potion")).trigger(new AffectSides(SpecificSidesType.Middle, new AffectSideEffect[]{new AddKeyword(new Keyword[]{Keyword.dispel, Keyword.potion})})), (new ItBill(1, "Change of Heart")).trigger(new AffectSides(new TypeCondition(EffType.Heal), new AffectSideEffect[]{new ChangeType(ESB.shield, "basic shield")})), (new ItBill(1, "Emerald Shard")).trigger(new CopyAlliedItems(2)), (new ItBill(1, "Barkskin")).trigger(new ShieldImmunity()).trigger(new MaxHP(2)), (new ItBill(1, "Knife Bag")).trigger(new AffectSides(new TypeCondition(EffType.Blank), new AffectSideEffect[]{new ReplaceWith(new EntSide[]{ESB.dmgCantrip.val(1).withKeyword(Keyword.pain)})})), (new ItBill(1, "Big Heart")).trigger(new AffectSides(SpecificSidesType.Middle, new AffectSideEffect[]{new ReplaceWith(new EntSide[]{ESB.heal.val(7)})})), (new ItBill(1, "Compass")).trigger(new AffectSides(new AffectSideEffect[]{new Rotate()})), (new ItBill(1, "Bone Charm")).trigger(new AvoidDeathPenalty()), (new ItBill(1, "Infused Herbs")).trigger(new AffectSides(SpecificSidesType.Bot, new AffectSideEffect[]{new ReplaceWith(new EntSide[]{ESB.infusedHerbs.val(2)})})), new ItBill(1, (new SpellBill()).title("Poultice").cost(1).eff((new EffBill()).heal(2).keywords(new Keyword[]{Keyword.singleCast}))), (new ItBill(1, "Cheating Sleeves")).trigger(new AffectSides(SpecificSidesType.Wings, new AffectSideEffect[]{new AddKeyword(new Keyword[]{Keyword.quin})})), (new ItBill(1, "Copper Ring")).trigger(new EmptyPips(1)).trigger(new TriggerPersonalToGlobal(new GlobalMaxMana(1))), (new ItBill(1, "Wolf Ears")).trigger(new MaxHpSet(6)), (new ItBill(1, "Basilisk Scale")).trigger(new StartPetrified(1)).trigger(new AffectSides(SpecificSidesType.Top, new AffectSideEffect[]{new FlatBonus(3)})), (new ItBill(1, "Glass Helm")).trigger(new MaxHP(3)).trigger(new Permadeath()), (new ItBill(1, "Iron Heart")).trigger(new AffectSides(new AffectSideEffect[]{new AddKeyword(new Keyword[]{Keyword.exert}), new FlatBonus(1)})), (new ItBill(1, "Bowl")).trigger(new AffectSides(SpecificSidesType.Column, new AffectSideEffect[]{new ReturnToInnate()})), (new ItBill(1, "Coin")).trigger(new AffectSides(SpecificSidesType.Left, new AffectSideEffect[]{new FlatBonus(4)})).trigger(new TriggerPersonalToGlobal(new GlobalBonusRerolls(-1))), (new ItBill(1, "Trowel")).trigger(new AffectSides(SpecificSidesType.Left, new AffectSideEffect[]{new ReplaceWith(new EntSide[]{ESB.resurrect.val(1)})})), (new ItBill(1, "Doom Blade")).trigger(new AffectSides(new TypeCondition(EffType.Blank), new AffectSideEffect[]{new ReplaceWith(new EntSide[]{ESB.dmgDeath.val(3)})})), (new ItBill(1, "Tincture")).trigger(new AffectSides(SpecificSidesType.RightMost, new AffectSideEffect[]{new AddKeyword(new Keyword[]{Keyword.cleanse})})), (new ItBill(1, "Whey")).trigger(new AffectSides(SpecificSidesType.Left, new AffectSideEffect[]{new AddKeyword(new Keyword[]{Keyword.vitality})})), (new ItBill(1, "Necromancer Tome")).trigger(new TriggerPersonalToGlobal(new GlobalAllowDeadHeroSpells())).trigger(new AffectSides(SpecificSidesType.Left, new AffectSideEffect[]{new ReplaceWith(new EntSide[]{ESB.manaPain.val(3)})})), (new ItBill(1, "Clumsy Shoes")).trigger(new AffectSides(new TargetedCondition(), new AffectSideEffect[]{new AddKeyword(new Keyword[]{Keyword.heavy, Keyword.eliminate}), new FlatBonus(1)})), new ItBill(2, (new SpellBill()).cost(2).title("Wings").eff((new EffBill()).heal(3).targetType(TargetingType.TopAndBot))), (new ItBill(2, "Needle")).trigger(new AffectSides(new TargetedCondition(), new AffectSideEffect[]{new AddKeyword(new Keyword[]{Keyword.picky}), new FlatBonus(2)})), (new ItBill(2, "Ice Cube")).trigger(new AffectSides(SpecificSidesType.Left, new AffectSideEffect[]{new AddKeyword(new Keyword[]{Keyword.stasis})})), (new ItBill(2, "Worn Arms")).trigger(new AffectSides(SpecificSidesType.Wings, new AffectSideEffect[]{new ReplaceWith(new EntSide[]{ESB.dmg.val(2), ESB.shield.val(2)})})), (new ItBill(2, "Foil")).trigger(new AffectSides(SpecificSidesType.Right, new AffectSideEffect[]{new ReplaceWith(new EntSide[]{ESB.dmg.val(0).withKeyword(Keyword.skill)})})), (new ItBill(2, "Kilt")).trigger(new CopySide(SpecificSidesType.Right, SpecificSidesType.RightMost)), (new ItBill(2, "Static Tome")).trigger(new AffectSides(SpecificSidesType.Wings, new AffectSideEffect[]{new ReplaceWith(new EntSide[]{ESB.manaPair.val(1)})})), (new ItBill(2, "Polearm")).trigger(new AffectSides(new TypeCondition(EffType.Damage), new AffectSideEffect[]{new ChangeToMyPosition(SpecificSidesType.Top)})), (new ItBill(2, "Flickering Blade")).trigger(new AffectSides(SpecificSidesType.RightMost, new AffectSideEffect[]{new ReplaceWith(new EntSide[]{ESB.dmgCopycat.val(1)})})), (new ItBill(2, "Origami")).trigger(new AffectSides(new AffectSideEffect[]{new Flip()})), (new ItBill(2, "Statuette")).trigger(new AffectSides(SpecificSidesType.Row, new AffectSideEffect[]{new ReplaceWith(new EntSide[]{ESB.blankItem})})).trigger(new MaxHP(6)), (new ItBill(2, "Spinach")).trigger(new StartOfCombat((new EffBill()).heal(3).self().bEff())), (new ItBill(2, "Buckler")).trigger(new AffectSides(SpecificSidesType.Middle, new AffectSideEffect[]{new ReplaceWith(new EntSide[]{ESB.shield.val(3).withKeyword(Keyword.bloodlust)})})), (new ItBill(2, "Sapphire")).trigger(new AffectSides(SpecificSidesType.Middle, new AffectSideEffect[]{new ReplaceWith(new EntSide[]{ESB.mana.val(2)})})), (new ItBill(2, "Ace of Spades")).trigger(new AffectSides(SpecificSidesType.All, new AffectSideEffect[]{new AffectByIndex(new AffectSideEffect[]{new FlatBonus(2), new FlatBonus(-2), new FlatBonus(-2), new FlatBonus(-2), new FlatBonus(-2), new FlatBonus(-2)})})), (new ItBill(2, "Garnet")).trigger(new IncomingEffBonus(1, new EffType[]{EffType.Heal})), (new ItBill(2, "Powdered Mana")).trigger(new AffectSides(new TypeCondition(EffType.Blank), new AffectSideEffect[]{new ReplaceWith(new EntSide[]{ESB.mana.val(1)})})), (new ItBill(2, "Burning Blade")).trigger(new AffectSides(SpecificSidesType.Left, new AffectSideEffect[]{new ReplaceWith(new EntSide[]{ESB.dmg.val(4)})})).trigger(new MaxHP(-2)), (new ItBill(2, "Citrine Ring")).trigger(new AffectSides(SpecificSidesType.RightMost, new AffectSideEffect[]{new FlatBonus(1)})), (new ItBill(2, "Big Hammer")).trigger(new AffectSides(SpecificSidesType.LeftTwo, new AffectSideEffect[]{new ReplaceWith(new EntSide[]{ESB.dmgHeavy.val(5), ESB.blankItem})})), (new ItBill(2, "Autumn Leaf")).trigger(new AffectSides(SpecificSidesType.RightMost, new AffectSideEffect[]{new AddKeyword(new Keyword[]{Keyword.growth})})), (new ItBill(2, "Blessed Water")).trigger(new AffectSides(SpecificSidesType.Middle, new AffectSideEffect[]{new ReplaceWith(new EntSide[]{ESB.healVitality.val(3)})})), (new ItBill(2, "Blessed Ring")).trigger(new AffectSides(SpecificSidesType.RightMost, new AffectSideEffect[]{new ReplaceWith(new EntSide[]{ESB.shieldRescue.val(1)})})), (new ItBill(2, "Twin Daggers")).trigger(new AffectSides(SpecificSidesType.Wings, new AffectSideEffect[]{new ReplaceWith(new EntSide[]{ESB.dmgCantrip.val(1)})})), (new ItBill(2, "Rain of Arrows")).trigger(new AffectSides(SpecificSidesType.Top, new AffectSideEffect[]{new ReplaceWith(new EntSide[]{ESB.arrowDuplicate.val(1)})})), (new ItBill(2, "Liqueur")).trigger(new AffectSides(new AffectSideEffect[]{new SwapSides(SpecificSidesType.Top, SpecificSidesType.RightMost)})).trigger(new TriggerPersonalToGlobal(new GlobalMaxMana(2))), (new ItBill(2, "Peaked Cap")).trigger(new CopySide(SpecificSidesType.Middle, SpecificSidesType.Left)), (new ItBill(2, "Sapphire Skull")).trigger(new OnDeathEffect((new EffBill()).mana(2).bEff(), new ManaGainEvent(2, "Sapphire Skull"))), (new ItBill(2, "First aid Kit")).trigger(new EquipRestrictCol(HeroCol.orange)).trigger(new AffectSides(SpecificSidesType.Bot, new AffectSideEffect[]{new ReplaceWith(new EntSide[]{ESB.healCleanse.val(2)})})), (new ItBill(2, "Friendship Bracelet")).trigger(new EmptyPips(2)).trigger(new TriggerPersonalToGlobal(new GlobalFleeAt(5), "friendship")), (new ItBill(2, "Clumsy Hammer")).trigger(new AffectSides(SpecificSidesType.Top, new AffectSideEffect[]{new ReplaceWith(new EntSide[]{ESB.dmgHeavy.val(4).withKeyword(Keyword.eliminate)})})), (new ItBill(2, "Tower Shield")).trigger(new AffectSides(SpecificSidesType.Middle, new AffectSideEffect[]{new ReplaceWith(new EntSide[]{ESB.shield.val(7).withKeyword(Keyword.heavy)})})), (new ItBill(2, "Square Wheel")).trigger(new AffectSides(SpecificSidesType.RightThree, new AffectSideEffect[]{new ReplaceWith(new EntSide[]{ESB.rerollCantrip.val(1), ESB.blankItem, ESB.blankItem})})), (new ItBill(2, "Silver Imp")).confirmed().trigger(new AffectSides(SpecificSidesType.Wings, new AffectSideEffect[]{new ReplaceWith(new EntSide[]{ESB.rerollCantrip.val(1).withKeyword(Keyword.pain)})})), (new ItBill(2, "Fletching")).trigger(new AffectSides(SpecificSidesType.Left, new AffectSideEffect[]{new AddKeyword(new Keyword[]{Keyword.ranged})})), (new ItBill(2, "Wandify")).trigger(new AffectSides(SpecificSidesType.RightTwo, new AffectSideEffect[]{new AddKeyword(new Keyword[]{Keyword.singleUse}), new FlatBonus(1)})), (new ItBill(2, "Leather Gloves")).trigger(new CopySide(SpecificSidesType.RightMost, SpecificSidesType.Wings)), new ItBill(2, (new SpellBill()).cost(1).title("remedy").eff((new EffBill()).heal(1).visual(VisualEffectType.HealBasic).keywords(new Keyword[]{Keyword.cleanse, Keyword.singleCast}))), (new ItBill(2, "Golden Thread")).trigger(new EquipRestrictCol(HeroCol.yellow)).trigger(new AffectSides(new NotCondition(new TypeCondition(EffType.Damage)), new AffectSideEffect[]{new FlatBonus(1)})), (new ItBill(2, "Clef")).trigger(new AffectSides(SpecificSidesType.Left, new AffectSideEffect[]{new AddKeyword(new Keyword[]{Keyword.treble})})), (new ItBill(2, "Rejuvenation Wand")).trigger(new AffectSides(SpecificSidesType.Wings, new AffectSideEffect[]{new ReplaceWith(new EntSide[]{ESB.wandHeal.val(10)})})), (new ItBill(2, "Quicksilver")).trigger(new KeepShields()), (new ItBill(2, "Pillow")).confirmed().trigger(new AffectSides(SpecificSidesType.Left, new AffectSideEffect[]{new AddKeyword(new Keyword[]{Keyword.patient})})), (new ItBill(2, "Faint Halo")).confirmed().trigger(new OnRescue((new EffBill()).self().buff(new Buff(new MaxHP(1))).bEff())), (new ItBill(2, "Terrarium")).trigger(new AffectSides(SpecificSidesType.RightTwo, new AffectSideEffect[]{new ReplaceWith(new EntSide[]{ESB.shieldGrowth.val(2), ESB.manaGrowth.val(1)})})), new ItBill(3, (new SpellBill()).title("Flare").cost(4).eff((new EffBill()).damage(5).visual(VisualEffectType.Flame))), (new ItBill(3, "Shortsword")).trigger(new AffectSides(SpecificSidesType.RightTwo, new AffectSideEffect[]{new ReplaceWith(new EntSide[]{ESB.dmg.val(2)})})), (new ItBill(3, "Longbow")).trigger(new AffectSides(SpecificSidesType.Wings, new AffectSideEffect[]{new ReplaceWith(new EntSide[]{ESB.arrow.val(2)})})), (new ItBill(3, "Incense")).trigger(new AffectSides(SpecificSidesType.Top, new AffectSideEffect[]{new AddKeyword(new Keyword[]{Keyword.rite})})), (new ItBill(3, "Juice")).trigger(new AffectSides(SpecificSidesType.Left, new AffectSideEffect[]{new AddKeyword(new Keyword[]{Keyword.selfCleanse})})), (new ItBill(3, "Golden Cup")).trigger(new EmptyPips(100)).trigger(new TriggerPersonalToGlobal(new GlobalMaxMana(100))), (new ItBill(3, "Wristblade")).trigger(new AffectSides(new TypeCondition(EffType.Blank), new AffectSideEffect[]{new ReplaceWith(new EntSide[]{ESB.dmgDouble.val(1)})})), (new ItBill(3, "Ash")).trigger(new AffectSides(SpecificSidesType.MiddleTwo, new AffectSideEffect[]{new AddKeyword(new Keyword[]{Keyword.enduring})})), (new ItBill(3, "Pure Heart Pendant")).trigger(new AffectSides(SpecificSidesType.Middle, new AffectSideEffect[]{new ReplaceWith(new EntSide[]{ESB.healCleanse.val(3)})})), new ItBill(3, (new SpellBill()).cost(3).title("sprout").eff((new EffBill()).heal(3).keywords(new Keyword[]{Keyword.channel}).visual(VisualEffectType.HealBasic))), (new ItBill(3, "Scalpel")).trigger(new EquipRestrictCol(HeroCol.red)).trigger(new AffectSides(new TypeCondition(EffType.Damage), new AffectSideEffect[]{new FlatBonus(1)})), (new ItBill(3, "Lead Boots")).trigger(new AffectSides(new AffectSideEffect[]{new AddKeyword(new Keyword[]{Keyword.sticky}), new FlatBonus(1)})), (new ItBill(3, "Abacus")).trigger(new AffectSides(new AffectSideEffect[]{new Shift()})).trigger(new MaxHP(1)), (new ItBill(3, "Lightning Rod")).trigger(new AffectSides(SpecificSidesType.Left, new AffectSideEffect[]{new ReplaceWith(new EntSide[]{ESB.dmgRangedRampage.val(0)})})), (new ItBill(3, "Iron Pendant")).trigger(new IncomingEffBonus(1, new EffType[]{EffType.Shield})), (new ItBill(3, "Droopy Hat")).trigger(new MaxHP(2)).trigger(new TriggerPersonalToGlobal(new GlobalMaxMana(2))), (new ItBill(3, "Enchanted Shield")).trigger(new StartOfTurnSelf(new Eff[]{(new EffBill()).shield(1).self().bEff()})), (new ItBill(3, "Whetstone")).trigger(new AffectSides(new TypeCondition(EffType.Damage, true), new AffectSideEffect[]{new FlatBonus(1)})), (new ItBill(3, "Pocket Phylactery")).trigger(new AffectSides(SpecificSidesType.LeftTwo, new AffectSideEffect[]{new AddKeyword(new Keyword[]{Keyword.pain})})).trigger(new MaxHP(6)), (new ItBill(3, "Ladder")).trigger(new AffectSides(SpecificSidesType.Middle, new AffectSideEffect[]{new CopyBaseFromHeroAbove(true)})), (new ItBill(3, "Magnet")).trigger(new AffectSides(SpecificSidesType.RightTwo, new AffectSideEffect[]{new AddKeyword(new Keyword[]{Keyword.wham})})), (new ItBill(3, "Blood Chalice")).trigger(new OnOverheal((new EffBill()).shield(1).self())), (new ItBill(3, "Smelly Manure")).trigger(new AffectSides(new SpecificSidesCondition(SpecificSidesType.All), new AffectSideEffect[]{new AffectByIndex(new AffectSideEffect[]{new AddKeyword(new Keyword[]{Keyword.decay}), new AddKeyword(new Keyword[]{Keyword.decay}), new AddKeyword(new Keyword[]{Keyword.growth}), new AddKeyword(new Keyword[]{Keyword.growth}), new AddKeyword(new Keyword[]{Keyword.decay}), new AddKeyword(new Keyword[]{Keyword.decay})})})), (new ItBill(3, "Lich Finger")).trigger(new AffectSides(SpecificSidesType.Left, new AffectSideEffect[]{new AddKeyword(new Keyword[]{Keyword.manaGain, Keyword.death})})), (new ItBill(3, "Unholy Strength")).trigger(new ShieldImmunity()).trigger(new HealImmunity()).trigger(new AffectSides(SpecificSidesType.Row, new AffectSideEffect[]{new FlatBonus(1)})), (new ItBill(3, "Three of a Kind")).trigger(new AffectSides(SpecificSidesType.RightMost, new AffectSideEffect[]{new AddKeyword(new Keyword[]{Keyword.trio})})), (new ItBill(3, "Clover")).trigger(new AffectSides(SpecificSidesType.LeftTwo, new AffectSideEffect[]{new FlatBonus(new int[]{1, -2})})), (new ItBill(3, "Diving Suit")).trigger(new AffectSides(SpecificSidesType.RightTwo, new AffectSideEffect[]{new CopyBaseFromHeroAbove(false)})), (new ItBill(3, "Poem")).trigger(new AffectSides(new TypeCondition(EffType.Damage), new AffectSideEffect[]{new AddKeyword(new Keyword[]{Keyword.alliteration})})), (new ItBill(3, "Syringe")).trigger(new PersonalConditionLink(new SnapshotCondition(SnapshotConditionType.OrFewerHeroes, 2), new AffectSides(new AffectSideEffect[]{new AddKeyword(new Keyword[]{Keyword.cantrip})}))), (new ItBill(3, "Aegis")).trigger(new AffectSides(SpecificSidesType.Middle, new AffectSideEffect[]{new ReplaceWith(new EntSide[]{ESB.shieldDuplicate.val(1).withKeyword(Keyword.steel)})})), (new ItBill(3, "Duvet")).trigger(new AffectSides(SpecificSidesType.RightThree, new AffectSideEffect[]{new AddKeyword(new Keyword[]{Keyword.patient})})), (new ItBill(3, "Siphon")).trigger(new AffectSides(new TypeCondition(EffType.Mana), new AffectSideEffect[]{new AddKeyword(new Keyword[]{Keyword.pain}), new FlatBonus(1)})), (new ItBill(3, "Ritual Dagger")).trigger(new AffectSides(SpecificSidesType.RightMost, new AffectSideEffect[]{new ReplaceWith(new EntSide[]{ESB.resurrect.val(4).withKeyword(Keyword.death)})})), (new ItBill(3, "Harpoon")).trigger(new AffectSides(SpecificSidesType.RightMost, new AffectSideEffect[]{new ReplaceWith(new EntSide[]{ESB.dmgVuln.val(1)})})), (new ItBill(3, "Wild Seeds")).trigger(new AffectSides(SpecificSidesType.LeftTwo, new AffectSideEffect[]{new AddKeyword(new Keyword[]{Keyword.undergrowth})})), (new ItBill(3, "Mana Bomb")).trigger(new AffectSides(SpecificSidesType.RightMost, new AffectSideEffect[]{new ReplaceWith(new EntSide[]{ESB.manaBomb.val(0)})})), (new ItBill(3, "Viscera")).trigger(new AffectSides(SpecificSidesType.Middle, new AffectSideEffect[]{new ReplaceWith(new EntSide[]{ESB.dmgFleshPain.val(0)})})), new ItBill(3, (new SpellBill()).cost(3).title("heat").eff((new EffBill()).keywords(new Keyword[0]).group().heal(3).keywords(new Keyword[]{Keyword.cleanse}).restrict(StateConditionType.HasShields))), (new ItBill(4, "Relic")).trigger(new AddKeyword(new Keyword[]{Keyword.swapTerminal})), (new ItBill(4, "Corruption")).trigger(new AffectSides(new TypeCondition(EffType.Heal), new AffectSideEffect[]{new AddKeyword(new Keyword[]{Keyword.evil}), new FlatBonus(1)})), (new ItBill(4, "Pulley")).trigger(new AffectSides(new AffectSideEffect[]{new Shift(false)})).trigger(new ItemSlots(2)), new ItBill(4, (new SpellBill()).cost(4).title("Mark").eff((new EffBill()).damage(2).keywords(new Keyword[]{Keyword.vulnerable}).visual(VisualEffectType.Slice))), (new ItBill(4, "Chakram")).trigger(new AffectSides(new TypeCondition(EffType.Shield), new AffectSideEffect[]{new ChangeType(ESB.arrow, "ranged damage")})), (new ItBill(4, "Cracked Plate")).trigger(new MaxHP(-4)).trigger(new StartOfTurnSelf(new Eff[]{(new EffBill()).shield(4).self().bEff()})), (new ItBill(4, "Splitting Arrows")).trigger(new AffectSides(SpecificSidesType.RightTwo, new AffectSideEffect[]{new ReplaceWith(new EntSide[]{ESB.arrowCleave.val(1)})})), (new ItBill(4, "Hissing Ring")).trigger(new AffectSides(SpecificSidesType.Middle, new AffectSideEffect[]{new ReplaceWith(new EntSide[]{ESB.dmgPoison.val(2)})})), (new ItBill(4, "Magic Staff")).trigger(new AffectSides(new TypeCondition(EffType.Mana), new AffectSideEffect[]{new SetValue(2)})), (new ItBill(4, "Obol")).trigger(new AffectSides(SpecificSidesType.RightTwo, new AffectSideEffect[]{new AddKeyword(new Keyword[]{Keyword.deathwish})})), (new ItBill(4, "Demon Eye")).trigger(new AffectSides(SpecificSidesType.Left, new AffectSideEffect[]{new AddKeyword(new Keyword[]{Keyword.pain}), new FlatBonus(2)})), (new ItBill(4, "Idol of Aiiu")).trigger(new HpBonusLetter(1, HpBonusLetter.VOWELS)), (new ItBill(4, "Glass Blade")).trigger(new AffectSides(SpecificSidesType.Left, new AffectSideEffect[]{new ReplaceWith(new EntSide[]{ESB.dmg.val(5)})})).trigger(new LostOnDeath("Glass Blade")), new ItBill(4, (new SpellBill()).cost(2).title("hack").eff((new EffBill()).replaceBlanksWith(ESB.dmg.val(4)))), (new ItBill(4, "Antivenom")).trigger(new DamageImmunity(true, false)), (new ItBill(4, "Chainmail")).trigger(new MaxHP(3)), new ItBill(4, (new SpellBill()).cost(3).title("hex").eff((new EffBill()).kill().value(6).keywords(new Keyword[]{Keyword.ranged, Keyword.singleCast}).restrict(new ConditionalRequirement[]{TargetingRestriction.ExactlyValue}).visual(VisualEffectType.Cross).value(6))), new ItBill(4, (new SpellBill()).cost(4).title("invest").eff((new EffBill()).mana(6).keywords(new Keyword[]{Keyword.future, Keyword.cooldown}))), (new ItBill(4, "Life Bolt")).trigger(new AfterUseAbility((Integer)null, (new EffBill()).heal(1).self().bEff())), (new ItBill(4, "Soup")).trigger(new AffectSides(new TypeCondition(EffType.Shield), new AffectSideEffect[]{new ChangeType(ESB.healShield, "heal and shield")})), (new ItBill(4, "Tiara")).trigger(new AffectSides(new TypeCondition(EffType.Mana), new AffectSideEffect[]{new AddKeyword(new Keyword[]{Keyword.selfHeal})})), (new ItBill(4, "Charged Skull")).trigger(new OnDeathEffect((new EffBill()).mana(4).bEff(), new ManaGainEvent(4, "Charged Skull"))), (new ItBill(4, "Apple")).trigger(new AffectSides(SpecificSidesType.LeftTwo, new AffectSideEffect[]{new AddKeyword(new Keyword[]{Keyword.ego})})), (new ItBill(4, "Mana Jelly")).trigger(new AffectSides(new TypeCondition(EffType.Mana), new AffectSideEffect[]{new AddKeyword(new Keyword[]{Keyword.singleUse, Keyword.cantrip})})), (new ItBill(4, "Jester Cap")).trigger(new AffectSides(SpecificSidesType.All, new AffectSideEffect[]{new ReplaceWithEnt(HeroTypeUtils.byName("jester"))})), (new ItBill(4, "Natural")).trigger(new EquipRestrictCol(HeroCol.blue)).trigger(new AffectSides(SpecificSidesType.RightTwo, new AffectSideEffect[]{new ReplaceWith(new EntSide[]{ESB.mana.val(2)})})), (new ItBill(4, "Updog")).trigger(new AffectSides(SpecificSidesType.Top, new AffectSideEffect[]{new AddKeyword(new Keyword[]{Keyword.overdog})})), (new ItBill(4, "Flawed Diamond")).trigger(new AffectSides(SpecificSidesType.LeftTwo, new AffectSideEffect[]{new AddKeyword(new Keyword[]{Keyword.pristine})})).trigger(new EmptyPips(4)), (new ItBill(4, "Duelling Pistol")).trigger(new AffectSides(SpecificSidesType.Left, new AffectSideEffect[]{new AddKeyword(new Keyword[]{Keyword.duel})})), (new ItBill(4, "Ink Bottle")).trigger(new AffectSides(new TypeCondition(EffType.Blank), new AffectSideEffect[]{new ReplaceWith(new EntSide[]{ESB.shieldCantrip.val(1)})})), (new ItBill(4, "Eyepatch")).trigger(new AffectSides(SpecificSidesType.Left, new AffectSideEffect[]{new RemoveAllKeywords()})), (new ItBill(4, "PowerStone")).trigger(new EquipRestrictCol(HeroCol.grey)).trigger(new AffectSides(SpecificSidesType.Middle, new AffectSideEffect[]{new ReplaceWith(new EntSide[]{ESB.mana.val(0).withKeyword(Keyword.steel)})})), (new ItBill(4, "Red flag")).trigger(new MaxHP(3)).trigger(new AffectSides(SpecificSidesType.Middle, new AffectSideEffect[]{new ReplaceWith(new EntSide[]{ESB.redFlag})})), (new ItBill(4, "Inner Strength")).trigger(new AffectSides(new AffectSideEffect[]{new RemoveKeywordColour(new Color[]{Colours.red, Colours.purple})})), (new ItBill(4, "Alembic")).trigger(new AffectSides(SpecificSidesType.Middle, new AffectSideEffect[]{new ReplaceWith(new EntSide[]{ESB.giveManaGainPain})})), (new ItBill(4, "Bonesaw")).trigger(new EquipRestrictCol(HeroCol.red)).trigger(new AffectSides(SpecificSidesType.Wings, new AffectSideEffect[]{new ReplaceWith(new EntSide[]{ESB.dmgCruel.val(3)})})), (new ItBill(4, "Full Moon")).trigger(new PersonalTurnRequirement(new TurnRequirementEveryN(2), new AffectSides(SpecificSidesType.All, new AffectSideEffect[]{new ReplaceWithEnt(MonsterTypeLib.byName("wolf"))}))), (new ItBill(4, "Shuriken")).trigger(new AffectSides(SpecificSidesType.RightTwo, new AffectSideEffect[]{new AddKeyword(new Keyword[]{Keyword.ranged, Keyword.chain})})), (new ItBill(4, "Troll Nose")).trigger(new StartRegenned(1)), (new ItBill(4, "Dragonhide Gloves")).trigger(new CopySide(SpecificSidesType.Middle, SpecificSidesType.Wings)), (new ItBill(4, "Glowing Egg")).trigger(new AffectSides(SpecificSidesType.Left, new AffectSideEffect[]{new AddKeyword(new Keyword[]{Keyword.growth})})), (new ItBill(4, "Eggshell")).trigger(new AffectSides(new AffectSideEffect[]{new AddKeyword(new Keyword[]{Keyword.zeroed})})), (new ItBill(4, "Whiskers")).trigger(new AffectSides(SpecificSidesType.RightThree, new AffectSideEffect[]{new ReplaceWith(new EntSide[]{ESB.arrowCopycat.val(1), ESB.dmgCopycat.val(1), ESB.shieldCopycat.val(1)})})), (new ItBill(4, "Faerie Pact")).trigger(new AffectSides(SpecificSidesType.RightMost, new AffectSideEffect[]{new ReplaceWith(new EntSide[]{ESB.mana.val(4)})})).trigger(new MaxHP(-4)), (new ItBill(4, "Fangs")).trigger(new AffectSides(SpecificSidesType.Left, new AffectSideEffect[]{new AddKeyword(new Keyword[]{Keyword.selfHeal})})), (new ItBill(4, "Cart")).trigger(new TriggerPersonalToGlobal(new GlobalHeroes(new ItemSlots(1)))).trigger(new ItemSlots(-2)), new ItBill(4, (new SpellBill()).title("beam").cost(5).eff((new EffBill()).damage(7).keywords(new Keyword[]{Keyword.singleCast, Keyword.ranged}).visual(VisualEffectType.Beam))), (new ItBill(4, "Dynamo")).trigger(new AffectSides(SpecificSidesType.RightTwo, new AffectSideEffect[]{new AddKeyword(new Keyword[]{Keyword.singleUse, Keyword.era})})), (new ItBill(5, "Cracked Wheel")).trigger(new AffectSides(new AffectSideEffect[]{new AddKeyword(new Keyword[]{Keyword.sticky})})).trigger(new TriggerPersonalToGlobal(new GlobalBonusRerolls(1))), (new ItBill(5, "Cocoon")).trigger(new AffectSides(new AffectSideEffect[]{new AddKeyword(new Keyword[]{Keyword.era}), new FlatBonus(-1)})), (new ItBill(5, "Shimmering Halo")).confirmed().trigger(new OnRescue((new EffBill()).self().buff(new Buff(new MaxHP(2))).bEff())), (new ItBill(5, "Wand Grips")).trigger(new AffectSides(SpecificSidesType.Left, new AffectSideEffect[]{new AddKeyword(new Keyword[]{Keyword.singleUse}), new FlatBonus(2)})), (new ItBill(5, "Lens")).trigger(new AffectSides(new TypeCondition(EffType.Heal), new AffectSideEffect[]{new AddKeyword(new Keyword[]{Keyword.focus})})), (new ItBill(5, "Poodle")).trigger(new AffectSides(SpecificSidesType.Column, new AffectSideEffect[]{new AddKeyword(new Keyword[]{Keyword.dog})})), (new ItBill(5, "Decree")).trigger(new AffectSides(new AffectSideEffect[]{new AddKeyword(new Keyword[]{Keyword.dogma})})), (new ItBill(5, "Erythrocyte")).trigger(new AffectSides(SpecificSidesType.Middle, new AffectSideEffect[]{new ReplaceWith(new EntSide[]{ESB.shieldFlesh.val(0)})})), (new ItBill(5, "Mini Crossbow")).trigger(new AffectSides(SpecificSidesType.Top, new AffectSideEffect[]{new ReplaceWith(new EntSide[]{ESB.rangedEngage.val(2)})})), (new ItBill(5, "Crystallise")).trigger(new AffectSides(new AffectSideEffect[]{new AddKeyword(new Keyword[]{Keyword.stasis})})), (new ItBill(5, "Longsword")).trigger(new AffectSides(SpecificSidesType.Row, new AffectSideEffect[]{new ReplaceWith(new EntSide[]{ESB.dmg.val(3)})})), (new ItBill(5, "Demon Horn")).trigger(new AffectSides(SpecificSidesType.RightMost, new AffectSideEffect[]{new ReplaceWith(new EntSide[]{ESB.demonHorn.val(2)})})), (new ItBill(5, "Pauldron")).trigger(new AffectSides(SpecificSidesType.Wings, new AffectSideEffect[]{new FlatBonus(new int[]{2, -2})})), (new ItBill(5, "Sack of Mana")).trigger(new AffectSides(SpecificSidesType.Column, new AffectSideEffect[]{new ReplaceWith(new EntSide[]{ESB.blankItem, ESB.mana.val(4), ESB.blankItem})})), (new ItBill(5, "Enchanted Harp")).trigger(new AffectSides(SpecificSidesType.Middle, new AffectSideEffect[]{new ReplaceWith(new EntSide[]{ESB.shieldAll.val(2)})})), (new ItBill(5, "Ambrosia")).trigger(new AffectSides(SpecificSidesType.Left, new AffectSideEffect[]{new AddKeyword(new Keyword[]{Keyword.rescue})})), (new ItBill(5, "Fearless")).trigger(new MaxHP(1)).trigger(new AffectSides(SpecificSidesType.RightMost, new AffectSideEffect[]{new ReplaceWith(new EntSide[]{ESB.stun})})), (new ItBill(5, "Ordinary Triangle")).trigger(new AffectSides(new ExactlyCondition(3), new AffectSideEffect[]{new FlatBonus(1)})), (new ItBill(5, "Monocle")).trigger(new AffectSides(SpecificSidesType.Middle, new AffectSideEffect[]{new AddKeyword(new Keyword[]{Keyword.engage})})), (new ItBill(5, "Doomblade")).trigger(new AffectSides(new TypeCondition(EffType.Damage), new AffectSideEffect[]{new AddKeyword(new Keyword[]{Keyword.guilt}), new FlatBonus(1)})), (new ItBill(5, "Simplicity")).trigger(new AffectSides(new TypeCondition(Arrays.asList(EffType.Heal, EffType.Mana, EffType.Damage, EffType.Shield), true), new AffectSideEffect[]{new FlatBonus(1)})), (new ItBill(5, "Glyph of Purity")).trigger(new AffectSides(SpecificSidesType.Wings, new AffectSideEffect[]{new AddKeyword(new Keyword[]{Keyword.cleanse})})), (new ItBill(5, "Door")).trigger(new PersonalConditionLink(new SnapshotCondition(SnapshotConditionType.OrMoreMonsters, 4), new AffectSides(new TypeCondition(EffType.Shield), new AffectSideEffect[]{new FlatBonus(2)}))), (new ItBill(5, "Ruby")).trigger(new IncomingEffBonus(2, new EffType[]{EffType.Heal})).trigger(new EmptyPips(2)), (new ItBill(5, "Whiskey")).trigger(new MaxHP(3)).trigger(new EmptyPips(6)), (new ItBill(5, "Polished Emerald")).trigger(new CopyAlliedItems(2, 4)), (new ItBill(5, "Treasure Chest")).trigger(new AffectSides(SpecificSidesType.Left, new AffectSideEffect[]{new AddKeyword(new Keyword[]{Keyword.hoard, Keyword.singleUse})})), (new ItBill(5, "Sling")).trigger(new AffectSides(SpecificSidesType.Bot, new AffectSideEffect[]{new AddKeyword(new Keyword[]{Keyword.underdog})})), (new ItBill(5, "Shining Bow")).trigger(new AffectSides(new TypeCondition(EffType.Damage), new AffectSideEffect[]{new AddKeyword(new Keyword[]{Keyword.ranged})})), (new ItBill(5, "Sponge")).trigger(new OtherDeathEffect("Sponge", false, (new EffBill()).self().buff(new Buff(1, new AffectSides(new AffectSideEffect[]{new FlatBonus(1)}))))), (new ItBill(5, "Sceptre")).trigger(new AffectSides(SpecificSidesType.Left, new AffectSideEffect[]{new ReplaceWith(new EntSide[]{ESB.scepter.val(1)})})), (new ItBill(7, "Wine")).trigger(new StartPoisoned(1)).trigger(new TriggerPersonalToGlobal(new GlobalMonsters(new StartPoisoned(1)))));
   }
}</t>
  </si>
  <si>
    <t>Items part 2</t>
  </si>
  <si>
    <t xml:space="preserve">   private static List&lt;ItBill&gt; makeSixToNine() {
      return Arrays.asList((new ItBill(5, "Gizmo")).trigger(SpecificSidesType.RightTwo, new AddKeyword(new Keyword[]{Keyword.shifter})), (new ItBill(5, "Nunchaku")).trigger(new AffectSides(SpecificSidesType.Wings, new AffectSideEffect[]{new AddKeyword(new Keyword[]{Keyword.chain})})), (new ItBill(5, "Early Grave")).trigger(new AffectSides(new OrMoreCondition(3), new AffectSideEffect[]{new AddKeyword(new Keyword[]{Keyword.pain, Keyword.cantrip})})), (new ItBill(5, "Bandana")).trigger(new AffectSides(new HasValue(false), new AffectSideEffect[]{new AddKeyword(new Keyword[]{Keyword.cantrip})})), (new ItBill(6, "Blindfold")).trigger(new AffectSides(new AffectSideEffect[]{new RemoveAllKeywords()})), (new ItBill(6, "Determination")).trigger(new PersonalTurnRequirement(new TurnRequirementFirst(), new Undying())), (new ItBill(6, "Leaden Handle")).trigger(new AffectSides(new TargetedCondition(), new AffectSideEffect[]{new AddKeyword(new Keyword[]{Keyword.heavy}), new FlatBonus(1)})), (new ItBill(6, "Urn")).trigger(new AffectSides(new AffectSideEffect[]{new AddKeyword(new Keyword[]{Keyword.enduring})})), (new ItBill(6, "Braids")).trigger(new CopySide(SpecificSidesType.Left, SpecificSidesType.Middle)), (new ItBill(6, "Kite Shield")).trigger(new AffectSides(new TypeCondition(EffType.Shield), new AffectSideEffect[]{new SetValue(3)})), (new ItBill(6, "Idol of Chrzktx")).trigger(new HpBonusLetter(1, HpBonusLetter.CONSONANTS)), (new ItBill(6, "Wedding Rings")).trigger(new AffectSides(new TypeCondition(EffType.Heal), new AffectSideEffect[]{new AddKeyword(new Keyword[]{Keyword.pair})})), (new ItBill(6, "Jewel Loupe")).trigger(new AffectSides(new ExactlyCondition(1), new AffectSideEffect[]{new AddKeyword(new Keyword[]{Keyword.manaGain})})), (new ItBill(6, "Honeycomb")).trigger(new AffectSides(SpecificSidesType.RightThree, new AffectSideEffect[]{new AddKeyword(new Keyword[]{Keyword.sixth})})), (new ItBill(6, "Lich Eye")).trigger(new AffectSides(new AffectSideEffect[]{new AddKeyword(new Keyword[]{Keyword.manaGain, Keyword.death}), new FlatBonus(2)})), (new ItBill(6, "Eucalyptus")).trigger(new AffectSides(SpecificSidesType.Right, new AffectSideEffect[]{new ReplaceWith(new EntSide[]{ESB.healCleanse.val(1).withKeyword(Keyword.quadUse)})})), (new ItBill(6, "Tie")).trigger(new AffectSides(SpecificSidesType.Middle, new AffectSideEffect[]{new AddKeyword(new Keyword[]{Keyword.pristine})})), (new ItBill(6, "Karma")).trigger(new AffectSides(new TypeCondition(EffType.Heal, false, false), new AffectSideEffect[]{new AddKeyword(new Keyword[]{Keyword.selfHeal})})).trigger(new AffectSides(new TypeCondition(EffType.Shield, false, false), new AffectSideEffect[]{new AddKeyword(new Keyword[]{Keyword.selfShield})})).trigger(new AffectSides(new TypeCondition(EffType.Damage, false, false), new AffectSideEffect[]{new AddKeyword(new Keyword[]{Keyword.pain})})), (new ItBill(6, "Candle")).trigger(new AffectSides(new AffectSideEffect[]{new AddKeyword(new Keyword[]{Keyword.vigil})})), (new ItBill(6, "Silver Pendant")).trigger(new IncomingEffBonus(2, new EffType[]{EffType.Shield})), (new ItBill(6, "Ghost Shield")).trigger(new StartOfTurnSelf(new Eff[]{(new EffBill()).shield(2).self().bEff()})), (new ItBill(6, "Wrench")).trigger(new AffectSides(SpecificSidesType.Middle, new AffectSideEffect[]{new FlatBonus(1)})), (new ItBill(6, "Blood Amulet")).trigger(new AffectSides(SpecificSidesType.LeftTwo, new AffectSideEffect[]{new AddKeyword(new Keyword[]{Keyword.selfHeal})})), (new ItBill(6, "Catnip")).trigger(new AffectSides(SpecificSidesType.RightMost, new AffectSideEffect[]{new AddKeyword(new Keyword[]{Keyword.cantrip})})), (new ItBill(6, "Tooth Necklace")).trigger(new AffectSides(SpecificSidesType.LeftTwo, new AffectSideEffect[]{new AddKeyword(new Keyword[]{Keyword.cruel})})), (new ItBill(6, "Crescent Shield")).trigger(new AffectSides(SpecificSidesType.Left, new AffectSideEffect[]{new ReplaceWith(new EntSide[]{ESB.shieldCrescent.val(1)})})), (new ItBill(6, "Ocular Amulet")).trigger(new AffectSides(SpecificSidesType.Left, new AffectSideEffect[]{new FlatBonus(1)})), (new ItBill(6, "InfiniHeal")).trigger(new AffectSides(SpecificSidesType.RightTwo, new AffectSideEffect[]{new ChangeType(ESB.healAll, "heal all")})), (new ItBill(6, "Water")).trigger(new AffectSides(SpecificSidesType.Row, new AffectSideEffect[]{new FlatBonus(new int[]{1, -1, 1, -1})})), (new ItBill(6, "Blinding Bolt")).trigger(new AfterUseAbility((Integer)null, (new EffBill()).shield(2).self().bEff())), (new ItBill(6, "Sparks")).trigger(new AffectSides(new ExactlyCondition(1), new AffectSideEffect[]{new AddKeyword(new Keyword[]{Keyword.cantrip})})), (new ItBill(6, "Scales")).trigger(new AffectSides(SpecificSidesType.RightMost, new AffectSideEffect[]{new SetToHighest()})), (new ItBill(6, "Jump")).trigger(new AffectSides(SpecificSidesType.Wings, new AffectSideEffect[]{new AddAllKeywordsFromOtherSides(SpecificSidesType.Left)})).trigger(new AffectSides(SpecificSidesType.Left, new AffectSideEffect[]{new ReplaceWithBlank(ChoosableType.Item)})), new ItBill(6, (new SpellBill()).title("Luck").cost(3).eff((new EffBill()).keywords(new Keyword[]{Keyword.future, Keyword.cooldown}).reroll(8))), (new ItBill(6, "Demonic Deal")).trigger(new AffectSides(new AffectSideEffect[]{new AddKeyword(new Keyword[]{Keyword.pain}), new FlatBonus(2)})), (new ItBill(6, "Twisted Flax")).trigger(new AffectSides(SpecificSidesType.Column, new AffectSideEffect[]{new FlatBonus(new int[]{1, -1, 1})})), (new ItBill(6, "Wand of Stun")).trigger(new AffectSides(SpecificSidesType.Middle, new AffectSideEffect[]{new ReplaceWith(new EntSide[]{ESB.wandStun})})), (new ItBill(6, "Hourglass")).trigger(new PersonalTurnRequirement(new TurnRequirementFirst(), new AffectSides(new AffectSideEffect[]{new FlatBonus(true, new int[]{1})}))), (new ItBill(6, "Cauldron")).trigger(new AffectSides(SpecificSidesType.Middle, new AffectSideEffect[]{new AddKeyword(new Keyword[]{Keyword.rite}), new FlatBonus(1)})), (new ItBill(6, "Conduit")).trigger(new AffectSides(SpecificSidesType.Middle, new AffectSideEffect[]{new ReplaceWith(new EntSide[]{ESB.manaDuplicate.val(2)})})), (new ItBill(6, "Enhance Wand")).trigger(new AffectSides(SpecificSidesType.Top, new AffectSideEffect[]{new ReplaceWith(new EntSide[]{ESB.wandFightBonus.val(1)})})), (new ItBill(7, "Ornate Hilt")).trigger(new AffectSides(new TypeCondition(EffType.Damage), new AffectSideEffect[]{new AddKeyword(new Keyword[]{Keyword.selfShield})})), (new ItBill(7, "Duck")).trigger(new AffectSides(SpecificSidesType.RightTwo, new AffectSideEffect[]{new AddKeyword(new Keyword[]{Keyword.echo})})), (new ItBill(7, "Troll Blood")).trigger(new StartRegenned(2)), (new ItBill(7, "Iron Helm")).trigger(new MaxHP(6)), (new ItBill(7, "Wooden Bracelet")).trigger(new AffectSides(new NoKeywordsCondition(), new AffectSideEffect[]{new FlatBonus(1)})), (new ItBill(7, "Two Reeds")).trigger(new AffectSides(new EvennessCondition(true), new AffectSideEffect[]{new FlatBonus(1)})), (new ItBill(7, "Twisted Bar")).trigger(new AffectSides(new AffectSideEffect[]{new SetValue(2)})), (new ItBill(7, "Thimble")).trigger(new OnMyTurn(new DamageImmunity(true, true, false), "thimble")), (new ItBill(7, "Pair of Kings")).trigger(new AffectSides(SpecificSidesType.Wings, new AffectSideEffect[]{new AddKeyword(new Keyword[]{Keyword.pair})})), (new ItBill(7, "Ichor Chalice")).trigger(new OnOverheal((new EffBill()).damage(1).targetType(TargetingType.Top))), (new ItBill(7, "Second Chance")).trigger(new AffectSides(SpecificSidesType.RightMost, new AffectSideEffect[]{new ReplaceWith(new EntSide[]{ESB.recharge})})), (new ItBill(7, "Sharp Wit")).trigger(new AffectSides(new TypeCondition(EffType.Mana), new AffectSideEffect[]{new ChangeType(ESB.dmg, "basic damage", 3), new RemoveKeyword(new Keyword[]{Keyword.manaGain})})), (new ItBill(7, "Ogre Blood")).trigger(new AffectSides(SpecificSidesType.Middle, new AffectSideEffect[]{new AddKeyword(new Keyword[]{Keyword.bloodlust})})), (new ItBill(7, "Dragon Pipe")).trigger(new AffectSides(new TypeCondition(EffType.Heal), new AffectSideEffect[]{new FlatBonus(1)})), (new ItBill(7, "Metal Studs")).trigger(new AffectSides(new TypeCondition(EffType.Shield), new AffectSideEffect[]{new FlatBonus(1)})), (new ItBill(7, "Demon Claw")).trigger(new AffectSides(SpecificSidesType.Left, new AffectSideEffect[]{new AddKeyword(new Keyword[]{Keyword.rampage}), new FlatBonus(-1)})), (new ItBill(7, "Pocket Mirror")).trigger(new CopySide(SpecificSidesType.Left, SpecificSidesType.RightMost)), (new ItBill(7, "Boots of Speed")).trigger(new TriggerPersonalToGlobal(new GlobalBonusRerolls(1))).trigger(new AffectSides(SpecificSidesType.Left, new AffectSideEffect[]{new ReplaceWith(new EntSide[]{ESB.dodge})})), (new ItBill(7, "Mushroom")).trigger(new AffectSides(new AffectSideEffect[]{new AddKeyword(new Keyword[]{Keyword.decay}), new FlatBonus(1)})), (new ItBill(7, "Flute")).trigger(new AffectSides(SpecificSidesType.RightMost, new AffectSideEffect[]{new ReplaceWith(new EntSide[]{ESB.flute.val(1)})})), (new ItBill(7, "Wandcraft")).trigger(new AffectSides(new AffectSideEffect[]{new ChangeType(ESB.wandMana, "single-use mana")})), (new ItBill(7, "Charge Link")).trigger(new AffectSides(SpecificSidesType.Wings, new AffectSideEffect[]{new AddKeyword(new Keyword[]{Keyword.charged, Keyword.singleUse})})), (new ItBill(7, "Broadsword")).trigger(new AffectSides(SpecificSidesType.Column, new AffectSideEffect[]{new ReplaceWith(new EntSide[]{ESB.dmg.val(4)})})), (new ItBill(7, "Anvil")).trigger(new AffectSides(SpecificSidesType.Middle, new AffectSideEffect[]{new AddKeyword(new Keyword[]{Keyword.steel})})), (new ItBill(7, "Botany")).trigger(new AffectSides(new TypeCondition(EffType.Heal), new AffectSideEffect[]{new AddKeyword(new Keyword[]{Keyword.groupGrowth})})), new ItBill(7, (new SpellBill()).cost(2).title("charge").eff((new EffBill()).shield(2).keywords(new Keyword[]{Keyword.boost, Keyword.singleCast}).friendly())), (new ItBill(7, "Glass Heart")).trigger(new Permadeath()).trigger(new AffectSides(new AffectSideEffect[]{new FlatBonus(1)})), (new ItBill(7, "Burning Halo")).confirmed().trigger(new OnRescue((new EffBill()).group().damage(1).bEff())), (new ItBill(7, "Tentacle")).trigger(new AffectSides(SpecificSidesType.RightTwo, new AffectSideEffect[]{new AddKeyword(new Keyword[]{Keyword.repel})})), (new ItBill(8, "Holy Book")).trigger(new AffectSides(SpecificSidesType.Row, new AffectSideEffect[]{new AddKeyword(new Keyword[]{Keyword.cleanse, Keyword.selfCleanse})})), new ItBill(8, (new SpellBill()).title("Spark").cost(4).eff((new EffBill()).friendly().specialAddKeyword(new Keyword[]{Keyword.manaGain}))), (new ItBill(8, "Poison Dip")).trigger(new AffectSides(SpecificSidesType.Wings, new AffectSideEffect[]{new AddKeyword(new Keyword[]{Keyword.poison})})), (new ItBill(8, "Sickle")).trigger(new AffectSides(new HighestCondition(false), new AffectSideEffect[]{new FlatBonus(1)})), (new ItBill(8, "Tourmaline Paraiba")).trigger(new AffectSides(new TypeCondition(EffType.Mana), new AffectSideEffect[]{new AddKeyword(new Keyword[]{Keyword.era})})), (new ItBill(8, "Tusk")).trigger(new AffectSides(new TypeCondition(EffType.Heal), new AffectSideEffect[]{new FlatBonus(1)})).trigger(new AffectSides(new TypeCondition(EffType.Shield), new AffectSideEffect[]{new FlatBonus(1)})), (new ItBill(8, "Bullseye")).trigger(new AffectSides(SpecificSidesType.Column, new AffectSideEffect[]{new AddKeyword(new Keyword[]{Keyword.engage})})), (new ItBill(8, "Katar")).trigger(new AffectSides(new TypeCondition(EffType.Damage), new AffectSideEffect[]{new AddKeyword(new Keyword[]{Keyword.trio})})), (new ItBill(8, "Prism")).trigger(new AffectSides(SpecificSidesType.Middle, new AffectSideEffect[]{new AddKeyword(new Keyword[]{Keyword.rainbow})})), (new ItBill(8, "Mirror Mask")).trigger(new AffectSides(new AffectSideEffect[]{new CopyBaseFromHeroAbove(true)})), (new ItBill(8, "Scorpion Tail")).trigger(new AffectSides(SpecificSidesType.Wings, new AffectSideEffect[]{new AddKeyword(new Keyword[]{Keyword.weaken, Keyword.pain})})), (new ItBill(8, "Greatsword")).trigger(new AffectSides(SpecificSidesType.Middle, new AffectSideEffect[]{new ReplaceWith(new EntSide[]{ESB.dmgInspire.val(5)})})), (new ItBill(8, "Deadly Bolt")).trigger(new AfterUseAbility((Integer)null, (new EffBill()).damage(1).targetType(TargetingType.Top).bEff())), (new ItBill(8, "Sapphire Ring")).trigger(new AffectSides(new TypeCondition(EffType.Mana), new AffectSideEffect[]{new FlatBonus(1)})), (new ItBill(8, "Faerie Dust")).trigger(new AffectSides(new TypeCondition(EffType.Blank), new AffectSideEffect[]{new ReplaceWith(new EntSide[]{ESB.mana.val(3)})})), (new ItBill(8, "Singularity")).trigger(new AffectSides(SpecificSidesType.RightTwo, new AffectSideEffect[]{new FlatBonus(2)})), (new ItBill(8, "Serration")).trigger(new AffectSides(SpecificSidesType.Wings, new AffectSideEffect[]{new AddKeyword(new Keyword[]{Keyword.vulnerable})})), (new ItBill(8, "Iron Crown")).trigger(new EquipRestrictCol(HeroCol.grey)).trigger(new AffectSides(SpecificSidesType.Left, new AffectSideEffect[]{new FlatBonus(4)})), (new ItBill(8, "Standard")).trigger(new EquipRestrictCol(HeroCol.yellow)).trigger(new AffectSides(new AffectSideEffect[]{new FlatBonus(1)})), (new ItBill(8, "Olympian Trident")).trigger(new AffectSides(SpecificSidesType.Middle, new AffectSideEffect[]{new AddKeyword(new Keyword[]{Keyword.cleave})})), (new ItBill(8, "Sushi")).trigger(new AffectSides(SpecificSidesType.Left, new AffectSideEffect[]{new ReplaceWith(new EntSide[]{ESB.rerollCantrip.val(2)})})), (new ItBill(8, "Brimstone")).trigger(new AffectSides(SpecificSidesType.RightMost, new AffectSideEffect[]{new MultiplyEffect(3)})), (new ItBill(8, "Ironblood Pendant")).trigger(new IncomingEffBonus(3, new EffType[]{EffType.Heal, EffType.Shield})), (new ItBill(8, "Gauntlet")).trigger(new AffectSides(new TypeCondition(EffType.Damage), new AffectSideEffect[]{new FlatBonus(1)})), (new ItBill(8, "Lion")).trigger(new AffectSides(SpecificSidesType.LeftTwo, new AffectSideEffect[]{new AddKeyword(new Keyword[]{Keyword.fierce})})), (new ItBill(8, "Wax Seal")).trigger(new AffectSides(new AffectSideEffect[]{new BonusForIdentical()})), (new ItBill(9, "Boarhide Bracers")).trigger(new AffectSides(SpecificSidesType.Wings, new AffectSideEffect[]{new FlatBonus(2)})), (new ItBill(9, "Timestone")).trigger(new AffectSides(SpecificSidesType.RightTwo, new AffectSideEffect[]{new AddKeyword(new Keyword[]{Keyword.cantrip})})), (new ItBill(9, "Triple Shuriken")).trigger(new AffectSides(new AffectSideEffect[]{new AddKeyword(new Keyword[]{Keyword.ranged, Keyword.chain})})), (new ItBill(9, "Collar")).trigger(new AffectSides(SpecificSidesType.Wings, new AffectSideEffect[]{new AddKeyword(new Keyword[]{Keyword.copycat})})), (new ItBill(9, "Silk Cape")).trigger(new CopySide(SpecificSidesType.Left, SpecificSidesType.Row)), (new ItBill(9, "Emerald Mirror")).trigger(new CopyAlliedItems(6, 8)), (new ItBill(9, "Horned Viper")).trigger(new AffectSides(SpecificSidesType.LeftTwo, new AffectSideEffect[]{new AddKeyword(new Keyword[]{Keyword.poison})})), (new ItBill(9, "Angel Feather")).trigger(new AffectSides(SpecificSidesType.Wings, new AffectSideEffect[]{new AddKeyword(new Keyword[]{Keyword.rescue})})), (new ItBill(9, "Dumbbell")).trigger(new AffectSides(new OrMoreCondition(4), new AffectSideEffect[]{new FlatBonus(4)})), (new ItBill(9, "Chaos Wand")).trigger(new AffectSides(SpecificSidesType.Middle, new AffectSideEffect[]{new ReplaceWith(new EntSide[]{ESB.wandChaos.val(1)})})), (new ItBill(9, "Charged Hammer")).trigger(new AffectSides(SpecificSidesType.Left, new AffectSideEffect[]{new ReplaceWith(new EntSide[]{ESB.chargedHammer.val(10)})})), (new ItBill(9, "Eye of Horus")).trigger(new AffectSides(new AffectSideEffect[]{new FlatBonus(1)})), (new ItBill(9, "Helm of Power")).trigger(new AffectSides(SpecificSidesType.Left, new AffectSideEffect[]{new MultiplyEffect(2)})), (new ItBill(9, "Second Heart")).trigger(new BonusHpPerBase(1, 1)), (new ItBill(9, "Overflowing Chalice")).trigger(SpecificSidesType.RightThree, new AddKeyword(new Keyword[]{Keyword.fizz})), new ItBill(10, (new SpellBill()).title("Abyss").cost(5).eff((new EffBill()).kill().restrict(StateConditionType.HalfOrLessHP).visual(VisualEffectType.Singularity))), (new ItBill(9, "Spike Stone")).trigger(new AffectSides(SpecificSidesType.Column, new AffectSideEffect[]{new AddKeyword(new Keyword[]{Keyword.fumble}), new FlatBonus(3)})));
   }
}</t>
  </si>
  <si>
    <t>Items part 3</t>
  </si>
  <si>
    <t>message.txt
17 KB
   private static List&lt;ItBill&gt; makeTenFifteen() {
      return Arrays.asList((new ItBill(10, "Puzzle Box")).trigger(new AffectSides(SpecificSidesType.LeftTwo, new AffectSideEffect[]{new AddKeyword(new Keyword[]{Keyword.enduring})})).trigger(new AffectSides(new AffectSideEffect[]{new SwapSides(SpecificSidesType.Left, SpecificSidesType.Middle)})), (new ItBill(10, "Antlers")).trigger(new AffectSides(new TypeCondition(EffType.Heal), new AffectSideEffect[]{new FlatBonus(1)})).trigger(new AffectSides(new TypeCondition(EffType.Shield), new AffectSideEffect[]{new FlatBonus(1)})).trigger(new AffectSides(new TypeCondition(EffType.Damage), new AffectSideEffect[]{new FlatBonus(1)})).trigger(new AffectSides(new TypeCondition(EffType.Mana), new AffectSideEffect[]{new FlatBonus(1)})), (new ItBill(10, "Egg Basket")).trigger(new AffectSides(SpecificSidesType.All, new AffectSideEffect[]{new AffectByIndex(new AffectSideEffect[]{new FlatBonus(6), new ReplaceWith(new EntSide[]{ESB.blankItem}), new ReplaceWith(new EntSide[]{ESB.blankItem}), new ReplaceWith(new EntSide[]{ESB.blankItem}), new ReplaceWith(new EntSide[]{ESB.blankItem}), new ReplaceWith(new EntSide[]{ESB.blankItem})})})), (new ItBill(10, "Stream")).trigger(new AffectSides(SpecificSidesType.Right, new AffectSideEffect[]{new AddAllKeywordsFromOtherSides()})), (new ItBill(10, "Mithril Shields")).trigger(new AffectSides(new TypeCondition(EffType.Shield, false), new AffectSideEffect[]{new AddKeyword(new Keyword[]{Keyword.cantrip})})), (new ItBill(10, "Heart of Light")).trigger(new AffectSides(new TypeCondition(EffType.Blank), new AffectSideEffect[]{new ReplaceWith(new EntSide[]{ESB.healCleanse.val(10).withKeyword(Keyword.quadUse)})})), (new ItBill(10, "Shiny Gauntlets")).trigger(new AffectSides(SpecificSidesType.Wings, new AffectSideEffect[]{new AddKeyword(new Keyword[]{Keyword.pristine})})), (new ItBill(11, "Telescope")).trigger(new AffectSides(SpecificSidesType.LeftTwo, new AffectSideEffect[]{new AddKeyword(new Keyword[]{Keyword.spy})})), (new ItBill(11, "Mana Potion")).trigger(new AffectSides(SpecificSidesType.Top, new AffectSideEffect[]{new ReplaceWith(new EntSide[]{ESB.manaPotion.val(20)})})), (new ItBill(11, "Stilts")).trigger(new AffectSides(SpecificSidesType.Column, new AffectSideEffect[]{new AddKeyword(new Keyword[]{Keyword.tall})})), (new ItBill(11, "Full Plate")).trigger(new MaxHP(14)), (new ItBill(11, "Diamond Skull")).trigger(new MaxHP(2)).trigger(new OnDeathEffect((new EffBill()).friendly().group().buff(new AffectSides(new AffectSideEffect[]{new FlatBonus(1)})))), (new ItBill(11, "Poseidon Charm")).trigger(new AffectSides(SpecificSidesType.Wings, new AffectSideEffect[]{new AddKeyword(new Keyword[]{Keyword.cleave})})), (new ItBill(11, "Bismuth")).trigger(new AffectSides(new TypeCondition(EffType.Blank), new AffectSideEffect[]{new ReplaceWith(new EntSide[]{ESB.giveCopycat})})), (new ItBill(11, "Economancy")).trigger(new AffectSides(SpecificSidesType.Column, new AffectSideEffect[]{new AddKeyword(new Keyword[]{Keyword.squared})})), (new ItBill(12, "Shining Emerald")).trigger(new CopyAlliedItems(13, 20)), (new ItBill(12, "Broomstick")).trigger(new AffectSides(SpecificSidesType.Wings, new AffectSideEffect[]{new AddKeyword(new Keyword[]{Keyword.manaGain})})), (new ItBill(12, "Locket")).trigger(new AffectSides(new AffectSideEffect[]{new AddKeyword(new Keyword[]{Keyword.resilient})})), (new ItBill(12, "Ruby Shards")).trigger(new AffectSides(new TypeCondition(Arrays.asList(EffType.Heal, EffType.Shield), false), new AffectSideEffect[]{new AddKeyword(Arrays.asList(Keyword.cleave))})), (new ItBill(12, "Coffee")).trigger(new AffectSides(new HighestCondition(), new AffectSideEffect[]{new AddKeyword(new Keyword[]{Keyword.cantrip})})), (new ItBill(12, "Conjuring Rings")).trigger(new AffectSides(SpecificSidesType.Top, new AffectSideEffect[]{new AddKeyword(new Keyword[]{Keyword.duplicate})})), (new ItBill(13, "Bronze Bell")).trigger(new AffectSides(SpecificSidesType.Wings, new AffectSideEffect[]{new AddKeyword(new Keyword[]{Keyword.resonate})})), (new ItBill(13, "Titanbane Amulet")).trigger(new AffectSides(new AffectSideEffect[]{new AddKeyword(new Keyword[]{Keyword.dispel})})), (new ItBill(13, "Demon Heart")).trigger(new AffectSides(SpecificSidesType.Column, new AffectSideEffect[]{new AddKeyword(new Keyword[]{Keyword.inflictInflictDeath})})), (new ItBill(13, "Illegal")).trigger(new AffectSides(SpecificSidesType.LeftTwo, new AffectSideEffect[]{new AffectByIndex(new AffectSideEffect[]{new ReplaceWith(new EntSide[]{ESB.rerollCantrip.val(2)}), new ReplaceWith(new EntSide[]{ESB.recharge})})})), (new ItBill(14, "Ethereal Cloak")).trigger(new AffectSides(new AffectSideEffect[]{new ReplaceWith(new EntSide[]{ESB.dodge})})).trigger(new GhostHP(PipLoc.all())), (new ItBill(14, "Huge Sword")).trigger(new AffectSides(new TypeCondition(EffType.Damage), new AffectSideEffect[]{new AddKeyword(new Keyword[]{Keyword.cleave})})), (new ItBill(14, "Fertiliser")).trigger(new AffectSides(new AffectSideEffect[]{new AddKeyword(new Keyword[]{Keyword.growth})})), (new ItBill(14, "Whirlwind")).trigger(new AffectSides(SpecificSidesType.Column, new AffectSideEffect[]{new AddKeyword(new Keyword[]{Keyword.cantrip})})), (new ItBill(14, "Golden D6")).trigger(new AffectSides(SpecificSidesType.All, new AffectSideEffect[]{new AffectByIndex(new AffectSideEffect[]{new SetValue(6), new SetValue(5), new SetValue(4), new SetValue(3), new SetValue(1), new SetValue(2)})})), (new ItBill(14, "Third Heart")).trigger(new BonusHpPerBase(2, 1)), (new ItBill(15, "Archmage Orb")).trigger(new AffectSides(SpecificSidesType.Middle, new AffectSideEffect[]{new AddKeyword(new Keyword[]{Keyword.charged})})), new ItBill(15, (new SpellBill()).cost(13).title("infinity").eff((new EffBill()).kill().visual(VisualEffectType.Singularity))), (new ItBill(15, "Banned")).trigger(new AffectSides(SpecificSidesType.LeftTwo, new AffectSideEffect[]{new AffectByIndex(new AffectSideEffect[]{new AddKeyword(new Keyword[]{Keyword.cleave}), new AddKeyword(new Keyword[]{Keyword.growth})})})), (new ItBill(15, "Diamond Ring")).trigger(new AffectSides(new TypeCondition(EffType.Damage, false), new AffectSideEffect[]{new ChangeType(ESB.healShieldMana, "heal, shield, managain")})), (new ItBill(15, "Dolphin")).trigger(new AffectSides(new AffectSideEffect[]{new AddKeyword(new Keyword[]{Keyword.echo})})), (new ItBill(15, "Titan Blade")).trigger(new AffectSides(SpecificSidesType.Left, new AffectSideEffect[]{new ReplaceWith(new EntSide[]{ESB.dmgDeath.val(100)})})), (new ItBill(15, "Emerald Satchel")).trigger(new CopyInvItems()));
   }
   private static List&lt;ItBill&gt; makeSixteenPlus() {
      return Arrays.asList((new ItBill(16, "Pentagram")).trigger(new PersonalTurnRequirement(new TurnRequirementFirstN(5), new Undying())), (new ItBill(16, "Farewell")).trigger(new OnDeathEffect((new EffBill()).kill().targetType(TargetingType.Top))), (new ItBill(16, "Blue Skink")).trigger(new AffectSides(new AffectSideEffect[]{new ChangeToAboveType(false)})), (new ItBill(16, "Chocolate Bar")).trigger(new AffectSides(new TypeCondition(Arrays.asList(EffType.Damage, EffType.Shield), false), new AffectSideEffect[]{new AddKeyword(new Keyword[]{Keyword.doubleUse})})), (new ItBill(16, "Whirlpool")).trigger(new AffectSides(new AffectSideEffect[]{new AddAllKeywordsFromOtherSides()})), (new ItBill(17, "Taboo")).trigger(new AffectSides(new TypeCondition(EffType.Heal), new AffectSideEffect[]{new AddKeyword(new Keyword[]{Keyword.hyperUse})})), (new ItBill(17, "Obsidian Edge")).trigger(new AffectSides(new TypeCondition(EffType.Damage), new AffectSideEffect[]{new MultiplyEffect(3)})), (new ItBill(17, "Face of Horus")).trigger(new AffectSides(new AffectSideEffect[]{new FlatBonus(2)})), (new ItBill(18, "Bag of Holding")).trigger(new AllItemsTier(7, 7)));
   }
}</t>
  </si>
  <si>
    <t>Items part 4</t>
  </si>
  <si>
    <t xml:space="preserve">   private static List&lt;ItBill&gt; makeZeroes() {
      return Arrays.asList((new ItBill(0, "Monster Grin")).trigger(new AffectSides(SpecificSidesType.Wings, new AffectSideEffect[]{new AddKeyword(new Keyword[]{Keyword.possessed})})), (new ItBill(0, "Old Root")).trigger(new AffectSides(new TypeCondition(EffType.Heal, true), new AffectSideEffect[]{new FlatBonus(2)})), (new ItBill(0, "Stake")).trigger(new AffectSides(new TypeCondition(EffType.Damage), new AffectSideEffect[]{new AddKeyword(new Keyword[]{Keyword.terminal})})), new ItBill(0, new Tactic("Oof", new TacticCost(TacticCostType.blank, 5), (new EffBill()).damage(5).visual(VisualEffectType.Sword).bEff())), (new ItBill(0, "Knot")).trigger(new AffectSides(new TypeCondition(EffType.Blank), new AffectSideEffect[]{new AddKeyword(new Keyword[]{Keyword.permissive})})), (new ItBill(0, "Cholesterol")).trigger(new EmptyPips(5)).trigger(new HealImmunity()), (new ItBill(0, "Twiddle")).trigger(new AffectSides(new AffectSideEffect[]{new SwapSides(SpecificSidesType.Top, SpecificSidesType.Bot)})), (new ItBill(0, "Cyanide Pill")).trigger(new AffectSides(SpecificSidesType.RightTwo, new AffectSideEffect[]{new AddKeyword(new Keyword[]{Keyword.cantrip, Keyword.death})})), new ItBill(0, "Void"), (new ItBill(0, "Yearn")).trigger(new AffectSides(new TypeCondition(EffType.Blank), new AffectSideEffect[]{new ReplaceWith(new EntSide[]{ESB.healShieldMana.val(0)})})), (new ItBill(0, "Splinter")).trigger(new MaxHP(-1)), (new ItBill(0, "Scissors")).trigger(new AffectSides(SpecificSidesType.RightMost, new AffectSideEffect[]{new AddKeyword(new Keyword[]{Keyword.deathwish, Keyword.pain})})), new ItBill(0, (new SpellBill()).title("Betray").cost(2).eff((new EffBill()).kill().friendly())), new ItBill(0, (new SpellBill()).title("Waste").cost(1).eff((new EffBill()).replaceBlanksWith(ESB.dmgDeath.val(1)))), new ItBill(0, (new SpellBill()).title("Aid").cost(1).eff((new EffBill()).heal(2).enemy().group())), new ItBill(0, (new SpellBill()).title("Mana").cost(1).eff((new EffBill()).mana(1).keywords(new Keyword[]{Keyword.singleCast}))), new ItBill(0, (new SpellBill()).title("Hinder").cost(1).eff((new EffBill()).friendly().damage(1).keywords(new Keyword[]{Keyword.weaken}))), (new ItBill(0, "Spanner")).trigger(new AffectSides(SpecificSidesType.RightMost, new AffectSideEffect[]{new ReturnToInnate()})), (new ItBill(0, "Peanut Shell")).trigger(new ForceEquip()).trigger(new EmptyPips(1)), (new ItBill(0, "Extra Pocket")).trigger(new ItemSlots(1)), new ItBill(0, new Tactic("Burstic", new TacticCost(new TacticCostType[]{TacticCostType.basicMana, TacticCostType.basicMana}), SpellLib.BURST.getBaseEffect())), (new ItBill(0, "Brick")).trigger(new AffectSides(new TypeCondition(EffType.Shield, true), new AffectSideEffect[]{new AddKeyword(new Keyword[]{Keyword.petrify})})), (new ItBill(0, "Cracked Emerald")).trigger(new CopyAlliedItems(12)), (new ItBill(0, "Fly")).trigger(new AffectSides(SpecificSidesType.Left, new AffectSideEffect[]{new AddKeyword(new Keyword[]{Keyword.growth, Keyword.decay})})), (new ItBill(0, "Snake Oil")).trigger(new AffectSides(new TypeCondition(EffType.Heal, true), new AffectSideEffect[]{new AddKeyword(new Keyword[]{Keyword.engage})})), (new ItBill(0, "Rusty Longsword")).trigger(new AffectSides(SpecificSidesType.Row, new AffectSideEffect[]{new ReplaceWith(new EntSide[]{ESB.dmg.val(1)})})), (new ItBill(0, "Bond Certificate")).trigger(new PersonalTurnRequirement(new TurnRequirementN(15), new AffectSides(new AffectSideEffect[]{new FlatBonus(true, new int[]{15})}))), (new ItBill(0, "Bent Spoon")).trigger(new AffectSides(SpecificSidesType.LeftTwo, new AffectSideEffect[]{new FlatBonus(0)})), (new ItBill(0, "Bent Fork")).trigger(new AffectSides(SpecificSidesType.RightTwo, new AffectSideEffect[]{new MultiplyEffect(1)})), (new ItBill(0, "Bent Spork")).trigger(new AffectSides(SpecificSidesType.Column, new AffectSideEffect[]{new MultiplyEffect(-1)})), (new ItBill(0, "Toy Sword")).trigger(new AffectSides(SpecificSidesType.RightMost, new AffectSideEffect[]{new ReplaceWith(new EntSide[]{ESB.dmg.val(0)})})), (new ItBill(0, "Fidget Spinner")).trigger(new AffectSides(SpecificSidesType.Middle, new AffectSideEffect[]{new ReplaceWith(new EntSide[]{ESB.recharge.withKeyword(Keyword.duplicate)})})), (new ItBill(0, "Wooden Armour")).trigger(new MaxHP(2)).trigger(new AffectSides(new AffectSideEffect[]{new FlatBonus(-1)})), (new ItBill(0, "Burred Shield")).trigger(new AffectSides(SpecificSidesType.Left, new AffectSideEffect[]{new ReplaceWith(new EntSide[]{ESB.shieldPain.val(5)})})), (new ItBill(0, "Hidden Strength")).trigger(new AffectSides(SpecificSidesType.Bot, new AffectSideEffect[]{new ReplaceWith(new EntSide[]{ESB.dmgAll.val(10).withKeyword(Keyword.manacost)})})), (new ItBill(0, "Rorrim Tekcop")).trigger(new CopySide(SpecificSidesType.RightMost, SpecificSidesType.Left)), (new ItBill(0, "Trick Deck")).trigger(new AffectSides(SpecificSidesType.Left, new AffectSideEffect[]{new AddKeyword(new Keyword[]{Keyword.sept})})), (new ItBill(0, "Dull Wit")).trigger(new AffectSides(new TypeCondition(EffType.Mana), new AffectSideEffect[]{new ChangeType(ESB.dmg, "basic damage"), new RemoveKeyword(new Keyword[]{Keyword.manaGain})})), (new ItBill(0, "Dead Branch")).trigger(new AffectSides(SpecificSidesType.Bot, new AffectSideEffect[]{new ReplaceWith(new EntSide[]{ESB.stick.val(1)})})), (new ItBill(0, "Two of Clubs")).trigger(new AffectSides(SpecificSidesType.All, new AffectSideEffect[]{new AffectByIndex(new AffectSideEffect[]{new FlatBonus(-1), new FlatBonus(-1), new FlatBonus(-1), new FlatBonus(-1), new FlatBonus(-1), new FlatBonus(1)})})), (new ItBill(0, "Flea")).trigger(new AffectSides(new ExactlyCondition(0), new AffectSideEffect[]{new AddKeyword(new Keyword[]{Keyword.pain}), new FlatBonus(1)})), (new ItBill(0, "Cracked Phylactery")).trigger(new AffectSides(SpecificSidesType.LeftTwo, new AffectSideEffect[]{new AddKeyword(new Keyword[]{Keyword.selfHeal})})).trigger(new MaxHP(-6)), (new ItBill(0, "Paper")).trigger(new AffectSides(SpecificSidesType.Left, new AffectSideEffect[]{new AddKeyword(new Keyword[]{Keyword.nothing})})), (new ItBill(0, "Sprinkles")).trigger(new EquipRestrictCol(HeroCol.violet)).trigger(new AffectSides(SpecificSidesType.Left, new AffectSideEffect[]{new FlatBonus(1)})), (new ItBill(0, "Big Fish")).trigger(new AffectSides(new TypeCondition(EffType.Damage), new AffectSideEffect[]{new AddKeyword(new Keyword[]{Keyword.vitality})})), (new ItBill(0, "Card")).trigger(new AffectSides(SpecificSidesType.RightTwo, new AffectSideEffect[]{new AddKeyword(new Keyword[]{Keyword.inflictInflictNothing})})), (new ItBill(0, "Grass")).trigger(new AffectSides(new TypeCondition(EffType.Blank), new AffectSideEffect[]{new ReplaceWith(new EntSide[]{ESB.blankPetrified})})), (new ItBill(0, "False Idol")).trigger(new HpBonusLetter(1, new char[]{'z'})), (new ItBill(0, "Stoneskin")).trigger(new MaxHP(2)).trigger(new AffectSides(new AffectSideEffect[]{new ReplaceWithBlank(ChoosableType.Item)})), new ItBill(0, (new SpellBill()).title("Niche").cost(2).eff((new EffBill()).kill().restrict(new ConditionalRequirement[]{TargetingRestriction.ExactlyValue}).value(41).visual(VisualEffectType.Singularity))), new ItBill(0, (new SpellBill()).title("Invoke").cost(1).eff((new EffBill()).summon("demon", 1))), (new ItBill(0, "Orbit")).trigger(PersonalPerN.basicMultiple(4, new AffectSides(new AffectSideEffect[]{new Shift()}))), (new ItBill(0, "Refactor")).trigger(new AffectSides(new TypeCondition(EffType.Recharge, false), new AffectSideEffect[]{new ReplaceWith(new EntSide[]{ESB.giveDoubleUse})})), (new ItBill(0, "Chalk")).trigger(new AffectSides(new TextureCondition(ESB.blankCurse, "[purple]curse blank[cu]"), new AffectSideEffect[]{new ReplaceWith(new EntSide[]{ESB.manaDeath.val(3)})})), (new ItBill(0, "Camomile")).trigger(new AffectSides(new AffectSideEffect[]{new RemoveKeyword(new Keyword[]{Keyword.cantrip})})), (new ItBill(0, "Overprepared")).trigger(new PersonalTurnRequirement(new TurnRequirementN(0), new AffectSides(new AffectSideEffect[]{new FlatBonus(true, new int[]{1})}))), (new ItBill(0, "Pin")).trigger(new AffectSides(new TypeCondition(EffType.Blank), new AffectSideEffect[]{new ReplaceWith(new EntSide[]{ESB.dmgSelfCantrip.val(1)})})), (new ItBill(0, "Atlas Stone")).trigger(new AffectSides(SpecificSidesType.Wings, new AffectSideEffect[]{new FlatBonus(1)})).trigger(new ItemSlots(-2)), (new ItBill(0, "Huge Scabbard")).trigger(new AffectSides(new ExactlyCondition(10), new AffectSideEffect[]{new FlatBonus(1)})), (new ItBill(0, "Banana Peel")).trigger(new AffectSides(SpecificSidesType.RightTwo, new AffectSideEffect[]{new ReplaceWith(new EntSide[]{ESB.giveCantripJoke})})), (new ItBill(0, "Cigarette end")).trigger(new AffectSides(new HasKeyword(new Keyword[]{Keyword.singleUse}), new AffectSideEffect[]{new AddKeyword(new Keyword[]{Keyword.doubleUse})})), (new ItBill(0, "Lawnmower")).trigger(new AffectSides(new AffectSideEffect[]{new RemoveKeywordColour(new Color[]{Colours.green})})), (new ItBill(0, "Scoundrel Stash")).trigger(new EquipRestrictNamed("Scoundrel")).trigger(new AffectSides(SpecificSidesType.LeftTwo, new AffectSideEffect[]{new FlatBonus(1)})), new ItBill(0, (new SpellBill()).cost(2).title("Tsrub").eff((new EffBill()).or((new EffBill()).damage(2).friendly().visual(VisualEffectType.Flame), (new EffBill()).shield(2).enemy()))), (new ItBill(0, "Shroud")).trigger(new AffectSides(SpecificSidesType.Middle, new AffectSideEffect[]{new AddKeyword(new Keyword[]{Keyword.reborn})})), (new ItBill(0, "Dusty Emerald")).trigger(new CopyAlliedItems(0)), (new ItBill(0, "Sleeper Agent")).trigger(new AffectSides(SpecificSidesType.RightMost, new AffectSideEffect[]{new ReplaceWith(new EntSide[]{ESB.backstab.val(5)})})), (new ItBill(0, "Tin Foil Hat")).trigger(new AffectSides(new AffectSideEffect[]{new BecomeIdentical()})), (new ItBill(0, "Potion Shard")).trigger(new AffectSides(SpecificSidesType.Bot, new AffectSideEffect[]{new ReplaceWith(new EntSide[]{ESB.dmgPainDiscard.val(3)})})), (new ItBill(0, "Idol of Pythagoras")).trigger(new HpBonusLetter(1, HpBonusLetter.NUMBERS)), (new ItBill(0, "Stale Bread")).trigger(new AffectSides(SpecificSidesType.LeftTwo, new AffectSideEffect[]{new ReplaceWith(new EntSide[]{ESB.rerollCantrip.val(0), ESB.blank})})), (new ItBill(0, "Taxes")).trigger(new AffectSides(new AffectSideEffect[]{new AddKeyword(new Keyword[]{Keyword.mandatory})})), new ItBill(0, (new SpellBill()).cost(4).title("bank").eff((new EffBill()).mana(3).keywords(new Keyword[]{Keyword.future, Keyword.singleCast}))), (new ItBill(0, "Can")).trigger(new AffectSides(SpecificSidesType.RightTwo, new AffectSideEffect[]{new AddKeyword(new Keyword[]{Keyword.century})})));
   }
}</t>
  </si>
  <si>
    <t>Items part 5</t>
  </si>
  <si>
    <t>private static List&lt;ItBill&gt; makeNegatives() {
      return Arrays.asList((new ItBill(-1, "Tracked")).trigger(new ForceEquip()).trigger(new OnDeathEffect((new EffBill()).summon("wolf", 1))), (new ItBill(-1, "Broken Heart")).trigger(new ForceEquip()).trigger(new HealImmunity()), (new ItBill(-1, "Weariness")).trigger(new ForceEquip()).trigger(new AffectSides(SpecificSidesType.LeftTwo, new AffectSideEffect[]{new AddKeyword(new Keyword[]{Keyword.exert})})), (new ItBill(-1, "Coiled Snake")).trigger(new ForceEquip()).trigger(new StartPoisoned(1)), (new ItBill(-1, "Brittle")).trigger(new ForceEquip()).trigger(new Permadeath()), (new ItBill(-1, "Martyr")).trigger(new ForceEquip()).trigger(new AffectSides(SpecificSidesType.LeftTwo, new AffectSideEffect[]{new AddKeyword(new Keyword[]{Keyword.death}), new FlatBonus(2)})), (new ItBill(-1, "Affliction")).trigger(new ForceEquip()).trigger(new AffectSides(SpecificSidesType.LeftTwo, new AffectSideEffect[]{new AddKeyword(new Keyword[]{Keyword.pain})})), (new ItBill(-1, "Lead Weight")).trigger(new ForceEquip()).trigger(new AffectSides(SpecificSidesType.Wings, new AffectSideEffect[]{new ReplaceWith(new EntSide[]{ESB.blankItem})})), (new ItBill(-1, "Handcuffs")).trigger(new ForceEquip()).trigger(new ItemSlots(-1)), (new ItBill(-1, "Mould")).trigger(new ForceEquip()).trigger(new AffectSides(new AffectSideEffect[]{new AddKeyword(new Keyword[]{Keyword.decay})})), (new ItBill(-1, "D4")).trigger(new ForceEquip()).trigger(new AffectSides(SpecificSidesType.Right, new AffectSideEffect[]{new ReplaceWith(new EntSide[]{ESB.dmgSelfCantrip.val(1)})})), (new ItBill(-1, "Cursed Bolt")).trigger(new ForceEquip()).trigger(new AfterUseAbility((Integer)null, (new EffBill()).damage(1).self().bEff())), (new ItBill(-1, "Barrel Hoops")).trigger(new ForceEquip()).trigger(new DamageAdjacentsOnDeath(5)), (new ItBill(-2, "Slimed")).trigger(new ForceEquip()).trigger(new AffectSides(new AffectSideEffect[]{new AddKeyword(new Keyword[]{Keyword.sticky})})), (new ItBill(-2, "Soul Link")).trigger(new ForceEquip()).trigger(new OtherDeathEffect("Soul Link", true, (new EffBill()).self().kill())), (new ItBill(-2, "Wretched Crown")).trigger(new ForceEquip()).trigger(new OnDeathEffect((new EffBill()).friendly().group().kill())), (new ItBill(-2, "Broken Spirit")).trigger(new ForceEquip()).trigger(new HealImmunity()).trigger(new ShieldImmunity()), (new ItBill(-2, "Exhaustion")).trigger(new ForceEquip()).trigger(new AffectSides(new AffectSideEffect[]{new AddKeyword(new Keyword[]{Keyword.exert})})), (new ItBill(-2, "Compulsion")).trigger(new ForceEquip()).trigger(new AffectSides(new AffectSideEffect[]{new AddKeyword(new Keyword[]{Keyword.mandatory, Keyword.pain})})), (new ItBill(-2, "Conscience")).trigger(new ForceEquip()).trigger(new OtherDeathEffect("Conscience", false, (new EffBill()).self().damage(1).bEff())), (new ItBill(-2, "Parasite")).trigger(new ForceEquip()).trigger(new SetStartingHp(1)), (new ItBill(-2, "Pharaoh Curse")).trigger(new ForceEquip()).trigger(new AffectSides(new AffectSideEffect[]{new FlatBonus(-1)})), (new ItBill(-4, "Backstab")).trigger(new ForceEquip()).trigger(new AffectSides(SpecificSidesType.MiddleFour, new AffectSideEffect[]{new ReplaceWith(new EntSide[]{ESB.backstab.val(4)})})), (new ItBill(Math.round(ModTierUtils.blanked(0.8F)), "Amnesia")).trigger(new ForceEquip()).trigger(new AffectSides(new AffectSideEffect[]{new ReplaceWithBlank(ChoosableType.Item)})), (new ItBill(Math.round(ModTierUtils.deadHero(0.85F)), "Dead Crow")).trigger(new ForceEquip()).trigger(new StartOfCombat((new EffBill()).self().kill().bEff())), (new ItBill(-4, "Empathy")).trigger(new ForceEquip()).trigger(new OtherDeathEffect("Conscience", false, (new EffBill()).self().kill().bEff())));
   }
}</t>
  </si>
  <si>
    <t>Blue Heroes</t>
  </si>
  <si>
    <t xml:space="preserve">      HeroCol col = HeroCol.blue;
      int lv = 1;
      bills.add(((HTBill)((HTBill)((HTBill)(new HTBill(col, lv)).name("Mage")).hp(4)).sides(new EntSide[]{ESB.mana.val(2), ESB.mana.val(2), ESB.mana.val(1), ESB.mana.val(1), ESB.blank, ESB.blank})).spell((new SpellBill()).title("Poke").cost(1).eff((new EffBill()).damage(1).keywords(new Keyword[]{Keyword.cooldown}).visual(VisualEffectType.Slice))));
      bills.add(((HTBill)((HTBill)((HTBill)(new HTBill(col, lv)).name("Prodigy")).hp(4)).sides(ESB.wandMana.val(3), ESB.wandMana.val(3))).spell((new SpellBill()).title("Scorch").cost(2).eff((new EffBill()).damage(1).keywords(new Keyword[]{Keyword.cleave, Keyword.singleCast}).visual(VisualEffectType.Flame))));
      bills.add(((HTBill)((HTBill)((HTBill)(new HTBill(col, lv)).name("Meddler")).hp(6)).sides(new EntSide[]{ESB.mana.val(3), ESB.manaCantrip.val(1), ESB.manaPain.val(2), ESB.manaPain.val(2), ESB.manaCantripBoned.val(1), ESB.manaCantripBoned.val(1)})).spell((new SpellBill()).title("Slay").cost(3).eff((new EffBill()).kill().restrict(new ConditionalRequirement[]{TargetingRestriction.ExactlyValue}).value(3).visual(VisualEffectType.Ellipse))));
      bills.add(((HTBill)((HTBill)((HTBill)(new HTBill(col, lv)).name("Student")).hp(5)).sides(ESB.recharge, ESB.shieldMana.val(1), ESB.shieldMana.val(1))).spell((new SpellBill()).title("Slice").cost(3).eff((new EffBill()).damage(1).group().visual(VisualEffectType.Slice))));
      bills.add(((HTBill)((HTBill)((HTBill)(new HTBill(col, lv)).name("Initiate")).hp(4)).sides(new EntSide[]{ESB.manaCantrip.val(1), ESB.manaGrowth.val(1), ESB.wandMana.val(1), ESB.wandMana.val(1), ESB.wandMana.val(1), ESB.blank})).spell((new SpellBill()).title("gather").cost(2).eff((new EffBill()).replaceBlanksWith(ESB.mana.val(2)))));
      bills.add(((HTBill)((HTBill)((HTBill)(new HTBill(col, lv)).name("Cultist")).hp(5)).sides(new EntSide[]{ESB.manaPain.val(4), ESB.manaPain.val(3), ESB.wandSelfHeal.val(1), ESB.wandSelfHeal.val(1), ESB.manaPain.val(2), ESB.manaPain.val(1)})).spell((new SpellBill()).title("cut").cost(1).eff((new EffBill()).damage(3).friendly().keywords(new Keyword[]{Keyword.cooldown}).visual(VisualEffectType.Slice).bonusUntargeted(new EffBill[]{(new EffBill()).damage(2).targetType(TargetingType.Top).visual(VisualEffectType.Slice)}))));
      lv = 2;
      bills.add(((HTBill)((HTBill)((HTBill)(new HTBill(col, lv)).name("Caldera")).hp(6)).sides(new EntSide[]{ESB.wandFire.val(3), ESB.mana.val(2), ESB.dmgMana.val(1), ESB.dmgMana.val(1), ESB.mana.val(2), ESB.blank})).spell((new SpellBill()).title("scald").cost(3).eff((new EffBill()).damage(2).group().restrict(StateConditionType.Damaged).visual(VisualEffectType.Flame))));
      bills.add(((HTBill)((HTBill)((HTBill)(new HTBill(col, lv)).name("Evoker")).hp(8)).sides(ESB.mana.val(3), ESB.mana.val(2), ESB.mana.val(1))).spell((new SpellBill()).title("drop").cost(3).eff((new EffBill()).damage(4).targetType(TargetingType.Top).visual(VisualEffectType.Anvil))));
      bills.add(((HTBill)((HTBill)((HTBill)(new HTBill(col, lv)).name("Glacia")).hp(9)).sides(new EntSide[]{ESB.wandWeaken.val(1), ESB.mana.val(2), ESB.shieldMana.val(1), ESB.shieldMana.val(1), ESB.mana.val(1), ESB.mana.val(1)})).spell((new SpellBill()).title("chill").cost(2).eff((new EffBill()).damage(2).keywords(new Keyword[]{Keyword.weaken, Keyword.singleCast}).visual(VisualEffectType.Frost))));
      bills.add(((HTBill)((HTBill)((HTBill)(new HTBill(col, lv)).name("Jester")).hp(6)).sides(new EntSide[]{ESB.mana.val(3), ESB.rerollCantrip.val(1), ESB.wandMana.val(1), ESB.wandMana.val(1), ESB.dodge, ESB.blank})).spell((new SpellBill()).title("flick").cost(1).eff((new EffBill()).keywords(new Keyword[]{Keyword.engage, Keyword.cooldown}).damage(1).visual(VisualEffectType.Slice))));
      bills.add(((HTBill)((HTBill)((HTBill)(new HTBill(col, lv)).name("Sparky")).hp(7)).sides(new EntSide[]{ESB.dmgMana.val(2), ESB.mana.val(1), ESB.wandCharged.val(0), ESB.wandCharged.val(0), ESB.mana.val(1), ESB.blank})).spell((new SpellBill()).title("zap").cost(1).eff((new EffBill()).keywords(new Keyword[]{Keyword.cooldown}).kill().restrict(new ConditionalRequirement[]{TargetingRestriction.ExactlyValue}).value(2).visual(VisualEffectType.LightningBig))));
      bills.add(((HTBill)((HTBill)((HTBill)(new HTBill(col, lv)).name("Myco")).hp(8)).sides(new EntSide[]{ESB.manaDecay.val(3), ESB.manaDecay.val(2), ESB.shieldGrowth.val(1), ESB.damageGrowth.val(1), ESB.manaDecay.val(1), ESB.resurrect.val(1)})).spell((new SpellBill()).title("Spore").cost(1).eff((new EffBill()).keywords(new Keyword[]{Keyword.cooldown}).friendly().buff(new Buff(1, new AffectSides(new AffectSideEffect[]{new AddKeyword(new Keyword[]{Keyword.decay}), new FlatBonus(1)}))))));
      bills.add(((HTBill)((HTBill)((HTBill)(new HTBill(col, lv)).name("Seer")).hp(7)).sides(new EntSide[]{ESB.manaGrowth.val(1), ESB.wandPoison.val(1), ESB.wandMana.val(3), ESB.wandMana.val(3), ESB.blank, ESB.blank})).spell((new SpellBill()).title("Foretell").cost(3).eff((new EffBill()).mana(4).keywords(new Keyword[]{Keyword.future}))));
      bills.add(((HTBill)((HTBill)((HTBill)(new HTBill(col, lv)).name("Fiend")).hp(6)).sides(new EntSide[]{ESB.manaCantrip.val(1), ESB.manaPain.val(3), ESB.wandSelfHeal.val(2), ESB.wandSelfHeal.val(2), ESB.manaPain.val(2), ESB.blank})).spell((new SpellBill()).title("Burn").cost(1).eff((new EffBill()).damage(1).targetType(TargetingType.ALL).keywords(new Keyword[]{Keyword.cooldown}).visual(VisualEffectType.Flame))));
      lv = 3;
      bills.add(((HTBill)((HTBill)((HTBill)(new HTBill(col, lv)).name("Artificer")).hp(8)).sides(new EntSide[]{ESB.wandSelfHeal.val(3), ESB.wandCharged.val(2), ESB.wandMana.val(4), ESB.wandMana.val(4), ESB.wandPoison.val(2), ESB.wandHeal.val(10)})).spell((new SpellBill()).title("blades").cost(4).eff((new EffBill()).damage(2).visual(VisualEffectType.MultiBlade).group())));
      bills.add(((HTBill)((HTBill)((HTBill)(new HTBill(col, lv)).name("Weaver")).hp(10)).sides(new EntSide[]{ESB.manaDouble.val(0), ESB.mana.val(3), ESB.wandMana.val(3), ESB.wandMana.val(3), ESB.dodge, ESB.blank})).spell((new SpellBill()).title("crush").cost(3).eff((new EffBill()).damage(3).targetType(TargetingType.TopAndBot).visual(VisualEffectType.Crush))));
      bills.add(((HTBill)((HTBill)((HTBill)(new HTBill(col, lv)).name("Sorcerer")).hp(7)).sides(new EntSide[]{ESB.manaCantrip.val(1), ESB.rerollCantrip.val(1), ESB.manaCantrip.val(1), ESB.manaCantrip.val(1), ESB.blank, ESB.blank})).spell((new SpellBill()).title("miasma").cost(3).eff((new EffBill()).damage(1).keywords(new Keyword[]{Keyword.poison, Keyword.cleave}).visual(VisualEffectType.PerlinPoison))));
      bills.add(((HTBill)((HTBill)((HTBill)(new HTBill(col, lv)).name("Chronos")).hp(7)).sides(new EntSide[]{ESB.recharge, ESB.rerollCantrip.val(1), ESB.manaGrowth.val(2), ESB.manaGrowth.val(2), ESB.dodge, ESB.blank})).spell((new SpellBill()).title("tick").cost(4).eff((new EffBill()).damage(1).visual(VisualEffectType.Freeze).keywords(new Keyword[]{Keyword.weaken, Keyword.cleave}))));
      bills.add(((HTBill)((HTBill)((HTBill)(new HTBill(col, lv)).name("Warlock")).hp(8)).sides(new EntSide[]{ESB.manaLust.val(2), ESB.wandSelfHeal.val(3), ESB.manaPain.val(4), ESB.manaPain.val(4), ESB.blank, ESB.blank})).spell((new SpellBill()).title("blaze").cost(6).eff((new EffBill()).damage(13).visual(VisualEffectType.Flame))));
      bills.add(((HTBill)((HTBill)((HTBill)(new HTBill(col, lv)).name("Ace")).hp(8)).sides(new EntSide[]{ESB.manaTriple.val(3), ESB.manaPair.val(2), ESB.blank, ESB.blank, ESB.mana.val(1), ESB.blank})).spell((new SpellBill()).title("Draw").cost(1).eff((new EffBill()).justTarget().friendly().value(1).keywords(new Keyword[]{Keyword.boost, Keyword.deplete}))));
      bills.add(((HTBill)((HTBill)((HTBill)(new HTBill(col, lv)).name("Ghast")).hp(8)).sides(new EntSide[]{ESB.manaDeath.val(5), ESB.mana.val(2), ESB.wandWeaken.val(2), ESB.wandWeaken.val(2), ESB.mana.val(1), ESB.blank})).spell((new SpellBill()).title("Harvest").cost(1).eff((new EffBill()).keywords(new Keyword[]{Keyword.cooldown}).kill().restrict(new ConditionalRequirement[]{TargetingRestriction.ExactlyValue}).visual(VisualEffectType.Singularity).value(1).bonusUntargeted(new EffBill[]{(new EffBill()).mana(3)}))));
      bills.add(((HTBill)((HTBill)((HTBill)(new HTBill(col, lv)).name("Wizard")).hp(9)).sides(new EntSide[]{ESB.wandFightBonus.val(1), ESB.manaCantrip.val(1), ESB.shieldMana.val(1), ESB.shieldMana.val(1), ESB.dmgMana.val(1), ESB.dmgMana.val(1)})).spell((new SpellBill()).cost(4).title("Inspire").eff((new EffBill()).recharge().keywords(new Keyword[]{Keyword.cooldown}))));
      List&lt;HeroType&gt; result = new ArrayList();</t>
  </si>
  <si>
    <t>Green Heroes</t>
  </si>
  <si>
    <t>public class HeroTypeBlobGreen {
   static final int TWIN_HP = 4;
   public static List&lt;HeroType&gt; makeDesigned() {
      HeroCol c = HeroCol.green;
      List&lt;HTBill&gt; htb = new ArrayList(Arrays.asList((HTBill)((HTBill)((HTBill)((HTBill)(new HTBill(c, 1)).name("Tinder")).hp(5)).sides(ESB.dmgPain.val(2), ESB.dmgPain.val(2), ESB.dmgSelfMandatory.val(3), ESB.dmgSelfMandatory.val(3), ESB.stick.val(1))).trait(new OnDeathEffect((new EffBill()).group().damage(1)), new CalcStats(1.05F, 1.0F)), ((HTBill)((HTBill)((HTBill)(new HTBill(c, 1)).name("Reflection")).hp(2)).sides(ESB.wandInflictPain.val(1), ESB.wandEcho.val(0), ESB.wandEcho.val(0))).tactic(new Tactic("Thrike", new TacticCost(new TacticCostType[]{TacticCostType.pips3}), (new EffBill()).damage(3).visual(VisualEffectType.Sword).bEff())), (HTBill)((HTBill)((HTBill)((HTBill)((HTBill)(new HTBill(c, 1)).name("Housecat")).hp(3)).sides(ESB.bite.val(3), ESB.slash.val(1), ESB.slash.val(1))).trait(new ForeverYoung(), new CalcStats(0.0F, 0.0F))).trait(new ReplaceChat(new String[]{"Meow", "Meow", "Meow", "Mew", "Mauu", "Miaaaauu", "Mew mew mew", "purr purr", "prrr", "Yowwwwl", "chirp", "hiss!", "Oh Long Johnson"})), ((HTBill)((HTBill)((HTBill)(new HTBill(c, 1)).name("Primrose")).hp(5)).sides(new EntSide[]{ESB.damageGrowth.val(2), ESB.healGroooooowth.val(1), ESB.shieldGrowth.val(1), ESB.shieldGrowth.val(1), ESB.healGroooooowth.val(1), ESB.giveGrowth})).tactic(new Tactic("Leaf", new TacticCost(new TacticCostType[]{TacticCostType.keyword, TacticCostType.blank}), (new EffBill()).friendly().justTarget().value(1).keywords(new Keyword[]{Keyword.boost}))), ((HTBill)((HTBill)((HTBill)(new HTBill(c, 1)).name("Spade")).hp(7)).sides(new EntSide[]{ESB.resurrect.val(1), ESB.resurrect.val(1), ESB.resurrect.val(1), ESB.resurrect.val(1), ESB.resurrect.val(1), ESB.resurrect.val(1)})).tactic(new Tactic("Mulch", new TacticCost(new TacticCostType[]{TacticCostType.wild}), (new EffBill()).heal(2).bEff())), (HTBill)((HTBill)((HTBill)((HTBill)(new HTBill(c, 1)).name("Pockets")).hp(4)).sides(ESB.wandFierce.val(2), ESB.wandInfExer.val(1), ESB.stick.val(1), ESB.wandHeal.val(1), ESB.wandSelfHeal.val(1))).trait(new AddChoosableOnPick(new Choosable[]{new AndChoosable(new Choosable[]{new RandomTieredChoosable(1, 1, ChoosableType.Item), new RandomTieredChoosable(0, 2, ChoosableType.Item)})})), (HTBill)((HTBill)((HTBill)((HTBill)(new HTBill(c, 2)).name("Presence")).hp(8)).sides(ESB.giveCruelDeathwish, ESB.giveSelfShieldSelfHeal, ESB.giveEngage, ESB.giveGrowth, ESB.giveCleanseSelfCleanse)).trait(new GhostHP(PipLoc.all()), new CalcStats(0.0F, 3.0F)), (HTBill)((HTBill)((HTBill)((HTBill)(new HTBill(c, 2)).name("Spine")).hp(8)).sides(ESB.heal.val(4), ESB.heal.val(4), ESB.dmgCantrip.val(1), ESB.dmgCantrip.val(1))).trait(new Spiky(1), new CalcStats(0.5F, 0.7F)), (HTBill)((HTBill)((HTBill)((HTBill)(new HTBill(c, 2)).name("Granite")).hp(5)).sides(ESB.undying, ESB.dmgHeavy.val(3), ESB.dmgHeavy.val(2), ESB.dmgHeavy.val(2))).trait(new StoneSpecialHp(new PipLoc(PipLocType.LeftmostN, 2)), new CalcStats(0.0F, 7.0F)), (HTBill)((HTBill)((HTBill)(new HTBill(c, 2)).name("Statue")).hp(20)).sides(new EntSide[]{ESB.blank, ESB.blank, ESB.blank, ESB.blank, ESB.blank, ESB.blank}), (HTBill)((HTBill)((HTBill)((HTBill)(new HTBill(c, 2)).name("Mimic")).hp(10)).sides(new EntSide[]{ESB.blankUnset, ESB.blankUnset, ESB.blankUnset, ESB.blankUnset, ESB.blankUnset, ESB.blankUnset})).trait(new Trait((new AffectSides(new AffectSideEffect[]{new ReplaceWithOtherHeroSideInOrder(4)})).mimicPriority(), new CalcStats(HeroTypeUtils.getEffectTierFor(2) * 0.85F, 0.0F))), ((HTBill)((HTBill)((HTBill)(new HTBill(c, 2)).name("Sphere")).hp(10)).sides(ESB.stun, ESB.rerollCantrip.val(1), ESB.blank, ESB.blank, ESB.rerollCantrip.val(1))).tactic(new Tactic("Slam", new TacticCost(new TacticCostType[]{TacticCostType.keyword, TacticCostType.keyword}), (new EffBill()).damage(4).keywords(new Keyword[]{Keyword.heavy}).visual(VisualEffectType.Anvil))), (HTBill)((HTBill)((HTBill)((HTBill)(new HTBill(c, 2)).name("Coffin")).hp(7)).sides(ESB.shield.val(2), ESB.stick.val(1), ESB.stick.val(1))).trait(new AddChoosableOnPick(new Choosable[]{new RandomTieredChoosable(0, 1, ChoosableType.Hero)})), (HTBill)((HTBill)((HTBill)(new HTBill(c, 2)).name("Alien")).hp(8)).tactic(new Tactic("Devoid", new TacticCost(new TacticCostType[]{TacticCostType.blank, TacticCostType.basicSword, TacticCostType.basicSword}), (new EffBill()).group().kill().restrict(new ConditionalRequirement[]{new ParamCondition(ParamConType.OrLessHp, 2, false)}).visual(VisualEffectType.Singularity).bEff())).sides(ESB.justTargetEnemyPips.val(3).withKeyword(Keyword.damage), ESB.justTargetAllyPips.val(5).withKeyword(Keyword.shield), ESB.justTargetAllyPips.val(2).withKeyword(Keyword.cleanse), ESB.justTargetAllyPips.val(2).withKeyword(Keyword.cleanse)), (HTBill)((HTBill)((HTBill)((HTBill)(new HTBill(c, 3)).name("Tainted")).hp(13)).sides(new EntSide[]{ESB.blankStasis, ESB.blankStasis, ESB.dmgCleave.val(3), ESB.dmgCleave.val(3), ESB.dmgPoison.val(4), ESB.shieldCleave.val(3)})).trait(new AddChoosableOnPick(new Choosable[]{new RandomTieredChoosable(-4, 1, ChoosableType.Modifier)})), (HTBill)((HTBill)((HTBill)((HTBill)(new HTBill(c, 3)).name("Luggage")).hp(5)).sides(ESB.shieldCleave.val(1), ESB.shieldCleave.val(1))).trait(new AddChoosableOnPick(new Choosable[]{new AndChoosable(new Choosable[]{new RandomTieredChoosable(6, 1, ChoosableType.Item), new RandomTieredChoosable(7, 1, ChoosableType.Item), new RandomTieredChoosable(8, 1, ChoosableType.Item)})})), (HTBill)((HTBill)((HTBill)((HTBill)(new HTBill(c, 3)).name("Vessel")).hp(5)).sides(ESB.dmgDeath.val(5), ESB.shield.val(5), ESB.healCleanse.val(5))).trait(new AddChoosableOnPick(new Choosable[]{new RandomTieredChoosable(3, 1, ChoosableType.Modifier)})), (HTBill)((HTBill)((HTBill)((HTBill)(new HTBill(c, 3)).name("Jumble")).hp(10)).sides(new EntSide[]{ESB.dmg.val(3), ESB.shield.val(2), ESB.shield.val(2), ESB.shield.val(2), ESB.heal.val(1), ESB.heal.val(1)})).trait(new SimpleKeywordTrait(Keyword.fluctuate)), (HTBill)((HTBill)((HTBill)((HTBill)(new HTBill(c, 3)).name("Dice")).hp(12)).sides(new EntSide[]{ESB.dmg.val(6), ESB.dmg.val(6), ESB.shieldCantrip.val(6), ESB.shieldCantrip.val(6), ESB.heal.val(6), ESB.heal.val(6)})).trait(new SimpleKeywordTrait(Keyword.lucky)), (HTBill)((HTBill)((HTBill)((HTBill)(new HTBill(c, 3)).name("Robot")).hp(14)).sides(new EntSide[]{ESB.shieldCrescent.val(1), ESB.flute.val(1), ESB.wandOfWand.val(1), ESB.demonHorn.val(1), ESB.arrowDuplicate.val(1), ESB.shieldPain.val(1)})).trait(new ItemSlots(2), new CalcStats(0.2F, 0.0F)), (HTBill)((HTBill)((HTBill)((HTBill)((HTBill)(new HTBill(c, 3)).name("Twin")).hp(4)).sides(HeroTypeUtils.makeTwinSides())).trait(new Trait(new TwinPersonal(((HTBill)((HTBill)((HTBill)((HTBill)((HTBill)(new HTBill(c, 3)).name("Tw1n")).hp(4)).sides(HeroTypeUtils.makeTwinSides())).trait(new Trait(new NoEquip(), false))).trait(new Trait(new CopyItemsFromSingleHero("Twin"), false))).bEntType())))).hiddenNoCalc(new SkipLateStart())));
      List&lt;HeroType&gt; result = new ArrayList();
      Iterator var3 = htb.iterator();</t>
  </si>
  <si>
    <t>Grey Heroes</t>
  </si>
  <si>
    <t>public class HeroTypeBlobGrey {
   public static List&lt;HeroType&gt; makeDesigned() {
      List&lt;HTBill&gt; bills = new ArrayList();
      HeroCol col = HeroCol.grey;
      int lv = 1;
      bills.add((HTBill)((HTBill)((HTBill)(new HTBill(col, lv)).name("Defender")).hp(7)).sides(new EntSide[]{ESB.shield.val(3), ESB.shield.val(2), ESB.dmg.val(1), ESB.dmg.val(1), ESB.shield.val(1), ESB.blank}));
      bills.add((HTBill)((HTBill)((HTBill)(new HTBill(col, lv)).name("Buckle")).hp(6)).sides(new EntSide[]{ESB.shieldPristine.val(2), ESB.dmgHeavy.val(2), ESB.shield.val(2), ESB.shield.val(2), ESB.blank, ESB.blank}));
      bills.add((HTBill)((HTBill)((HTBill)(new HTBill(col, lv)).name("Squire")).hp(5)).sides(new EntSide[]{ESB.shieldFocus.val(2), ESB.dmgFocus.val(1), ESB.redirect.val(2), ESB.redirect.val(2), ESB.shield.val(1), ESB.shield.val(1)}));
      bills.add((HTBill)((HTBill)((HTBill)(new HTBill(col, lv)).name("Alloy")).hp(4)).sides(new EntSide[]{ESB.dmgSelfShield.val(1), ESB.shieldRepel.val(1), ESB.shieldCleave.val(1), ESB.healShield.val(1), ESB.shieldCleanse.val(1), ESB.shieldCantrip.val(1)}));
      bills.add((HTBill)((HTBill)((HTBill)(new HTBill(col, lv)).name("Wallop")).hp(5)).sides(ESB.undying, ESB.dmgSelfShield.val(2), ESB.stun, ESB.stun, ESB.dmgSelfShield.val(1)));
      lv = 2;
      bills.add(((HTBill)((HTBill)((HTBill)(new HTBill(col, lv)).name("Knight")).hp(9)).sides(new EntSide[]{ESB.shieldSteel.val(3), ESB.shieldSteel.val(3), ESB.dmgExert.val(3), ESB.dmgExert.val(3), ESB.blank, ESB.blank})).tactic(new Tactic("Parry", new TacticCost(new TacticCostType[]{TacticCostType.basicSword, TacticCostType.basicSword}), (new EffBill()).shield(3).bEff())));
      bills.add((HTBill)((HTBill)((HTBill)(new HTBill(col, lv)).name("Armorer")).hp(9)).sides(new EntSide[]{ESB.dmgHeavy.val(3), ESB.shield.val(4), ESB.shieldCleave.val(1), ESB.shieldCleave.val(1), ESB.shieldSmith.val(1), ESB.shieldSmith.val(1)}));
      bills.add(((HTBill)((HTBill)((HTBill)(new HTBill(col, lv)).name("Bard")).hp(6)).sides(new EntSide[]{ESB.dmgCantrip.val(1), ESB.rerollCantrip.val(1), ESB.shieldAll.val(1), ESB.shieldAll.val(1), ESB.shieldCantrip.val(1), ESB.blank})).tactic(new Tactic("Else", new TacticCost(new TacticCostType[]{TacticCostType.blank}), (new EffBill()).shield(1).keywords(new Keyword[]{Keyword.cleanse}).bEff())));
      bills.add(((HTBill)((HTBill)((HTBill)(new HTBill(col, lv)).name("Cleric")).hp(8)).sides(ESB.healShield.val(3), ESB.shieldCleanse.val(2), ESB.wandMana.val(2), ESB.wandMana.val(2))).spell((new SpellBill()).cost(1).title("light").eff((new EffBill()).shield(1).keywords(new Keyword[]{Keyword.cleanse, Keyword.cleave, Keyword.singleCast}))));
      bills.add((HTBill)((HTBill)((HTBill)(new HTBill(col, lv)).name("Guardian")).hp(8)).sides(new EntSide[]{ESB.shieldCleave.val(2), ESB.dmgCleave.val(1), ESB.shieldEngage.val(3), ESB.shieldEngage.val(3), ESB.blank, ESB.blank}));
      bills.add((HTBill)((HTBill)((HTBill)(new HTBill(col, lv)).name("Pilgrim")).hp(9)).sides(new EntSide[]{ESB.recharge, ESB.undying, ESB.giveSelfShield, ESB.giveSelfShield, ESB.stun, ESB.stun}));
      bills.add((HTBill)((HTBill)((HTBill)(new HTBill(col, lv)).name("Monk")).hp(9)).sides(new EntSide[]{ESB.shieldCleanse.val(2), ESB.shieldRepel.val(1), ESB.redirect.val(3), ESB.redirect.val(3), ESB.shieldRepel.val(1), ESB.blank}));
      bills.add((HTBill)((HTBill)((HTBill)(new HTBill(col, lv)).name("Warden")).hp(10)).sides(new EntSide[]{ESB.shield.val(4), ESB.shield.val(3), ESB.dmg.val(2), ESB.dmg.val(2), ESB.shield.val(2), ESB.shield.val(1)}));
      lv = 3;
      bills.add((HTBill)((HTBill)((HTBill)(new HTBill(col, lv)).name("Keeper")).hp(10)).sides(new EntSide[]{ESB.shieldRepel.val(2), ESB.shieldRepel.val(2), ESB.shieldSteel.val(5), ESB.shieldSteel.val(5), ESB.giveSelfShieldSelfHeal, ESB.blank}));
      bills.add((HTBill)((HTBill)((HTBill)(new HTBill(col, lv)).name("Paladin")).hp(11)).sides(new EntSide[]{ESB.shieldCleanse.val(4), ESB.dmgHeavy.val(4), ESB.healShield.val(3), ESB.healShield.val(3), ESB.dmgHeavy.val(4), ESB.dmgHeavy.val(4)}));
      bills.add(((HTBill)((HTBill)((HTBill)(new HTBill(col, lv)).name("Prince")).hp(11)).sides(ESB.dmgInspire.val(3), ESB.shieldDuplicate.val(3), ESB.healShield.val(3))).tactic(new Tactic("Unite", new TacticCost(new TacticCostType[]{TacticCostType.basicSword, TacticCostType.basicShield, TacticCostType.basicHeal, TacticCostType.blank}), (new EffBill()).damage(15).visual(VisualEffectType.Flame).bEff())));
      bills.add((HTBill)((HTBill)((HTBill)(new HTBill(col, lv)).name("Stalwart")).hp(11)).sides(new EntSide[]{ESB.shieldCleanse.val(3), ESB.shieldCleanse.val(3), ESB.shieldCleave.val(2), ESB.shieldCleave.val(2), ESB.shieldDouble.val(2), ESB.dmgExert.val(5)}));
      bills.add(((HTBill)((HTBill)((HTBill)(new HTBill(col, lv)).name("Poet")).hp(9)).sides(ESB.manaCantrip.val(1), ESB.shieldAll.val(2), ESB.shieldCharged.val(2), ESB.shieldCharged.val(2), ESB.shieldCantrip.val(2))).spell((new SpellBill()).cost(4).title("clink").eff((new EffBill()).shield(1).group().keywords(new Keyword[]{Keyword.boost, Keyword.singleCast}))));
      bills.addAll(Arrays.asList((HTBill)((HTBill)((HTBill)(new HTBill(col, lv)).name("Valkyrie")).hp(9)).sides(new EntSide[]{ESB.dmgDeathwish.val(4), ESB.shieldRescue.val(2), ESB.undying, ESB.undying, ESB.resurrect.val(2), ESB.blank}), (HTBill)((HTBill)((HTBill)(new HTBill(col, lv)).name("Stoic")).hp(15)).sides(new EntSide[]{ESB.stun, ESB.redirect.val(3), ESB.dmgSelfShield.val(2), ESB.dmgSelfShield.val(2), ESB.redirect.val(2), ESB.redirect.val(1)})));
      List&lt;HeroType&gt; result = new ArrayList();
      Iterator var4 = bills.iterator();</t>
  </si>
  <si>
    <t>Orange Heroes</t>
  </si>
  <si>
    <t>public class HeroTypeBlobOrange {
   public static List&lt;HeroType&gt; makeDesigned() {
      List&lt;HTBill&gt; bills = new ArrayList();
      HeroCol col = HeroCol.orange;
      int lv = 1;
      bills.add((HTBill)((HTBill)((HTBill)(new HTBill(col, lv)).name("Thief")).hp(4)).sides(new EntSide[]{ESB.arrow.val(2), ESB.dmg.val(2), ESB.blank, ESB.blank, ESB.dmg.val(2), ESB.blank}));
      bills.add((HTBill)((HTBill)((HTBill)(new HTBill(col, lv)).name("Scoundrel")).hp(6)).sides(ESB.dmgAll.val(1), ESB.dmgVuln.val(1)));
      bills.add((HTBill)((HTBill)((HTBill)(new HTBill(col, lv)).name("Lost")).hp(3)).sides(new EntSide[]{ESB.arrowPoison.val(1), ESB.dmgCruel.val(2), ESB.dmgCruel.val(1), ESB.dmgCruel.val(1), ESB.dodge, ESB.blank}));
      bills.add((HTBill)((HTBill)((HTBill)(new HTBill(col, lv)).name("Dabble")).hp(6)).sides(new EntSide[]{ESB.heal.val(5), ESB.shield.val(2), ESB.mana.val(1), ESB.mana.val(1), ESB.dmg.val(2), ESB.dmg.val(1)}));
      bills.add((HTBill)((HTBill)((HTBill)(new HTBill(col, lv)).name("Clumsy")).hp(5)).sides(new EntSide[]{ESB.dmgCantrip.val(1), ESB.dmgSelfCantrip.val(1), ESB.dmgCleave.val(1), ESB.dmgCleave.val(1), ESB.dmgCantrip.val(1), ESB.dmgSelfCantrip.val(1)}));
      lv = 2;
      bills.add((HTBill)((HTBill)((HTBill)(new HTBill(col, lv)).name("Dabbler")).hp(9)).sides(new EntSide[]{ESB.dmg.val(3), ESB.dmg.val(2), ESB.mana.val(2), ESB.heal.val(4), ESB.shield.val(2), ESB.shield.val(2)}));
      bills.add((HTBill)((HTBill)((HTBill)((HTBill)((HTBill)(new HTBill(col, lv)).name("Gambler")).hp(7)).sides(ESB.dmg.val(5), ESB.dmg.val(2), ESB.blank, ESB.blank, ESB.dmg.val(1))).trait(new Trait(new DieStopped(false, (Integer)null, EffType.Damage, true, new StateEvent[]{ChatStateEvent.GamblerCheer}), false))).trait(new Trait(new DieStopped(false, 0, EffType.Blank, (Boolean)null, new StateEvent[]{ChatStateEvent.GamblerBoo}), false)));
      bills.add((HTBill)((HTBill)((HTBill)(new HTBill(col, lv)).name("Ranger")).hp(7)).sides(new EntSide[]{ESB.rangedEngage.val(2), ESB.arrowCleave.val(1), ESB.arrowCleave.val(1), ESB.arrowCleave.val(1), ESB.arrow.val(2), ESB.blank}));
      bills.add((HTBill)((HTBill)((HTBill)(new HTBill(col, lv)).name("Rogue")).hp(7)).sides(new EntSide[]{ESB.dmgCruel.val(2), ESB.dmgCantrip.val(1), ESB.dmgPoison.val(1), ESB.dmgPoison.val(1), ESB.dmgCantrip.val(1), ESB.dodge}));
      bills.add((HTBill)((HTBill)((HTBill)(new HTBill(col, lv)).name("Trapper")).hp(8)).sides(ESB.headshot.val(4), ESB.dodge, ESB.dmgVuln.val(1), ESB.dmgVuln.val(1), ESB.dodge));
      bills.add(((HTBill)((HTBill)((HTBill)(new HTBill(col, lv)).name("Spellblade")).hp(7)).sides(new EntSide[]{ESB.dmgCopycat.val(1), ESB.dmgPoison.val(1), ESB.dmgMana.val(1), ESB.dmgMana.val(1), ESB.mana.val(1), ESB.mana.val(1)})).spell((new SpellBill()).title("imbue").cost(1).eff((new EffBill()).visual(VisualEffectType.BoostSmith).friendly().keywords(new Keyword[]{Keyword.singleCast}).buff(new Buff(1, new AffectSides(new TypeCondition(EffType.Damage), new AffectSideEffect[]{new FlatBonus(1)}))))));
      bills.add((HTBill)((HTBill)((HTBill)(new HTBill(col, lv)).name("Ninja")).hp(6)).sides(new EntSide[]{ESB.dmgDouble.val(2), ESB.dmgCopycat.val(1), ESB.dmgCopycat.val(1), ESB.dmgCopycat.val(1), ESB.dodge, ESB.blank}));
      bills.add((HTBill)((HTBill)((HTBill)(new HTBill(col, lv)).name("Juggler")).hp(7)).sides(new EntSide[]{ESB.dmgCantrip.val(2), ESB.dmgCantrip.val(2), ESB.dmgCantrip.val(1), ESB.dmgCantrip.val(1), ESB.dmgSelfCantrip.val(1), ESB.blank}));
      bills.addAll(Arrays.asList());
      lv = 3;
      bills.add((HTBill)((HTBill)((HTBill)((HTBill)((HTBill)(new HTBill(col, lv)).name("Ludus")).hp(6)).sides(new EntSide[]{ESB.dmg.val(6), ESB.dmg.val(5), ESB.dmg.val(4), ESB.dmg.val(3), ESB.dmg.val(1), ESB.dmg.val(2)})).trait(new Trait(new DieStopped(false, (Integer)null, (EffType)null, true, new StateEvent[]{ChatStateEvent.LudusCheer}), false))).trait(new Trait(new KillSpecificMonster("sudul", ChatStateEvent.Brother), false)));
      bills.add((HTBill)((HTBill)((HTBill)(new HTBill(col, lv)).name("Assassin")).hp(9)).sides(ESB.dmgCruel.val(4), ESB.dmgPoison.val(2), ESB.rangedEngage.val(2), ESB.rangedEngage.val(2), ESB.dodge));
      bills.add((HTBill)((HTBill)((HTBill)(new HTBill(col, lv)).name("Dancer")).hp(8)).sides(new EntSide[]{ESB.dmgAllRampage.val(1), ESB.rerollCantrip.val(1), ESB.dmgCantrip.val(1), ESB.dmgCantrip.val(1), ESB.dmg.val(4), ESB.dodge}));
      bills.add((HTBill)((HTBill)((HTBill)(new HTBill(col, lv)).name("Fencer")).hp(9)).sides(ESB.dmgPristine.val(3), ESB.dmgAll.val(1), ESB.dmgDouble.val(2), ESB.dmgDouble.val(2), ESB.dodge));
      bills.add((HTBill)((HTBill)((HTBill)(new HTBill(col, lv)).name("Sharpshot")).hp(8)).sides(new EntSide[]{ESB.headshot.val(6), ESB.arrow.val(3), ESB.arrow.val(3), ESB.arrow.val(3), ESB.arrowCopycat.val(2), ESB.blank}));
      bills.add((HTBill)((HTBill)((HTBill)(new HTBill(col, lv)).name("Venom")).hp(8)).sides(ESB.dosePoison.val(1), ESB.healCleanse.val(3), ESB.arrowPoison.val(2), ESB.arrowPoison.val(2)));
      bills.add((HTBill)((HTBill)((HTBill)(new HTBill(col, lv)).name("Roulette")).hp(8)).sides(new EntSide[]{ESB.swordRoulette.val(7), ESB.dmg.val(5), ESB.dmgCantrip.val(2), ESB.dmgCantrip.val(2), ESB.dmgCleave.val(2), ESB.dmgCleave.val(2)}));
      bills.add((HTBill)((HTBill)((HTBill)(new HTBill(col, lv)).name("Dabblest")).hp(9)).sides(new EntSide[]{ESB.mana.val(3), ESB.dmg.val(4), ESB.dmg.val(3), ESB.dmg.val(3), ESB.shield.val(5), ESB.heal.val(5)}));
      bills.add((HTBill)((HTBill)((HTBill)(new HTBill(col, lv)).name("Agent")).hp(9)).sides(new EntSide[]{ESB.wandInflictPain.val(1), ESB.dmgQuad.val(1), ESB.dmgShifter.val(3), ESB.dmgShifter.val(3), ESB.dmgQuad.val(1), ESB.blank}));
      List&lt;HeroType&gt; result = new ArrayList();
      Iterator var4 = bills.iterator();</t>
  </si>
  <si>
    <t>Red Heroes</t>
  </si>
  <si>
    <t>public class HeroTypeBlobRed {
   public static List&lt;HeroType&gt; makeDesigned() {
      List&lt;HTBill&gt; bills = new ArrayList();
      HeroCol col = HeroCol.red;
      int lv = 1;
      bills.add(((HTBill)((HTBill)((HTBill)(new HTBill(col, lv)).name("Healer")).hp(5)).sides(new EntSide[]{ESB.mana.val(2), ESB.mana.val(1), ESB.heal.val(4), ESB.heal.val(4), ESB.heal.val(2), ESB.heal.val(2)})).spell((new SpellBill()).cost(2).title("Mend").eff((new EffBill()).friendly().visual(VisualEffectType.HealBasic).setToHp(5))));
      bills.add(((HTBill)((HTBill)((HTBill)(new HTBill(col, lv)).name("Gardener")).hp(5)).sides(ESB.mana.val(2), ESB.healGroooooowth.val(1), ESB.heal.val(2), ESB.heal.val(2), ESB.healMana.val(1))).spell((new SpellBill()).title("hemlock").cost(2).eff((new EffBill()).damage(1).keywords(new Keyword[]{Keyword.poison, Keyword.singleCast}).visual(VisualEffectType.Slice))));
      bills.add(((HTBill)((HTBill)((HTBill)(new HTBill(col, lv)).name("Acolyte")).hp(5)).sides(new EntSide[]{ESB.healVitality.val(3), ESB.mana.val(1), ESB.healCleanse.val(1), ESB.healCleanse.val(1), ESB.mana.val(1), ESB.mana.val(1)})).spell((new SpellBill()).cost(2).title("restore").eff((new EffBill()).heal(1).group().visual(VisualEffectType.HealBasic))));
      bills.add(((HTBill)((HTBill)((HTBill)(new HTBill(col, lv)).name("Mystic")).hp(4)).sides(ESB.healShieldMana.val(1), ESB.healMana.val(1), ESB.healMana.val(1), ESB.healMana.val(1), ESB.mana.val(1))).spell((new SpellBill()).cost(1).title("gaze").eff((new EffBill()).reroll(1).keywords(new Keyword[]{Keyword.future}))));
      bills.add(((HTBill)((HTBill)((HTBill)(new HTBill(col, lv)).name("Splint")).hp(4)).sides(new EntSide[]{ESB.wandMana.val(3), ESB.wandMana.val(2), ESB.wandHeal.val(5), ESB.wandHeal.val(5), ESB.wandMana.val(1), ESB.blank})).spell((new SpellBill()).cost(2).title("bandage").eff((new EffBill()).healAndShield(1).keywords(new Keyword[]{Keyword.singleCast, Keyword.cleave}))));
      lv = 2;
      bills.add(((HTBill)((HTBill)((HTBill)(new HTBill(col, lv)).name("Druid")).hp(7)).sides(new EntSide[]{ESB.damageGrowth.val(2), ESB.shieldGrowth.val(2), ESB.mana.val(2), ESB.mana.val(2), ESB.healCleanse.val(2), ESB.blank})).spell((new SpellBill()).cost(3).title("balance").eff((new EffBill()).damage(1).group().visual(VisualEffectType.Slice).bonusUntargeted(new EffBill[]{(new EffBill()).heal(1).group()}))));
      bills.add(((HTBill)((HTBill)((HTBill)(new HTBill(col, lv)).name("Herbalist")).hp(7)).sides(new EntSide[]{ESB.mana.val(2), ESB.mana.val(2), ESB.healRegen.val(1), ESB.healRegen.val(1), ESB.wandPoison.val(1), ESB.giveGrowth})).spell((new SpellBill()).title("vine").cost(1).eff((new EffBill()).or((new EffBill()).heal(1).visual(VisualEffectType.HealBasic), (new EffBill()).damage(1).visual(VisualEffectType.Slice)))));
      bills.add(((HTBill)((HTBill)((HTBill)(new HTBill(col, lv)).name("Medic")).hp(7)).sides(ESB.healRegen.val(2), ESB.mana.val(2), ESB.healCleave.val(2), ESB.healCleave.val(2))).spell((new SpellBill()).title("renew").cost(1).eff((new EffBill()).friendly().setToHp(4).visual(VisualEffectType.HealBasic))));
      bills.add(((HTBill)((HTBill)((HTBill)(new HTBill(col, lv)).name("Priestess")).hp(5)).sides(new EntSide[]{ESB.healVitality.val(4), ESB.healVitality.val(4), ESB.healMana.val(1), ESB.healMana.val(1), ESB.healAll.val(1), ESB.healAll.val(1)})).spell((new SpellBill()).title("pray").cost(1).eff((new EffBill()).group().healAndShield(1).restrict(StateConditionType.Dying).keywords(new Keyword[]{Keyword.deplete}).visual(VisualEffectType.HealBasic))));
      bills.add(((HTBill)((HTBill)((HTBill)(new HTBill(col, lv)).name("Vampire")).hp(7)).sides(new EntSide[]{ESB.mana.val(2), ESB.mana.val(2), ESB.dmgSelfHeal.val(2), ESB.dmgSelfHeal.val(2), ESB.heal.val(5), ESB.blank})).spell((new SpellBill()).cost(2).title("infuse").eff((new EffBill()).group().heal(1).keywords(new Keyword[]{Keyword.cruel}).visual(VisualEffectType.HealBasic))));
      bills.add(((HTBill)((HTBill)((HTBill)(new HTBill(col, lv)).name("Enchanter")).hp(6)).sides(ESB.healShieldMana.val(2), ESB.giveEngage, ESB.giveSelfShieldSelfHeal, ESB.giveSelfShieldSelfHeal)).spell((new SpellBill()).title("flip").cost(2).eff((new EffBill()).friendly().group().buff(new Buff(1, new AffectSides(new AffectSideEffect[]{new Flip()}))))));
      bills.add(((HTBill)((HTBill)((HTBill)(new HTBill(col, lv)).name("Disciple")).hp(8)).sides(new EntSide[]{ESB.healDouble.val(2), ESB.healDouble.val(2), ESB.mana.val(2), ESB.mana.val(2), ESB.resurrect.val(1), ESB.blank})).spell((new SpellBill()).cost(1).title("Glow").eff((new EffBill()).replaceBlanksWith(ESB.healShield.val(2)))));
      bills.add(((HTBill)((HTBill)((HTBill)(new HTBill(col, lv)).name("Fey")).hp(5)).sides(new EntSide[]{ESB.dmgWeaken.val(1), ESB.dmgWeaken.val(1), ESB.healMana.val(1), ESB.healMana.val(1), ESB.healBoost.val(1), ESB.healBoost.val(1)})).spell((new SpellBill()).cost(2).title("circle").eff((new EffBill()).friendly().keywords(new Keyword[]{Keyword.singleCast}).group().specialAddKeyword(new Keyword[]{Keyword.selfHeal}).visual(VisualEffectType.HealBasic))));
      lv = 3;
      bills.add(((HTBill)((HTBill)((HTBill)(new HTBill(col, lv)).name("Doctor")).hp(10)).sides(new EntSide[]{ESB.poisonAll.val(1), ESB.healMana.val(2), ESB.healRegen.val(2), ESB.healRegen.val(2), ESB.healMana.val(2), ESB.blank})).spell((new SpellBill()).cost(3).title("liquor").eff((new EffBill()).keywords(new Keyword[]{Keyword.cleanse}).heal(10).visual(VisualEffectType.HealBasic))));
      bills.add(((HTBill)((HTBill)((HTBill)(new HTBill(col, lv)).name("Forsaken")).hp(9)).sides(new EntSide[]{ESB.resurrect.val(3), ESB.dmgSelfHeal.val(3), ESB.healAll.val(2), ESB.healAll.val(2), ESB.dmgSelfHeal.val(3), ESB.manaPain.val(3)})).spell((new SpellBill()).title("bind").cost(3).eff((new EffBill()).friendly().keywords(new Keyword[]{Keyword.deplete}).visual(VisualEffectType.HealBasic).buff(new Buff(1, new DamageImmunity(true, true))))));
      bills.add(((HTBill)((HTBill)((HTBill)(new HTBill(col, lv)).name("Prophet")).hp(8)).sides(new EntSide[]{ESB.healRescue.val(3), ESB.healVitality.val(5), ESB.healMana.val(2), ESB.healMana.val(2), ESB.healVitality.val(5), ESB.blank})).spell((new SpellBill()).title("soothe").cost(4).eff((new EffBill()).heal(1).visual(VisualEffectType.HealBasic).group().keywords(new Keyword[]{Keyword.regen}))));
      bills.add(((HTBill)((HTBill)((HTBill)(new HTBill(col, lv)).name("Shaman")).hp(11)).sides(new EntSide[]{ESB.healVitality.val(5), ESB.heal.val(10), ESB.damageGrowth.val(3), ESB.shieldGrowth.val(3), ESB.healMana.val(2), ESB.blank})).spell((new SpellBill()).title("ritual").cost(3).eff((new EffBill()).visual(VisualEffectType.HealBasic).heal(2).keywords(new Keyword[]{Keyword.cleanse, Keyword.cleave}))));
      bills.add(((HTBill)((HTBill)((HTBill)(new HTBill(col, lv)).name("Witch")).hp(10)).sides(new EntSide[]{ESB.mana.val(3), ESB.healCleanse.val(5), ESB.healBoost.val(1), ESB.dmgWeaken.val(1), ESB.healCleave.val(3), ESB.blank})).spell((new SpellBill()).cost(1).title("salve").eff((new EffBill()).visual(VisualEffectType.HealBasic).heal(2))));
      bills.add(((HTBill)((HTBill)((HTBill)(new HTBill(col, lv)).name("Wraith")).hp(9)).sides(new EntSide[]{ESB.dmgSelfHeal.val(4), ESB.giveSelfShieldSelfHeal, ESB.mana.val(2), ESB.mana.val(2), ESB.dodgeCantrip, ESB.blank})).spell((new SpellBill()).cost(1).title("Leech").eff((new EffBill()).friendly().keywords(new Keyword[]{Keyword.cooldown}).kill().bonusUntargeted(new EffBill[]{(new EffBill()).heal(5).group()}))));
      bills.add(((HTBill)((HTBill)((HTBill)(new HTBill(col, lv)).name("Surgeon")).hp(10)).sides(new EntSide[]{ESB.healMana.val(2), ESB.healMana.val(2), ESB.healShield.val(3), ESB.healShield.val(3), ESB.healDouble.val(3), ESB.healDouble.val(3)})).spell((new SpellBill()).cost(3).title("Operate").eff((new EffBill()).keywords(new Keyword[]{Keyword.deplete}).resurrect(1))));
      bills.add(((HTBill)((HTBill)((HTBill)(new HTBill(col, lv)).name("Fate")).hp(8)).sides(new EntSide[]{ESB.healShieldMana.val(2), ESB.healShieldMana.val(2), ESB.wandMana.val(2), ESB.wandMana.val(2), ESB.dodge, ESB.blank})).spell((new SpellBill()).cost(4).title("Strand").eff((new EffBill()).friendly().heal(2).keywords(new Keyword[]{Keyword.spellRescue}))));
      List&lt;HeroType&gt; result = new ArrayList();
      Iterator var4 = bills.iterator();</t>
  </si>
  <si>
    <t>Yellow Heroes</t>
  </si>
  <si>
    <t xml:space="preserve">
public class HeroTypeBlobYellow {
   public static List&lt;HeroType&gt; makeDesigned() {
      List&lt;HTBill&gt; bills = new ArrayList();
      HeroCol c = HeroCol.yellow;
      int lv = 1;
      bills.add((HTBill)((HTBill)((HTBill)(new HTBill(c, lv)).name("Fighter")).hp(5)).sides(new EntSide[]{ESB.dmg.val(2), ESB.dmg.val(2), ESB.dmg.val(1), ESB.dmg.val(1), ESB.shield.val(1), ESB.shield.val(1)}));
      bills.add((HTBill)((HTBill)((HTBill)(new HTBill(c, lv)).name("Brigand")).hp(5)).sides(new EntSide[]{ESB.dmgExert.val(3), ESB.dmgExert.val(3), ESB.dmgSelfShield.val(1), ESB.dmgSelfShield.val(1), ESB.dmg.val(1), ESB.dmg.val(1)}));
      bills.add((HTBill)((HTBill)((HTBill)(new HTBill(c, lv)).name("Lazy")).hp(5)).sides(ESB.dmg.val(3), ESB.shield.val(3)));
      bills.add((HTBill)((HTBill)((HTBill)(new HTBill(c, lv)).name("Ruffian")).hp(4)).sides(new EntSide[]{ESB.dmgPain.val(5), ESB.dmgCleave.val(1), ESB.dmg.val(1), ESB.dmg.val(1), ESB.shield.val(2), ESB.blank}));
      bills.add((HTBill)((HTBill)((HTBill)(new HTBill(c, lv)).name("Hoarder")).hp(6)).sides(new EntSide[]{ESB.dmgGuilt.val(2), ESB.dmgHeavy.val(2), ESB.dmgExert.val(2), ESB.stick.val(2), ESB.dmgPain.val(2), ESB.dmgDeath.val(2)}));
      lv = 2;
      bills.add((HTBill)((HTBill)((HTBill)((HTBill)(new HTBill(c, lv)).name("Berserker")).hp(8)).sides(new EntSide[]{ESB.dmgDeathwish.val(3), ESB.dmgCleave.val(1), ESB.dmgPain.val(4), ESB.dmgPain.val(4), ESB.blank, ESB.blank})).trait(new DyingShouty()));
      bills.add((HTBill)((HTBill)((HTBill)(new HTBill(c, lv)).name("Brute")).hp(8)).sides(new EntSide[]{ESB.dmgSelfShield.val(2), ESB.dmgSelfShield.val(2), ESB.dmgHeavy.val(3), ESB.dmgHeavy.val(3), ESB.stun, ESB.blank}));
      bills.add((HTBill)((HTBill)((HTBill)(new HTBill(c, lv)).name("Collector")).hp(8)).sides(new EntSide[]{ESB.dmgDeathwish.val(2), ESB.dmgDuplicate.val(1), ESB.damageGrowth.val(2), ESB.dmgSelfShield.val(2), ESB.dmgCleave.val(1), ESB.dmgFocus.val(1)}));
      bills.add((HTBill)((HTBill)((HTBill)(new HTBill(c, lv)).name("Gladiator")).hp(7)).sides(new EntSide[]{ESB.dmgEngage.val(2), ESB.dmgEngage.val(1), ESB.dmgSelfShield.val(2), ESB.dmgSelfShield.val(2), ESB.shield.val(2), ESB.blank}));
      bills.add((HTBill)((HTBill)((HTBill)(new HTBill(c, lv)).name("Soldier")).hp(7)).sides(new EntSide[]{ESB.dmg.val(3), ESB.dmg.val(3), ESB.dmg.val(2), ESB.dmg.val(2), ESB.shield.val(2), ESB.shield.val(2)}));
      bills.add((HTBill)((HTBill)((HTBill)(new HTBill(c, lv)).name("Whirl")).hp(7)).sides(new EntSide[]{ESB.dmgAll.val(1), ESB.dmg.val(3), ESB.dmgCleave.val(1), ESB.dmgCleave.val(1), ESB.shieldCleave.val(1), ESB.blank}));
      bills.add((HTBill)((HTBill)((HTBill)(new HTBill(c, lv)).name("Scrapper")).hp(8)).sides(ESB.dmgBloodlust.val(1), ESB.dmgBloodlust.val(1), ESB.dmgSteel.val(1), ESB.dmgSteel.val(1)));
      bills.add((HTBill)((HTBill)((HTBill)(new HTBill(c, lv)).name("Sinew")).hp(8)).sides(new EntSide[]{ESB.dmgCleaveChain.val(1), ESB.shield.val(2), ESB.dmgExert.val(4), ESB.dmgExert.val(4), ESB.shield.val(2), ESB.blank}));
      lv = 3;
      bills.add((HTBill)((HTBill)((HTBill)(new HTBill(c, lv)).name("Barbarian")).hp(12)).sides(new EntSide[]{ESB.dmgDeath.val(10), ESB.dmgPain.val(8), ESB.dmgBloodlust.val(2), ESB.dmgBloodlust.val(2), ESB.dmgPain.val(6), ESB.dmgPain.val(4)}));
      bills.add((HTBill)((HTBill)((HTBill)(new HTBill(c, lv)).name("Brawler")).hp(9)).sides(new EntSide[]{ESB.dmgSteel.val(3), ESB.dmgSelfShield.val(3), ESB.dmgRampage.val(2), ESB.dmgRampage.val(2), ESB.dmgSelfShield.val(3), ESB.blank}));
      bills.add((HTBill)((HTBill)((HTBill)(new HTBill(c, lv)).name("Curator")).hp(9)).sides(new EntSide[]{ESB.dmgEngage.val(3), ESB.dmgRampage.val(2), ESB.dmgCharged.val(1), ESB.dmgMana.val(1), ESB.dmgSteel.val(1), ESB.dmgEra.val(1)}));
      bills.add((HTBill)((HTBill)((HTBill)(new HTBill(c, lv)).name("Leader")).hp(9)).sides(ESB.recharge, ESB.dmgDuplicate.val(2), ESB.dmg.val(3), ESB.dmg.val(3), ESB.shieldSmith.val(2)));
      bills.add((HTBill)((HTBill)((HTBill)(new HTBill(c, lv)).name("Veteran")).hp(11)).sides(new EntSide[]{ESB.dmg.val(4), ESB.dmg.val(4), ESB.dmg.val(3), ESB.dmg.val(3), ESB.shield.val(3), ESB.shield.val(3)}));
      bills.add((HTBill)((HTBill)((HTBill)(new HTBill(c, lv)).name("Bash")).hp(10)).sides(new EntSide[]{ESB.dmgExert.val(7), ESB.dmgSteel.val(2), ESB.dmgHeavy.val(5), ESB.dmgHeavy.val(5), ESB.stun, ESB.blank}));
      bills.add((HTBill)((HTBill)((HTBill)(new HTBill(c, lv)).name("Eccentric")).hp(8)).sides(new EntSide[]{ESB.blank, ESB.blank, ESB.dmg.val(4), ESB.blank, ESB.dmg.val(4), ESB.dmgDescend.val(4)}));
      bills.add(((HTBill)((HTBill)((HTBill)(new HTBill(c, lv)).name("Captain")).hp(10)).sides(ESB.dmgFocus.val(3), ESB.dmgCleaveChain.val(1), ESB.shield.val(4), ESB.shield.val(4), ESB.dmgCleaveChain.val(1))).tactic(new Tactic("Formation", new TacticCost(new TacticCostType[]{TacticCostType.basicSword, TacticCostType.basicSword, TacticCostType.basicSword, TacticCostType.basicShield, TacticCostType.basicShield, TacticCostType.basicShield}), (new EffBill()).group().damage(2).visual(VisualEffectType.MultiBlade).bonusUntargeted(new EffBill[]{(new EffBill()).group().shield(2)}))));
      bills.add((HTBill)((HTBill)((HTBill)(new HTBill(c, lv)).name("Wanderer")).hp(10)).sides(new EntSide[]{ESB.dmgDefy.val(1), ESB.dmgDefy.val(1), ESB.dmgEra.val(3), ESB.dmgEra.val(3), ESB.shieldCopycat.val(2), ESB.shieldCopycat.val(2)}));
      List&lt;HeroType&gt; result = new ArrayList();
      Iterator var4 = bills.iterator();</t>
  </si>
  <si>
    <t>Designed Enemies</t>
  </si>
  <si>
    <t>public class MonsterTypeBlobBasic {
   private static final PipLoc witchPip;
   public static List&lt;MonsterType&gt; make() {
      List&lt;MonsterType&gt; result = new ArrayList();
      result.add(((MTBill)((MTBill)((MTBill)((MTBill)(new MTBill(EntSize.small)).name("Bones")).hp(4)).death(Sounds.deathPew).max(4).sides(new EntSide[]{EntSidesBlobSmall.bone.val(4), EntSidesBlobSmall.bone.val(4), EntSidesBlobSmall.bone.val(4), EntSidesBlobSmall.bone.val(4), EntSidesBlobSmall.bone.val(3), EntSidesBlobSmall.bone.val(3)})).trait(new Trait(new DamageAdjacentsOnDeath(1)))).bEntType());
      result.add(((MTBill)((MTBill)((MTBill)((MTBill)(new MTBill(EntSize.small)).name("Log")).hp(3)).death(Sounds.deathPew).max(2).rarity(Rarity.FIFTIETH).sides(EntSidesBlobSmall.blank)).trait(new Trait(new FleeIfOnlyRemain("Log")))).bEntType());
      result.add(((MTBill)((MTBill)((MTBill)((MTBill)(new MTBill(EntSize.small)).name("Archer")).hp(2)).death(Sounds.deathCute).max(4).sides(new EntSide[]{EntSidesBlobSmall.arrow.val(3), EntSidesBlobSmall.arrow.val(3), EntSidesBlobSmall.arrow.val(2), EntSidesBlobSmall.arrow.val(2), EntSidesBlobSmall.arrow.val(2), EntSidesBlobSmall.arrow.val(2)})).trait(Trait.BACK_ROW)).bEntType());
      result.add(((MTBill)((MTBill)((MTBill)((MTBill)((MTBill)(new MTBill(EntSize.small)).name("Sniper")).hp(3)).death(Sounds.deathCute).max(4).sides(new EntSide[]{EntSidesBlobSmall.arrow.val(5), EntSidesBlobSmall.arrow.val(5), EntSidesBlobSmall.arrow.val(5), EntSidesBlobSmall.arrow.val(5), EntSidesBlobSmall.arrowEliminate.val(4), EntSidesBlobSmall.arrowEliminate.val(4)})).trait(Trait.BACK_ROW)).trait(new CalcOnly(), new CalcStats(0.3F, 0.0F), false)).bEntType());
      result.add(((MTBill)((MTBill)((MTBill)((MTBill)(new MTBill(EntSize.small)).name("Shade")).hp(5)).death(Sounds.deathCute).max(2).rarity(Rarity.HALF).sides(new EntSide[]{EntSidesBlobSmall.arrowEliminate.val(5), EntSidesBlobSmall.arrowEliminate.val(5), EntSidesBlobSmall.arrowEliminate.val(4), EntSidesBlobSmall.arrowEliminate.val(4), EntSidesBlobSmall.arrowEliminate.val(3), EntSidesBlobSmall.arrowEliminate.val(3)})).trait(new GhostHP(PipLoc.all()))).bEntType());
      result.add(((MTBill)((MTBill)((MTBill)(new MTBill(EntSize.small)).name("Rat")).hp(3)).death(Sounds.deathSqueak).sides(new EntSide[]{EntSidesBlobSmall.nip.val(3), EntSidesBlobSmall.nip.val(3), EntSidesBlobSmall.nip.val(2), EntSidesBlobSmall.nip.val(2), EntSidesBlobSmall.nip.val(2), EntSidesBlobSmall.nip.val(2)})).bEntType());
      result.add(((MTBill)((MTBill)((MTBill)((MTBill)(new MTBill(EntSize.small)).name("Wisp")).hp(5)).death(Sounds.deathSqueak).max(5).sides(new EntSide[]{EntSidesBlobSmall.selfHealVitality.val(3), EntSidesBlobSmall.curse.val(2), EntSidesBlobSmall.curse.val(2), EntSidesBlobSmall.curse.val(2), EntSidesBlobSmall.summonBones.val(1), EntSidesBlobSmall.summonBones.val(1)})).trait(new Trait(new TriggerHP((new EffBill()).mana(1).bEff(), new ArrayList(), new ManaGainEvent(1, "Wisp"), Colours.blue, new PipLoc(PipLocType.Specific, 2)), new CalcStats(0.0F, -0.9F)))).bEntType());
      result.add(((MTBill)((MTBill)((MTBill)(new MTBill(EntSize.small)).name("Slimelet")).hp(2)).death(Sounds.deathCute).sides(new EntSide[]{EntSidesBlobSmall.slime.val(3), EntSidesBlobSmall.slime.val(3), EntSidesBlobSmall.slime.val(3), EntSidesBlobSmall.slime.val(3), EntSidesBlobSmall.blank, EntSidesBlobSmall.blank})).bEntType());
      result.add(((MTBill)((MTBill)((MTBill)((MTBill)(new MTBill(EntSize.small)).name("Imp")).hp(4)).death(Sounds.deathCute).sides(new EntSide[]{EntSidesBlobSmall.sting.val(8), EntSidesBlobSmall.nip.val(4), EntSidesBlobSmall.nip.val(4), EntSidesBlobSmall.nip.val(4), EntSidesBlobSmall.nipPoison.val(1), EntSidesBlobSmall.nipPoison.val(1)})).trait(new Trait(new Spiky(1)))).bEntType());
      result.add(((MTBill)((MTBill)((MTBill)(new MTBill(EntSize.small)).name("Spider")).hp(4)).death(Sounds.deathCute).sides(new EntSide[]{EntSidesBlobSmall.nip.val(3), EntSidesBlobSmall.nip.val(3), EntSidesBlobSmall.nip.val(3), EntSidesBlobSmall.nip.val(3), EntSidesBlobSmall.nipPoison.val(1), EntSidesBlobSmall.nipPoison.val(1)})).bEntType());
      result.add(((MTBill)((MTBill)((MTBill)(new MTBill(EntSize.small)).name("Bee")).hp(2)).death(Sounds.deathCute).sides(new EntSide[]{EntSidesBlobSmall.sting.val(4).withKeyword(Keyword.death), EntSidesBlobSmall.sting.val(4).withKeyword(Keyword.death), EntSidesBlobSmall.nip.val(1), EntSidesBlobSmall.nip.val(1), EntSidesBlobSmall.nip.val(1), EntSidesBlobSmall.nip.val(1)})).bEntType());
      result.add(((MTBill)((MTBill)((MTBill)((MTBill)(new MTBill(EntSize.small)).name("Grave")).hp(3)).death(Sounds.deathCute).max(4).sides(new EntSide[]{EntSidesBlobSmall.summonBones.val(1), EntSidesBlobSmall.summonBones.val(1), EntSidesBlobSmall.summonBones.val(1), EntSidesBlobSmall.summonBones.val(1), EntSidesBlobSmall.summonBones.val(1), EntSidesBlobSmall.summonBones.val(1)})).trait(new Trait(new StoneSpecialHp(PipLoc.all())))).bEntType());
      result.add(((MTBill)((MTBill)((MTBill)((MTBill)(new MTBill(EntSize.small)).name("Illusion")).hp(1)).death(Sounds.deathCute).min(2).max(4).sides(new EntSide[]{EntSidesBlobSmall.weaken.val(2), EntSidesBlobSmall.weaken.val(1), EntSidesBlobSmall.petrify.val(1), EntSidesBlobSmall.petrify.val(1), EntSidesBlobSmall.weaken.val(1), EntSidesBlobSmall.weaken.val(1)})).rarity(Rarity.THIRD).trait(new CalcOnly(), new CalcStats(0.0F, 0.4F), false)).bEntType());
      result.add(((MTBill)((MTBill)((MTBill)((MTBill)((MTBill)(new MTBill(EntSize.small)).name("Chest")).hp(5)).death(Sounds.deathCute).max(1).rarity(Rarity.TENTH).sides(new EntSide[]{EntSidesBlobSmall.nip.val(2), EntSidesBlobSmall.nip.val(2), EntSidesBlobSmall.petrify.val(1), EntSidesBlobSmall.petrify.val(1), EntSidesBlobSmall.summonSlimelet.val(1), EntSidesBlobSmall.summonSlimelet.val(1)})).trait(new StoneSpecialHp(new PipLoc(PipLocType.Specific, 4)))).trait(new Chest(1, 0, 2))).bEntType());
      result.add(((MTBill)((MTBill)((MTBill)((MTBill)((MTBill)(new MTBill(EntSize.small)).name("Thorn")).hp(2)).death(Sounds.deathCute).max(3).rarity(Rarity.TWO_THIRDS).sides(new EntSide[]{EntSidesBlobSmall.arrowEliminate.val(4), EntSidesBlobSmall.arrowEliminate.val(4), EntSidesBlobSmall.petrify.val(2), EntSidesBlobSmall.petrify.val(2), EntSidesBlobSmall.petrify.val(1), EntSidesBlobSmall.petrify.val(1)})).trait(new AbilityImmune())).trait(new Spiky(5), new CalcStats(0.7F, 2.1F), true)).bEntType());
      result.add(((MTBill)((MTBill)((MTBill)((MTBill)(new MTBill(EntSize.reg)).name("Goblin")).hp(5)).death(Sounds.deathReg).max(2).sides(new EntSide[]{ESB.dmg.val(4), ESB.dmg.val(4), ESB.dmgEliminate.val(3), ESB.dmgEliminate.val(3), ESB.dmgCleave.val(1), ESB.dmgCleave.val(1)})).trait(new Cowardly())).bEntType());
      result.add(((MTBill)((MTBill)((MTBill)((MTBill)(new MTBill(EntSize.reg)).name("Gnoll")).hp(3)).death(Sounds.deathReg).sides(new EntSide[]{ESB.dmgHeavy.val(5), ESB.dmgHeavy.val(5), ESB.dmgExert.val(6), ESB.dmgExert.val(6), ESB.dmgHeavy.val(4), ESB.dmgHeavy.val(4)})).trait(new Armour(1))).bEntType());
      MonsterType zombie;
      result.add(zombie = ((MTBill)((MTBill)((MTBill)((MTBill)(new MTBill(EntSize.reg)).name("Zombie")).hp(10)).death(Sounds.deathReg).max(3).sides(new EntSide[]{ESB.dmgPoison.val(2), ESB.dmgPoison.val(2), ESB.dmgCleave.val(2), ESB.dmgCleave.val(2), ESB.dmgCleave.val(2), ESB.dmgCleave.val(2)})).trait(new Trait(new Rotten(4)))).bEntType());
      result.add(((MTBill)((MTBill)((MTBill)((MTBill)(new MTBill(EntSize.reg)).name("Z0mbie")).hp(10)).death(Sounds.deathReg).rarity(Rarity.FIVE_HUNDREDTH).sides(zombie.getNiceSides())).trait(new Trait(new RottenTrick(4)))).bEntType());
      result.add(((MTBill)((MTBill)((MTBill)(new MTBill(EntSize.reg)).name("Wolf")).hp(6)).death(Sounds.deathOof).sides(new EntSide[]{ESB.bite.val(4), ESB.bite.val(4), ESB.bite.val(3), ESB.bite.val(3), ESB.slash.val(1), ESB.slash.val(1)})).bEntType());
      result.add(((MTBill)((MTBill)((MTBill)(new MTBill(EntSize.reg)).name("Grandma")).hp(6)).death(Sounds.deathOof).rarity(Rarity.HUNDREDTH).sides(new EntSide[]{ESB.bite.val(4), ESB.bite.val(4), ESB.bite.val(3), ESB.bite.val(3), ESB.slash.val(1), ESB.slash.val(1)})).bEntType());
      result.add(((MTBill)((MTBill)((MTBill)(new MTBill(EntSize.reg)).name("Snake")).hp(5)).death(Sounds.deathOof).max(4).sides(new EntSide[]{ESB.snakePoison.val(2), ESB.snakePoison.val(2), ESB.snakePoison.val(1), ESB.snakePoison.val(1), ESB.snakePoison.val(1), ESB.snakePoison.val(1)})).bEntType());
      result.add(((MTBill)((MTBill)((MTBill)((MTBill)(new MTBill(EntSize.reg)).name("Quartz")).hp(7)).death(Sounds.deathOof).sides(new EntSide[]{ESB.dmgInflictSingle.val(5), ESB.dmgInflictSingle.val(5), ESB.dmgWeaken.val(2), ESB.dmgWeaken.val(2), ESB.dmgWeaken.val(2), ESB.dmgWeaken.val(2)})).trait(new DeathSpecialHp(new PipLoc(PipLocType.Specific, 2)))).bEntType());
      result.add(((MTBill)((MTBill)((MTBill)(new MTBill(EntSize.reg)).name("Sudul")).hp(6)).death(Sounds.deathOof).rarity(Rarity.HALF).sides(new EntSide[]{ESB.dmg.val(2), ESB.dmg.val(1), ESB.dmg.val(4), ESB.dmg.val(3), ESB.dmg.val(5), ESB.dmg.val(6)})).bEntType());
      result.add(((MTBill)((MTBill)((MTBill)(new MTBill(EntSize.reg)).name("Fanatic")).hp(13)).death(Sounds.deathOof).max(4).sides(new EntSide[]{ESB.dmgPain.val(8), ESB.dmgPain.val(8), ESB.dmgPain.val(6), ESB.dmgPain.val(6), ESB.dmgPain.val(4), ESB.dmgPain.val(4)})).bEntType());
      result.add(((MTBill)((MTBill)((MTBill)(new MTBill(EntSize.reg)).name("Saber")).hp(10)).death(Sounds.deathPew).sides(new EntSide[]{ESB.dmgDeath.val(12), ESB.dmg.val(5), ESB.dmgExert.val(8), ESB.dmgExert.val(8), ESB.dmg.val(5), ESB.dmg.val(5)})).bEntType());
      result.add(((MTBill)((MTBill)((MTBill)((MTBill)(new MTBill(EntSize.reg)).name("Militia")).hp(7)).death(Sounds.deathPew).max(2).sides(new EntSide[]{ESB.dmg.val(4), ESB.dmg.val(4), ESB.dmg.val(4), ESB.dmg.val(4), ESB.dmg.val(4), ESB.dmg.val(4)})).trait(new TargetShieldGain((new EffBill()).flee().self().bEff(), 5), new CalcStats(0.0F, -0.7F))).bEntType());
      result.add(((MTBill)((MTBill)((MTBill)((MTBill)(new MTBill(EntSize.reg)).name("Carrier")).hp(10)).death(Sounds.deathPew).rarity(Rarity.HALF).sides(new EntSide[]{ESB.dmg.val(5), ESB.dmg.val(5), ESB.dmgPoison.val(2), ESB.dmgPoison.val(2), ESB.dmg.val(5), ESB.poisonAll.val(1)})).trait((new StartPoisoned(2)).overrideShow(true), new CalcStats(0.0F, -4.0F))).bEntType());
      result.add(((MTBill)((MTBill)((MTBill)((MTBill)(new MTBill(EntSize.reg)).name("Bandit")).hp(8)).death(Sounds.deathReg).sides(new EntSide[]{ESB.dmg.val(6), ESB.dmg.val(6), ESB.dmg.val(5), ESB.dmg.val(5), ESB.dmgPoison.val(2), ESB.dmgPoison.val(1)})).trait(new OverkillFlee(2))).bEntType());
      result.add(((MTBill)((MTBill)((MTBill)((MTBill)(new MTBill(EntSize.reg)).name("Barrel")).hp(6)).death(Sounds.deathExplosion).max(1).rarity(Rarity.TWO_THIRDS).sides(new EntSide[]{ESB.blank, ESB.blank, ESB.blank, ESB.blank, ESB.blank, ESB.blank})).trait(new Trait(new DamageAdjacentsOnDeath(5)))).bEntType());
      result.add(((MTBill)((MTBill)((MTBill)((MTBill)((MTBill)(new MTBill(EntSize.reg)).name("Golem")).hp(2)).death(Sounds.deathExplosion).sides(new EntSide[]{ESB.dmgSteel.val(0), ESB.dmgSteel.val(0), ESB.dmg.val(5), ESB.dmg.val(5), ESB.dmgSelfShield.val(2), ESB.dmgSelfShield.val(2)})).trait(new Trait(new Mettley(8)))).trait(new CalcOnly(), new CalcStats(2.6666667F, 0.0F), false)).bEntType());
      result.add(((MTBill)((MTBill)((MTBill)((MTBill)(new MTBill(EntSize.reg)).name("Fountain")).hp(6)).death(Sounds.deathExplosion).max(1).rarity(Rarity.TENTH).sides(ESB.blank)).trait(new Trait(new TriggerHP((new EffBill()).mana(1).bEff(), new ArrayList(), new ManaGainEvent(1, "Fountain"), Colours.blue, PipLoc.all()), new CalcStats(0.0F, -7.5F)))).bEntType());
      result.add(((MTBill)((MTBill)((MTBill)((MTBill)(new MTBill(EntSize.reg)).name("Warchief")).hp(6)).max(1).death(Sounds.deathOof).sides(new EntSide[]{ESB.dmg.val(2), ESB.dmg.val(2), ESB.dmg.val(2), ESB.dmg.val(2), ESB.dmgCleave.val(0), ESB.dmgCleave.val(0)})).trait(new Trait(new TriggerPersonalToGlobal(new GlobalMonsters(new AffectSides(new AffectSideEffect[]{new FlatBonus(1)})), "badge"), new CalcStats(7.4F, 0.0F), true))).bEntType());
      result.add(((MTBill)((MTBill)((MTBill)((MTBill)(new MTBill(EntSize.reg)).name("Blind")).hp(5)).death(Sounds.deathOof).max(1).sides(new EntSide[]{ESB.dmgAll.val(2), ESB.dmgAll.val(2), ESB.dmgAll.val(1), ESB.dmgAll.val(1), ESB.dmgAll.val(1), ESB.dmgAll.val(1)})).trait(new Trait(new Truce(), new CalcStats(-0.45F, -0.45F), true))).bEntType());
      result.add(((MTBill)((MTBill)((MTBill)((MTBill)((MTBill)(new MTBill(EntSize.big)).name("Wizz")).hp(5)).death(Sounds.deathReg).max(1).sides(new EntSide[]{EntSidesBlobBig.weaken.val(4), EntSidesBlobBig.brew_group.val(3), EntSidesBlobBig.batSwarm.val(2), EntSidesBlobBig.batSwarm.val(2), EntSidesBlobBig.summonSkeleton.val(2), EntSidesBlobBig.summonSkeleton.val(2)})).trait(Trait.BACK_ROW)).trait(new TriggerHP((new EffBill()).self().buff(new Buff(1, new Stunned())).bEff(), new LinkEvent(SoundSnapshotEvent.clang), Colours.light, new PipLoc(PipLocType.Specific, 3)))).bEntType());
      result.add(((MTBill)((MTBill)((MTBill)((MTBill)(new MTBill(EntSize.big)).name("Slimer")).hp(7)).death(Sounds.deathAlien).banLevels(new int[]{6, 8}).sides(new EntSide[]{EntSidesBlobBig.slimeTriple.val(2), EntSidesBlobBig.slimeTriple.val(2), EntSidesBlobBig.slimeUpDown.val(3), EntSidesBlobBig.slimeUpDown.val(3), EntSidesBlobBig.slimeTriple.val(2), EntSidesBlobBig.slimeTriple.val(2)})).trait(new Trait(new TriggerHPSummon("slimelet", 1, SoundSnapshotEvent.slime, PipLoc.offsetEvery(5, 4))))).bEntType());
      result.add(((MTBill)((MTBill)((MTBill)(new MTBill(EntSize.big)).name("Alpha")).hp(13)).death(Sounds.deathHorse).sides(new EntSide[]{EntSidesBlobBig.rabidFrenzy.val(2), EntSidesBlobBig.rabidFrenzy.val(2), EntSidesBlobBig.bite.val(6), EntSidesBlobBig.bite.val(6), EntSidesBlobBig.howl.val(1), EntSidesBlobBig.howl.val(1)})).bEntType());
      result.add(((MTBill)((MTBill)((MTBill)((MTBill)(new MTBill(EntSize.big)).name("Ogre")).hp(10)).death(Sounds.deathBig).sides(new EntSide[]{EntSidesBlobBig.stomp.val(1), EntSidesBlobBig.stomp.val(1), EntSidesBlobBig.swordCleave.val(2), EntSidesBlobBig.swordCleave.val(2), EntSidesBlobBig.stomp.val(1), EntSidesBlobBig.stomp.val(1)})).trait(new Trait(new TriggerHP((new EffBill()).self().buff(new Buff(new AffectSides(new AffectSideEffect[]{new FlatBonus(true, new int[]{1})}))).bEff(), ChatStateEvent.Provoke, Colours.yellow, PipLoc.offsetEvery(5, 2))))).bEntType());
      result.add(((MTBill)((MTBill)((MTBill)((MTBill)(new MTBill(EntSize.big)).name("Demon")).hp(12)).death(Sounds.deathSpawn).sides(new EntSide[]{EntSidesBlobBig.curse.val(6), EntSidesBlobBig.curse.val(6), EntSidesBlobBig.batSwarm.val(2), EntSidesBlobBig.batSwarm.val(2), EntSidesBlobBig.summonImp.val(1), EntSidesBlobBig.summonImp.val(1)})).trait(new Trait(new ResistSpecialHp(DamageType.DiceOnly, new PipLoc(PipLocType.EveryN, 10))))).bEntType());
      result.add(((MTBill)((MTBill)((MTBill)((MTBill)((MTBill)(new MTBill(EntSize.big)).name("Chomp")).hp(10)).death(Sounds.deathSpawn).sides(new EntSide[]{EntSidesBlobBig.bite.val(7), EntSidesBlobBig.bite.val(7), EntSidesBlobBig.peck.val(5), EntSidesBlobBig.peck.val(5), EntSidesBlobBig.boarBite.val(4), EntSidesBlobBig.boarBite.val(4)})).trait(new Trait(new TriggerHP((new EffBill()).damage(1).targetType(TargetingType.Bot).bEff(), Arrays.asList(PanelHighlightEvent.witchHex, new LinkEvent(SoundSnapshotEvent.witchHex)), (SnapshotEvent)null, Images.hp_arrow_down, Colours.orange, new PipLoc(PipLocType.LeftmostN, 5))))).trait(new Trait(new TriggerHP((new EffBill()).damage(1).targetType(TargetingType.Top).bEff(), Arrays.asList(PanelHighlightEvent.witchHex, new LinkEvent(SoundSnapshotEvent.witchHex)), (SnapshotEvent)null, Images.hp_arrow_up, Colours.orange, new PipLoc(PipLocType.RightmostN, 5))))).bEntType());
      result.add(((MTBill)((MTBill)((MTBill)((MTBill)(new MTBill(EntSize.big)).name("Ghost")).hp(6)).death(Sounds.deathWeird).sides(new EntSide[]{EntSidesBlobBig.haunt.val(6), EntSidesBlobBig.haunt.val(6), EntSidesBlobBig.decay.val(4), EntSidesBlobBig.decay.val(4), EntSidesBlobBig.poison.val(2), EntSidesBlobBig.poison.val(2)})).trait(new Trait(new GhostHP(new PipLoc(PipLocType.Specific, 4))))).bEntType());
      result.add(((MTBill)((MTBill)((MTBill)((MTBill)(new MTBill(EntSize.big)).name("Boar")).hp(7)).death(Sounds.deathBig).sides(new EntSide[]{EntSidesBlobBig.boarBite.val(4), EntSidesBlobBig.boarBite.val(4), EntSidesBlobBig.boarBite.val(4), EntSidesBlobBig.boarBite.val(4), EntSidesBlobBig.gore.val(2), EntSidesBlobBig.gore.val(2)})).trait(new Trait(new StoneSpecialHp(new PipLoc(PipLocType.LeftmostN, 1))))).bEntType());
      result.add(((MTBill)((MTBill)((MTBill)((MTBill)(new MTBill(EntSize.big)).name("Spiker")).hp(13)).death(Sounds.deathHorse).max(1).sides(new EntSide[]{EntSidesBlobBig.punch.val(7), EntSidesBlobBig.punch.val(7), EntSidesBlobBig.punch.val(7), EntSidesBlobBig.punch.val(7), EntSidesBlobBig.spikeSpray.val(2), EntSidesBlobBig.spikeSpray.val(2)})).trait(new Trait(new Spiky(2)))).bEntType());
      result.add(((MTBill)((MTBill)((MTBill)((MTBill)(new MTBill(EntSize.big)).name("Slate")).hp(5)).death(Sounds.deathExplosion).sides(new EntSide[]{EntSidesBlobBig.rockFist.val(7), EntSidesBlobBig.rockFist.val(7), EntSidesBlobBig.rockFist.val(7), EntSidesBlobBig.rockFist.val(7), EntSidesBlobBig.rockSpray.val(2), EntSidesBlobBig.rockSpray.val(2)})).trait(new Trait(new StoneSpecialHp(PipLoc.all())))).bEntType());
      result.add(((MTBill)((MTBill)((MTBill)((MTBill)(new MTBill(EntSize.big)).name("Troll")).hp(15)).death(Sounds.deathBig).sides(new EntSide[]{EntSidesBlobBig.club.val(3), EntSidesBlobBig.club.val(3), EntSidesBlobBig.stomp.val(2), EntSidesBlobBig.stomp.val(2), EntSidesBlobBig.club.val(2), EntSidesBlobBig.poisonAura.val(1)})).trait(new Trait(new Regen(1)))).bEntType());
      result.add(((MTBill)((MTBill)((MTBill)((MTBill)(new MTBill(EntSize.big)).name("Caw")).hp(7)).death(Sounds.deathHorse).max(4).sides(new EntSide[]{EntSidesBlobBig.peck.val(7), EntSidesBlobBig.peck.val(7), EntSidesBlobBig.peck.val(7), EntSidesBlobBig.peck.val(7), EntSidesBlobBig.claw.val(3), EntSidesBlobBig.claw.val(3)})).trait(new Trait(new OnDamage((new EffBill()).self().buff(new Buff(1, new BackRow(false))).bEff(), true, new LinkEvent(SoundSnapshotEvent.flap))))).bEntType());
      result.add(((MTBill)((MTBill)((MTBill)((MTBill)(new MTBill(EntSize.big)).name("Magrat")).hp(7)).death(Sounds.deathWeird).makeUnique().sides(new EntSide[]{EntSidesBlobBig.decay.val(3), EntSidesBlobBig.decay.val(3), EntSidesBlobBig.decay.val(3), EntSidesBlobBig.decay.val(3), EntSidesBlobBig.poisonApple.val(2), EntSidesBlobBig.poisonApple.val(2)})).trait(new Trait(new TriggerHP((new EffBill()).damage(2).targetType(TargetingType.Bot).bEff(), Arrays.asList(PanelHighlightEvent.witchHex, new LinkEvent(SoundSnapshotEvent.witchHex)), (SnapshotEvent)null, Images.hp_arrow_down, Colours.orange, witchPip)))).bEntType());
      result.add(((MTBill)((MTBill)((MTBill)((MTBill)(new MTBill(EntSize.big)).name("Gytha")).hp(7)).death(Sounds.deathWeird).makeUnique().sides(new EntSide[]{EntSidesBlobBig.broomstick.val(7), EntSidesBlobBig.broomstick.val(7), EntSidesBlobBig.broomstick.val(7), EntSidesBlobBig.broomstick.val(7), EntSidesBlobBig.chillingGaze.val(1), EntSidesBlobBig.chillingGaze.val(1)})).trait(new Trait(new TriggerHP((new EffBill()).damage(2).targetType(TargetingType.Mid).bEff(), Arrays.asList(PanelHighlightEvent.witchHex, new LinkEvent(SoundSnapshotEvent.witchHex)), (SnapshotEvent)null, Images.hp_arrow_left, Colours.orange, witchPip)))).bEntType());
      result.add(((MTBill)((MTBill)((MTBill)((MTBill)(new MTBill(EntSize.big)).name("Agnes")).hp(7)).death(Sounds.deathWeird).makeUnique().sides(new EntSide[]{EntSidesBlobBig.batSwarm.val(1), EntSidesBlobBig.batSwarm.val(1), EntSidesBlobBig.batSwarm.val(1), EntSidesBlobBig.batSwarm.val(1), EntSidesBlobBig.howl.val(1), EntSidesBlobBig.howl.val(1)})).trait(new Trait(new TriggerHP((new EffBill()).damage(2).targetType(TargetingType.Top).bEff(), Arrays.asList(PanelHighlightEvent.witchHex, new LinkEvent(SoundSnapshotEvent.witchHex)), (SnapshotEvent)null, Images.hp_arrow_up, Colours.orange, witchPip)))).bEntType());
      result.add(((MTBill)((MTBill)((MTBill)((MTBill)(new MTBill(EntSize.big)).name("Basilisk")).hp(12)).death(Sounds.deathHorse).max(2).sides(new EntSide[]{EntSidesBlobBig.claw.val(2), EntSidesBlobBig.claw.val(2), EntSidesBlobBig.poison.val(2), EntSidesBlobBig.poison.val(2), EntSidesBlobBig.claw.val(2), EntSidesBlobBig.chillingGaze.val(1)})).trait(new PetrifyOnAttack())).bEntType());
      result.add(((MTBill)((MTBill)((MTBill)((MTBill)(new MTBill(EntSize.big)).name("Hydra")).hp(20)).death(Sounds.deathHorse).max(2).sides(new EntSide[]{EntSidesBlobBig.claw.val(5), EntSidesBlobBig.claw.val(5), EntSidesBlobBig.bite.val(10), EntSidesBlobBig.bite.val(10), EntSidesBlobBig.claw.val(5), EntSidesBlobBig.chillingGaze.val(2)})).trait(new DeathAfterNumHits(5))).bEntType());
      result.add(((MTBill)((MTBill)((MTBill)((MTBill)(new MTBill(EntSize.big)).name("Cyclops")).hp(15)).death(Sounds.deathHorse).max(2).sides(new EntSide[]{EntSidesBlobBig.stomp.val(3), EntSidesBlobBig.stomp.val(3), EntSidesBlobBig.club.val(4), EntSidesBlobBig.club.val(4), EntSidesBlobBig.stomp.val(2), EntSidesBlobBig.stomp.val(2)})).trait(new TriggerHP((new EffBill()).self().buff(new Buff(1, new Stunned())).bEff(), new LinkEvent(SoundSnapshotEvent.clang), Colours.light, new PipLoc(PipLocType.EveryFraction, 2)))).bEntType());
      result.add(((MTBill)((MTBill)((MTBill)((MTBill)(new MTBill(EntSize.big)).name("Bramble")).hp(11)).death(Sounds.deathBig).sides(new EntSide[]{EntSidesBlobBig.bite.val(5), EntSidesBlobBig.bite.val(5), EntSidesBlobBig.club.val(2), EntSidesBlobBig.club.val(2), EntSidesBlobBig.poison.val(2), EntSidesBlobBig.poison.val(2)})).trait(new Trait(new TriggerPersonalToGlobal(new GlobalHeroes((new AffectSides(new AffectSideEffect[]{new AddKeyword(new Keyword[]{Keyword.singleUse})})).monsterPassivePriority()), "bark"), new CalcStats(1.4F, 4.0F), true))).bEntType());
      result.add(((MTBill)((MTBill)((MTBill)((MTBill)(new MTBill(EntSize.big)).name("Banshee")).hp(10)).death(Sounds.deathBig).max(1).sides(new EntSide[]{EntSidesBlobBig.decay.val(5), EntSidesBlobBig.decay.val(5), EntSidesBlobBig.weaken.val(4), EntSidesBlobBig.weaken.val(4), EntSidesBlobBig.poison.val(3), EntSidesBlobBig.poison.val(3)})).trait(new Trait(new AfterUseAbility(0, new Eff[]{(new EffBill()).group().damage(1).bEff(), (new EffBill()).self().event(ChatStateEvent.BansheeWail).bEff(), (new EffBill()).snapshotEvent(SoundSnapshotEvent.bansheeWail).bEff()}), new CalcStats(2.0F, 3.0F), true))).bEntType());
      result.add(((MTBill)((MTBill)((MTBill)((MTBill)(new MTBill(EntSize.huge)).name("Slime Queen")).hp(13)).death(Sounds.deathWeird).makeUnique().sides(new EntSide[]{EntSidesBlobHuge.chomp.val(9), EntSidesBlobHuge.slimeTriple.val(4), EntSidesBlobHuge.slimeUpDown.val(5), EntSidesBlobHuge.slimeUpDown.val(5), EntSidesBlobHuge.slimeTriple.val(3), EntSidesBlobHuge.slimeTriple.val(3)})).trait(new Trait(new TriggerHPSummon("slimer", 1, SoundSnapshotEvent.slime, PipLoc.offsetEvery(5, 4))))).bEntType());
      result.add(((MTBill)((MTBill)((MTBill)((MTBill)((MTBill)(new MTBill(EntSize.huge)).name("Lich")).hp(20)).death(Sounds.deathDemon).sides(new EntSide[]{EntSidesBlobHuge.petrifyStaff.val(2), EntSidesBlobHuge.petrifyStaff.val(2), EntSidesBlobHuge.summonBones.val(2), EntSidesBlobHuge.summonBones.val(2), EntSidesBlobHuge.chill.val(1), EntSidesBlobHuge.chill.val(1)})).trait(new Trait(new TriggerHPSummon("bones", 1, SoundSnapshotEvent.resurrectSound, PipLoc.offsetEvery(5, 4))))).trait(Trait.BACK_ROW)).bEntType());
      result.add(((MTBill)((MTBill)((MTBill)((MTBill)(new MTBill(EntSize.huge)).name("Troll King")).hp(20)).death(Sounds.deathBig).makeUnique().sides(new EntSide[]{EntSidesBlobHuge.club.val(5), EntSidesBlobHuge.club.val(5), EntSidesBlobHuge.stomp.val(3), EntSidesBlobHuge.stomp.val(3), EntSidesBlobHuge.club.val(5), EntSidesBlobHuge.poisonBreath.val(2)})).trait(new Trait(new Regen(2)))).bEntType());
      result.add(((MTBill)((MTBill)((MTBill)((MTBill)(new MTBill(EntSize.huge)).name("Basalt")).hp(35)).death(Sounds.deathBig).makeUnique().sides(new EntSide[]{EntSidesBlobHuge.chainFlank.val(4), EntSidesBlobHuge.chainFlank.val(4), EntSidesBlobHuge.deathBeam.val(9), EntSidesBlobHuge.deathBeam.val(9), EntSidesBlobHuge.summonSlate.val(1), EntSidesBlobHuge.summonSlate.val(1)})).trait(new Chip(1))).bEntType());
      result.add(((MTBill)((MTBill)((MTBill)((MTBill)(new MTBill(EntSize.huge)).name("Tarantus")).hp(25)).death(Sounds.deathAlien).makeUnique().sides(new EntSide[]{EntSidesBlobHuge.devour.val(12), EntSidesBlobHuge.devour.val(12), EntSidesBlobHuge.infect.val(3), EntSidesBlobHuge.infect.val(3), EntSidesBlobHuge.summonSpider.val(3), EntSidesBlobHuge.summonSpider.val(2)})).trait(new Trait(new TriggerHP((new EffBill()).kill().targetType(TargetingType.Top).bEff(), Images.hp_arrow_up, Colours.orange, new PipLoc(PipLocType.Specific, 9))))).bEntType());
      result.add(((MTBill)((MTBill)((MTBill)((MTBill)(new MTBill(EntSize.huge)).name("Rotten")).hp(23)).death(Sounds.deathDemon).makeUnique().sides(new EntSide[]{EntSidesBlobHuge.chomp.val(6), EntSidesBlobHuge.chomp.val(6), EntSidesBlobHuge.summonImps.val(1), EntSidesBlobHuge.summonImps.val(1), EntSidesBlobHuge.poisonBreath.val(1), EntSidesBlobHuge.poisonBreath.val(1)})).trait(new Plague())).bEntType());
      result.add(((MTBill)((MTBill)((MTBill)((MTBill)((MTBill)(new MTBill(EntSize.huge)).name("Hexia")).hp(30)).death(Sounds.deathDemon).makeUnique().sides(new EntSide[]{EntSidesBlobHuge.tentacle.val(7), EntSidesBlobHuge.tentacle.val(7), EntSidesBlobHuge.petrifyStaff.val(4), EntSidesBlobHuge.petrifyStaff.val(4), EntSidesBlobHuge.summonDemon.val(1), EntSidesBlobHuge.summonDemon.val(1)})).trait(new Trait(new Mirror()))).trait(new Trait(new OnSpendAbilityCost()))).bEntType());
      result.add(((MTBill)((MTBill)((MTBill)(new MTBill(EntSize.huge)).name("Dragon")).hp(40)).death(Sounds.deathDragonLong).sides(new EntSide[]{EntSidesBlobHuge.flame.val(5), EntSidesBlobHuge.flame.val(5), EntSidesBlobHuge.chomp.val(15), EntSidesBlobHuge.chomp.val(15), EntSidesBlobHuge.poisonBreath.val(3), EntSidesBlobHuge.poisonBreath.val(3)})).bEntType());
      result.add(((MTBill)((MTBill)((MTBill)((MTBill)(new MTBill(EntSize.huge)).name("Baron")).hp(25)).death(Sounds.deathWeird).makeUnique().sides(new EntSide[]{EntSidesBlobHuge.inflictExert.val(2), EntSidesBlobHuge.inflictExert.val(2), EntSidesBlobHuge.summonBones.val(2), EntSidesBlobHuge.summonBones.val(2), EntSidesBlobHuge.inflictExert.val(2), EntSidesBlobHuge.poisonBreath.val(1)})).trait(new Trait(new TriggerHP((new EffBill()).mana(1).bEff(), new ArrayList(), new ManaGainEvent(1, "Baron"), Colours.blue, PipLoc.offsetEvery(2, 1)), new CalcStats(-0.5F, -9.0F)))).bEntType());
      result.add(((MTBill)((MTBill)((MTBill)((MTBill)((MTBill)(new MTBill(EntSize.huge)).name("Sarcophagus")).hp(15)).death(Sounds.deathExplosion).sides(new EntSide[]{EntSidesBlobHuge.chomp.val(7), EntSidesBlobHuge.chomp.val(7), EntSidesBlobHuge.slimeTriple.val(3), EntSidesBlobHuge.slimeTriple.val(3), EntSidesBlobHuge.summonSpider.val(2), EntSidesBlobHuge.summonBones.val(2)})).trait(new StoneSpecialHp(new PipLoc(PipLocType.RightmostN, 3)))).trait(new Chest(3, 3, 5))).bEntType());
      result.add(((MTBill)((MTBill)((MTBill)((MTBill)(new MTBill(EntSize.huge)).name("Bell")).hp(21)).death(Sounds.deathWeird).makeUnique().sides(new EntSide[]{EntSidesBlobHuge.deafen.val(3), EntSidesBlobHuge.deafen.val(3), EntSidesBlobHuge.deafen.val(2), EntSidesBlobHuge.deafen.val(2), EntSidesBlobHuge.summonImps.val(1), EntSidesBlobHuge.summonImps.val(1)})).trait(new Trait(new Gong(), new CalcStats(4.0F, -8.0F)))).bEntType());
      result.add(((MTBill)((MTBill)((MTBill)((MTBill)(new MTBill(EntSize.huge)).name("Wendigo")).hp(14)).death(Sounds.deathHorse).sides(new EntSide[]{EntSidesBlobHuge.chomp.val(7), EntSidesBlobHuge.chomp.val(7), EntSidesBlobHuge.chomp.val(7), EntSidesBlobHuge.chomp.val(7), EntSidesBlobHuge.wendigoSkull.val(5), EntSidesBlobHuge.wendigoSkull.val(5)})).trait(new Trait((new TriggerPersonalToGlobal(new GlobalTopNonMagic((new AffectSides(new AffectSideEffect[]{new AddKeyword(new Keyword[]{Keyword.possessed, Keyword.mandatory})})).monsterPassivePriority()))).overrideShow(true), new CalcStats(4.0F, 4.0F)))).bEntType());
      result.add(((MTBill)((MTBill)((MTBill)((MTBill)((MTBill)((MTBill)(new MTBill(EntSize.huge)).name("Inevitable")).hp(30)).death(Sounds.deathExplosion).makeUnique().sides(new EntSide[]{EntSidesBlobHuge.chompSelfHeal.val(6), EntSidesBlobHuge.chompSelfHeal.val(6), EntSidesBlobHuge.inflictExert.val(3), EntSidesBlobHuge.inflictExert.val(3), EntSidesBlobHuge.chainFlank.val(3), EntSidesBlobHuge.chainFlank.val(3)})).trait(new Trait(new GhostHP(PipLoc.offsetEvery(5, 0))))).trait(new SimpleKeywordTrait(Keyword.era))).trait(new CalcOnly(), new CalcStats(7.0F, 8.0F), false)).bEntType());
      result.add(((MTBill)((MTBill)((MTBill)((MTBill)(new MTBill(EntSize.huge)).name("The Hand")).hp(50)).death(Sounds.deathWeird).makeUnique().sides(new EntSide[]{EntSidesBlobHuge.handKill, EntSidesBlobHuge.club.val(10), EntSidesBlobHuge.summonSaber.val(3), EntSidesBlobHuge.summonSaber.val(3), EntSidesBlobHuge.flame.val(7), EntSidesBlobHuge.poisonBreath.val(4)})).trait(new Trait(new TriggerPersonalToGlobal(new GlobalHeroes((new AffectSides(new AffectSideEffect[]{new FlatBonus(1)})).monsterPassivePriority()), "badge"), new CalcStats(-6.0F, -12.0F), true))).bEntType());
      MonsterType cawEgg = ((MTBill)((MTBill)((MTBill)(new MTBill(EntSize.small)).name("Caw Egg")).hp(4)).death(Sounds.deathCute).rarity(Rarity.FIFTH).sides(new EntSide[]{EntSidesBlobSmall.hatchCaw.val(1), EntSidesBlobSmall.hatchCaw.val(1), EntSidesBlobSmall.blank, EntSidesBlobSmall.blank, EntSidesBlobSmall.hatchCaw.val(1), EntSidesBlobSmall.blank})).bEntType();
      result.add(cawEgg);
      result.add(((MTBill)((MTBill)((MTBill)((MTBill)(new MTBill(EntSize.small)).name("Seed")).hp(1)).death(Sounds.deathCute).rarity(Rarity.TENTH).min(2).sides(EntSidesBlobSmall.growThorn.val(1), EntSidesBlobSmall.growThorn.val(1), EntSidesBlobSmall.growThorn.val(1))).trait(new CalcOnly(), new CalcStats(0.0F, 0.2F), false)).bEntType());
      result.add(((MTBill)((MTBill)((MTBill)((MTBill)(new MTBill(EntSize.reg)).name("Dragon Egg")).hp(6)).death(Sounds.deathCute).rarity(Rarity.FIFTIETH).sides(new EntSide[]{ESB.hatchDragon.val(1), ESB.hatchDragon.val(1), ESB.blank, ESB.blank, ESB.blank, ESB.blank})).trait(new CopyOtherPowerEstimate(cawEgg, 1.4F), false)).bEntType());
      return result;
   }</t>
  </si>
  <si>
    <t>Custom Mod for the hardcoded spells not used in game</t>
  </si>
  <si>
    <t>=i.learn.DTzzz,i.learn.DTReshape,i.learn.DTDestroy,i.learn.DTStar,i.learn.DTthrow,i.learn.DTRecycle,i.learn.DTFeint,i.learn.DTcomb,i.learn.DToiwennn,i.learn.DSLash,i.learn.DSSlammo,i.learn.DSSpikes,i.learn.DSResolve,i.learn.DSGristle,i.learn.DSEnd,i.learn.DSGong,i.learn.DSSting,i.learn.DSDispell,i.learn.DSIntervene,i.learn.DSReplenish2,i.learn.DST3blue00,i.learn.DS2dmgclv,i.learn.DSSpotless,i.learn.DSDuo,i.learn.DSSplorb,i.learn.DSTouch,i.learn.DSShards,i.learn.DSSpeed,i.learn.DSTire,i.learn.DSVarhest,i.learn.DSParadox</t>
  </si>
  <si>
    <t>Keywords</t>
  </si>
  <si>
    <t xml:space="preserve">
   shield(Colours.grey, "shield the target for " + KUtils.describeN(), (String)null, KeywordAllowType.TARG_PIPS),
   damage(Colours.orange, "damage the target for " + KUtils.describeN(), (String)null, KeywordAllowType.TARG_PIPS),
   manaGain(Colours.blue, "gain " + KUtils.describeN() + " " + Words.manaString(), (String)null, KeywordAllowType.PIPS_ONLY),
   engage(Colours.yellow, "with full hp", StateConditionType.FullHP, false),
   pristine(Colours.light, "have full hp", StateConditionType.FullHP, true),
   cruel(Colours.orange, "on half or less hp", StateConditionType.HalfOrLessHP, false),
   deathwish(Colours.purple, "am dying " + KUtils.describeThisTurn(), StateConditionType.Dying, true),
   armoured(Colours.light, "have shields", StateConditionType.HasShields, true),
   wham(Colours.light, "with shields", StateConditionType.HasShields, false),
   moxie(Colours.yellow, "have the least hp of all", StateConditionType.LeastHP, true),
   bully(Colours.orange, "have the most hp of all", StateConditionType.MostHP, true),
   squish(Colours.yellow, "with the least hp of all", StateConditionType.LeastHP, false),
   uppercut(Colours.orange, "with the most hp of all", StateConditionType.MostHP, false),
   terminal(Colours.purple, "on 1 hp", new ParamCondition(ParamConType.ExactlyHp, 1, false)),
   ego(Colours.yellow, "myself", EnumConditionalRequirement.SelfTarget),
   serrated(Colours.red, "who have gained no shields this turn", StateConditionType.GainedNoShields, false),
   reborn(Colours.yellow, "died this fight", StateConditionType.Died, true),
   century(Colours.grey, "with 100+ hp", new ParamCondition(ParamConType.OrMoreHp, 100, false)),
   sixth(Colours.orange, "this is the 6th dice you use this turn", EnumConditionalRequirement.SixthDiceUsed),
   duel(Colours.blue, "those targeting me this turn", EnumConditionalRequirement.TargetTargetingMe),
   chain(Colours.pink, "this shares a keyword with the " + KUtils.describePreviousDice(), EnumConditionalRequirement.PreviousAbilitySharesKeyword),
   inspired(Colours.green, "the " + KUtils.describePreviousDice() + " was higher", EnumConditionalRequirement.PreviousAbilityHigher),
   tall(Colours.orange, "the topmost target", EnumConditionalRequirement.Top),
   underdog(Colours.yellow, "targets with more hp than me", EnumConditionalRequirement.LessHpThanTarget),
   overdog(Colours.yellow, "targets with less hp than me", EnumConditionalRequirement.MoreHpThanTarget),
   dog(Colours.yellow, "targets with equal hp to me", EnumConditionalRequirement.SameHpAsTarget),
   hyena(Colours.yellow, "targets with whom our hp is co-prime", EnumConditionalRequirement.CoprimeWithTarget),
   patient(Colours.light, "I was not used last turn", EnumConditionalRequirement.UnusedLastTurn),
   focus(Colours.orange, "the target of the " + KUtils.describePreviousDice(), EnumConditionalRequirement.PreviousAbilitySameTarget),
   alliteration(Colours.light, "targets with the same first letter as me", EnumConditionalRequirement.SameFirstLetterAsTarget),
   first(Colours.light, "no dice have been used this turn", EnumConditionalRequirement.NoOtherDice),
   step(Colours.grey, "x2 if " + KUtils.descStraight(2), "eg 12, 65", new ConditionalBonus(EnumConditionalRequirement.RunOfTwo, ConditionalBonusType.Multiply, 2)),
   run(Colours.yellow, "x3 if " + KUtils.descStraight(3), " eg 123, 654", new ConditionalBonus(EnumConditionalRequirement.RunOfThree, ConditionalBonusType.Multiply, 3)),
   sprint(Colours.orange, "x5 if " + KUtils.descStraight(5), "eg 12345, 65432", new ConditionalBonus(EnumConditionalRequirement.RunOfFive, ConditionalBonusType.Multiply, 5)),
   revDiff(Colours.red, "inverted pip delta", (String)null, KeywordAllowType.PIPS_ONLY),
   doubDiff(Colours.yellow, "doubled pip delta", (String)null, KeywordAllowType.PIPS_ONLY),
   pair(2),
   trio(3),
   quin(5),
   sept(7),
   rampage(Colours.purple, "can be reused if it was lethal", (String)null, KeywordAllowType.DEATHCHECK),
   rescue(Colours.yellow, "this side can be used again if it saves a hero", (String)null, KeywordAllowType.DEATHCHECK),
   guilt(Colours.orange, "if this is lethal, I die", (String)null, KeywordAllowType.DEATHCHECK),
   evil(Colours.red, "if this saves a hero, I die", (String)null, KeywordAllowType.DEATHCHECK),
   cantrip(Colours.pink, "activates during rolling if it lands face-up", "Targets chosen randomly. This one is a bit weird... Whilst rolling dice, if this side lands face-up, it gets used instantly without taking up that hero's turn. You can still reroll it and use it as normal.", KeywordAllowType.CANTRIP),
   stasis(Colours.blue, "this side cannot change", (String)null, KeywordAllowType.YES),
   fizz(Colours.blue, KUtils.describePipBonus("ability used this turn"), (String)null, new ConditionalBonus(ConditionalBonusType.AbilitiesUsed)),
   skill(Colours.light, KUtils.describePipBonus("equal to my level"), (String)null, new ConditionalBonus(ConditionalBonusType.MyTier)),
   bloodlust(Colours.red, KUtils.describePipBonus("damaged " + Words.entName(true, false, (Boolean)null)), "Pips on this side are increased by 1 for each damaged " + Words.entName(true, false, (Boolean)null), new ConditionalBonus(ConditionalBonusType.DamagedEnemies)),
   defy(Colours.yellow, KUtils.describePipBonus("incoming damage"), (String)null, new ConditionalBonus(ConditionalBonusType.IncomingDamage)),
   charged(Colours.blue, KUtils.describePipBonus("stored " + Words.manaString()), "Pips on this side are increased by 1 for each mana you have stored", new ConditionalBonus(ConditionalBonusType.CurrentMana)),
   steel(Colours.light, KUtils.describePipBonus("shield I have"), "Pips on this side are increased by an amount equal to my current shields", new ConditionalBonus(ConditionalBonusType.MyShields)),
   flesh(Colours.red, KUtils.describePipBonus("hp I have"), (String)null, new ConditionalBonus(ConditionalBonusType.CurrentHP)),
   rainbow(Colours.light, KUtils.describePipBonus("keyword on this side"), (String)null, new ConditionalBonus(ConditionalBonusType.NumKeywords)),
   hoard(Colours.orange, KUtils.describePipBonus("unequipped items"), (String)null, new ConditionalBonus(ConditionalBonusType.BagItems)),
   plague(Colours.green, KUtils.describePipBonus("poison on all characters"), "", new ConditionalBonus(ConditionalBonusType.TotalPoison)),
   acidic(Colours.green, KUtils.describePipBonus("poison on me"), "", new ConditionalBonus(ConditionalBonusType.MyPoison)),
   vigil(Colours.light, KUtils.describePipBonus("defeated ally"), (String)null, new ConditionalBonus(ConditionalBonusType.DeadAllies)),
   flurry(Colours.orange, KUtils.describePipBonus("time I have been used this turn"), (String)null, new ConditionalBonus(ConditionalBonusType.TimesUsedThisTurn)),
   fashionable(Colours.blue, KUtils.describePipBonus("equal to the total tier of all items I have equipped"), (String)null, new ConditionalBonus(ConditionalBonusType.TotalItemTier)),
   equipped(Colours.grey, KUtils.describePipBonus("item I have equipped"), (String)null, new ConditionalBonus(ConditionalBonusType.ItemsEquipped)),
   buffed(Colours.light, KUtils.describePipBonus("buff I have"), (String)null, new ConditionalBonus(ConditionalBonusType.Buffs)),
   affected(Colours.purple, KUtils.describePipBonus("'thing' affecting me"), (String)null, new ConditionalBonus(ConditionalBonusType.Triggers)),
   rite(Colours.green, "+1 for each unused ally, they become used", (String)null, new ConditionalBonus(ConditionalBonusType.UnusedAllies)),
   growth(Colours.green, "gets " + KUtils.describeBeingIncreased() + " " + KUtils.describeThisFight() + " after use", "Every time you use this side, the pips on it increase by 1 for this fight only", KeywordAllowType.PIPS_ONLY),
   hyperGrowth(Colours.green, "gets " + KUtils.describeN(true) + " pips " + KUtils.describeThisFight() + " after use", (String)null, KeywordAllowType.PIPS_TOUCHUSABLE),
   undergrowth(Colours.green, "After use, the opposite side gets " + KUtils.describeBeingIncreased() + " " + KUtils.describeThisFight(), (String)null, KeywordAllowType.NONBLANK),
   groooooowth(Colours.green, "After use, [b]all[b] my sides get " + KUtils.describeBeingIncreased() + " " + KUtils.describeThisFight(), (String)null, KeywordAllowType.NONBLANK),
   decay(Colours.purple, "gets " + KUtils.describeBeingDecreased() + " " + KUtils.describeThisFight() + " after use", (String)null, KeywordAllowType.PIPS_ONLY),
   era(Colours.blue, KUtils.describePipBonus("elapsed turn"), (String)null, new ConditionalBonus(ConditionalBonusType.ElapsedTurns)),
   lead(Colours.yellow, "After use, other hero's sides that share a type with this get " + KUtils.describeN(true) + " " + KUtils.describeThisTurn(), (String)null, KeywordAllowType.PIPS_ONLY),
   vulnerable(Colours.orange, "target takes " + KUtils.describeN(true) + " damage from dice &amp; " + Words.spabKeyword(true) + " " + KUtils.describeOneTurn(), "The amount of extra damage taken is equal to the pips on this side.", KeywordAllowType.UNKIND_TARG_PIPS),
   regen(Colours.red, "heal for " + KUtils.describeN() + " at the end of each turn", "The amount of health regenerated is equal to the pips on the side.", KeywordAllowType.KIND_TARG_PIPS),
   poison(Colours.green, "also inflicts " + KUtils.describeN() + " unblockable damage at the end of each turn", "The amount of poison damage is equal to the pips on the side. The poison part of poison damage is unblockable. You can't prevent yourself from being poisoned except by using cleanse or killing the attacking monster.", KeywordAllowType.UNKIND_TARG_PIPS),
   weaken(Colours.green, "target gets " + KUtils.describeN(false) + " to all pips " + KUtils.describeOneTurn(), "The amount decreased is equal to the pips on this side.", KeywordAllowType.UNKIND_TARG_PIPS),
   boost(Colours.blue, "target gets " + KUtils.describeN(true) + " to all pips " + KUtils.describeOneTurn(), "The increase is equal to the pips on this side.", KeywordAllowType.KIND_TARG_PIPS),
   smith(Colours.light, "target gets " + KUtils.describeN(true) + " to damage and shield sides " + KUtils.describeOneTurn(), (String)null, KeywordAllowType.KIND_TARG_PIPS),
   permaBoost(Colours.pink, "target gets " + KUtils.describeN(true) + " to all pips " + KUtils.describeThisFight(), (String)null, KeywordAllowType.KIND_TARG_PIPS),
   petrify(Colours.yellow, "transforms " + KUtils.describeN() + " sides to stone " + KUtils.describeThisFight(), "Petrification order: [white][petrify-diagram]", KeywordAllowType.UNKIND_TARG_PIPS),
   hypnotise(Colours.orange, "set target's damage sides to 0 " + KUtils.describeThisTurn(), (String)null, KeywordAllowType.UNKIND_TARG),
   dispel(Colours.pink, "remove all traits from the target " + KUtils.describeThisFight(), "", KeywordAllowType.UNKIND_TARG),
   eliminate(Colours.red, "target must have the least hp", "if a monster has this, they include incoming damage in their calculations (and their targets are locked)", TargetingRestriction.LeastHp),
   heavy(Colours.yellow, "target must have the most hp", "if a monster has this, they include incoming damage in their calculations (and their targets are locked)", TargetingRestriction.MostHealth),
   generous(Colours.light, "cannot target myself", (String)null, TargetingRestriction.NotMe),
   scared(Colours.purple, "target must have " + KUtils.describeN() + " or less hp", (String)null, TargetingRestriction.OrLessHp),
   picky(Colours.blue, "target must have exactly " + KUtils.describeN() + " hp", (String)null, TargetingRestriction.ExactlyValue),
   unusable(Colours.grey, "cannot be used (manually)", cantrip.getColourTaggedString() + " is still allowed", KeywordAllowType.NONBLANK),
   vitality(Colours.light, "grants the target " + KUtils.describeN(true) + " empty max hp " + KUtils.describeThisFight(), (String)null, KeywordAllowType.KIND_TARG_PIPS),
   wither(Colours.green, "grants the target " + KUtils.describeN(false) + " max hp " + KUtils.describeThisFight(), (String)null, KeywordAllowType.UNKIND_TARG_PIPS),
   ranged(Colours.light, "can target enemies in the back row and avoids " + OnHit.ONHIT().toLowerCase() + " passives", "Some enemies start in the back row and others can move to the back row during combat. These can only be targeted by ranged abilities. It's also useful against certain enemy passives.", KeywordAllowType.ENEMY_TARG),
   fierce(Colours.yellow, "target flees if they have " + KUtils.describeN() + " or less hp [grey](after)", (String)null, KeywordAllowType.UNKIND_TARG_PIPS),
   fault(Colours.blue, KUtils.describeOthersSeeingNPips("[purple]-1[cu]"), (String)null, KeywordAllowType.PIPS_ONLY),
   plus(Colours.grey, KUtils.describeOthersSeeingNPips(KUtils.describeNP1()), (String)null, KeywordAllowType.PIPS_ONLY),
   doubled(Colours.blue, KUtils.describeOthersSeeingNPips(KUtils.describe2N()), (String)null, KeywordAllowType.PIPS_ONLY),
   squared(Colours.pink, KUtils.describeOthersSeeingNPips(KUtils.describeNSQ()), (String)null, KeywordAllowType.PIPS_ONLY),
   onesie(Colours.grey, KUtils.describeOthersSeeingNPips(KUtils.describeOne()), (String)null, KeywordAllowType.PIPS_ONLY),
   threesy(Colours.orange, KUtils.describeOthersSeeingNPips(KUtils.describeThree()), (String)null, KeywordAllowType.PIPS_ONLY),
   zeroed(Colours.grey, KUtils.describeOthersSeeingNPips("[grey]0[cu]"), (String)null, KeywordAllowType.PIPS_ONLY),
   treble(Colours.light, "Other keywords x2 -&gt; x3", (String)null, KeywordAllowType.PIPS_ONLY),
   pain(Colours.red, "I take " + KUtils.describeN() + " damage", "Pain damage can be blocked. Damage is resolved in an order favourable to the player always (I hope)", KeywordAllowType.PIPS_ONLY),
   boned(Colours.light, "Summon a bones", (String)null, KeywordAllowType.PIPS_ONLY),
   hyperBoned(Colours.light, "Summon " + KUtils.describeN() + " bones", (String)null, KeywordAllowType.PIPS_ONLY),
   potion(Colours.purple, "I discard my topmost 'potion' item permanently", (String)null, KeywordAllowType.NONBLANK),
   singleUse(Colours.orange, "after I use this side, replace it with a blank " + KUtils.describeThisFight(), (String)null, KeywordAllowType.NONBLANK),
   doubleUse(Colours.orange, "can be used twice in a turn", (String)null, KeywordAllowType.NONBLANK_TOUCHUSABLE),
   quadUse(Colours.orange, "can be used 4 times in a turn", (String)null, KeywordAllowType.NONBLANK_TOUCHUSABLE),
   hyperUse(Colours.orange, "can be used " + KUtils.describeN() + " times in a turn", (String)null, KeywordAllowType.PIPS_TOUCHUSABLE),
   cleave(Colours.light, "also hits both sides of the target", "can be used to hit " + Words.entName(false, true) + " in the back row indirectly", KeywordAllowType.SINGLE_TARGET),
   descend(Colours.light, "also hits below the target", (String)null, KeywordAllowType.SINGLE_TARGET),
   repel(Colours.orange, KUtils.describeN() + " damage to all " + Words.entName(false, true) + " attacking the target", (String)null, KeywordAllowType.ALLY_TARG_PIPS),
   cleanse(Colours.light, "reduce target's negative effects by " + KUtils.describeN() + "[n][grey]([p]" + Tann.commaList(Arrays.asList("poisoned", "weakened", "petrified", "inflicted"), "[p], ", " and ") + "[p])", "Cleanse can remove poisoned, weakened, petrified and inflicted. It also affects incoming negative effects.", KeywordAllowType.TARG_PIPS),
   duplicate(Colours.blue, "copy this onto all allied sides " + KUtils.describeOneTurn(), "this one's a bit complicated, you'll have figure it out yourself. Bonuses are usually copied, but not for static bonuses like " + charged.getColourTaggedString() + " (or something...)", KeywordAllowType.NONBLANK),
   selfRepel(repel, new long[0]),
   selfPetrify(petrify, new long[0]),
   selfPoison(poison, new long[0]),
   selfRegen(regen, new long[0]),
   selfCleanse(cleanse, new long[0]),
   selfVulnerable(vulnerable, new long[0]),
   selfShield(Colours.light, "shield myself for " + KUtils.describeN(), (String)null, KeywordAllowType.PIPS_ONLY),
   selfHeal(Colours.red, "heal myself for " + KUtils.describeN(), (String)null, KeywordAllowType.PIPS_ONLY),
   death(Colours.light, "I die", "everyone has to some day", KeywordAllowType.NONBLANK),
   exert(Colours.purple, "replace all sides with blanks until the end of next turn", (String)null, KeywordAllowType.NONBLANK),
   mandatory(Colours.red, "must be used (if possible)", (String)null, KeywordAllowType.NONBLANK),
   manacost(Colours.purple, "costs " + KUtils.describeN() + " mana", (String)null, KeywordAllowType.PIPS_ONLY),
   permissive(Colours.pink, "any keyword can be added to this", (String)null, KeywordAllowType.YES),
   sticky(Colours.purple, "cannot be rerolled", (String)null, KeywordAllowType.YES),
   enduring(Colours.grey, KUtils.describedRemainingWhenReplaced("keywords"), (String)null, KeywordAllowType.YES),
   dogma(Colours.yellow, "Only pips change when the side is replaced", (String)null, KeywordAllowType.YES),
   resilient(Colours.orange, KUtils.describedRemainingWhenReplaced("pips"), (String)null, KeywordAllowType.YES),
   spy(Colours.grey, "copy all keywords from the first enemy attack", "I don't know", KeywordAllowType.NONBLANK),
   dejavu(Colours.pink, "copy the keywords from the sides I used last turn", (String)null, KeywordAllowType.NONBLANK),
   echo(Colours.blue, "copy the pips of the " + KUtils.describePreviousDice(), (String)null, KeywordAllowType.PIPS_ONLY),
   copycat(Colours.light, "copy the keywords from the " + KUtils.describePreviousDice(), (String)null, KeywordAllowType.NONBLANK),
   resonate(Colours.pink, "copy the effect of the " + KUtils.describePreviousDice() + ", retaining this side's pips and the [pink]resonate[cu] keyword", (String)null, KeywordAllowType.YES),
   share(Colours.light, "targets gain all my keywords " + KUtils.describeThisTurn() + " [grey](except share)", (String)null, KeywordAllowType.TARGET_ONLY_NOT_SELF),
   annul(Colours.grey, "targets lose all keywords this turn", (String)null, KeywordAllowType.TARGET_ONLY),
   possessed(Colours.purple, "targets as if used by the other side", (String)null, KeywordAllowType.TARGET_ONLY_NOT_SELF),
   shifter(Colours.pink, "this side has a random extra keyword, changes each turn", (String)null, KeywordAllowType.NONBLANK),
   lucky(Colours.red, "pips are randomised to between 0 and current pips, changes each turn", (String)null, KeywordAllowType.PIPS_ONLY),
   critical(Colours.yellow, "50% chance for +1, rechecks each turn", (String)null, KeywordAllowType.PIPS_ONLY),
   fluctuate(Colours.blue, "changes to a random side each turn, retaining keywords and pips", (String)null, KeywordAllowType.YES),
   fumble(Colours.grey, "50% chance to be blank each turn", (String)null, KeywordAllowType.NONBLANK),
   nothing(Colours.grey, "this keyword has no effect", (String)null, KeywordAllowType.YES),
   tactical(Colours.orange, "counts twice for tactic costs", (String)null, KeywordAllowType.YES),
   groupExert(exert, false),
   groupGrowth(growth, true),
   groupDecay(decay, true),
   groupSingleUse(singleUse, true),
   groupGroooooowth(groooooowth, false),
   doubleGrowth(growth, 0.0F, 0.0F),
   halveEngage(engage, new float[0]),
   halveDeathwish(deathwish, new float[0]),
   halveDuel(duel, new float[0]),
   antiEngage(engage, 1.0D),
   antiPristine(pristine, 1.0D),
   antiDog(dog, 1.0D),
   antiDeathwish(deathwish, 1.0D),
   antiPair(pair, 1.0D),
   swapDeathwish(deathwish, new int[0]),
   swapCruel(cruel, new int[0]),
   swapEngage(engage, new int[0]),
   swapTerminal(terminal, new int[0]),
   minusFlesh(flesh, 1.0F),
   minusEra(era, 1.0F),
   engarged(engage, charged, KeywordCombineType.ConditionBonus),
   cruesh(cruel, flesh, KeywordCombineType.ConditionBonus),
   pristeel(pristine, steel, KeywordCombineType.ConditionBonus),
   deathlust(deathwish, bloodlust, KeywordCombineType.ConditionBonus),
   trill(trio, skill, KeywordCombineType.ConditionBonus),
   duegue(duel, plague, KeywordCombineType.ConditionBonus),
   engine(engage, pristine, KeywordCombineType.TC4X),
   underocus(underdog, focus, KeywordCombineType.TC4X),
   priswish(pristine, deathwish, KeywordCombineType.TC4X),
   paxin(pair, chain, KeywordCombineType.XOR),
   inflictSelfShield(selfShield),
   inflictBoned(boned),
   inflictExert(exert),
   inflictPain(pain),
   inflictDeath(death),
   inflictSingleUse(singleUse),
   inflictNothing(nothing),
   inflictInflictNothing(inflictNothing),
   inflictInflictDeath(inflictDeath),
   singleCast(Colours.purple, "can only be cast once each fight", (String)null, KeywordAllowType.SPELL),
   cooldown(Colours.orange, "can only be cast once each turn", (String)null, KeywordAllowType.SPELL),
   deplete(Colours.orange, "costs +1 mana each time it is cast", (String)null, KeywordAllowType.SPELL),
   channel(Colours.green, "costs -1 mana each time it is cast (minimum 1)", (String)null, KeywordAllowType.SPELL),
   spellRescue(Colours.yellow, "cost is refunded if it saves a hero", (String)null, KeywordAllowType.SPELL),
   future(Colours.blue, "effect is delayed until the start of next turn", (String)null, KeywordAllowType.SPELL),
   removed(Colours.light, "something has been removed, you probably shouldn't be seeing this...", (String)null, KeywordAllowType.NO);</t>
  </si>
  <si>
    <t>private final KeywordAllowType allowType;
   private final String name;
   private final Color col;
   private final String rules;
   private final String extraRules;
   private final TextureRegion corner;
   private final TextureRegion cornerTiny;
   private final boolean flipCorner;
   private boolean doubleAct;
   private ConditionalRequirement targetingRequirement;
   private ConditionalBonus conditionalBonus;
   private Keyword inflict;
   private Keyword groupAct;
   private Keyword metaKeyword;
   private Keyword metaKeyword2;
   private Keyword(Color col, String rules, String extraRules, KeywordAllowType kat) {
      if (kat == null) {
         throw new RuntimeException("Invalid keyword kat: " + this.name());
      } else {
         this.allowType = kat;
         this.name = this.name();
         this.rules = rules;
         this.col = col;
         this.extraRules = extraRules;
         String texName = this.name().toLowerCase();
         List&lt;AtlasRegion&gt; regions = Tann.getRegionsStartingWith(Main.atlas_3d, "keyword/" + texName.replaceAll(" ", "-"));
         if (regions.size() == 1) {
            this.corner = (TextureRegion)regions.get(0);
            this.flipCorner = !((AtlasRegion)regions.get(0)).name.contains("xx");
         } else if (regions.size() == 0) {
            this.corner = KUtils.makePlaceholderCorner(this);
            this.flipCorner = true;
         } else {
            this.corner = (TextureRegion)regions.get(0);
            this.flipCorner = !((AtlasRegion)regions.get(0)).name.contains("xx");
         }
         this.cornerTiny = ImageUtils.loadExt3d("keyword/small/" + TextWriter.getNameForColour(col));
      }
   }
   private Keyword(Color col, String rules, String extraRules, ConditionalBonus bonus) {
      this(col, rules, extraRules, bonus, katFromBonus(bonus));
   }
   private static KeywordAllowType katFromBonus(ConditionalBonus bonus) {
      if (bonus.requirement == EnumConditionalRequirement.SelfTarget) {
         return KeywordAllowType.ALLY_TARG_PIPS;
      } else if (bonus.requirement == EnumConditionalRequirement.TargetTargetingMe) {
         return KeywordAllowType.ENEMY_TARG_PIPS;
      } else {
         return bonus.requirement.preCalculate() ? KeywordAllowType.PIPS_ONLY : KeywordAllowType.TARG_PIPS;
      }
   }
   private Keyword(Color col, String rules, String extraRules, ConditionalBonus bonus, KeywordAllowType kat) {
      this(col, rules, extraRules, kat);
      this.conditionalBonus = bonus;
   }
   private Keyword(Keyword toInvertBonus, float sigInvertBonusAmount) {
      this(toInvertBonus.col, NotRequirement.transform(toInvertBonus.rules), (String)null, (ConditionalBonus)(new InvertBonus(toInvertBonus.conditionalBonus.bonusType)));
      this.metaKeyword = toInvertBonus;
   }
   private Keyword(Keyword toAntiRequirement, double sigAntiRequirement) {
      this(toAntiRequirement.col, NotRequirement.transform(toAntiRequirement.rules), (String)null, (ConditionalBonus)toAntiRequirement.getConditionalBonus().antiRequirement());
      this.metaKeyword = toAntiRequirement;
   }
   private Keyword(Keyword toHalve, float[] sigHalve) {
      this(toHalve.col, toHalve.getRules().replaceAll("x2", "x0.5 (rounded down)"), (String)null, (ConditionalBonus)toHalve.getConditionalBonus().halveVersion());
      this.metaKeyword = toHalve;
   }
   private Keyword(Keyword toSwap, int[] sigSwap) {
      this(toSwap.col, KUtils.swapRules(toSwap), (String)null, KUtils.getSwapBonus(toSwap), KUtils.getSwapRequirement(toSwap));
      this.metaKeyword = toSwap;
   }
   private Keyword(Keyword inflict) {
      this(inflict.col, KUtils.describeAdding(inflict), (String)null, (ConditionalBonus)null, KeywordAllowType.TARGET_ONLY);
      this.inflict = inflict;
      this.metaKeyword = inflict;
   }
   private Keyword(Keyword groupAct, boolean side) {
      this(groupAct.col, KUtils.describeGroupActivate(groupAct, side), (String)null, (ConditionalBonus)null, KeywordAllowType.NONBLANK);
      this.groupAct = groupAct;
      this.metaKeyword = groupAct;
   }
   private Keyword(Keyword toDouble, float siga, float sigb) {
      this(toDouble.col, "Like " + toDouble.getColourTaggedString() + " but activates twice", (String)null, (KeywordAllowType)toDouble.allowType);
      this.doubleAct = true;
      this.metaKeyword = toDouble;
   }
   private Keyword(Keyword metaHitSelf, long[] hitSelfSig) {
      this(metaHitSelf.col, "Like " + metaHitSelf.getColourTaggedString() + " but hits me instead of the target", "", KeywordAllowType.PIPS_ONLY);
      this.metaKeyword = metaHitSelf;
   }
   private Keyword(Keyword a, Keyword b, KeywordCombineType kct) {
      this(a.col, KUtils.describeCombination(a, b, kct), (String)null, (ConditionalBonus)KUtils.getConditionalBonus(a, b, kct));
      this.metaKeyword = a;
      this.metaKeyword2 = b;
   }
   private Keyword(int ofAKind) {
      this(Colours.light, "x" + ofAKind + " if " + KUtils.describeHavingSameValueAsLastNDice(ofAKind - 1), (String)null, (ConditionalBonus)(new ConditionalBonus(EnumConditionalRequirement.previousNSame(ofAKind - 1), ConditionalBonusType.Multiply, ofAKind)));
   }
   private Keyword(Color col, String rules, String extraRules, ConditionalRequirement targetingRequirement) {
      this(col, rules, extraRules, (ConditionalBonus)null, KUtils.getKATFromTargetingRequirement(targetingRequirement));
      this.targetingRequirement = targetingRequirement;
   }
   private Keyword(Color col, String x2if, StateConditionType condType, boolean source) {
      this(col, source ? "x2 if I " + x2if : "x2 vs targets " + x2if, (String)null, (ConditionalBonus)(new ConditionalBonus(condType, source)));
   }
   private Keyword(Color col, String x2if, ParamCondition x2Condition) {
      this(col, x2Condition.isSource() ? "x2 if I " + x2if : "x2 vs targets " + x2if, (String)null, (ConditionalBonus)(new ConditionalBonus(x2Condition)));
   }
   private Keyword(Color col, String x2if, EnumConditionalRequirement x2Condition) {
      this(col, (x2Condition.preCalculate() ? "x2 if " : "x2 vs ") + x2if, (String)null, (ConditionalBonus)(new ConditionalBonus(x2Condition)));
   }
   public static List&lt;Keyword&gt; search(String text) {
      text = text.toLowerCase();
      List&lt;Keyword&gt; result = new ArrayList();
      Keyword[] var2 = values();
      int var3 = var2.length;
      for(int var4 = 0; var4 &lt; var3; ++var4) {
         Keyword k = var2[var4];
         if (k.name.toLowerCase().contains(text)) {
            result.add(k);
         }
      }
      return result;
   }
   public static Keyword byName(String text) {
      text = text.toLowerCase();
      Keyword[] var1 = values();
      int var2 = var1.length;
      for(int var3 = 0; var3 &lt; var2; ++var3) {
         Keyword k = var1[var3];
         if (k.name.toLowerCase().equals(text)) {
            return k;
         }
         if (k.name().toLowerCase().equals(text)) {
            return k;
         }
      }
      return null;
   }
   public String toString() {
      return this.name != null ? this.name : super.toString();
   }
   public String getRules() {
      return this.getRules((Eff)null);
   }
   public String getRules(Eff source) {
      String colTag = TextWriter.getTag(this.getColour());
      if (source != null &amp;&amp; source.getValue() != -999) {
         int val = KUtils.getValue(source);
         if (this.rules.contains("ther keywords see ")) {
            val = source.getValue();
         }
         String tmp = this.rules;
         if (source.hasKeyword(treble) &amp;&amp; this != treble) {
            tmp = tmp.replaceAll("x2", "x3");
         }
         return tmp.replace("!N!", colTag + val + "[cu]").replace("!2N!", colTag + val * 2 + "[cu]").replace("!NP1!", colTag + (val + 1) + "[cu]").replace("!N2!", colTag + val * val + "[cu]");
      } else {
         return this.rules.replaceAll("!N!", colTag + "N[cu]").replaceAll("!2N!", colTag + "2N[cu]").replaceAll("!NP1!", colTag + "N+1[cu]").replaceAll("!N2!", colTag + "N-squared[cu]");
      }
   }
   public String getColourTaggedString() {
      String n;
      if (this == rainbow) {
         n = "[p][cu]";
         String[] cols = new String[]{"[red]", "[orange]", "[yellow]", "[green]", "[blue]", "[pink]", "[purple]"};
         String word = "rainbow";
         String result = "";
         for(int i = 0; i &lt; "rainbow".length(); ++i) {
            result = result + cols[i] + "rainbow".charAt(i) + "[p][cu]";
         }
         return result;
      } else {
         n = this.getName();
         if (n.startsWith("self")) {
            return "[grey]self[cu][p]" + TextWriter.getTag(this.getColour()) + n.substring(4).toLowerCase() + "[cu]";
         } else if (this.metaKeyword2 != null) {
            return KUtils.makeName(n, this.metaKeyword, this.metaKeyword2);
         } else {
            List&lt;TP&lt;String, String&gt;&gt; metaRep = Arrays.asList(new TP("hyper", "[pink]"));
            int i;
            TP tp;
            for(i = 0; i &lt; metaRep.size(); ++i) {
               tp = (TP)metaRep.get(i);
               if (n.startsWith((String)tp.a)) {
                  String secondPart = n.substring(((String)tp.a).length());
                  return (String)tp.b + (String)tp.a + "[p][cu]" + TextWriter.getTag(this.getColour()) + secondPart.toLowerCase() + "[cu]";
               }
            }
            if (this.metaKeyword != null) {
               metaRep = Arrays.asList(new TP("group", "[yellow]"), new TP("anti", "[blue]"), new TP("halve", "[grey]"), new TP("swap", "[light]"), new TP("minus", "[green]"), new TP("inflict", "[purple]"), new TP("double", "[orange]"), new TP("hyper", "[pink]"));
               for(i = 0; i &lt; metaRep.size(); ++i) {
                  tp = (TP)metaRep.get(i);
                  if (n.startsWith((String)tp.a)) {
                     return (String)tp.b + (String)tp.a + "[p][cu]" + this.metaKeyword.getColourTaggedString();
                  }
               }
               System.out.println("hmm unable to find autometa: " + n);
            }
            String tag = TextWriter.getTag(this.getColour());
            return tag + this + "[cu]";
         }
      }
   }
   public boolean spellOnly() {
      return this.abilityOnly() || this.reallySpellOnly();
   }
   public boolean reallySpellOnly() {
      return this == deplete || this == channel || this == spellRescue;
   }
   public boolean abilityOnly() {
      return this == singleCast || this == cooldown || this == future;
   }
   public boolean skipStats() {
      return this == removed;
   }
   public boolean skipDebug() {
      return this.spellOnly() || this == removed;
   }
   public String getExtraRules() {
      return this.extraRules;
   }
   public TextureRegion getImage() {
      return this.getImage(EntSize.reg);
   }
   public TextureRegion getImage(EntSize size) {
      return size == EntSize.small ? this.cornerTiny : this.corner;
   }
   public Color getColour() {
      return this.col;
   }
   public String getName() {
      return this.name;
   }
   public ConditionalBonus getConditionalBonus() {
      return this.conditionalBonus;
   }
   public ConditionalRequirement getTargetingConditionalRequirement() {
      return this.targetingRequirement;
   }
   public boolean isFlipCorner() {
      return this.flipCorner;
   }
   public Keyword getInflict() {
      return this.inflict;
   }
   public Keyword getGroupAct() {
      return this.groupAct;
   }
   public long getCollisionBits() {
      switch(this) {
      case regen:
         return Collision.HEAL | Collision.POISON;
      case heal:
      case selfHeal:
         return Collision.HEAL;
      case shield:
      case selfShield:
      case steel:
         return Collision.SHIELD;
      case poison:
      case plague:
         return Collision.POISON;
      case fizz:
      case charged:
      case manacost:
      case manaGain:
         return Collision.SPELL;
      case ranged:
      case heavy:
         return Collision.RANGED;
      default:
         return 0L;
      }
   }
   public KeywordAllowType getAllowType() {
      return this.allowType;
   }
   public Keyword getMetaKeyword() {
      return this.metaKeyword;
   }
   public boolean isDoubleAct() {
      return this.doubleAct;
   }
   public int getSortPriority() {
      switch(this) {
      case fumble:
      case fluctuate:
      case resonate:
         return -3;
      case copycat:
      case shifter:
      case spy:
      case dejavu:
         return -1;
      case doubDiff:
      case revDiff:
      case lucky:
      case critical:
      case echo:
         return 1;
      default:
         if (this.conditionalBonus == null) {
            return 0;
         } else if (this.conditionalBonus.requirement == null) {
            return 1;
         } else {
            return this.conditionalBonus.requirement.preCalculate() ? 1 : 2;
         }
      }
   }
}</t>
  </si>
  <si>
    <t>On 21 Sep Pitor4k, Hollowdice, Pibonacci, Tulex aka WR holders and strong top 10 players came together to update the tierlist with the newest insights!</t>
  </si>
  <si>
    <t>Biggest changes: Enchantress Slightly Happy-&gt;Slightly Sad. The only hero that changed 2 tiers.</t>
  </si>
  <si>
    <t xml:space="preserve">Blue Heroes we went pretty black and white on to reflect the fact we all basically force the same blue heroes every run and almost never pick the others until we see them. </t>
  </si>
  <si>
    <t>Most changes were in the heroes, Curses the biggest changes were monster.pristine from Slightly Happy to Unpickable (3.1 added a few nasty enemies like Golems and you have to pick bad heroes to counter the curse</t>
  </si>
  <si>
    <t>Add.Shade from Slightly Happy to Big Sad (extremely hard to get out of death spirals)</t>
  </si>
  <si>
    <t>Can watch the discussion back in my Twitch Vod: https://www.twitch.tv/videos/2571393764</t>
  </si>
  <si>
    <t xml:space="preserve">Streams/Youtube (Bookclub members): </t>
  </si>
  <si>
    <t>Notes:</t>
  </si>
  <si>
    <t>Bookclub</t>
  </si>
  <si>
    <t>https://www.twitch.tv/japaneseexport</t>
  </si>
  <si>
    <t xml:space="preserve">Where you can find Bookclub play live, a co-op between 2 to 3 players on call depending on who's available :) </t>
  </si>
  <si>
    <t>https://www.youtube.com/@JapaneseExport/videos</t>
  </si>
  <si>
    <t>Find the tierlists discussion and some of the Bookclub games here. Any new Bookclub content will be uploaded here!</t>
  </si>
  <si>
    <t>JapaneseExport</t>
  </si>
  <si>
    <t>The pilot and streamer of the Bookclub runs (also streams Slay the Spire)</t>
  </si>
  <si>
    <t>Pitor4k</t>
  </si>
  <si>
    <t>https://www.twitch.tv/Pitor4k</t>
  </si>
  <si>
    <t>Backseater and Seatbelt #1 for Bookclub. Solo name Bookchef. BIG new Unfair WR of 41 :) as of 2nd of June. Currently working on Generate Unfair WR (21st Sep)</t>
  </si>
  <si>
    <t>^The only one currently still streaming Slice (21st sep)</t>
  </si>
  <si>
    <t>Classic Hell win :)</t>
  </si>
  <si>
    <t>vmService</t>
  </si>
  <si>
    <t>https://www.twitch.tv/vmservice</t>
  </si>
  <si>
    <t>Backseater and Seatbelt #2 for Bookclub. Solo name Bookshelf. Classic Unfair, usually weird teams :)</t>
  </si>
  <si>
    <t>The tierlists are made assuming:</t>
  </si>
  <si>
    <t>-Classic Unfair</t>
  </si>
  <si>
    <t>-Basic Team</t>
  </si>
  <si>
    <t>-Myriad offers (+50% options on curse selection screen, but need 11 points instead of 10)</t>
  </si>
  <si>
    <t>-20% generated items (Recently turned off at tier T7+ because high tier generated items seem worse than normal ones)</t>
  </si>
  <si>
    <t>-Bypass unlocks (aka everything is unlocked)</t>
  </si>
  <si>
    <t>-0.16667 because why not</t>
  </si>
  <si>
    <t>Discussions (3.1)</t>
  </si>
  <si>
    <t xml:space="preserve">The tierlists were made by Bookclub+ the top 5 players at that moment for more discussion!! </t>
  </si>
  <si>
    <t>Bookclub took #1 with a 23 streak on their first try and ended their 50 sample with 47W-3L. But we kept playing and got another big streak and ended on the then WR of 27 wins :) Congrats to your friend Hollowdice for beating us with 29 wins!</t>
  </si>
  <si>
    <t>We invited #2 Grimmy, #3 HollowDice, #4 Benedict as well as #5 IHateBooks (Xecnar) :) Many thanks for joining</t>
  </si>
  <si>
    <t>Heroes 3.1</t>
  </si>
  <si>
    <t>Hero tierlist discussion (youtube) by Bookclub+Xecnar+Hollowdice</t>
  </si>
  <si>
    <t>Items 3.1</t>
  </si>
  <si>
    <t>Item tierlist discussion (twitch) by Bookclub</t>
  </si>
  <si>
    <t xml:space="preserve">Curses 3.1 </t>
  </si>
  <si>
    <t>Curses tierlist discussion (youtube) Part 1 by Bookclub+Top 5 Unfair players</t>
  </si>
  <si>
    <t>Curses tierlist discussion (youtube) Part 2 by Bookclub-vm+Hollowdice+Benedict</t>
  </si>
  <si>
    <t>Blessings 3.1</t>
  </si>
  <si>
    <t>Blessings tierlist discussion (youtube) by Bookclub-vm+Tulex</t>
  </si>
  <si>
    <t>Full almanac:</t>
  </si>
  <si>
    <t>https://docs.google.com/spreadsheets/d/1hAjtpz4afePzlzwhJCXWM629saGS8SZ2PyvNH1PP3eE</t>
  </si>
  <si>
    <t>Updated to 3.1</t>
  </si>
  <si>
    <r>
      <rPr>
        <rFont val="Atkinson Hyperlegible"/>
        <color theme="1"/>
        <sz val="12.0"/>
      </rPr>
      <t>Credit to: "</t>
    </r>
    <r>
      <rPr>
        <rFont val="Atkinson Hyperlegible"/>
        <i/>
        <color theme="1"/>
        <sz val="12.0"/>
      </rPr>
      <t xml:space="preserve">Not taodauheo" </t>
    </r>
    <r>
      <rPr>
        <rFont val="Atkinson Hyperlegible"/>
        <color theme="1"/>
        <sz val="12.0"/>
      </rPr>
      <t>on Discord</t>
    </r>
  </si>
  <si>
    <t>Archived from 3.0:</t>
  </si>
  <si>
    <t>Discussions:</t>
  </si>
  <si>
    <t xml:space="preserve">Discussions assume Classic Unfair, basic formation. Myriad offers enabled (double curse choices for +15% curse points). </t>
  </si>
  <si>
    <t>No other options were on for the 50 streak. Though Wild Items 20% is probably optimal.</t>
  </si>
  <si>
    <t>Heroes 3.0</t>
  </si>
  <si>
    <t>https://youtu.be/xreQmeCmBwE</t>
  </si>
  <si>
    <t>Discussion with Bookclub+friends</t>
  </si>
  <si>
    <t xml:space="preserve">Curses 3.0 Part 1 </t>
  </si>
  <si>
    <t>https://youtu.be/6AIUWnkAqcc</t>
  </si>
  <si>
    <t xml:space="preserve">Discussion with Bookclub+friends </t>
  </si>
  <si>
    <t>Curses 3.0 Part 2</t>
  </si>
  <si>
    <t>https://youtu.be/iJ-DlLA3GLs</t>
  </si>
  <si>
    <t>Streams/other cool links</t>
  </si>
  <si>
    <t>*Are the people in Bookclub in 3.0, others are top players who helped with the tierlists :)</t>
  </si>
  <si>
    <t>JapaneseExport*</t>
  </si>
  <si>
    <t>Where Bookclub got their 50 streak live on stream :)</t>
  </si>
  <si>
    <t>Find all 3.0 discussions here (also linked separately above)</t>
  </si>
  <si>
    <t>Pitor4k*</t>
  </si>
  <si>
    <t>Classic Hell cool win (3.0)</t>
  </si>
  <si>
    <t>Classic Brutal 3&amp;4 streaks VODS (3.0)</t>
  </si>
  <si>
    <t>vmService*</t>
  </si>
  <si>
    <t>Goddy*</t>
  </si>
  <si>
    <t>https://www.twitch.tv/its_goddy</t>
  </si>
  <si>
    <t>XecnaR</t>
  </si>
  <si>
    <t>https://www.twitch.tv/xecnar</t>
  </si>
  <si>
    <t>The first BookShelf to reach number 1 (3.0)</t>
  </si>
  <si>
    <t>RushSecond</t>
  </si>
  <si>
    <t>https://www.twitch.tv/rushsecond</t>
  </si>
  <si>
    <t>RushSecond's Slice &amp; Dice Unfair Logs</t>
  </si>
  <si>
    <t xml:space="preserve">DarkTwinge </t>
  </si>
  <si>
    <t>https://www.twitch.tv/darktwinge</t>
  </si>
  <si>
    <t>Curse Valuations &amp; Balancing Thoughts (3.0)</t>
  </si>
  <si>
    <t>*These players +Xecnar+other (mostly Slay the Spire players) individual accounts all named themself Bookshelf on the leaderboards. An inside joke.</t>
  </si>
  <si>
    <t>Classic Hard:</t>
  </si>
  <si>
    <t>Voyix 98%+ Tier Lists (3.0)</t>
  </si>
  <si>
    <t>https://docs.google.com/spreadsheets/d/1ejbZ8QkyzUo6pGk54R7OIcNnDGOisg_UEuk4_9jRdqg/edit?gid=1149433075#gid=1149433075</t>
  </si>
  <si>
    <t>Our Unfair tierlists translate well to Hard for the most part but if you want Hard specific Tierlists we recommend Voyix' as he understands the same overall strategic plan to win every game.</t>
  </si>
  <si>
    <t>Rarity</t>
  </si>
  <si>
    <t>Generated?</t>
  </si>
  <si>
    <t>Effect</t>
  </si>
  <si>
    <t>Tier</t>
  </si>
  <si>
    <t>Ranking</t>
  </si>
  <si>
    <t>Ranking Count</t>
  </si>
  <si>
    <t>Notes</t>
  </si>
  <si>
    <t>Changes from 3.0</t>
  </si>
  <si>
    <t>Total Counts</t>
  </si>
  <si>
    <t>11-20.add.Archer</t>
  </si>
  <si>
    <t>True</t>
  </si>
  <si>
    <t>During fights 11-20: Add an Archer</t>
  </si>
  <si>
    <t>Big Sad</t>
  </si>
  <si>
    <t>11-20.add.Bee</t>
  </si>
  <si>
    <t>During fights 11-20: Add a Bee</t>
  </si>
  <si>
    <t>Biggest Happy</t>
  </si>
  <si>
    <t>Blessing. Stops other spawns</t>
  </si>
  <si>
    <t>11-20.add.Illusion</t>
  </si>
  <si>
    <t>During fights 11-20: Add an Illusion</t>
  </si>
  <si>
    <t>Slightly Happy</t>
  </si>
  <si>
    <t>11-20.add.Rat</t>
  </si>
  <si>
    <t>During fights 11-20: Add a Rat</t>
  </si>
  <si>
    <t>11-20.add.Seed</t>
  </si>
  <si>
    <t>During fights 11-20: Add a Seed</t>
  </si>
  <si>
    <t xml:space="preserve">Big Happy </t>
  </si>
  <si>
    <t>11-20.add.Slimelet</t>
  </si>
  <si>
    <t>During fights 11-20: Add a Slimelet</t>
  </si>
  <si>
    <t>Blessing sometimes, same as bee</t>
  </si>
  <si>
    <t>2 less max mana</t>
  </si>
  <si>
    <t/>
  </si>
  <si>
    <t>-2 max stored mana</t>
  </si>
  <si>
    <t>Whatever</t>
  </si>
  <si>
    <t>3rd.Bee</t>
  </si>
  <si>
    <t>Summon a Bee every 3rd turn</t>
  </si>
  <si>
    <t>Slightly Sad</t>
  </si>
  <si>
    <t>3rd.Illusion</t>
  </si>
  <si>
    <t>Summon an Illusion every 3rd turn</t>
  </si>
  <si>
    <t>Tier: 2 -&gt; 1</t>
  </si>
  <si>
    <t>Big sad</t>
  </si>
  <si>
    <t>3rd.Seed</t>
  </si>
  <si>
    <t>Summon a Seed every 3rd turn</t>
  </si>
  <si>
    <t>Unpickable</t>
  </si>
  <si>
    <t>3rd.Slimelet</t>
  </si>
  <si>
    <t>Summon a Slimelet every 3rd turn</t>
  </si>
  <si>
    <t>add.Bee</t>
  </si>
  <si>
    <t>Add a Bee to each fight</t>
  </si>
  <si>
    <t>add.Illusion</t>
  </si>
  <si>
    <t>Add an Illusion to each fight</t>
  </si>
  <si>
    <t>add.Seed</t>
  </si>
  <si>
    <t>Add a Seed to each fight</t>
  </si>
  <si>
    <t>add.Slimelet</t>
  </si>
  <si>
    <t>Add a Slimelet to each fight</t>
  </si>
  <si>
    <t>Archery Training</t>
  </si>
  <si>
    <t>Archers &amp; Snipers: +2 pips to all sides</t>
  </si>
  <si>
    <t>Armour^1/2</t>
  </si>
  <si>
    <t>33%</t>
  </si>
  <si>
    <t>At the start of the 2nd turn, shield 1 to all enemies</t>
  </si>
  <si>
    <t>Arthritis^1</t>
  </si>
  <si>
    <t>Tier 3 heroes get -1 hp</t>
  </si>
  <si>
    <t>Big Hitter^11</t>
  </si>
  <si>
    <t>All monsters: Double the pips of all sides with 11 or more pips</t>
  </si>
  <si>
    <t>Added in 3.1</t>
  </si>
  <si>
    <t>Bonezone</t>
  </si>
  <si>
    <t>0.1%</t>
  </si>
  <si>
    <t>Bones: Replace all sides with 'Summon 2 bones'</t>
  </si>
  <si>
    <t>Boss Armour^2/1</t>
  </si>
  <si>
    <t>During boss fights: At the start of the first turn, shield 2 to all enemies</t>
  </si>
  <si>
    <t>Boss fights are already the hardest fights</t>
  </si>
  <si>
    <t>Boss Bones</t>
  </si>
  <si>
    <t>During boss fights : Add a bones</t>
  </si>
  <si>
    <t>Bossilisk</t>
  </si>
  <si>
    <t>During fight 4: Fight 2x basilisk instead</t>
  </si>
  <si>
    <t>Can pick with acolyte or some op blessings</t>
  </si>
  <si>
    <t>bot.pain</t>
  </si>
  <si>
    <t>All heroes: Add pain to the bottom side</t>
  </si>
  <si>
    <t>Bottom Poison^1/1</t>
  </si>
  <si>
    <t>Bottom hero: Start poisoned</t>
  </si>
  <si>
    <t>Big Happy</t>
  </si>
  <si>
    <t>Doom^8/7</t>
  </si>
  <si>
    <t>5%</t>
  </si>
  <si>
    <t>At the end of the 7th turn, 8 damage to all heroes</t>
  </si>
  <si>
    <t>Exposed middle</t>
  </si>
  <si>
    <t>66%</t>
  </si>
  <si>
    <t>Middle hero: x2 to incoming damage if gained no shields</t>
  </si>
  <si>
    <t>Just get ghost  shield</t>
  </si>
  <si>
    <t>hero.generous</t>
  </si>
  <si>
    <t>All heroes: Add generous to all sides</t>
  </si>
  <si>
    <t>Hero sides cannot target self</t>
  </si>
  <si>
    <t>hero.mandatory</t>
  </si>
  <si>
    <t>All heroes: Add mandatory to all sides</t>
  </si>
  <si>
    <t>Horde</t>
  </si>
  <si>
    <t>20%</t>
  </si>
  <si>
    <t>+50% space for enemies (before becoming reinforcements)</t>
  </si>
  <si>
    <t>Avoid in dream</t>
  </si>
  <si>
    <t>30% -&gt; 50%</t>
  </si>
  <si>
    <t>Hurried^1</t>
  </si>
  <si>
    <t>-1 levelup choice</t>
  </si>
  <si>
    <t>i.Affliction</t>
  </si>
  <si>
    <t>Gain the 'Affliction' item
("Must be equipped
Add pain to the two left sides")</t>
  </si>
  <si>
    <t>i.Barrel Hoops</t>
  </si>
  <si>
    <t>Gain the 'Barrel Hoops' item
("Must be equipped
5 damage to adjacent allies upon death")</t>
  </si>
  <si>
    <t>Fate</t>
  </si>
  <si>
    <t>i.Brittle</t>
  </si>
  <si>
    <t>Gain the 'Brittle' item
("Must be equipped
Death is permanent")</t>
  </si>
  <si>
    <t>i.Broken Heart</t>
  </si>
  <si>
    <t>Gain the 'Broken Heart' item
("Must be equipped
Immune to healing")</t>
  </si>
  <si>
    <t>i.Coiled Snake</t>
  </si>
  <si>
    <t>Gain the 'Coiled Snake' item
("Must be equipped
Start poisoned")</t>
  </si>
  <si>
    <t>i.D4</t>
  </si>
  <si>
    <t>Gain the 'D4' item
("Must be equipped
Replace the right side with '1 self damage cantrip'")</t>
  </si>
  <si>
    <t>i.Handcuffs</t>
  </si>
  <si>
    <t>Gain the 'Handcuffs' item
("Must be equipped
-1 item slot")</t>
  </si>
  <si>
    <t>i.Lead Weight</t>
  </si>
  <si>
    <t>Gain the 'Lead Weight' item
("Must be equipped
Replace the top and bottom sides with 'blank'")</t>
  </si>
  <si>
    <t>i.Martyr</t>
  </si>
  <si>
    <t>Gain the 'Martyr' item
("Must be equipped
Add death &amp; +2 pips to the two left sides")</t>
  </si>
  <si>
    <t>i.Mould</t>
  </si>
  <si>
    <t>Gain the 'Mould' item
("Must be equipped
Add decay to all sides")</t>
  </si>
  <si>
    <t>i.Tracked</t>
  </si>
  <si>
    <t>Gain the 'Tracked' item
("Must be equipped
Upon death: summon 2 wolves")</t>
  </si>
  <si>
    <t>Item: 1 wolf -&gt; 2 wolves</t>
  </si>
  <si>
    <t>i.Weariness</t>
  </si>
  <si>
    <t>Gain the 'Weariness' item
("Must be equipped
Add exert to the two left sides")</t>
  </si>
  <si>
    <t>Left Sticky</t>
  </si>
  <si>
    <t>All heroes: Add sticky to the left side</t>
  </si>
  <si>
    <t>Lightning^1/3</t>
  </si>
  <si>
    <t>At the end of the 3rd turn, 1 damage to all heroes</t>
  </si>
  <si>
    <t>Mana Debt^1/3</t>
  </si>
  <si>
    <t>The 3rd spell you cast each fight costs +1 mana</t>
  </si>
  <si>
    <t>+3 mana -&gt; +1 mana</t>
  </si>
  <si>
    <t>Monster HP Per^1/7</t>
  </si>
  <si>
    <t>All monsters: +1 hp for each 7 hp</t>
  </si>
  <si>
    <t>Monster Left^1</t>
  </si>
  <si>
    <t>All monsters: +1 pip to the left side</t>
  </si>
  <si>
    <t>Monster Regen^1/5</t>
  </si>
  <si>
    <t>All monsters with 5 or less hp: Start with 1 regen</t>
  </si>
  <si>
    <t>Mortal^13</t>
  </si>
  <si>
    <t>All heroes: Shields, health and pips limited to 13</t>
  </si>
  <si>
    <t>Ouroboros</t>
  </si>
  <si>
    <t>0.2%</t>
  </si>
  <si>
    <t>Imp: Replace the two right sides with 'Summon a hexia death'</t>
  </si>
  <si>
    <t>Must pick it if you see it</t>
  </si>
  <si>
    <t>right.death</t>
  </si>
  <si>
    <t>All heroes: Add death to the right side</t>
  </si>
  <si>
    <t>right.pain</t>
  </si>
  <si>
    <t>All heroes: Add pain to the right side</t>
  </si>
  <si>
    <t>right2.pain</t>
  </si>
  <si>
    <t>All heroes: Add pain to the two right sides</t>
  </si>
  <si>
    <t>rightmost.Blank</t>
  </si>
  <si>
    <t>All heroes: Replace the rightmost side with 'blank'</t>
  </si>
  <si>
    <t>rip eccentric</t>
  </si>
  <si>
    <t>rightmost.death</t>
  </si>
  <si>
    <t>All heroes: Add death to the rightmost side</t>
  </si>
  <si>
    <t>clumsy alloy meddler</t>
  </si>
  <si>
    <t>rightmost.Jammed</t>
  </si>
  <si>
    <t>All heroes: Replace the rightmost side with 'blank stasis'</t>
  </si>
  <si>
    <t>Rushed^1</t>
  </si>
  <si>
    <t>-1 offered item</t>
  </si>
  <si>
    <t>Skulk^3</t>
  </si>
  <si>
    <t>During the 3rd turn, +1 pip to enemy sides</t>
  </si>
  <si>
    <t>Slippery Dice^3</t>
  </si>
  <si>
    <t>Cannot lock more than 3 dice at a time</t>
  </si>
  <si>
    <t>Slow Spells^4</t>
  </si>
  <si>
    <t>Maximum of 4 spells cast per turn</t>
  </si>
  <si>
    <t>Tactics count!! (Bard)</t>
  </si>
  <si>
    <t>Spiky Monsters^1/20</t>
  </si>
  <si>
    <t>All monsters with 20 or more hp: On-hit: damage the attacker for 1</t>
  </si>
  <si>
    <t>Start Damaged^1/6</t>
  </si>
  <si>
    <t>All heroes: 1 of every 6 hp starts empty</t>
  </si>
  <si>
    <t>Summon.Log</t>
  </si>
  <si>
    <t>Summon a Log every turn</t>
  </si>
  <si>
    <t>top.pain</t>
  </si>
  <si>
    <t>All heroes: Add pain to the top side</t>
  </si>
  <si>
    <t>Tower^3</t>
  </si>
  <si>
    <t>All huge enemies: +3 hp</t>
  </si>
  <si>
    <t>Way better from Boss Curses (Only Slime Queen is scary)</t>
  </si>
  <si>
    <t>+4 hp -&gt; +3 hp</t>
  </si>
  <si>
    <t>Training</t>
  </si>
  <si>
    <t>All hero-sized enemies: Replace the left side with '6 damage'</t>
  </si>
  <si>
    <t>Worse Items^1</t>
  </si>
  <si>
    <t>-1 item quality</t>
  </si>
  <si>
    <t>Wurst</t>
  </si>
  <si>
    <t>The 2nd turn: No burst</t>
  </si>
  <si>
    <t>3.0 effect: Add 
cooldown to burst</t>
  </si>
  <si>
    <t>11-20.add.Bones</t>
  </si>
  <si>
    <t>During fights 11-20: Add a Bones</t>
  </si>
  <si>
    <t>11-20.add.Goblin</t>
  </si>
  <si>
    <t>During fights 11-20: Add a Goblin</t>
  </si>
  <si>
    <t>11-20.add.Grandma</t>
  </si>
  <si>
    <t>During fights 11-20: Add a Grandma</t>
  </si>
  <si>
    <t>Tier: 3 -&gt; 2</t>
  </si>
  <si>
    <t>11-20.add.Spider</t>
  </si>
  <si>
    <t>During fights 11-20: Add a Spider</t>
  </si>
  <si>
    <t>11-20.add.Wisp</t>
  </si>
  <si>
    <t>During fights 11-20: Add a Wisp</t>
  </si>
  <si>
    <t>11-20.add.Wolf</t>
  </si>
  <si>
    <t>During fights 11-20: Add a Wolf</t>
  </si>
  <si>
    <t>3 less max mana</t>
  </si>
  <si>
    <t>-3 max stored mana</t>
  </si>
  <si>
    <t>3 pip pain</t>
  </si>
  <si>
    <t>All heroes: Add pain to all sides with exactly 3 pips</t>
  </si>
  <si>
    <t>Tier: 1 -&gt; 2</t>
  </si>
  <si>
    <t>3rd.Archer</t>
  </si>
  <si>
    <t>Summon an Archer every 3rd turn</t>
  </si>
  <si>
    <t>3rd.Rat</t>
  </si>
  <si>
    <t>Summon a Rat every 3rd turn</t>
  </si>
  <si>
    <t>4th singleUse</t>
  </si>
  <si>
    <t>Every 4th dice you use each turn gains singleUse</t>
  </si>
  <si>
    <t>5th pain</t>
  </si>
  <si>
    <t>Every 5th dice you use each turn gains pain</t>
  </si>
  <si>
    <t>add.Archer</t>
  </si>
  <si>
    <t>Add an Archer to each fight</t>
  </si>
  <si>
    <t>add.Rat</t>
  </si>
  <si>
    <t>Add a Rat to each fight</t>
  </si>
  <si>
    <t>Armour^1/1</t>
  </si>
  <si>
    <t>At the start of the 1st turn, shield 1 to all enemies</t>
  </si>
  <si>
    <t>Arthritis^2</t>
  </si>
  <si>
    <t>Tier 3 heroes get -2 hp</t>
  </si>
  <si>
    <t>Big Hitter^9</t>
  </si>
  <si>
    <t>All monsters: Double the pips of all sides with 9 or more pips</t>
  </si>
  <si>
    <t>Boar.spirit</t>
  </si>
  <si>
    <t>All monsters: The inner hp: Must be removed individually</t>
  </si>
  <si>
    <t>Bones Bones</t>
  </si>
  <si>
    <t>All heroes: 1 damage to adjacent allies upon death</t>
  </si>
  <si>
    <t>Boss Armour^4/1</t>
  </si>
  <si>
    <t>During boss fights: At the start of the first turn, shield 4 to all enemies</t>
  </si>
  <si>
    <t>Bottom Poison^2/1</t>
  </si>
  <si>
    <t>Bottom hero: Start poisoned for 2</t>
  </si>
  <si>
    <t>Contagion</t>
  </si>
  <si>
    <t>1%</t>
  </si>
  <si>
    <t>All most-hp allies: Start poisoned</t>
  </si>
  <si>
    <t>Don't pick it with wrong starting team</t>
  </si>
  <si>
    <t>Cooldown Spells</t>
  </si>
  <si>
    <t>Add cooldown to all spells</t>
  </si>
  <si>
    <t>Cooldown burst  is also 2 points lol</t>
  </si>
  <si>
    <t>Death Shield^1</t>
  </si>
  <si>
    <t>All monsters: Upon death: shield 1 to all allies</t>
  </si>
  <si>
    <t>Combo with curses that already make enemies tanky</t>
  </si>
  <si>
    <t>Flighty</t>
  </si>
  <si>
    <t>Damaged monsters: Move back</t>
  </si>
  <si>
    <t>Heal Reduced</t>
  </si>
  <si>
    <t>10%</t>
  </si>
  <si>
    <t>All heroes: -1 pip to all heal/selfheal sides</t>
  </si>
  <si>
    <t>Heavy Dice^3</t>
  </si>
  <si>
    <t>Cannot roll more than 3 dice at a time</t>
  </si>
  <si>
    <t>Hefty</t>
  </si>
  <si>
    <t>The top non-magic hero: Add heavy to all sides</t>
  </si>
  <si>
    <t>hero.halveduel</t>
  </si>
  <si>
    <t>All heroes: Add halveduel to all sides</t>
  </si>
  <si>
    <t>Hurried^2</t>
  </si>
  <si>
    <t>-2 levelup choice</t>
  </si>
  <si>
    <t>i.Broken Spirit</t>
  </si>
  <si>
    <t>Gain the 'Broken Spirit' item
("Must be equipped
Immune to healing
Immune to shields")</t>
  </si>
  <si>
    <t>i.Compulsion</t>
  </si>
  <si>
    <t>Gain the 'Compulsion' item
("Must be equipped
Add mandatory and pain to all sides")</t>
  </si>
  <si>
    <t>i.Conscience</t>
  </si>
  <si>
    <t>Gain the 'Conscience' item
("Must be equipped
When an enemy dies, 1 self damage")</t>
  </si>
  <si>
    <t>i.Cursed Bolt</t>
  </si>
  <si>
    <t>Gain the 'Cursed Bolt' item
("Must be equipped
After an ability is used, 2 self damage")</t>
  </si>
  <si>
    <t>Tier: 1 -&gt; 2
Item: 1 self damage -&gt; 2</t>
  </si>
  <si>
    <t>i.Exhaustion</t>
  </si>
  <si>
    <t>Gain the 'Exhaustion' item
("Must be equipped
Add exert to all sides")</t>
  </si>
  <si>
    <t>i.Parasite</t>
  </si>
  <si>
    <t>Gain the 'Parasite' item
("Must be equipped
Set starting hp to 1")</t>
  </si>
  <si>
    <t>i.Pharoah's Curse</t>
  </si>
  <si>
    <t>Gain the 'Pharoah's Curse' item
("Must be equipped
-1 pip to all sides")</t>
  </si>
  <si>
    <t>i.Slimed</t>
  </si>
  <si>
    <t>Gain the 'Slimed' item
("Must be equipped
Add 'sticky' to all sides")</t>
  </si>
  <si>
    <t>i.Soul Link</t>
  </si>
  <si>
    <t>Gain the 'Soul Link' item
("Must be equipped
When an ally dies, you die")</t>
  </si>
  <si>
    <t>i.Wretched Crown</t>
  </si>
  <si>
    <t>Gain the 'Wretched Crown' item
("Must be equipped
Upon death: kill all allies")</t>
  </si>
  <si>
    <t>Mana Debt^1/1</t>
  </si>
  <si>
    <t>The 1st spell you cast each fight costs +1 mana</t>
  </si>
  <si>
    <t>mid.pain</t>
  </si>
  <si>
    <t>All heroes: Add pain to the middle side</t>
  </si>
  <si>
    <t>Monster Charged</t>
  </si>
  <si>
    <t>All monsters: Add charged to all sides</t>
  </si>
  <si>
    <t>Monster HP Per^1/5</t>
  </si>
  <si>
    <t>All monsters: +1 hp for each 5 hp</t>
  </si>
  <si>
    <t>Monster Left^2</t>
  </si>
  <si>
    <t>All monsters: +2 pips to the left side</t>
  </si>
  <si>
    <t>Monster Regen^1/10</t>
  </si>
  <si>
    <t>All monsters with 10 or less hp: Start with 1 regen</t>
  </si>
  <si>
    <t>Monster Right^1</t>
  </si>
  <si>
    <t>All monsters: +1 pip to the rightmost side</t>
  </si>
  <si>
    <t>monster.growth</t>
  </si>
  <si>
    <t>All monsters: Add growth to all sides</t>
  </si>
  <si>
    <t>Mortal^9</t>
  </si>
  <si>
    <t>All heroes: Shields, health and pips limited to 9</t>
  </si>
  <si>
    <t>Non-Boss Bones</t>
  </si>
  <si>
    <t>During non-boss fights : Add a bones</t>
  </si>
  <si>
    <t>Add bone add illusion</t>
  </si>
  <si>
    <t>Restless Bones</t>
  </si>
  <si>
    <t>All heroes: Upon death: summon 2 bones</t>
  </si>
  <si>
    <t>a bones -&gt; 2 bones</t>
  </si>
  <si>
    <t>right.Blank</t>
  </si>
  <si>
    <t>All heroes: Replace the right side with 'blank'</t>
  </si>
  <si>
    <t>right2.death</t>
  </si>
  <si>
    <t>All heroes: Add death to the two right sides</t>
  </si>
  <si>
    <t>rightmost.Stuck</t>
  </si>
  <si>
    <t>All heroes: Replace the rightmost side with 'blank sticky'</t>
  </si>
  <si>
    <t>RNG Nest</t>
  </si>
  <si>
    <t>During fight 3: Fight 3x dragon egg instead</t>
  </si>
  <si>
    <t>Rude Awakening</t>
  </si>
  <si>
    <t>50%</t>
  </si>
  <si>
    <t>During fight 1: Fight alpha and wolf instead</t>
  </si>
  <si>
    <t>Unpickable or Big Happy, can override adds, can try  in paste mode</t>
  </si>
  <si>
    <t>Rushed^2</t>
  </si>
  <si>
    <t>-2 offered item</t>
  </si>
  <si>
    <t>Sickly^1</t>
  </si>
  <si>
    <t>All heroes with 1 or less hp: Add pain to all sides</t>
  </si>
  <si>
    <t>Skip rewards 4</t>
  </si>
  <si>
    <t>Before fight 4: Skips rewards</t>
  </si>
  <si>
    <t>Before fight 5 -&gt; 4</t>
  </si>
  <si>
    <t>Skip rewards end</t>
  </si>
  <si>
    <t>Before fights 19-20: Skips rewards</t>
  </si>
  <si>
    <t>Skulk^2</t>
  </si>
  <si>
    <t>During the 2nd turn, +1 pip to enemy sides</t>
  </si>
  <si>
    <t>Slippery Dice^2</t>
  </si>
  <si>
    <t>Cannot lock more than 2 dice at a time</t>
  </si>
  <si>
    <t>Slow Spells^3</t>
  </si>
  <si>
    <t>Maximum of 3 spells cast per turn</t>
  </si>
  <si>
    <t>Small Bonus^1</t>
  </si>
  <si>
    <t>All tiny enemies: +1 pip to all sides</t>
  </si>
  <si>
    <t>Spiky Monsters^1/8</t>
  </si>
  <si>
    <t>All monsters with 8 or more hp: On-hit: damage the attacker for 1</t>
  </si>
  <si>
    <t>Start Damaged^1/4</t>
  </si>
  <si>
    <t>All heroes: 1 of every 4 hp starts empty</t>
  </si>
  <si>
    <t>Summoning Circle</t>
  </si>
  <si>
    <t>All monsters: +1 pip to all summon sides</t>
  </si>
  <si>
    <t>Tower^7</t>
  </si>
  <si>
    <t>All huge enemies: +7 hp</t>
  </si>
  <si>
    <t>+10 hp -&gt; +7 hp</t>
  </si>
  <si>
    <t>Tunnel Vision^1</t>
  </si>
  <si>
    <t>-1 levelup choice
-1 offered item</t>
  </si>
  <si>
    <t>Wurst/2</t>
  </si>
  <si>
    <t>Add cooldown to burst</t>
  </si>
  <si>
    <t>deplete -&gt; cooldown</t>
  </si>
  <si>
    <t>11-20.add.Blind</t>
  </si>
  <si>
    <t>During fights 11-20: Add a Blind</t>
  </si>
  <si>
    <t>11-20.add.Boar</t>
  </si>
  <si>
    <t>During fights 11-20: Add a Boar</t>
  </si>
  <si>
    <t>11-20.add.Caw Egg</t>
  </si>
  <si>
    <t>During fights 11-20: Add a Caw Egg</t>
  </si>
  <si>
    <t>11-20.add.Gnoll</t>
  </si>
  <si>
    <t>During fights 11-20: Add a Gnoll</t>
  </si>
  <si>
    <t>11-20.add.Grave</t>
  </si>
  <si>
    <t>During fights 11-20: Add a Grave</t>
  </si>
  <si>
    <t>Tier: 4 -&gt; 3</t>
  </si>
  <si>
    <t>11-20.add.Imp</t>
  </si>
  <si>
    <t>During fights 11-20: Add an Imp</t>
  </si>
  <si>
    <t>11-20.add.Militia</t>
  </si>
  <si>
    <t>During fights 11-20: Add a Militia</t>
  </si>
  <si>
    <t>11-20.add.Snake</t>
  </si>
  <si>
    <t>During fights 11-20: Add a Snake</t>
  </si>
  <si>
    <t>11-20.add.Sniper</t>
  </si>
  <si>
    <t>During fights 11-20: Add a Sniper</t>
  </si>
  <si>
    <t>11-20.add.Sudul</t>
  </si>
  <si>
    <t>During fights 11-20: Add a Sudul</t>
  </si>
  <si>
    <t>11-20.add.Thorn</t>
  </si>
  <si>
    <t>During fights 11-20: Add a Thorn</t>
  </si>
  <si>
    <t>3rd pain</t>
  </si>
  <si>
    <t>Every 3rd dice you use each turn gains pain</t>
  </si>
  <si>
    <t>3rd singleUse</t>
  </si>
  <si>
    <t>Every 3rd dice you use each turn gains singleUse</t>
  </si>
  <si>
    <t>3rd.Bones</t>
  </si>
  <si>
    <t>Summon a Bones every 3rd turn</t>
  </si>
  <si>
    <t>3rd.Caw Egg</t>
  </si>
  <si>
    <t>Summon a Caw Egg every 3rd turn</t>
  </si>
  <si>
    <t>3rd.Goblin</t>
  </si>
  <si>
    <t>Summon a Goblin every 3rd turn</t>
  </si>
  <si>
    <t>3rd.Grandma</t>
  </si>
  <si>
    <t>Summon a Grandma every 3rd turn</t>
  </si>
  <si>
    <t>3rd.Sniper</t>
  </si>
  <si>
    <t>Summon a Sniper every 3rd turn</t>
  </si>
  <si>
    <t>3rd.Spider</t>
  </si>
  <si>
    <t>Summon a Spider every 3rd turn</t>
  </si>
  <si>
    <t>3rd.Wisp</t>
  </si>
  <si>
    <t>Summon a Wisp every 3rd turn</t>
  </si>
  <si>
    <t>3rd.Wolf</t>
  </si>
  <si>
    <t>Summon a Wolf every 3rd turn</t>
  </si>
  <si>
    <t>4th exert</t>
  </si>
  <si>
    <t>Every 4th dice you use each turn gains exert</t>
  </si>
  <si>
    <t>add.Bones</t>
  </si>
  <si>
    <t>Add a Bones to each fight</t>
  </si>
  <si>
    <t>add.Spider</t>
  </si>
  <si>
    <t>Add a Spider to each fight</t>
  </si>
  <si>
    <t>Armour^3/2</t>
  </si>
  <si>
    <t>At the start of the 2nd turn, shield 3 to all enemies</t>
  </si>
  <si>
    <t>Back to Basics</t>
  </si>
  <si>
    <t>All heroes: Remove all keywords from all sides</t>
  </si>
  <si>
    <t>Tier: 2 -&gt; 3</t>
  </si>
  <si>
    <t>Big Hitter^8</t>
  </si>
  <si>
    <t>All monsters: Double the pips of all sides with 8 or more pips</t>
  </si>
  <si>
    <t>Boss Curses^1</t>
  </si>
  <si>
    <t>Before boss fights: choose a tier 1 curse</t>
  </si>
  <si>
    <t>bot.death</t>
  </si>
  <si>
    <t>All heroes: Add death to the bottom side</t>
  </si>
  <si>
    <t>Bottom 1 hp</t>
  </si>
  <si>
    <t>Bottom hero: Set hp to 1</t>
  </si>
  <si>
    <t>Bottom Poison^3/1</t>
  </si>
  <si>
    <t>Bottom hero: Start poisoned for 3</t>
  </si>
  <si>
    <t>Death Shield^2</t>
  </si>
  <si>
    <t>All monsters: Upon death: shield 2 to all allies</t>
  </si>
  <si>
    <t>Doom^8/6</t>
  </si>
  <si>
    <t>At the end of the 6th turn, 8 damage to all heroes</t>
  </si>
  <si>
    <t>Lich can be a problem</t>
  </si>
  <si>
    <t>Dread</t>
  </si>
  <si>
    <t>Dying heroes: -1 pip to all sides</t>
  </si>
  <si>
    <t>Exposed edges</t>
  </si>
  <si>
    <t>Top/bottom heroes: x2 to incoming damage if gained no shields</t>
  </si>
  <si>
    <t>Fight 8 curse</t>
  </si>
  <si>
    <t>Before fight 8: Choose a tier 4-5 curse</t>
  </si>
  <si>
    <t>Ghost.spirit</t>
  </si>
  <si>
    <t>All monsters: The 5th hp: Become immune to damage this turn</t>
  </si>
  <si>
    <t>h.bot.delevel</t>
  </si>
  <si>
    <t>De-level the bottom hero</t>
  </si>
  <si>
    <t>h.mid.delevel</t>
  </si>
  <si>
    <t>De-level the middle hero</t>
  </si>
  <si>
    <t>Blessing with alloy</t>
  </si>
  <si>
    <t>h.top.delevel</t>
  </si>
  <si>
    <t>De-level the top hero</t>
  </si>
  <si>
    <t>Blessing with clumsy</t>
  </si>
  <si>
    <t>Heavy Dice^2</t>
  </si>
  <si>
    <t>Cannot roll more than 2 dice at a time</t>
  </si>
  <si>
    <t>Hero Immunity</t>
  </si>
  <si>
    <t>All heroes: Immune to abilities</t>
  </si>
  <si>
    <t>Improvised Armour</t>
  </si>
  <si>
    <t>The 1st turn: All monsters: Reduce damage taken from abilities and dice by 1</t>
  </si>
  <si>
    <t>Left Weak</t>
  </si>
  <si>
    <t>All heroes: -1 pip to the left side</t>
  </si>
  <si>
    <t>left.pain</t>
  </si>
  <si>
    <t>All heroes: Add pain to the left side</t>
  </si>
  <si>
    <t>Lightning^2/3</t>
  </si>
  <si>
    <t>At the end of the 3rd turn, 2 damage to all heroes</t>
  </si>
  <si>
    <t>Mana Debt^3/3</t>
  </si>
  <si>
    <t>The 3rd spell you cast each fight costs +3 mana</t>
  </si>
  <si>
    <t>1st spell +2 mana
-&gt; 3rd spell +3 mana</t>
  </si>
  <si>
    <t>Middle 1 hp</t>
  </si>
  <si>
    <t>Middle hero: Set hp to 1</t>
  </si>
  <si>
    <t>Monster HP Per^2/7</t>
  </si>
  <si>
    <t>All monsters: +2 hp for each 7 hp</t>
  </si>
  <si>
    <t>Monster Left^3</t>
  </si>
  <si>
    <t>All monsters: +3 pips to the left side</t>
  </si>
  <si>
    <t>Monster Regen^1</t>
  </si>
  <si>
    <t>All monsters: Start with 1 regen</t>
  </si>
  <si>
    <t>beware the troll</t>
  </si>
  <si>
    <t>Monster Rights^1</t>
  </si>
  <si>
    <t>All monsters: +1 pip to the two right sides</t>
  </si>
  <si>
    <t>Mortal^8</t>
  </si>
  <si>
    <t>All heroes: Shields, health and pips limited to 8</t>
  </si>
  <si>
    <t>Mundane</t>
  </si>
  <si>
    <t>All heroes: Replace mana/mana-gain sides with damage sides, retaining their original pips and other keywords</t>
  </si>
  <si>
    <t>Reduced Defence</t>
  </si>
  <si>
    <t>All heroes: -1 to incoming healing and shields</t>
  </si>
  <si>
    <t>right.Jammed</t>
  </si>
  <si>
    <t>All heroes: Replace the right side with 'blank stasis'</t>
  </si>
  <si>
    <t>Shield Reduced</t>
  </si>
  <si>
    <t>All heroes: -1 pip to all shield/selfshield sides</t>
  </si>
  <si>
    <t>Slimedemic</t>
  </si>
  <si>
    <t xml:space="preserve">All monsters except slimelet: The 3rd hp: Summon a slimelet </t>
  </si>
  <si>
    <t>Bad with tanky monster curse</t>
  </si>
  <si>
    <t>Slimer.spirit</t>
  </si>
  <si>
    <t xml:space="preserve">All monsters: Every 5th hp (Starts at 5th hp): summon a slimelet </t>
  </si>
  <si>
    <t>Slow Spells^2</t>
  </si>
  <si>
    <t>Maximum of 2 spells cast per turn</t>
  </si>
  <si>
    <t>Spider Soul</t>
  </si>
  <si>
    <t>The 1st turn: All monsters: Upon death: kill the top-most enemy</t>
  </si>
  <si>
    <t>Spiky Monsters^1/5</t>
  </si>
  <si>
    <t>All monsters with 5 or more hp: On-hit: damage the attacker for 1</t>
  </si>
  <si>
    <t>Start Damaged^2/6</t>
  </si>
  <si>
    <t>All heroes: 2 of every 6 hp starts empty</t>
  </si>
  <si>
    <t>Static Blanks</t>
  </si>
  <si>
    <t>All heroes: Add stasis to all blank sides</t>
  </si>
  <si>
    <t>Top 1 hp</t>
  </si>
  <si>
    <t>Top hero: Set hp to 1</t>
  </si>
  <si>
    <t>top.death</t>
  </si>
  <si>
    <t>All heroes: Add death to the top side</t>
  </si>
  <si>
    <t>topbot.pain</t>
  </si>
  <si>
    <t>All heroes: Add pain to top and bottom sides</t>
  </si>
  <si>
    <t>Tower^12</t>
  </si>
  <si>
    <t>All huge enemies: +12 hp</t>
  </si>
  <si>
    <t>Die to slime queen</t>
  </si>
  <si>
    <t>+16 hp -&gt; +12 hp</t>
  </si>
  <si>
    <t>Turn 3 Death</t>
  </si>
  <si>
    <t>The 3rd turn: All heroes: Add death to all sides</t>
  </si>
  <si>
    <t>Uhh</t>
  </si>
  <si>
    <t>All monsters: Set all sides to 3</t>
  </si>
  <si>
    <t>Worse Items^2</t>
  </si>
  <si>
    <t>-2 item quality</t>
  </si>
  <si>
    <t>Wurst/3</t>
  </si>
  <si>
    <t>Add singleCast to burst</t>
  </si>
  <si>
    <t>11-20.add.Agnes</t>
  </si>
  <si>
    <t>During fights 11-20: Add an Agnes</t>
  </si>
  <si>
    <t>11-20.add.Bandit</t>
  </si>
  <si>
    <t>During fights 11-20: Add a Bandit</t>
  </si>
  <si>
    <t>Add something else you can overkill 1-20</t>
  </si>
  <si>
    <t>11-20.add.Carrier</t>
  </si>
  <si>
    <t>During fights 11-20: Add a Carrier</t>
  </si>
  <si>
    <t>11-20.add.Quartz</t>
  </si>
  <si>
    <t>During fights 11-20: Add a Quartz</t>
  </si>
  <si>
    <t>2nd singleUse</t>
  </si>
  <si>
    <t>Every 2nd dice you use each turn gains singleUse</t>
  </si>
  <si>
    <t>3rd exert</t>
  </si>
  <si>
    <t>Every 3rd dice you use each turn gains exert</t>
  </si>
  <si>
    <t>3rd.Blind</t>
  </si>
  <si>
    <t>Summon a Blind every 3rd turn</t>
  </si>
  <si>
    <t>3rd.Boar</t>
  </si>
  <si>
    <t>Summon a Boar every 3rd turn</t>
  </si>
  <si>
    <t>3rd.Carrier</t>
  </si>
  <si>
    <t>Summon a Carrier every 3rd turn</t>
  </si>
  <si>
    <t>3rd.Gnoll</t>
  </si>
  <si>
    <t>Summon a Gnoll every 3rd turn</t>
  </si>
  <si>
    <t>3rd.Grave</t>
  </si>
  <si>
    <t>Summon a Grave every 3rd turn</t>
  </si>
  <si>
    <t>3rd.Imp</t>
  </si>
  <si>
    <t>Summon an Imp every 3rd turn</t>
  </si>
  <si>
    <t>3rd.Militia</t>
  </si>
  <si>
    <t>Summon a Militia every 3rd turn</t>
  </si>
  <si>
    <t>3rd.Quartz</t>
  </si>
  <si>
    <t>Summon a Quartz every 3rd turn</t>
  </si>
  <si>
    <t>3rd.Snake</t>
  </si>
  <si>
    <t>Summon a Snake every 3rd turn</t>
  </si>
  <si>
    <t>3rd.Sudul</t>
  </si>
  <si>
    <t>Summon a Sudul every 3rd turn</t>
  </si>
  <si>
    <t>3rd.Thorn</t>
  </si>
  <si>
    <t>Summon a Thorn every 3rd turn</t>
  </si>
  <si>
    <t>add.Goblin</t>
  </si>
  <si>
    <t>Add a Goblin to each fight</t>
  </si>
  <si>
    <t>add.Grandma</t>
  </si>
  <si>
    <t>Add a Grandma to each fight</t>
  </si>
  <si>
    <t>add.Wisp</t>
  </si>
  <si>
    <t>Add a Wisp to each fight</t>
  </si>
  <si>
    <t>add.Wolf</t>
  </si>
  <si>
    <t>Add a Wolf to each fight</t>
  </si>
  <si>
    <t>Armour^2/1</t>
  </si>
  <si>
    <t>At the start of the 1st turn, shield 2 to all enemies</t>
  </si>
  <si>
    <t>Big Hitter^7</t>
  </si>
  <si>
    <t>All monsters: Double the pips of all sides with 7 or more pips</t>
  </si>
  <si>
    <t>Tier: 3 -&gt; 4</t>
  </si>
  <si>
    <t>bot.Blank</t>
  </si>
  <si>
    <t>All heroes: Replace the bottom side with 'blank'</t>
  </si>
  <si>
    <t>Bottom Poison^5/1</t>
  </si>
  <si>
    <t>Bottom hero: Start poisoned for 5</t>
  </si>
  <si>
    <t>Can stack with some  other curse to make pickable</t>
  </si>
  <si>
    <t>Depleted Spells</t>
  </si>
  <si>
    <t>Add deplete to all spells</t>
  </si>
  <si>
    <t>Doom^8/5</t>
  </si>
  <si>
    <t>At the end of the 5th turn, 8 damage to all heroes</t>
  </si>
  <si>
    <t>Early Curses^1</t>
  </si>
  <si>
    <t>Before fights 1-4: choose a tier 1 curse</t>
  </si>
  <si>
    <t>Fewer Reroll</t>
  </si>
  <si>
    <t>-1 reroll</t>
  </si>
  <si>
    <t>Fight 14 curse</t>
  </si>
  <si>
    <t>Before fight 14: Choose a tier 7-8 curse</t>
  </si>
  <si>
    <t>Choose t8 -&gt; t7-8</t>
  </si>
  <si>
    <t>Ghostly Monsters</t>
  </si>
  <si>
    <t xml:space="preserve">All monsters: Every 5th hp (Starts at 4th hp): Become immune to damage this turn </t>
  </si>
  <si>
    <t>Heavy Sleeper</t>
  </si>
  <si>
    <t>Died last round heroes: Replace all sides with 'blank stasis'</t>
  </si>
  <si>
    <t>Becomes Big Happy if run is strong</t>
  </si>
  <si>
    <t>hero.decay</t>
  </si>
  <si>
    <t>All heroes: Add decay to all sides</t>
  </si>
  <si>
    <t>hero.guilt</t>
  </si>
  <si>
    <t>All heroes: Add guilt to all sides</t>
  </si>
  <si>
    <t>i.Amnesia</t>
  </si>
  <si>
    <t>Gain the 'Amnesia' item
("Must be equipped
Replace all sides with 'blank'")</t>
  </si>
  <si>
    <t>Can stack with some blessing/curse</t>
  </si>
  <si>
    <t>i.Backstab</t>
  </si>
  <si>
    <t>Gain the 'Backstab' item
("Must be equipped
Replace the middle four sides with '4 damage to an ally mandatory generous stasis'")</t>
  </si>
  <si>
    <t>giga unpickable</t>
  </si>
  <si>
    <t>i.Empathy</t>
  </si>
  <si>
    <t>Gain the 'Empathy' item
("Must be equipped
When an enemy dies, i die")</t>
  </si>
  <si>
    <t>Item Poison</t>
  </si>
  <si>
    <t>All heroes: Start poisoned per equipped item</t>
  </si>
  <si>
    <t>Don't pick  with worse items</t>
  </si>
  <si>
    <t>Lightning^3/3</t>
  </si>
  <si>
    <t>At the end of the 3rd turn, 3 damage to all heroes</t>
  </si>
  <si>
    <t>Mana Debt^2/1</t>
  </si>
  <si>
    <t>The 1st spell you cast each fight costs +2 mana</t>
  </si>
  <si>
    <t>+3 mana -&gt; +2 mana</t>
  </si>
  <si>
    <t>mid.death</t>
  </si>
  <si>
    <t>All heroes: Add death to the middle side</t>
  </si>
  <si>
    <t>Monster HP Per^1/4</t>
  </si>
  <si>
    <t>All monsters: +1 hp for each 4 hp</t>
  </si>
  <si>
    <t>Monster HP^1</t>
  </si>
  <si>
    <t>All monsters: +1 hp</t>
  </si>
  <si>
    <t>Monster Left^4</t>
  </si>
  <si>
    <t>All monsters: +4 pips to the left side</t>
  </si>
  <si>
    <t>Monster Regen^2/10</t>
  </si>
  <si>
    <t>All monsters with 10 or less hp: Start with 2 regen</t>
  </si>
  <si>
    <t>Monster Right^2</t>
  </si>
  <si>
    <t>All monsters: +2 pips to the rightmost side</t>
  </si>
  <si>
    <t>Monster Shield^1</t>
  </si>
  <si>
    <t>At the start of each turn, shield 1 to all enemies</t>
  </si>
  <si>
    <t>monster.pristine</t>
  </si>
  <si>
    <t>All monsters: Add pristine to all sides</t>
  </si>
  <si>
    <t>Bad with regen/tough hp. Good with Flighty, Barricade</t>
  </si>
  <si>
    <t>Odd single use</t>
  </si>
  <si>
    <t>All heroes: Add singleUse to all odd sides</t>
  </si>
  <si>
    <t>Starting  comp dependent and game cannot be slow</t>
  </si>
  <si>
    <t>right.Stuck</t>
  </si>
  <si>
    <t>All heroes: Replace the right side with 'blank sticky'</t>
  </si>
  <si>
    <t>right2.Blank</t>
  </si>
  <si>
    <t>All heroes: Replace the two right sides with 'blank'</t>
  </si>
  <si>
    <t>Meddler of the gods</t>
  </si>
  <si>
    <t>right2.Jammed</t>
  </si>
  <si>
    <t>All heroes: Replace the two right sides with 'blank stasis'</t>
  </si>
  <si>
    <t>Why does it cost 4</t>
  </si>
  <si>
    <t>RightMost Caltrops</t>
  </si>
  <si>
    <t>All heroes: Replace the rightmost side with '1 self damage cantrip'</t>
  </si>
  <si>
    <t>Shield Response</t>
  </si>
  <si>
    <t>All monsters: After taking damage, self-shield 1</t>
  </si>
  <si>
    <t>Free with ghostly, small combo with spiky</t>
  </si>
  <si>
    <t>Sickly^2</t>
  </si>
  <si>
    <t>All heroes with 2 or less hp: Add pain to all sides</t>
  </si>
  <si>
    <t>Skulk^1</t>
  </si>
  <si>
    <t>During the 1st turn, +1 pip to enemy sides</t>
  </si>
  <si>
    <t>Slippery Dice^1</t>
  </si>
  <si>
    <t>Cannot lock more than 1 dice at a time</t>
  </si>
  <si>
    <t>Small Bonus^2</t>
  </si>
  <si>
    <t>All tiny enemies: +2 pips to all sides</t>
  </si>
  <si>
    <t>Spiky Monsters^1</t>
  </si>
  <si>
    <t>All monsters: On-hit: damage the attacker for 1</t>
  </si>
  <si>
    <t>Start Damaged^1/3</t>
  </si>
  <si>
    <t>All heroes: 1 of every 3 hp starts empty</t>
  </si>
  <si>
    <t>Sticky Fingers</t>
  </si>
  <si>
    <t>All heroes: Add sticky to the top and bottom sides</t>
  </si>
  <si>
    <t>Depends on T1</t>
  </si>
  <si>
    <t>Stony Grasp</t>
  </si>
  <si>
    <t>All heroes: Start petrified for 1</t>
  </si>
  <si>
    <t>top.Blank</t>
  </si>
  <si>
    <t>All heroes: Replace the top side with 'blank'</t>
  </si>
  <si>
    <t>Tough Hp^1</t>
  </si>
  <si>
    <t xml:space="preserve">All monsters: The inner hp: Takes 2 damage at once to remove </t>
  </si>
  <si>
    <t>Tier: 7 -&gt; 4</t>
  </si>
  <si>
    <t>Tower^17</t>
  </si>
  <si>
    <t>All huge enemies: +17 hp</t>
  </si>
  <si>
    <t>+23 hp -&gt; +17 hp</t>
  </si>
  <si>
    <t>Tunnel Vision^2</t>
  </si>
  <si>
    <t>-2 levelup choice
-2 offered item</t>
  </si>
  <si>
    <t>Wanded</t>
  </si>
  <si>
    <t>All heroes: Add singleUse to the two left sides</t>
  </si>
  <si>
    <t>Wurst/4</t>
  </si>
  <si>
    <t>First 2 turns: No burst</t>
  </si>
  <si>
    <t>Only first 2 turns</t>
  </si>
  <si>
    <t>11-20.add.Fanatic</t>
  </si>
  <si>
    <t>During fights 11-20: Add a Fanatic</t>
  </si>
  <si>
    <t>11-20.add.Golem</t>
  </si>
  <si>
    <t>During fights 11-20: Add a Golem</t>
  </si>
  <si>
    <t>11-20.add.Gytha</t>
  </si>
  <si>
    <t>During fights 11-20: Add a Gytha</t>
  </si>
  <si>
    <t>11-20.add.Magrat</t>
  </si>
  <si>
    <t>During fights 11-20: Add a Magrat</t>
  </si>
  <si>
    <t>11-20.add.Shade</t>
  </si>
  <si>
    <t>During fights 11-20: Add a Shade</t>
  </si>
  <si>
    <t>11-20.add.Slimer</t>
  </si>
  <si>
    <t>During fights 11-20: Add a Slimer</t>
  </si>
  <si>
    <t>11-20.add.Wizz</t>
  </si>
  <si>
    <t>During fights 11-20: Add a Wizz</t>
  </si>
  <si>
    <t>11-20.add.Zombie</t>
  </si>
  <si>
    <t>During fights 11-20: Add a Zombie</t>
  </si>
  <si>
    <t>2nd pain</t>
  </si>
  <si>
    <t>Every 2nd dice you use each turn gains pain</t>
  </si>
  <si>
    <t>3rd.Bandit</t>
  </si>
  <si>
    <t>Summon a Bandit every 3rd turn</t>
  </si>
  <si>
    <t>3rd.Slimer</t>
  </si>
  <si>
    <t>Summon a Slimer every 3rd turn</t>
  </si>
  <si>
    <t>add.Blind</t>
  </si>
  <si>
    <t>Add a Blind to each fight</t>
  </si>
  <si>
    <t>add.Boar</t>
  </si>
  <si>
    <t>Add a Boar to each fight</t>
  </si>
  <si>
    <t>Tier: 6 -&gt; 5</t>
  </si>
  <si>
    <t>add.Caw Egg</t>
  </si>
  <si>
    <t>Add a Caw Egg to each fight</t>
  </si>
  <si>
    <t>add.Gnoll</t>
  </si>
  <si>
    <t>Add a Gnoll to each fight</t>
  </si>
  <si>
    <t>unless meddler</t>
  </si>
  <si>
    <t>add.Imp</t>
  </si>
  <si>
    <t>Add an Imp to each fight</t>
  </si>
  <si>
    <t>add.Militia</t>
  </si>
  <si>
    <t>Add a Militia to each fight</t>
  </si>
  <si>
    <t>add.Snake</t>
  </si>
  <si>
    <t>Add a Snake to each fight</t>
  </si>
  <si>
    <t>add.Sniper</t>
  </si>
  <si>
    <t>Add a Sniper to each fight</t>
  </si>
  <si>
    <t>add.Sudul</t>
  </si>
  <si>
    <t>Add a Sudul to each fight</t>
  </si>
  <si>
    <t>add.Thorn</t>
  </si>
  <si>
    <t>Add a Thorn to each fight</t>
  </si>
  <si>
    <t>Armour^3/1</t>
  </si>
  <si>
    <t>At the start of the 1st turn, shield 3 to all enemies</t>
  </si>
  <si>
    <t>Barricade</t>
  </si>
  <si>
    <t>All most-damaged enemies: Move back</t>
  </si>
  <si>
    <t>Tier: 4 -&gt; 5</t>
  </si>
  <si>
    <t>Big Hitter^6</t>
  </si>
  <si>
    <t>All monsters: Double the pips of all sides with 6 or more pips</t>
  </si>
  <si>
    <t>Boss Curses^2</t>
  </si>
  <si>
    <t>Before boss fights: choose a tier 2 curse</t>
  </si>
  <si>
    <t>bot.Jammed</t>
  </si>
  <si>
    <t>All heroes: Replace the bottom side with 'blank stasis'</t>
  </si>
  <si>
    <t>Expensive Spells</t>
  </si>
  <si>
    <t>Spells cost +1 mana</t>
  </si>
  <si>
    <t>Heavy Weapons</t>
  </si>
  <si>
    <t>All heroes: Add heavy to all damage sides</t>
  </si>
  <si>
    <t>Highest pain</t>
  </si>
  <si>
    <t>All heroes: Add pain to all highest-pip sides</t>
  </si>
  <si>
    <t>Mana Debt^3/1</t>
  </si>
  <si>
    <t>The 1st spell you cast each fight costs +3 mana</t>
  </si>
  <si>
    <t>2nd +5 mana 
-&gt; 1st +3 mana</t>
  </si>
  <si>
    <t>Mana Reduced</t>
  </si>
  <si>
    <t>All heroes: -1 pip to all mana/managain sides</t>
  </si>
  <si>
    <t>Monster Column^1</t>
  </si>
  <si>
    <t>All monsters: +1 pip to the middle column</t>
  </si>
  <si>
    <t>Monster HP Per^3/6</t>
  </si>
  <si>
    <t>All monsters: +3 hp for each 6 hp</t>
  </si>
  <si>
    <t>Monster Immunity</t>
  </si>
  <si>
    <t>All monsters: Immune to abilities</t>
  </si>
  <si>
    <t>Monster Left^5</t>
  </si>
  <si>
    <t>All monsters: +5 pips to the left side</t>
  </si>
  <si>
    <t>Monster Regen^2</t>
  </si>
  <si>
    <t>All monsters: Start with 2 regen</t>
  </si>
  <si>
    <t>Mortal^7</t>
  </si>
  <si>
    <t>All heroes: Shields, health and pips limited to 7</t>
  </si>
  <si>
    <t>Ogre.spirit</t>
  </si>
  <si>
    <t>All monsters: Every 5th hp (Starts at 3rd hp): +1 pip to all sides this fight</t>
  </si>
  <si>
    <t>Lich</t>
  </si>
  <si>
    <t>right2.Stuck</t>
  </si>
  <si>
    <t>All heroes: Replace the two right sides with 'blank sticky'</t>
  </si>
  <si>
    <t>Why does it cost 5</t>
  </si>
  <si>
    <t>Single Spells</t>
  </si>
  <si>
    <t>Add singleCast to all spells</t>
  </si>
  <si>
    <t>Slow Spells^1</t>
  </si>
  <si>
    <t>Maximum of 1 spell cast per turn</t>
  </si>
  <si>
    <t>Small Bonus^3</t>
  </si>
  <si>
    <t>All tiny enemies: +3 pips to all sides</t>
  </si>
  <si>
    <t>Sparkly Monsters</t>
  </si>
  <si>
    <t>All monsters: The 3rd hp: Must be removed by spell damage</t>
  </si>
  <si>
    <t>Do not  pick with monster HP</t>
  </si>
  <si>
    <t>Start Damaged^2/4</t>
  </si>
  <si>
    <t>All heroes: 2 of every 4 hp starts empty</t>
  </si>
  <si>
    <t>Sticky Blanks</t>
  </si>
  <si>
    <t>All heroes: Add sticky to all blank sides</t>
  </si>
  <si>
    <t>Summon.Bee</t>
  </si>
  <si>
    <t>Summon a Bee every turn</t>
  </si>
  <si>
    <t>Summon.Seed</t>
  </si>
  <si>
    <t>Summon a Seed every turn</t>
  </si>
  <si>
    <t>Bramble spooky</t>
  </si>
  <si>
    <t>top.Jammed</t>
  </si>
  <si>
    <t>All heroes: Replace the top side with 'blank stasis'</t>
  </si>
  <si>
    <t>Turn 2 Immune</t>
  </si>
  <si>
    <t>The 2nd turn: All monsters: Immune to damage</t>
  </si>
  <si>
    <t>Undying Monsters</t>
  </si>
  <si>
    <t>The 1st turn: All monsters: Cannot die</t>
  </si>
  <si>
    <t>It's free but hard countered by Seeds, eggs, death sides.</t>
  </si>
  <si>
    <t>Wurst/5</t>
  </si>
  <si>
    <t>No burst</t>
  </si>
  <si>
    <t>Starting  team dependent</t>
  </si>
  <si>
    <t>11-20.add.Caw</t>
  </si>
  <si>
    <t>During fights 11-20: Add a Caw</t>
  </si>
  <si>
    <t>11-20.add.Ghost</t>
  </si>
  <si>
    <t>During fights 11-20: Add a Ghost</t>
  </si>
  <si>
    <t>Tier: 5 -&gt; 6</t>
  </si>
  <si>
    <t>11-20.add.Saber</t>
  </si>
  <si>
    <t>During fights 11-20: Add a Saber</t>
  </si>
  <si>
    <t>11-20.add.Warchief</t>
  </si>
  <si>
    <t>During fights 11-20: Add a Warchief</t>
  </si>
  <si>
    <t>2nd exert</t>
  </si>
  <si>
    <t>Every 2nd dice you use each turn gains exert</t>
  </si>
  <si>
    <t>3rd.Fanatic</t>
  </si>
  <si>
    <t>Summon a Fanatic every 3rd turn</t>
  </si>
  <si>
    <t>3rd.Ghost</t>
  </si>
  <si>
    <t>Summon a Ghost every 3rd turn</t>
  </si>
  <si>
    <t>3rd.Golem</t>
  </si>
  <si>
    <t>Summon a Golem every 3rd turn</t>
  </si>
  <si>
    <t>3rd.Saber</t>
  </si>
  <si>
    <t>Summon a Saber every 3rd turn</t>
  </si>
  <si>
    <t>3rd.Shade</t>
  </si>
  <si>
    <t>Summon a Shade every 3rd turn</t>
  </si>
  <si>
    <t>Tier: 4 -&gt; 6</t>
  </si>
  <si>
    <t>3rd.Warchief</t>
  </si>
  <si>
    <t>Summon a Warchief every 3rd turn</t>
  </si>
  <si>
    <t>3rd.Wizz</t>
  </si>
  <si>
    <t>Summon a Wizz every 3rd turn</t>
  </si>
  <si>
    <t>3rd.Zombie</t>
  </si>
  <si>
    <t>Summon a Zombie every 3rd turn</t>
  </si>
  <si>
    <t>4th death</t>
  </si>
  <si>
    <t>Every 4th dice you use each turn gains death</t>
  </si>
  <si>
    <t>add.Carrier</t>
  </si>
  <si>
    <t>Add a Carrier to each fight</t>
  </si>
  <si>
    <t>add.Grave</t>
  </si>
  <si>
    <t>Add a Grave to each fight</t>
  </si>
  <si>
    <t>add.Quartz</t>
  </si>
  <si>
    <t>Add a Quartz to each fight</t>
  </si>
  <si>
    <t>Big Hitter^5</t>
  </si>
  <si>
    <t>All monsters: Double the pips of all sides with 5 or more pips</t>
  </si>
  <si>
    <t>bot.Stuck</t>
  </si>
  <si>
    <t>All heroes: Replace the bottom side with 'blank sticky'</t>
  </si>
  <si>
    <t>Can be free with reliable blessing</t>
  </si>
  <si>
    <t>Creaky Joints</t>
  </si>
  <si>
    <t>The 1st turn: All heroes: -1 pip to all sides</t>
  </si>
  <si>
    <t>Damage Reduced</t>
  </si>
  <si>
    <t>All heroes: -1 pip to all damage sides</t>
  </si>
  <si>
    <t>Doom^8/4</t>
  </si>
  <si>
    <t>At the end of the 4th turn, 8 damage to all heroes</t>
  </si>
  <si>
    <t>Expensiver Spells</t>
  </si>
  <si>
    <t>Spells cost x2 mana</t>
  </si>
  <si>
    <t>hero.halveengage</t>
  </si>
  <si>
    <t>All heroes: Add halveengage to all sides</t>
  </si>
  <si>
    <t>Can pick with start damaged/survive</t>
  </si>
  <si>
    <t>hero.inflictboned</t>
  </si>
  <si>
    <t>All heroes: Add inflictboned to all sides</t>
  </si>
  <si>
    <t>left.death</t>
  </si>
  <si>
    <t>All heroes: Add death to the left side</t>
  </si>
  <si>
    <t>Mana Debt^5/2</t>
  </si>
  <si>
    <t>The 2nd spell you cast each fight costs +5 mana</t>
  </si>
  <si>
    <t>1st +4 mana -&gt;
2nd +5 mana</t>
  </si>
  <si>
    <t>mid.Blank</t>
  </si>
  <si>
    <t>All heroes: Replace the middle side with 'blank'</t>
  </si>
  <si>
    <t>Monster HP Per^1/3</t>
  </si>
  <si>
    <t>All monsters: +1 hp for each 3 hp</t>
  </si>
  <si>
    <t>Monster Rights^2</t>
  </si>
  <si>
    <t>All monsters: +2 pips to the two right sides</t>
  </si>
  <si>
    <t>One Kill</t>
  </si>
  <si>
    <t>All monsters: Upon death: all allies become immune to damage this turn</t>
  </si>
  <si>
    <t>Permadeath</t>
  </si>
  <si>
    <t>All heroes: Death is permanent</t>
  </si>
  <si>
    <t>Can be free with strong blessings</t>
  </si>
  <si>
    <t>Sandstorm^1</t>
  </si>
  <si>
    <t>At the end of each turn, 1 damage to all heroes</t>
  </si>
  <si>
    <t>Sickly^3</t>
  </si>
  <si>
    <t>All heroes with 3 or less hp: Add pain to all sides</t>
  </si>
  <si>
    <t>Slippery Dice^0</t>
  </si>
  <si>
    <t>You cannot lock dice</t>
  </si>
  <si>
    <t>Jason hates it</t>
  </si>
  <si>
    <t>Spiky Monsters^2</t>
  </si>
  <si>
    <t>All monsters: On-hit: damage the attacker for 2</t>
  </si>
  <si>
    <t>Tier: 7 -&gt; 6</t>
  </si>
  <si>
    <t>Start Damaged^1/2</t>
  </si>
  <si>
    <t>All heroes: 1 of every 2 hp starts empty</t>
  </si>
  <si>
    <t>Stone first</t>
  </si>
  <si>
    <t xml:space="preserve">The 1st turn: All monsters: All hp: must be removed individually </t>
  </si>
  <si>
    <t>Summon.Illusion</t>
  </si>
  <si>
    <t>Summon an Illusion every turn</t>
  </si>
  <si>
    <t>Bramble spooky (initiate OP)</t>
  </si>
  <si>
    <t>Summon.Slimelet</t>
  </si>
  <si>
    <t>Summon a Slimelet every turn</t>
  </si>
  <si>
    <t>top.Stuck</t>
  </si>
  <si>
    <t>All heroes: Replace the top side with 'blank sticky'</t>
  </si>
  <si>
    <t>topbot.death</t>
  </si>
  <si>
    <t>All heroes: Add death to top and bottom sides</t>
  </si>
  <si>
    <t>11-20.add.Alpha</t>
  </si>
  <si>
    <t>During fights 11-20: Add an Alpha</t>
  </si>
  <si>
    <t>11-20.add.Dragon Egg</t>
  </si>
  <si>
    <t>During fights 11-20: Add a Dragon Egg</t>
  </si>
  <si>
    <t>Tier: 5 -&gt; 7</t>
  </si>
  <si>
    <t>11-20.add.Ogre</t>
  </si>
  <si>
    <t>During fights 11-20: Add an Ogre</t>
  </si>
  <si>
    <t>Tier: 6 -&gt; 7</t>
  </si>
  <si>
    <t>3rd.Alpha</t>
  </si>
  <si>
    <t>Summon an Alpha every 3rd turn</t>
  </si>
  <si>
    <t>3rd.Caw</t>
  </si>
  <si>
    <t>Summon a Caw every 3rd turn</t>
  </si>
  <si>
    <t>3rd.Dragon Egg</t>
  </si>
  <si>
    <t>Summon a Dragon Egg every 3rd turn</t>
  </si>
  <si>
    <t>Need a bit of dmg consistency on your starting team (ofc keep mana for t3 when needed)</t>
  </si>
  <si>
    <t>3rd.Ogre</t>
  </si>
  <si>
    <t>Summon an Ogre every 3rd turn</t>
  </si>
  <si>
    <t>4hp</t>
  </si>
  <si>
    <t>All heroes: Set hp to 4</t>
  </si>
  <si>
    <t>Tier: 4 -&gt; 7</t>
  </si>
  <si>
    <t>add.Bandit</t>
  </si>
  <si>
    <t>Add a Bandit to each fight</t>
  </si>
  <si>
    <t>All Poisoned^1</t>
  </si>
  <si>
    <t>All heroes: Start poisoned</t>
  </si>
  <si>
    <t>Can be slightly happy with good starting team and other curses</t>
  </si>
  <si>
    <t>Bot Caltrops</t>
  </si>
  <si>
    <t>All heroes: Replace the bottom side with '1 self damage cantrip'</t>
  </si>
  <si>
    <t>Early Curses^2</t>
  </si>
  <si>
    <t>Before fights 1-4: choose a tier 2 curse</t>
  </si>
  <si>
    <t>h.bot.missing</t>
  </si>
  <si>
    <t>No bot hero</t>
  </si>
  <si>
    <t>h.bot2.delevel</t>
  </si>
  <si>
    <t>De-level the bottom 2 heroes</t>
  </si>
  <si>
    <t>h.mid.missing</t>
  </si>
  <si>
    <t>No middle hero</t>
  </si>
  <si>
    <t>h.top.missing</t>
  </si>
  <si>
    <t>No top hero</t>
  </si>
  <si>
    <t>h.top2.delevel</t>
  </si>
  <si>
    <t>De-level the top 2 heroes</t>
  </si>
  <si>
    <t>i.Dead Crow</t>
  </si>
  <si>
    <t>Gain the 'Dead Crow' item
("Must be equipped
Start of turn 1: I die")</t>
  </si>
  <si>
    <t>Mana Debt^4/1</t>
  </si>
  <si>
    <t>The 1st spell you cast each fight costs +4 mana</t>
  </si>
  <si>
    <t>+6 mana -&gt; +4 mana</t>
  </si>
  <si>
    <t>mid.Jammed</t>
  </si>
  <si>
    <t>All heroes: Replace the middle side with 'blank stasis'</t>
  </si>
  <si>
    <t>Migraine</t>
  </si>
  <si>
    <t>All heroes: -1 pip to the two left sides</t>
  </si>
  <si>
    <t>Monster HP Per^2/4</t>
  </si>
  <si>
    <t>All monsters: +2 hp for each 4 hp</t>
  </si>
  <si>
    <t>Monster HP^2</t>
  </si>
  <si>
    <t>All monsters: +2 hp</t>
  </si>
  <si>
    <t>Monster Row^1</t>
  </si>
  <si>
    <t>All monsters: +1 pip to the middle row</t>
  </si>
  <si>
    <t>Mortal^6</t>
  </si>
  <si>
    <t>All heroes: Shields, health and pips limited to 6</t>
  </si>
  <si>
    <t>Tier: 8 -&gt; 7</t>
  </si>
  <si>
    <t>Reanimated Bosses</t>
  </si>
  <si>
    <t>For each defeated boss: Add a bones to each fight</t>
  </si>
  <si>
    <t>Rise</t>
  </si>
  <si>
    <t>All monsters except bones: Upon death: summon a bones</t>
  </si>
  <si>
    <t>Shield Response/2</t>
  </si>
  <si>
    <t>All monsters: After taking damage, self-shield 2</t>
  </si>
  <si>
    <t>Start Damaged^2/3</t>
  </si>
  <si>
    <t>All heroes: 2 of every 3 hp starts empty</t>
  </si>
  <si>
    <t>Summon.Archer</t>
  </si>
  <si>
    <t>Summon an Archer every turn</t>
  </si>
  <si>
    <t>Worse Items^3</t>
  </si>
  <si>
    <t>-3 item quality</t>
  </si>
  <si>
    <t>11-20.add.Slate</t>
  </si>
  <si>
    <t>During fights 11-20: Add a Slate</t>
  </si>
  <si>
    <t>Tier: 7 -&gt; 8</t>
  </si>
  <si>
    <t>11-20.add.Z0mbie</t>
  </si>
  <si>
    <t>During fights 11-20: Add a Z0mbie</t>
  </si>
  <si>
    <t>3rd death</t>
  </si>
  <si>
    <t>Every 3rd dice you use each turn gains death</t>
  </si>
  <si>
    <t>3rd.Slate</t>
  </si>
  <si>
    <t>Summon a Slate every 3rd turn</t>
  </si>
  <si>
    <t>3rd.Z0mbie</t>
  </si>
  <si>
    <t>Summon a Z0mbie every 3rd turn</t>
  </si>
  <si>
    <t>add.Agnes</t>
  </si>
  <si>
    <t>Add an Agnes to each fight</t>
  </si>
  <si>
    <t>Boss Curses^3</t>
  </si>
  <si>
    <t>Before boss fights: choose a tier 3 curse</t>
  </si>
  <si>
    <t>First 10 Curses^1</t>
  </si>
  <si>
    <t>Before fights 1-10: choose a tier 1 curse</t>
  </si>
  <si>
    <t>Can random into whatever is  on the screen, can get the same curses twice (not sure if true anymore, used to be that way)</t>
  </si>
  <si>
    <t>Grave spam</t>
  </si>
  <si>
    <t>All monsters except grave: Upon death: summon a grave</t>
  </si>
  <si>
    <t>Heartless</t>
  </si>
  <si>
    <t>All heroes: I die whenever i save a hero</t>
  </si>
  <si>
    <t>Kill enemies/save your heroes with spells</t>
  </si>
  <si>
    <t>Heavy Dice^1</t>
  </si>
  <si>
    <t>Cannot roll more than 1 dice at a time</t>
  </si>
  <si>
    <t>Tier: 10 -&gt; 8</t>
  </si>
  <si>
    <t>Lowest Exert</t>
  </si>
  <si>
    <t>All heroes: Add exert to all lowest-pip sides</t>
  </si>
  <si>
    <t>mid2.blank</t>
  </si>
  <si>
    <t>All heroes: replace the middle two sides with blank</t>
  </si>
  <si>
    <t>Monster HP Per^3/5</t>
  </si>
  <si>
    <t>All monsters: +3 hp for each 5 hp</t>
  </si>
  <si>
    <t>Monster Shield^2</t>
  </si>
  <si>
    <t>At the start of each turn, shield 2 to all enemies</t>
  </si>
  <si>
    <t>monster.selfheal</t>
  </si>
  <si>
    <t>All monsters: Add selfheal to all sides</t>
  </si>
  <si>
    <t>No Spells</t>
  </si>
  <si>
    <t>You cannot cast spells</t>
  </si>
  <si>
    <t>Start Damaged^3/4</t>
  </si>
  <si>
    <t>All heroes: 3 of every 4 hp starts empty</t>
  </si>
  <si>
    <t>Stone Rain</t>
  </si>
  <si>
    <t>At the end of each turn, 1 damage to all heroes petrify</t>
  </si>
  <si>
    <t>Can pick for 18 points</t>
  </si>
  <si>
    <t>Summon.Rat</t>
  </si>
  <si>
    <t>Summon a Rat every turn</t>
  </si>
  <si>
    <t>Tier: 9 -&gt; 8</t>
  </si>
  <si>
    <t>Tough Hp^2</t>
  </si>
  <si>
    <t>All monsters: The inner 2 hp: Takes 2 damage at once to remove</t>
  </si>
  <si>
    <t>Tier: 12 -&gt; 8</t>
  </si>
  <si>
    <t>11-20.add.Basilisk</t>
  </si>
  <si>
    <t>During fights 11-20: Add a Basilisk</t>
  </si>
  <si>
    <t>Tier: 8 -&gt; 9</t>
  </si>
  <si>
    <t>11-20.add.Bramble</t>
  </si>
  <si>
    <t>During fights 11-20: Add a Bramble</t>
  </si>
  <si>
    <t>3rd.Banshee</t>
  </si>
  <si>
    <t>Summon a Banshee every 3rd turn</t>
  </si>
  <si>
    <t>3rd.Basilisk</t>
  </si>
  <si>
    <t>Summon a Basilisk every 3rd turn</t>
  </si>
  <si>
    <t>3rd.Bramble</t>
  </si>
  <si>
    <t>Summon a Bramble every 3rd turn</t>
  </si>
  <si>
    <t>Tier: 7 -&gt; 9</t>
  </si>
  <si>
    <t>3rd.Chomp</t>
  </si>
  <si>
    <t>Summon a Chomp every 3rd turn</t>
  </si>
  <si>
    <t>3rd.Cyclops</t>
  </si>
  <si>
    <t>Summon a Cyclops every 3rd turn</t>
  </si>
  <si>
    <t>3rd.Demon</t>
  </si>
  <si>
    <t>Summon a Demon every 3rd turn</t>
  </si>
  <si>
    <t>3rd.Hydra</t>
  </si>
  <si>
    <t>Summon a Hydra every 3rd turn</t>
  </si>
  <si>
    <t>3rd.Madness</t>
  </si>
  <si>
    <t>Summon a Madness every 3rd turn</t>
  </si>
  <si>
    <t>3rd.Sarcophagus</t>
  </si>
  <si>
    <t>Summon a Sarcophagus every 3rd turn</t>
  </si>
  <si>
    <t>3rd.Spiker</t>
  </si>
  <si>
    <t>Summon a Spiker every 3rd turn</t>
  </si>
  <si>
    <t>3rd.Troll</t>
  </si>
  <si>
    <t>Summon a Troll every 3rd turn</t>
  </si>
  <si>
    <t>add.Fanatic</t>
  </si>
  <si>
    <t>Add a Fanatic to each fight</t>
  </si>
  <si>
    <t>add.Golem</t>
  </si>
  <si>
    <t>Add a Golem to each fight</t>
  </si>
  <si>
    <t>Hp +1 + meddler or add sparky</t>
  </si>
  <si>
    <t>add.Gytha</t>
  </si>
  <si>
    <t>Add a Gytha to each fight</t>
  </si>
  <si>
    <t>add.Magrat</t>
  </si>
  <si>
    <t>Add a Magrat to each fight</t>
  </si>
  <si>
    <t>add.Shade</t>
  </si>
  <si>
    <t>Add a Shade to each fight</t>
  </si>
  <si>
    <t>add.Slimer</t>
  </si>
  <si>
    <t>Add a Slimer to each fight</t>
  </si>
  <si>
    <t>add.Zombie</t>
  </si>
  <si>
    <t>Add a Zombie to each fight</t>
  </si>
  <si>
    <t>pickable with add hero that does 4</t>
  </si>
  <si>
    <t>Doom^8/3</t>
  </si>
  <si>
    <t>At the end of the 3rd turn, 8 damage to all heroes</t>
  </si>
  <si>
    <t>Exposed</t>
  </si>
  <si>
    <t>All heroes: x2 to incoming damage if gained no shields</t>
  </si>
  <si>
    <t>Just formation</t>
  </si>
  <si>
    <t>hero.heavy</t>
  </si>
  <si>
    <t>All heroes: Add heavy to all sides</t>
  </si>
  <si>
    <t>hero.singleUse</t>
  </si>
  <si>
    <t>All heroes: Add singleUse to all sides</t>
  </si>
  <si>
    <t>left.Blank</t>
  </si>
  <si>
    <t>All heroes: Replace the left side with 'blank'</t>
  </si>
  <si>
    <t>mid.Stuck</t>
  </si>
  <si>
    <t>All heroes: Replace the middle side with 'blank sticky'</t>
  </si>
  <si>
    <t>Monster Bonus^1</t>
  </si>
  <si>
    <t>All monsters: +1 pip to all sides</t>
  </si>
  <si>
    <t>Monster HP Per^1/2</t>
  </si>
  <si>
    <t>All monsters: +1 hp for each 2 hp</t>
  </si>
  <si>
    <t>Monster Rights^3</t>
  </si>
  <si>
    <t>All monsters: +3 pips to the two right sides</t>
  </si>
  <si>
    <t>Mortal^5</t>
  </si>
  <si>
    <t>All heroes: Shields, health and pips limited to 5</t>
  </si>
  <si>
    <t>Tier: 10 -&gt; 9</t>
  </si>
  <si>
    <t>right3.Blank</t>
  </si>
  <si>
    <t>All heroes: Replace the three right sides with 'blank'</t>
  </si>
  <si>
    <t>RightTwo Caltrops</t>
  </si>
  <si>
    <t>All heroes: Replace the two right sides with '1 self damage cantrip'</t>
  </si>
  <si>
    <t>topbot.Blank</t>
  </si>
  <si>
    <t>All heroes: Replace top and bottom sides with 'blank'</t>
  </si>
  <si>
    <t>11-20.add.Demon</t>
  </si>
  <si>
    <t>During fights 11-20: Add a Demon</t>
  </si>
  <si>
    <t>Tier: 9 -&gt; 10</t>
  </si>
  <si>
    <t>11-20.add.Sarcophagus</t>
  </si>
  <si>
    <t>During fights 11-20: Add a Sarcophagus</t>
  </si>
  <si>
    <t>VM is rich</t>
  </si>
  <si>
    <t>2 Fewer Reroll</t>
  </si>
  <si>
    <t>-2 reroll</t>
  </si>
  <si>
    <t>3rd.Dragon</t>
  </si>
  <si>
    <t>Summon a Dragon every 3rd turn</t>
  </si>
  <si>
    <t>3rd.Lich</t>
  </si>
  <si>
    <t>Summon a Lich every 3rd turn</t>
  </si>
  <si>
    <t>add.Ghost</t>
  </si>
  <si>
    <t>Add a Ghost to each fight</t>
  </si>
  <si>
    <t>add.Saber</t>
  </si>
  <si>
    <t>Add a Saber to each fight</t>
  </si>
  <si>
    <t>add.Warchief</t>
  </si>
  <si>
    <t>Add a Warchief to each fight</t>
  </si>
  <si>
    <t>add.Wizz</t>
  </si>
  <si>
    <t>Add a Wizz to each fight</t>
  </si>
  <si>
    <t>w/ cultist pickable</t>
  </si>
  <si>
    <t>Ghostly Monsters/2</t>
  </si>
  <si>
    <t xml:space="preserve">All monsters: All hp: Become immune to damage this turn </t>
  </si>
  <si>
    <t>Have a  lot of curse synergies (e.g. shield  response)</t>
  </si>
  <si>
    <t>h.bot3.delevel</t>
  </si>
  <si>
    <t>De-level the bottom 3 heroes</t>
  </si>
  <si>
    <t>h.eo.delevel</t>
  </si>
  <si>
    <t>De-level every other hero</t>
  </si>
  <si>
    <t>h.mid3.delevel</t>
  </si>
  <si>
    <t>De-level the middle 3 heroes</t>
  </si>
  <si>
    <t>h.top3.delevel</t>
  </si>
  <si>
    <t>De-level the top 3 heroes</t>
  </si>
  <si>
    <t>Immune Monsters</t>
  </si>
  <si>
    <t>The 1st turn: All monsters: Immune to damage</t>
  </si>
  <si>
    <t>Tier: 11 -&gt; 10</t>
  </si>
  <si>
    <t>Left Caltrops</t>
  </si>
  <si>
    <t>All heroes: Replace the left side with '1 self damage cantrip'</t>
  </si>
  <si>
    <t>Monster Column^2</t>
  </si>
  <si>
    <t>All monsters: +2 pips to the middle column</t>
  </si>
  <si>
    <t>Monster HP Per^3/4</t>
  </si>
  <si>
    <t>All monsters: +3 hp for each 4 hp</t>
  </si>
  <si>
    <t>Monster HP^3</t>
  </si>
  <si>
    <t>All monsters: +3 hp</t>
  </si>
  <si>
    <t>Monster Row^2</t>
  </si>
  <si>
    <t>All monsters: +2 pips to the middle row</t>
  </si>
  <si>
    <t>Tier: 14 -&gt; 10</t>
  </si>
  <si>
    <t>monster.inflictBoned</t>
  </si>
  <si>
    <t>All monsters: Add inflictBoned to all sides</t>
  </si>
  <si>
    <t>monster.inflictDeath</t>
  </si>
  <si>
    <t>All monsters: Add inflictDeath to all sides</t>
  </si>
  <si>
    <t>Summon.Bones</t>
  </si>
  <si>
    <t>Summon a Bones every turn</t>
  </si>
  <si>
    <t>11-20.add.Cyclops</t>
  </si>
  <si>
    <t>During fights 11-20: Add a Cyclops</t>
  </si>
  <si>
    <t>Tier: 9 -&gt; 11</t>
  </si>
  <si>
    <t>11-20.add.Troll</t>
  </si>
  <si>
    <t>During fights 11-20: Add a Troll</t>
  </si>
  <si>
    <t>Tier: 10 -&gt; 11</t>
  </si>
  <si>
    <t>add.Caw</t>
  </si>
  <si>
    <t>Add a Caw to each fight</t>
  </si>
  <si>
    <t>All Poisoned^2</t>
  </si>
  <si>
    <t>All heroes: Start poisoned for 2</t>
  </si>
  <si>
    <t>Boss Curses^4</t>
  </si>
  <si>
    <t>Before boss fights: choose a tier 4 curse</t>
  </si>
  <si>
    <t>Early Curses^3</t>
  </si>
  <si>
    <t>Before fights 1-4: choose a tier 3 curse</t>
  </si>
  <si>
    <t>hero.pain</t>
  </si>
  <si>
    <t>All heroes: Add pain to all sides</t>
  </si>
  <si>
    <t>left.Jammed</t>
  </si>
  <si>
    <t>All heroes: Replace the left side with 'blank stasis'</t>
  </si>
  <si>
    <t>Monster HP Per^2/3</t>
  </si>
  <si>
    <t>All monsters: +2 hp for each 3 hp</t>
  </si>
  <si>
    <t>monster.vigil</t>
  </si>
  <si>
    <t>All monsters: Add vigil to all sides</t>
  </si>
  <si>
    <t>Mortal^4</t>
  </si>
  <si>
    <t>All heroes: Shields, health and pips limited to 4</t>
  </si>
  <si>
    <t>Tier: 13 -&gt; 11</t>
  </si>
  <si>
    <t>Summon.Spider</t>
  </si>
  <si>
    <t>Summon a Spider every turn</t>
  </si>
  <si>
    <t>topbot.Jammed</t>
  </si>
  <si>
    <t>All heroes: Replace top and bottom sides with 'blank stasis'</t>
  </si>
  <si>
    <t>Tough Hp^3</t>
  </si>
  <si>
    <t>All monsters: The inner 3 hp: Takes 2 damage at once to remove</t>
  </si>
  <si>
    <t>Opens up strong blessings like lvlup/add.hero/survive</t>
  </si>
  <si>
    <t>Tier: 17 -&gt; 11</t>
  </si>
  <si>
    <t>Worse Items^4</t>
  </si>
  <si>
    <t>-4 item quality</t>
  </si>
  <si>
    <t>128 normal heroes (+2 special cases)</t>
  </si>
  <si>
    <t>Color</t>
  </si>
  <si>
    <t>Icon</t>
  </si>
  <si>
    <t>Hero</t>
  </si>
  <si>
    <t>HP</t>
  </si>
  <si>
    <t>Sides</t>
  </si>
  <si>
    <t>Ability</t>
  </si>
  <si>
    <t>Passive Ability</t>
  </si>
  <si>
    <t>Rank</t>
  </si>
  <si>
    <t>Note</t>
  </si>
  <si>
    <t>Total Counts (excl. Greens)</t>
  </si>
  <si>
    <t>L</t>
  </si>
  <si>
    <t>M</t>
  </si>
  <si>
    <t>T</t>
  </si>
  <si>
    <t>B</t>
  </si>
  <si>
    <t>R</t>
  </si>
  <si>
    <t>RM</t>
  </si>
  <si>
    <t>Orange</t>
  </si>
  <si>
    <t>Thief</t>
  </si>
  <si>
    <t>Scoundrel</t>
  </si>
  <si>
    <t>HP 6 -&gt; 7</t>
  </si>
  <si>
    <t>Lost</t>
  </si>
  <si>
    <t>Dabble</t>
  </si>
  <si>
    <t>Clumsy</t>
  </si>
  <si>
    <t>HP 5 -&gt; 6</t>
  </si>
  <si>
    <t>Spellblade</t>
  </si>
  <si>
    <t>Trapper</t>
  </si>
  <si>
    <t>Juggler</t>
  </si>
  <si>
    <t>Ninja</t>
  </si>
  <si>
    <t>Rogue</t>
  </si>
  <si>
    <t>Dabbler</t>
  </si>
  <si>
    <t>HP 9 -&gt; 8</t>
  </si>
  <si>
    <t>Ranger</t>
  </si>
  <si>
    <t>Gambler</t>
  </si>
  <si>
    <t>mid: 2 damage -&gt; 3 damage</t>
  </si>
  <si>
    <t>Venom</t>
  </si>
  <si>
    <t>Can be good if you don't have a win condition for floor 20</t>
  </si>
  <si>
    <t>Assassin</t>
  </si>
  <si>
    <t>Dancer</t>
  </si>
  <si>
    <t>Roulette</t>
  </si>
  <si>
    <t>Whatever with left replacer</t>
  </si>
  <si>
    <t>Ludus</t>
  </si>
  <si>
    <t>Fencer</t>
  </si>
  <si>
    <t>Dabblest</t>
  </si>
  <si>
    <t>Sharpshot</t>
  </si>
  <si>
    <t>Agent</t>
  </si>
  <si>
    <t>Yellow</t>
  </si>
  <si>
    <t>Fighter</t>
  </si>
  <si>
    <t>Brigand</t>
  </si>
  <si>
    <t>Ruffian</t>
  </si>
  <si>
    <t>Hoarder</t>
  </si>
  <si>
    <t>Lazy</t>
  </si>
  <si>
    <t>rolling blanks lol</t>
  </si>
  <si>
    <t>Berserker</t>
  </si>
  <si>
    <t>Scrapper</t>
  </si>
  <si>
    <t>HP 8 -&gt; 7</t>
  </si>
  <si>
    <t>Brute</t>
  </si>
  <si>
    <t>Sinew</t>
  </si>
  <si>
    <t>Gladiator</t>
  </si>
  <si>
    <t>Whirl</t>
  </si>
  <si>
    <t>HP 7 -&gt; 8</t>
  </si>
  <si>
    <t>Collector</t>
  </si>
  <si>
    <t>Soldier</t>
  </si>
  <si>
    <t>Barbarian</t>
  </si>
  <si>
    <t>HP 12 -&gt; 10</t>
  </si>
  <si>
    <t>Brawler</t>
  </si>
  <si>
    <t>Eccentric</t>
  </si>
  <si>
    <t>HP 8 -&gt; 9</t>
  </si>
  <si>
    <t>Leader</t>
  </si>
  <si>
    <t>Extra bad as an early t3, better a bit later (extra re-use/smith value)</t>
  </si>
  <si>
    <t>Wanderer</t>
  </si>
  <si>
    <t>left: 1 damage defy -&gt; Shield 2 copycat
rightmost: Shield 2 copycat -&gt; blank</t>
  </si>
  <si>
    <t>Bash</t>
  </si>
  <si>
    <t>Veteran</t>
  </si>
  <si>
    <t>Curator</t>
  </si>
  <si>
    <t>Captain</t>
  </si>
  <si>
    <t>If you have consistent 3 dmg (usually from Orange) he's at least Whatever</t>
  </si>
  <si>
    <t>Grey</t>
  </si>
  <si>
    <t>Defender</t>
  </si>
  <si>
    <t>Buckle</t>
  </si>
  <si>
    <t>Squire</t>
  </si>
  <si>
    <t>Alloy</t>
  </si>
  <si>
    <t>left: 1 damage selfshield -&gt;
Shield 1 copycat</t>
  </si>
  <si>
    <t>Copycat can copy meddler bones and lose you the run</t>
  </si>
  <si>
    <t>Wallop</t>
  </si>
  <si>
    <t>Strong on normal fights but can be pretty useless against the Boss (Mainly Troll)</t>
  </si>
  <si>
    <t>Knight</t>
  </si>
  <si>
    <t>HP 9 -&gt; 7</t>
  </si>
  <si>
    <t>Warden</t>
  </si>
  <si>
    <t>Armorer</t>
  </si>
  <si>
    <t>Monk</t>
  </si>
  <si>
    <t>Cleric</t>
  </si>
  <si>
    <t>Guardian</t>
  </si>
  <si>
    <t>Bard</t>
  </si>
  <si>
    <t>left: Shield 1 cantrip -&gt; Shield 2 cantrip</t>
  </si>
  <si>
    <t>Big happy with survive+</t>
  </si>
  <si>
    <t>Pilgrim</t>
  </si>
  <si>
    <t>Valkyrie</t>
  </si>
  <si>
    <t>rightmost: blank -&gt; Revive ally</t>
  </si>
  <si>
    <t>Keeper</t>
  </si>
  <si>
    <t>Prince</t>
  </si>
  <si>
    <t>HP 11 -&gt; 9; right: Heal and shield 3 -&gt; blank
topbot: blank -&gt; Heal and shield 3</t>
  </si>
  <si>
    <t>Stoic</t>
  </si>
  <si>
    <t>Stalwart</t>
  </si>
  <si>
    <t>Cleanse</t>
  </si>
  <si>
    <t>Poet</t>
  </si>
  <si>
    <t>Paladin</t>
  </si>
  <si>
    <t>Red</t>
  </si>
  <si>
    <t>Healer</t>
  </si>
  <si>
    <t>Acolyte</t>
  </si>
  <si>
    <t>Mystic</t>
  </si>
  <si>
    <t>Splint</t>
  </si>
  <si>
    <t>Gardener</t>
  </si>
  <si>
    <t>Druid</t>
  </si>
  <si>
    <t>Herbalist</t>
  </si>
  <si>
    <t>Fey</t>
  </si>
  <si>
    <t>Need some broken items</t>
  </si>
  <si>
    <t>Disciple</t>
  </si>
  <si>
    <t>Vampire</t>
  </si>
  <si>
    <t>Spell keyword changed from cruel to 
terminal</t>
  </si>
  <si>
    <t>Medic</t>
  </si>
  <si>
    <t>Priestess</t>
  </si>
  <si>
    <t>Enchanter</t>
  </si>
  <si>
    <t>HP 6 -&gt; 7
right2: blank -&gt; Add selfheal</t>
  </si>
  <si>
    <t>Very context dependant. It's a bad 1st/2nd pick, also need 2 mana from your blue. Scales very strongly into the lategame, the later the pick the better usually.</t>
  </si>
  <si>
    <t>Doctor</t>
  </si>
  <si>
    <t>HP 10 -&gt; 9</t>
  </si>
  <si>
    <t>Too hardcountered by hexia. Can pick it with Warlock. Funny barrel synergy</t>
  </si>
  <si>
    <t>Surgeon</t>
  </si>
  <si>
    <t>Witch</t>
  </si>
  <si>
    <t>Prophet</t>
  </si>
  <si>
    <t>better than doctor if you have cleanse</t>
  </si>
  <si>
    <t>Forsaken</t>
  </si>
  <si>
    <t>Wraith</t>
  </si>
  <si>
    <t>Biggest Sad</t>
  </si>
  <si>
    <t>Great with valk (why do you have Valk?)</t>
  </si>
  <si>
    <t>Shaman</t>
  </si>
  <si>
    <t>Mana dependant from Blue, usually later pick. If you have mana very strong.</t>
  </si>
  <si>
    <t>Blue</t>
  </si>
  <si>
    <t>Mage</t>
  </si>
  <si>
    <t>Student</t>
  </si>
  <si>
    <t>Initiate</t>
  </si>
  <si>
    <t>Cultist</t>
  </si>
  <si>
    <t>left: +4 mana pain -&gt; +3 mana pain
rightmost: +1 mana pain -&gt; +2 mana pain</t>
  </si>
  <si>
    <t>Prodigy</t>
  </si>
  <si>
    <t>3.0 Prodigy: HP 4
left2: +3 mana singleUse; others: blank</t>
  </si>
  <si>
    <t>Meddler</t>
  </si>
  <si>
    <t>Can be broken or big sad with curses</t>
  </si>
  <si>
    <t>Caldera</t>
  </si>
  <si>
    <t>Fiend</t>
  </si>
  <si>
    <t>Jester</t>
  </si>
  <si>
    <t>Rushsecond always rolls 3</t>
  </si>
  <si>
    <t>Myco</t>
  </si>
  <si>
    <t>Sparky</t>
  </si>
  <si>
    <t>Obvious synergy with curses. Otherwise would like to see mana gen on red/spellblade first.</t>
  </si>
  <si>
    <t>Glacia</t>
  </si>
  <si>
    <t>Seer</t>
  </si>
  <si>
    <t>right: blank -&gt; Dodge</t>
  </si>
  <si>
    <t>Evoker</t>
  </si>
  <si>
    <t>HP 8 -&gt; 10</t>
  </si>
  <si>
    <t>With item can be whatever</t>
  </si>
  <si>
    <t>Artificer</t>
  </si>
  <si>
    <t>Alloy tier</t>
  </si>
  <si>
    <t>Sorcerer</t>
  </si>
  <si>
    <t xml:space="preserve">door </t>
  </si>
  <si>
    <t>Wizard</t>
  </si>
  <si>
    <t>Can't pick early usually, very dependant on items. Big Happy after +1 to all sides items. Can pick on floor 20 to counter Hand.</t>
  </si>
  <si>
    <t>Warlock</t>
  </si>
  <si>
    <t>Weaver</t>
  </si>
  <si>
    <t>A very solid hero but can be lackluster against certain floor 20 fights (mainly Hand). Taken when you're scared of getting stuck with one of the big sad Blue's (usually after already having skipped Sorc)</t>
  </si>
  <si>
    <t>Chronos</t>
  </si>
  <si>
    <t>Ace</t>
  </si>
  <si>
    <t>topbot: blank -&gt; +1 mana</t>
  </si>
  <si>
    <t>Ghast</t>
  </si>
  <si>
    <t>Green</t>
  </si>
  <si>
    <t>Tinder</t>
  </si>
  <si>
    <t>Reflection</t>
  </si>
  <si>
    <t>Housecat</t>
  </si>
  <si>
    <t>Spade</t>
  </si>
  <si>
    <t>HP 7 -&gt; 6</t>
  </si>
  <si>
    <t>Pockets</t>
  </si>
  <si>
    <t>Primrose</t>
  </si>
  <si>
    <t>right: Heal 1 groooooowth -&gt; Add growth
rightmost: Add growth -&gt; blank</t>
  </si>
  <si>
    <t>Presence</t>
  </si>
  <si>
    <t xml:space="preserve">Hp 8 -&gt; 7                                               
Replaced a blank with Add poison              </t>
  </si>
  <si>
    <t>Spine</t>
  </si>
  <si>
    <t>Coffin</t>
  </si>
  <si>
    <t>3.0 Coffin: HP 7; left: Shield 2
mid2: 1 damage singleUse; others: blank</t>
  </si>
  <si>
    <t>Great Synergy with items, great synergy if you have a t2 you already want to keep till floor 20 (Seer). Missing a T3 Red or Blue can hurt a lot</t>
  </si>
  <si>
    <t>Sphere</t>
  </si>
  <si>
    <t>Granite</t>
  </si>
  <si>
    <t>Mimic</t>
  </si>
  <si>
    <t>Better the later the game</t>
  </si>
  <si>
    <t xml:space="preserve">Alien </t>
  </si>
  <si>
    <t>5 shield side removed
2 poison and two 3 shield sides added</t>
  </si>
  <si>
    <t>Especially good with certain curses</t>
  </si>
  <si>
    <t>Statue</t>
  </si>
  <si>
    <t>HP 20 -&gt; 25</t>
  </si>
  <si>
    <t>Can be op with item</t>
  </si>
  <si>
    <t>Robot</t>
  </si>
  <si>
    <t>Luggage</t>
  </si>
  <si>
    <t>With Cat/Extra lvlup can lvlup to Tier 4 for big value</t>
  </si>
  <si>
    <t>Vessel</t>
  </si>
  <si>
    <t>Heal 5 cleanse changed from right to left
topbot: blank -&gt; 5 damage death</t>
  </si>
  <si>
    <t>Dice</t>
  </si>
  <si>
    <t>Jumble</t>
  </si>
  <si>
    <t>mid: Shield 2 -&gt; 3 damage
left: 3 damage -&gt; 4 damage</t>
  </si>
  <si>
    <t>Tainted</t>
  </si>
  <si>
    <t>HP 13 -&gt; 12; mid: blank stasis -&gt; dodge
Passive: tier 4 curse -&gt; tier 3 curse</t>
  </si>
  <si>
    <t>Game losing curse</t>
  </si>
  <si>
    <t>Twin</t>
  </si>
  <si>
    <t>Special heroes</t>
  </si>
  <si>
    <t>Tw1n</t>
  </si>
  <si>
    <t>Violet</t>
  </si>
  <si>
    <t>Glitch</t>
  </si>
  <si>
    <t>Click link to jump to tier</t>
  </si>
  <si>
    <t>S</t>
  </si>
  <si>
    <t xml:space="preserve">Very Happy          </t>
  </si>
  <si>
    <t>Tier 1</t>
  </si>
  <si>
    <t>Tier 6</t>
  </si>
  <si>
    <t xml:space="preserve">Note: "random" assumes an item of same tier or tier -1/+1 is offered. </t>
  </si>
  <si>
    <t>A</t>
  </si>
  <si>
    <t xml:space="preserve">Happy </t>
  </si>
  <si>
    <t>Tier 2</t>
  </si>
  <si>
    <t>Tier 7</t>
  </si>
  <si>
    <t>Worse random offers ofc change the evaluation of when to random</t>
  </si>
  <si>
    <t>Tier 3</t>
  </si>
  <si>
    <t>Tier 8</t>
  </si>
  <si>
    <t>C</t>
  </si>
  <si>
    <t>Whatever but with synergy often stronger than higher tiers. Use your brain!</t>
  </si>
  <si>
    <t>Tier 4</t>
  </si>
  <si>
    <t>Tier 9</t>
  </si>
  <si>
    <t>D</t>
  </si>
  <si>
    <t>Too little impact. Only niche synergies make this pickable</t>
  </si>
  <si>
    <t>Tier 5</t>
  </si>
  <si>
    <t>F</t>
  </si>
  <si>
    <t>Almost always random</t>
  </si>
  <si>
    <t>Item</t>
  </si>
  <si>
    <t>Unlock condition</t>
  </si>
  <si>
    <t>Tier Help</t>
  </si>
  <si>
    <t>Anchor</t>
  </si>
  <si>
    <t>Start of turn 1: self-shield 1</t>
  </si>
  <si>
    <t>Steel/Survivability</t>
  </si>
  <si>
    <t>Self-shield 2 -&gt; Self-shield 1</t>
  </si>
  <si>
    <t>Arrow</t>
  </si>
  <si>
    <t>Replace damage sides with 'Kill an enemy with 2 or less hp ranged'</t>
  </si>
  <si>
    <t>Complete "70 Achievements" achievement</t>
  </si>
  <si>
    <t>Tough Hp/Thorn, Grave etc killer</t>
  </si>
  <si>
    <t>Autumn Leaf</t>
  </si>
  <si>
    <t>Add growth to the rightmost side</t>
  </si>
  <si>
    <t>Balisong</t>
  </si>
  <si>
    <t>Replace the left side with '1 damage cantrip'</t>
  </si>
  <si>
    <t>Ballet Shoes</t>
  </si>
  <si>
    <t>Swap the left side with the rightmost side</t>
  </si>
  <si>
    <t>Complete "Dancer-Pick" achievement</t>
  </si>
  <si>
    <t>Don't pick if weak early</t>
  </si>
  <si>
    <t>Barkskin</t>
  </si>
  <si>
    <t>Immune to shields
+2 hp</t>
  </si>
  <si>
    <t>If you need help early</t>
  </si>
  <si>
    <t>Basilisk Scale</t>
  </si>
  <si>
    <t>Start petrified for 1
+3 pips to the top side</t>
  </si>
  <si>
    <t>Complete "Petrified" achievement</t>
  </si>
  <si>
    <t>Polearm/Consistent cleanse</t>
  </si>
  <si>
    <t>Big Heart</t>
  </si>
  <si>
    <t>Replace the middle side with 'Heal 7'</t>
  </si>
  <si>
    <t>Clumsy, decent side with some synergys like dogma and enduring</t>
  </si>
  <si>
    <t>Big Shield</t>
  </si>
  <si>
    <t>Replace the left side with 'Shield 4'</t>
  </si>
  <si>
    <t>Upgrade for many t1s, makes Armorer great, can put on Reds like Disciple, later on Ghast/Doctor</t>
  </si>
  <si>
    <t>Bone Charm</t>
  </si>
  <si>
    <t>No hp penalty when defeated</t>
  </si>
  <si>
    <t>Pain/Death synergy. Not caring about having a hero die can simplify fights (like thorns)</t>
  </si>
  <si>
    <t>Bowl</t>
  </si>
  <si>
    <t>Revert all changes to the middle column
(Replace middle column with my base middle column)</t>
  </si>
  <si>
    <t>Unless Curses</t>
  </si>
  <si>
    <t>Castor Root</t>
  </si>
  <si>
    <t>Replace blank sides with 'Heal 1'</t>
  </si>
  <si>
    <t>Change of Heart</t>
  </si>
  <si>
    <t>Replace heal/selfheal sides with 'basic shield' sides, retaining their original pips and other keywords</t>
  </si>
  <si>
    <t>Complete "Change of Heart" achievement</t>
  </si>
  <si>
    <t>Improves Red t1 immensely, many synergies including Steel</t>
  </si>
  <si>
    <t>Cheating Sleeves</t>
  </si>
  <si>
    <t>Add quin to the top and bottom sides</t>
  </si>
  <si>
    <t>Complete "Ace-Pick" achievement</t>
  </si>
  <si>
    <t>Cloak</t>
  </si>
  <si>
    <t>Replace the middle side with 'Dodge all damage and enemy effects this turn'</t>
  </si>
  <si>
    <t>Dodge vs the Hand/Tarantus but too niche</t>
  </si>
  <si>
    <t>Clumsy Shoes</t>
  </si>
  <si>
    <t>Add heavy &amp; eliminate &amp; +1 pip to all targeted sides</t>
  </si>
  <si>
    <t>Maybe if you're super afraid of Floor 4 Troll</t>
  </si>
  <si>
    <t>Coin</t>
  </si>
  <si>
    <t>Add fumble &amp; +1 pip to the left side</t>
  </si>
  <si>
    <t>Statis</t>
  </si>
  <si>
    <t>3.0 Coin: Add +4 to the left side
-1 reroll</t>
  </si>
  <si>
    <t>Compass</t>
  </si>
  <si>
    <t>Rotate sides clockwise around the middle side
(Left side moves to top side, top side moves to right side, right side moves to bottom side and bottom side moves to left side)</t>
  </si>
  <si>
    <t>Complete "45 Achievements" achievement</t>
  </si>
  <si>
    <t>Copper Ring</t>
  </si>
  <si>
    <t>+1 empty hp
+1 max stored mana</t>
  </si>
  <si>
    <t>1 max mana is nice</t>
  </si>
  <si>
    <t>Corset</t>
  </si>
  <si>
    <t>Replace the left side with 'blank'
+1 pip to the middle side</t>
  </si>
  <si>
    <t>Courage Potion</t>
  </si>
  <si>
    <t>Add potion &amp; +3 pips to the left side</t>
  </si>
  <si>
    <t>Complete "Herbalist-Pick" achievement</t>
  </si>
  <si>
    <t>Doll</t>
  </si>
  <si>
    <t>Replace the left side with the above hero's base side
-1 pip to the five right sides</t>
  </si>
  <si>
    <t>Doom Blade</t>
  </si>
  <si>
    <t>Replace blank sides with '3 damage death'</t>
  </si>
  <si>
    <t>Knight tactic</t>
  </si>
  <si>
    <t>Emerald Shard</t>
  </si>
  <si>
    <t>Gain the effects of all tier 2 items on other heroes
(Can copy the effects of items that are exclusive to a certain hero color)</t>
  </si>
  <si>
    <t>Complete "Hidden Emerald" achievement</t>
  </si>
  <si>
    <t>Golden thread/polearm no longer works</t>
  </si>
  <si>
    <t>Fletching</t>
  </si>
  <si>
    <t>Add ranged to the left side</t>
  </si>
  <si>
    <t xml:space="preserve">Maybe spiky/add archer </t>
  </si>
  <si>
    <t>Glass Helm</t>
  </si>
  <si>
    <t>+3 hp
Death is permanent</t>
  </si>
  <si>
    <t>Complete "Oops+" achievement</t>
  </si>
  <si>
    <t>Healing Wand</t>
  </si>
  <si>
    <t>Replace the rightmost side with 'Heal 4 single-use'</t>
  </si>
  <si>
    <t>Infused Herbs</t>
  </si>
  <si>
    <t>Replace the bottom side with 'Heal 2 cleanse boost manacost'</t>
  </si>
  <si>
    <t>Boost is better than regen but still doesn't do enough</t>
  </si>
  <si>
    <t>Heal 2 regen cleanse manacost -&gt; 
Heal 2 cleanse boost manacost</t>
  </si>
  <si>
    <t>Iron Heart</t>
  </si>
  <si>
    <t>Add exert &amp; +1 pip to all sides</t>
  </si>
  <si>
    <t>Put on any 1 pip hero to get a turn ahead on t1/3. Synergy with Disciple, Hack, Stasis, Inner Str.</t>
  </si>
  <si>
    <t>Knife Bag</t>
  </si>
  <si>
    <t>Replace blank sides with '1 damage cantrip, pain'</t>
  </si>
  <si>
    <t>Complete "Draw" achievement</t>
  </si>
  <si>
    <t>Can be picked with lazy/scoundrel protect against evoker low roll</t>
  </si>
  <si>
    <t>Learn Poultice</t>
  </si>
  <si>
    <t>Learn the spell: Poultice (Cost: 1 mana - Heal 2 singleCast)</t>
  </si>
  <si>
    <t>Leather Vest</t>
  </si>
  <si>
    <t>+1 hp</t>
  </si>
  <si>
    <t>Memory</t>
  </si>
  <si>
    <t>Revert all changes to the left side
(Replace left side with my base left side)</t>
  </si>
  <si>
    <t>Unless Curses (left blank)</t>
  </si>
  <si>
    <t>Necromancer Tome</t>
  </si>
  <si>
    <t>You can cast spells from defeated heroes
Replace the left side with '3 mana pain'</t>
  </si>
  <si>
    <t>Roulette and generally good</t>
  </si>
  <si>
    <t>Pendulum</t>
  </si>
  <si>
    <t>Swap the left side with the middle side</t>
  </si>
  <si>
    <t>Pillow</t>
  </si>
  <si>
    <t>Add patient to the left side</t>
  </si>
  <si>
    <t>Quiver</t>
  </si>
  <si>
    <t>Replace the five right sides with '1 damage ranged'</t>
  </si>
  <si>
    <t>Reagents</t>
  </si>
  <si>
    <t>Replace the two right sides with 'blank' &amp; 'Heal 1 regen'</t>
  </si>
  <si>
    <t>Juggler/Meddler</t>
  </si>
  <si>
    <t>Revive Potion</t>
  </si>
  <si>
    <t>Replace the right side with 'Revive the 5 top-most defeated allies potion'</t>
  </si>
  <si>
    <t>Rusty Plate</t>
  </si>
  <si>
    <t>Replace the middle side with 'blank'
+3 hp</t>
  </si>
  <si>
    <t>Scar</t>
  </si>
  <si>
    <t>+5 empty hp</t>
  </si>
  <si>
    <t>Complete "Heal" achievement</t>
  </si>
  <si>
    <t>Quite great with Splint, Healer. Many t2 reds.</t>
  </si>
  <si>
    <t>Seedling</t>
  </si>
  <si>
    <t>Replace the left side with '2 damage growth'</t>
  </si>
  <si>
    <t>Sorcery Notes</t>
  </si>
  <si>
    <t>Replace the two left sides with '+1 mana cantrip' &amp; 'blank'</t>
  </si>
  <si>
    <t>Tankard</t>
  </si>
  <si>
    <t>Add acidic to the middle side</t>
  </si>
  <si>
    <t>Unless item poison</t>
  </si>
  <si>
    <t>Tattered Robes</t>
  </si>
  <si>
    <t>Replace the three right sides with '+1 mana'
+1 max stored mana</t>
  </si>
  <si>
    <t>Meddler/Clumsy/Lazy</t>
  </si>
  <si>
    <t>Tincture</t>
  </si>
  <si>
    <t>Add cleanse to the rightmost side</t>
  </si>
  <si>
    <t>Titanbane Potion</t>
  </si>
  <si>
    <t>Add dispel &amp; potion to the middle side</t>
  </si>
  <si>
    <t>Hexia, Inevitable, Tarantus, Wendigo etc.</t>
  </si>
  <si>
    <t>Trowel</t>
  </si>
  <si>
    <t>Replace the middle side with 'Revive the top-most defeated ally'</t>
  </si>
  <si>
    <t>Replace middle -&gt; left</t>
  </si>
  <si>
    <t>Wand of Wand</t>
  </si>
  <si>
    <t>Replace the left side with '1 damage singleUse inflictsingleUse'</t>
  </si>
  <si>
    <t>Whey</t>
  </si>
  <si>
    <t>Add vitality to the left side</t>
  </si>
  <si>
    <t>Mostly on reds, less useful on grey. Also possible to give enemy max hp for Cruel value and get around "Last hp traits" (removes steel pips from Sarcophagus)</t>
  </si>
  <si>
    <t>Wolf Ears</t>
  </si>
  <si>
    <t>Set hp to 6</t>
  </si>
  <si>
    <t>Helps early</t>
  </si>
  <si>
    <t>Ace of Spades</t>
  </si>
  <si>
    <t>+2 to the left side
-2 to the five right sides</t>
  </si>
  <si>
    <t>Complete "Gambler-Pick" achievement</t>
  </si>
  <si>
    <t>Big Hammer</t>
  </si>
  <si>
    <t>Replace the two left sides with '5 damage heavy' &amp; 'blank'</t>
  </si>
  <si>
    <t>Blessed Ring</t>
  </si>
  <si>
    <t>Replace the rightmost side with 'Shield 1 rescue'</t>
  </si>
  <si>
    <t>Complete "Blessed Ring" achievement</t>
  </si>
  <si>
    <t>Blessed Water</t>
  </si>
  <si>
    <t>Replace the middle side with 'Heal 3 vitality'</t>
  </si>
  <si>
    <t>Burning Blade</t>
  </si>
  <si>
    <t>Replace the left side with '4 damage'
-2 hp</t>
  </si>
  <si>
    <t>Citrine Ring</t>
  </si>
  <si>
    <t>+1 pip to the rightmost side</t>
  </si>
  <si>
    <t>Clef</t>
  </si>
  <si>
    <t>Add treble to the two left sides</t>
  </si>
  <si>
    <t>Pick with Gladiator</t>
  </si>
  <si>
    <t>left side -&gt; 2 left sides</t>
  </si>
  <si>
    <t>Clover</t>
  </si>
  <si>
    <t>+1 to the left side
 -2 to the middle side</t>
  </si>
  <si>
    <t>Clumsy Hammer</t>
  </si>
  <si>
    <t>Replace the top side with '5 damage heavy eliminate'</t>
  </si>
  <si>
    <t>4 damage -&gt; 5 damage</t>
  </si>
  <si>
    <t>Duvet</t>
  </si>
  <si>
    <t>Add patient to the three right sides</t>
  </si>
  <si>
    <t>Faint Halo</t>
  </si>
  <si>
    <t>+1 hp this fight whenever I save a hero</t>
  </si>
  <si>
    <t>First aid Kit</t>
  </si>
  <si>
    <t>Replace the bottom side with 'Heal 2 cleanse' if equipped to an orange hero</t>
  </si>
  <si>
    <t>Friendship Bracelet</t>
  </si>
  <si>
    <t>+2 empty hp
Monsters flee if you have 5x as much hp as them instead of 10x</t>
  </si>
  <si>
    <t>Complete "Benevolence" achievement</t>
  </si>
  <si>
    <t>Picked pretty much only for empty max hp</t>
  </si>
  <si>
    <t>Garnet</t>
  </si>
  <si>
    <t>+1 to incoming healing</t>
  </si>
  <si>
    <t>Golden Thread</t>
  </si>
  <si>
    <t>+1 pip to all non-damage sides if equipped to a yellow hero</t>
  </si>
  <si>
    <t>Can  no longer be copied</t>
  </si>
  <si>
    <t>Ice Cube</t>
  </si>
  <si>
    <t>Add stasis to the left side</t>
  </si>
  <si>
    <t>Learn Remedy</t>
  </si>
  <si>
    <t>Learn the spell: Remedy (Cost: 1 mana - Heal 1 cleanse singleCast)</t>
  </si>
  <si>
    <t>Learn Wings</t>
  </si>
  <si>
    <t>Learn the spell: Wings (Cost: 2 mana - Heal 3 to the top and bottom allies)</t>
  </si>
  <si>
    <t>Leather Gloves</t>
  </si>
  <si>
    <t>Copy the rightmost side onto the top and bottom sides</t>
  </si>
  <si>
    <t>Liqueur</t>
  </si>
  <si>
    <t>Swap the top side with the rightmost side
+2 max stored mana</t>
  </si>
  <si>
    <t>Needle</t>
  </si>
  <si>
    <t>Add picky &amp; +2 pips to all targeted sides</t>
  </si>
  <si>
    <t>Very strong on mana/dmg sides (Caldera/Spellblade eg, generally can be taken on and off on 2/3 dmg to deal 4/5. Can put this on mystic and suicide your 6/7 HP hero</t>
  </si>
  <si>
    <t>Origami</t>
  </si>
  <si>
    <t>Swap each side with its opposite
(Swap top side with bottom side, left side with right side, middle side with rightmost side)</t>
  </si>
  <si>
    <t>Peaked Cap</t>
  </si>
  <si>
    <t>Copy the middle side onto the left side</t>
  </si>
  <si>
    <t>Powdered Mana</t>
  </si>
  <si>
    <t>Replace blank sides with '+1 mana'</t>
  </si>
  <si>
    <t>PowerStone</t>
  </si>
  <si>
    <t>Replace the middle side with '+0 mana steel' if equipped to a grey hero</t>
  </si>
  <si>
    <t>Tier: 4 -&gt; 2
Replace middle instead of left</t>
  </si>
  <si>
    <t>Quicksilver</t>
  </si>
  <si>
    <t>Keep unused shields</t>
  </si>
  <si>
    <t>Complete "Ironclad" achievement</t>
  </si>
  <si>
    <t>Rain of Arrows</t>
  </si>
  <si>
    <t>Replace the top side with '1 damage ranged duplicate'</t>
  </si>
  <si>
    <t>Rejuvenation Wand</t>
  </si>
  <si>
    <t>Replace the top and bottom sides with 'Heal 10 singleUse'</t>
  </si>
  <si>
    <t>Sapphire</t>
  </si>
  <si>
    <t>Replace the middle side with '+2 mana'</t>
  </si>
  <si>
    <t>Sapphire Skull</t>
  </si>
  <si>
    <t>Upon death: +2 mana</t>
  </si>
  <si>
    <t>Silver Imp</t>
  </si>
  <si>
    <t>Replace the top and bottom sides with 'Gain 1 reroll cantrip pain'</t>
  </si>
  <si>
    <t>Complete "Spines+" achievement</t>
  </si>
  <si>
    <t>Often incredibly strong lategame! 1 extra reroll is invaluable</t>
  </si>
  <si>
    <t>Spinach</t>
  </si>
  <si>
    <t>Start of turn 1: Self-heal 3</t>
  </si>
  <si>
    <t>Square Wheel</t>
  </si>
  <si>
    <t>Replace the three right sides with 'Gain 1 reroll cantrip', 'blank' &amp; 'blank'</t>
  </si>
  <si>
    <t>Static Tome</t>
  </si>
  <si>
    <t>Replace the top and bottom sides with '+1 mana pair'</t>
  </si>
  <si>
    <t>Statuette</t>
  </si>
  <si>
    <t>Replace the middle row with 'blank'
+6 hp</t>
  </si>
  <si>
    <t>Complete "Statue-Pick" achievement</t>
  </si>
  <si>
    <t xml:space="preserve">If you have an item that replaces a side on the middle row this is often worth to equip. Possibly without the item on something like a Monk. 6 hp is a lot! </t>
  </si>
  <si>
    <t>Syringe</t>
  </si>
  <si>
    <t>Add cantrip to all sides if there are 2 or fewer living heroes</t>
  </si>
  <si>
    <t>Tower Shield</t>
  </si>
  <si>
    <t>Replace the middle side with 'Shield 10 heavy'</t>
  </si>
  <si>
    <t>Shield 7 -&gt; Shield 10</t>
  </si>
  <si>
    <t>Twin Daggers</t>
  </si>
  <si>
    <t>Replace the top and bottom sides with '1 damage cantrip'</t>
  </si>
  <si>
    <t>Wandify</t>
  </si>
  <si>
    <t>Add singleUse &amp; +1 pip to the two right sides</t>
  </si>
  <si>
    <t>Wild Seeds</t>
  </si>
  <si>
    <t>Add undergrowth to the two left sides</t>
  </si>
  <si>
    <t>Worn Arms</t>
  </si>
  <si>
    <t>Replace the top and bottom sides with '2 damage' &amp; Shield 2'</t>
  </si>
  <si>
    <t>Abacus</t>
  </si>
  <si>
    <t>Shift my middle row across by 1
+1 hp</t>
  </si>
  <si>
    <t>Aegis</t>
  </si>
  <si>
    <t>Replace the middle side with 'Shield 1 duplicate steel'</t>
  </si>
  <si>
    <t>Antivenom</t>
  </si>
  <si>
    <t>Immune to poison</t>
  </si>
  <si>
    <t>Unless curses</t>
  </si>
  <si>
    <t>Ash</t>
  </si>
  <si>
    <t>Add enduring to the middle two sides</t>
  </si>
  <si>
    <t>Blood Chalice</t>
  </si>
  <si>
    <t>Self-shield 1 for each wasted point of healing I receive</t>
  </si>
  <si>
    <t>Buckler</t>
  </si>
  <si>
    <t>Replace the middle side with 'Shield 3 bloodlust'</t>
  </si>
  <si>
    <t>Diving Suit</t>
  </si>
  <si>
    <t>Replace the two right sides with the hero below's base sides</t>
  </si>
  <si>
    <t>Droopy Hat</t>
  </si>
  <si>
    <t>+2 hp
+2 max stored mana</t>
  </si>
  <si>
    <t>Dynamo</t>
  </si>
  <si>
    <t>Add singleUse &amp; era to the two right sides</t>
  </si>
  <si>
    <t>Fangs</t>
  </si>
  <si>
    <t>Add selfheal to the left side</t>
  </si>
  <si>
    <t>Flickering Blade</t>
  </si>
  <si>
    <t>Replace the rightmost side with '1 damage copycat'</t>
  </si>
  <si>
    <t>Foil</t>
  </si>
  <si>
    <t>Replace the right side with '0 damage skill'</t>
  </si>
  <si>
    <t>Full Moon</t>
  </si>
  <si>
    <t>Every 2nd turn: Replace all sides with wolf's sides</t>
  </si>
  <si>
    <t>Golden Cup</t>
  </si>
  <si>
    <t>+100 empty hp
+100 max stored mana</t>
  </si>
  <si>
    <t>Incense</t>
  </si>
  <si>
    <t>Add rite to the top side</t>
  </si>
  <si>
    <t>Iron Pendant</t>
  </si>
  <si>
    <t>+1 to incoming shields</t>
  </si>
  <si>
    <t>Juice</t>
  </si>
  <si>
    <t>Add selfcleanse to the left side</t>
  </si>
  <si>
    <t>Kilt</t>
  </si>
  <si>
    <t>Copy the right side onto the rightmost side</t>
  </si>
  <si>
    <t>Ladder</t>
  </si>
  <si>
    <t>Replace the middle side with the hero above's base side</t>
  </si>
  <si>
    <t>Lead Boots</t>
  </si>
  <si>
    <t>Add sticky &amp; +1 pip to all sides</t>
  </si>
  <si>
    <t>Learn Flare</t>
  </si>
  <si>
    <t>Learn the spell: Flare (Cost: 4 mana - 5 damage)</t>
  </si>
  <si>
    <t>Learn Heat</t>
  </si>
  <si>
    <t>Learn the spell: Heat (Cost: 3 mana - Heal 3 to all allies with shields cleanse)</t>
  </si>
  <si>
    <t>Learn Sprout</t>
  </si>
  <si>
    <t>Learn the spell: Sprout (Cost: 3 mana - Heal 3 channel)</t>
  </si>
  <si>
    <t>Lich Finger</t>
  </si>
  <si>
    <t>Add manaGain &amp; death to the left side</t>
  </si>
  <si>
    <t>Complete "Manastorm+" achievement</t>
  </si>
  <si>
    <t>Lightning Rod</t>
  </si>
  <si>
    <t>Replace the left side with '0 damage ranged charged rampage pain'</t>
  </si>
  <si>
    <t>Complete "Choose-Party 5x" achievement</t>
  </si>
  <si>
    <t>Longbow</t>
  </si>
  <si>
    <t>Replace the top and bottom sides with '2 damage ranged'</t>
  </si>
  <si>
    <t>Magnet</t>
  </si>
  <si>
    <t>Add wham to the two right sides</t>
  </si>
  <si>
    <t>Mana Bomb</t>
  </si>
  <si>
    <t>Replace the rightmost side with '0 damage to all heroes and monsters charged manacost'</t>
  </si>
  <si>
    <t>Obol</t>
  </si>
  <si>
    <t>Add deathwish to the two right sides</t>
  </si>
  <si>
    <t>Pocket Phylactery</t>
  </si>
  <si>
    <t>Add pain to the two left sides
+5 hp</t>
  </si>
  <si>
    <t>+6 hp -&gt; +5 hp</t>
  </si>
  <si>
    <t>Poem</t>
  </si>
  <si>
    <t>Replace the middle column with 'Shield 1 cantrip', 'Shield 1 to all allies' &amp; '1 damage cantrip'</t>
  </si>
  <si>
    <t>Complete "Poet-Pick" achievement</t>
  </si>
  <si>
    <t>Polearm</t>
  </si>
  <si>
    <t>Replace damage sides with my top side</t>
  </si>
  <si>
    <t>Pure Heart Pendant</t>
  </si>
  <si>
    <t>Replace the middle side with 'Heal 3 cleanse'</t>
  </si>
  <si>
    <t>Relic</t>
  </si>
  <si>
    <t>Add swapterminal to all sides</t>
  </si>
  <si>
    <t>Complete "Last Legs" achievement</t>
  </si>
  <si>
    <t>Unless parasite</t>
  </si>
  <si>
    <t>Ritual Dagger</t>
  </si>
  <si>
    <t>Replace the rightmost side with 'Revive the 4 top-most defeated allies death'</t>
  </si>
  <si>
    <t>Complete "75 Deaths" achievement</t>
  </si>
  <si>
    <t>Scalpel</t>
  </si>
  <si>
    <t>+1 pip to all damage sides if equipped to a red hero</t>
  </si>
  <si>
    <t>Siphon</t>
  </si>
  <si>
    <t>Add pain &amp; +1 pip to all mana/manaGain sides</t>
  </si>
  <si>
    <t>Smelly Manure</t>
  </si>
  <si>
    <t>Add growth to the top and bottom sides
Add decay to the middle row</t>
  </si>
  <si>
    <t>Complete "Overgrowth" achievement</t>
  </si>
  <si>
    <t>Terrarium</t>
  </si>
  <si>
    <t>Replace the two right sides with 'Shield 2 growth' &amp; '+1 mana growth'</t>
  </si>
  <si>
    <t>Three of a Kind</t>
  </si>
  <si>
    <t>Add trio to the rightmost side</t>
  </si>
  <si>
    <t>Unholy Strength</t>
  </si>
  <si>
    <t>Immune to shields
Immune to healing
+1 pip to the middle row</t>
  </si>
  <si>
    <t>Viscera</t>
  </si>
  <si>
    <t>Replace the middle side with '0 damage flesh pain'</t>
  </si>
  <si>
    <t>Whetstone</t>
  </si>
  <si>
    <t>+1 pip to all basic damage sides</t>
  </si>
  <si>
    <t>Alembic</t>
  </si>
  <si>
    <t>Replace the middle side with 'Add manaGain &amp; pain to target's sides this turn'</t>
  </si>
  <si>
    <t>Apple</t>
  </si>
  <si>
    <t>Add ego to the two left sides</t>
  </si>
  <si>
    <t>Bonesaw</t>
  </si>
  <si>
    <t>Replace the top and bottom sides with '3 damage cruel' if equipped to a red hero</t>
  </si>
  <si>
    <t>Cart</t>
  </si>
  <si>
    <t>All heroes: +1 item slot (max 4)
-2 item slots</t>
  </si>
  <si>
    <t>Chainmail</t>
  </si>
  <si>
    <t>+3 hp</t>
  </si>
  <si>
    <t>Chakram</t>
  </si>
  <si>
    <t>Replace shield/selfshield sides with 'ranged damage' sides, retaining their original pips and other 
keywords</t>
  </si>
  <si>
    <t>Charged Skull</t>
  </si>
  <si>
    <t>Upon death: +4 mana</t>
  </si>
  <si>
    <t>Cocoon</t>
  </si>
  <si>
    <t>Add era &amp; -1 pip to all sides</t>
  </si>
  <si>
    <t>Tier: 5 -&gt; 4</t>
  </si>
  <si>
    <t>Corruption</t>
  </si>
  <si>
    <t>Add evil &amp; +1 pip to all heal/selfheal sides</t>
  </si>
  <si>
    <t>Demon Eye</t>
  </si>
  <si>
    <t>Add pain &amp; +2 pips to the left side</t>
  </si>
  <si>
    <t>Duelling Pistol</t>
  </si>
  <si>
    <t>Add duel to the left side</t>
  </si>
  <si>
    <t>Enchanted Shield</t>
  </si>
  <si>
    <t>At the start of each turn, self-shield 1</t>
  </si>
  <si>
    <t>Eyepatch</t>
  </si>
  <si>
    <t>Remove all keywords from the left side</t>
  </si>
  <si>
    <t>Faerie Pact</t>
  </si>
  <si>
    <t>Replace the rightmost side with '+4 mana'
-4 hp</t>
  </si>
  <si>
    <t>Flawed Diamond</t>
  </si>
  <si>
    <t>Add pristine to the two left sides
+4 empty hp</t>
  </si>
  <si>
    <t>Gizmo</t>
  </si>
  <si>
    <t>Add shifter to the two right sides</t>
  </si>
  <si>
    <t>Glass Blade</t>
  </si>
  <si>
    <t>Replace the left side with '5 damage'
'Glass Blade' lost upon death</t>
  </si>
  <si>
    <t>Glowing Egg</t>
  </si>
  <si>
    <t>Add growth to the left side</t>
  </si>
  <si>
    <t>Harpoon</t>
  </si>
  <si>
    <t>Replace the rightmost side with '1 damage vulnerable'</t>
  </si>
  <si>
    <t>Hissing Ring</t>
  </si>
  <si>
    <t>Replace the middle side with '2 damage poison'</t>
  </si>
  <si>
    <t>Ink Bottle</t>
  </si>
  <si>
    <t>Replace blank sides with 'Shield 1 cantrip'</t>
  </si>
  <si>
    <t>Inner Strength</t>
  </si>
  <si>
    <t>Remove red &amp; purple keywords from all sides</t>
  </si>
  <si>
    <t>Jester Cap</t>
  </si>
  <si>
    <t>Replace all sides with Jester's sides</t>
  </si>
  <si>
    <t>Complete "Jester-Pick" achievement</t>
  </si>
  <si>
    <t>Learn Beam</t>
  </si>
  <si>
    <t>Learn the spell: Beam (Cost: 5 mana - 7 damage singleCast ranged)</t>
  </si>
  <si>
    <t>Learn Hack</t>
  </si>
  <si>
    <t>Learn the spell: Hack (Cost: 2 mana - Replace blank sides with '4 damage' this turn)</t>
  </si>
  <si>
    <t>Learn Hex</t>
  </si>
  <si>
    <t>Learn the spell: Hex (Cost: 3 mana - Kill an enemy with exactly 6 hp ranged singleCast)</t>
  </si>
  <si>
    <t>Learn Invest</t>
  </si>
  <si>
    <t>Learn the spell: Invest (Cost: 4 mana - +6 mana future cooldown)</t>
  </si>
  <si>
    <t>Learn Mark</t>
  </si>
  <si>
    <t>Learn the spell: Mark (Cost: 4 mana - 2 damage vulnerable)</t>
  </si>
  <si>
    <t>Life Bolt</t>
  </si>
  <si>
    <t>After an ability is cast, self-heal 1</t>
  </si>
  <si>
    <t>Mana Jelly</t>
  </si>
  <si>
    <t>Add single-use &amp; cantrip to all mana/mana-gain sides</t>
  </si>
  <si>
    <t>Complete "Manastorm" achievement</t>
  </si>
  <si>
    <t>Pauldron</t>
  </si>
  <si>
    <t>+2 pips to the top side
-2 pips to the bottom side</t>
  </si>
  <si>
    <t>Pulley</t>
  </si>
  <si>
    <t>Shift my column down by 1
(Top side moves to middle side, middle side moves to bottom side, bottom side moves to top side)
+2 item slots</t>
  </si>
  <si>
    <t>Red flag</t>
  </si>
  <si>
    <t>+3 hp
Replace the middle side with 'Redirect all enemy attacks and enemy effects from an ally to me cleave'</t>
  </si>
  <si>
    <t>Complete "Choose-Party 4x" achievement</t>
  </si>
  <si>
    <t>Shortsword</t>
  </si>
  <si>
    <t>Replace the two right sides with '2 damage'</t>
  </si>
  <si>
    <t>Shuriken</t>
  </si>
  <si>
    <t>Add ranged &amp; chain to the two right sides</t>
  </si>
  <si>
    <t>Splitting Arrows</t>
  </si>
  <si>
    <t>Replace the two right sides with '1 damage ranged cleave'</t>
  </si>
  <si>
    <t>Troll Nose</t>
  </si>
  <si>
    <t>Start with 1 regen</t>
  </si>
  <si>
    <t>Complete "Troll Slayer" achievement</t>
  </si>
  <si>
    <t>Updog</t>
  </si>
  <si>
    <t>Add overdog to the top side</t>
  </si>
  <si>
    <t>Complete "Sling-Pick" achievement</t>
  </si>
  <si>
    <t>Whiskers</t>
  </si>
  <si>
    <t>Replace the three right sides with '1 damage ranged copycat', '1 damage copycat', 'Shield 1 copycat'</t>
  </si>
  <si>
    <t>Wristblade</t>
  </si>
  <si>
    <t>Replace blank sides with '1 damage doubleUse'</t>
  </si>
  <si>
    <t>Ambrosia</t>
  </si>
  <si>
    <t>Add rescue to the left side</t>
  </si>
  <si>
    <t>Bag of Holding</t>
  </si>
  <si>
    <t>+2 item slots (max 4)
+2 hp</t>
  </si>
  <si>
    <t>Bandana</t>
  </si>
  <si>
    <t>Add cantrip to all pipless sides</t>
  </si>
  <si>
    <t>Candle</t>
  </si>
  <si>
    <t>Add vigil to all sides</t>
  </si>
  <si>
    <t>Complete "Survivor" achievement</t>
  </si>
  <si>
    <t>Cauldron</t>
  </si>
  <si>
    <t>Add rite &amp; +1 pip to the middle side</t>
  </si>
  <si>
    <t>Cracked Plate</t>
  </si>
  <si>
    <t>-4 hp
At the start of each turn, self-shield 4</t>
  </si>
  <si>
    <t>Cracked Wheel</t>
  </si>
  <si>
    <t>Add sticky to all sides
+1 reroll</t>
  </si>
  <si>
    <t>Crystallise</t>
  </si>
  <si>
    <t>Add stasis to all sides</t>
  </si>
  <si>
    <t>Decree</t>
  </si>
  <si>
    <t>Add dogma to all sides</t>
  </si>
  <si>
    <t>Demon Horn</t>
  </si>
  <si>
    <t>Replace the rightmost side with 'Heal 2 boost inflictpain'</t>
  </si>
  <si>
    <t>Determination</t>
  </si>
  <si>
    <t>The 1st turn: Cannot die</t>
  </si>
  <si>
    <t>Complete "70 Cheat Death" achievement</t>
  </si>
  <si>
    <t>Door</t>
  </si>
  <si>
    <t>+2 pips to all shield/selfshield sides if there are 4 or more monsters</t>
  </si>
  <si>
    <t>Sorc</t>
  </si>
  <si>
    <t>Dragonhide Gloves</t>
  </si>
  <si>
    <t>Copy the middle side onto the top and bottom sides</t>
  </si>
  <si>
    <t>Early Grave</t>
  </si>
  <si>
    <t>Add pain &amp; cantrip to all sides with 3 or more pips</t>
  </si>
  <si>
    <t>Complete "25 Deaths" achievement</t>
  </si>
  <si>
    <t>Enchanted Harp</t>
  </si>
  <si>
    <t>Replace the middle side with 'Shield 2 to all allies'</t>
  </si>
  <si>
    <t>Complete "Bard-Pick" achievement</t>
  </si>
  <si>
    <t>Enhance Wand</t>
  </si>
  <si>
    <t>Replace the top side with 'Shield 1 singleUse permaBoost'</t>
  </si>
  <si>
    <t>Erythrocyte</t>
  </si>
  <si>
    <t>Replace the middle side with 'Shield 0 flesh'</t>
  </si>
  <si>
    <t>Fearless</t>
  </si>
  <si>
    <t>+1 hp
Replace the rightmost side with 'Stun an enemy with equal or less hp than me'</t>
  </si>
  <si>
    <t>Glyph of Purity</t>
  </si>
  <si>
    <t>Add cleanse to the top and bottom sides</t>
  </si>
  <si>
    <t>Justice</t>
  </si>
  <si>
    <t>Add guilt &amp; +1 pip to all damage sides</t>
  </si>
  <si>
    <t>3.0 name: Doomblade</t>
  </si>
  <si>
    <t>Lens</t>
  </si>
  <si>
    <t>Add focus to all heal/selfheal sides</t>
  </si>
  <si>
    <t>Longsword</t>
  </si>
  <si>
    <t>Replace the middle row with '3 damage'</t>
  </si>
  <si>
    <t>Magic Staff</t>
  </si>
  <si>
    <t>Set all mana/manaGain sides to 2</t>
  </si>
  <si>
    <t>Mini Crossbow</t>
  </si>
  <si>
    <t>Replace the top side with '2 damage ranged, engage'</t>
  </si>
  <si>
    <t>Monocle</t>
  </si>
  <si>
    <t>Add engage to the middle side</t>
  </si>
  <si>
    <t>Natural</t>
  </si>
  <si>
    <t>Replace the two right sides with '+2 mana' if equipped to a blue hero</t>
  </si>
  <si>
    <t>Nunchaku</t>
  </si>
  <si>
    <t>Add chain to the top and bottom sides</t>
  </si>
  <si>
    <t>Ordinary Triangle</t>
  </si>
  <si>
    <t>+1 pip to all sides with exactly 3 pips</t>
  </si>
  <si>
    <t>Complete "All 3" achievement</t>
  </si>
  <si>
    <t>Polished Emerald</t>
  </si>
  <si>
    <t>Gain the effects of all tier 2-4 items on other heroes
(Can copy the effects of items that are exclusive to a certain hero color)</t>
  </si>
  <si>
    <t>Poodle</t>
  </si>
  <si>
    <t>Add dog to the middle column</t>
  </si>
  <si>
    <t>Complete "Updog-Pick" achievement</t>
  </si>
  <si>
    <t>Ruby</t>
  </si>
  <si>
    <t>+2 to incoming healing
+2 empty hp</t>
  </si>
  <si>
    <t>Sack of Mana</t>
  </si>
  <si>
    <t>Replace the middle column with 'blank', '+4 mana' &amp; 'blank'</t>
  </si>
  <si>
    <t>Sceptre</t>
  </si>
  <si>
    <t>Replace the left side with '1 damage lead'</t>
  </si>
  <si>
    <t>Shimmering Halo</t>
  </si>
  <si>
    <t>+2 hp this fight whenever you save a hero</t>
  </si>
  <si>
    <t>Complete "Saviour" achievement</t>
  </si>
  <si>
    <t>Shining Bow</t>
  </si>
  <si>
    <t>Add ranged to all damage sides</t>
  </si>
  <si>
    <t>Simplicity</t>
  </si>
  <si>
    <t>+1 to all basic heal, mana, damage &amp; shield sides</t>
  </si>
  <si>
    <t>Sling</t>
  </si>
  <si>
    <t>Add underdog to the bottom side</t>
  </si>
  <si>
    <t>Soup</t>
  </si>
  <si>
    <t>Replace shield/selfshield sides with 'heal and shield sides', retaining their original pips and other 
keywords</t>
  </si>
  <si>
    <t>Tiara</t>
  </si>
  <si>
    <t>Add selfheal to all mana/manaGain sides</t>
  </si>
  <si>
    <t>Treasure Chest</t>
  </si>
  <si>
    <t>Add hoard &amp; singleUse to the left side</t>
  </si>
  <si>
    <t>Complete "Challenger+" achievement</t>
  </si>
  <si>
    <t>Wand Grips</t>
  </si>
  <si>
    <t>Add singleUse &amp; +2 to the left side</t>
  </si>
  <si>
    <t>Water</t>
  </si>
  <si>
    <t>+1 pip to the left and right sides
 -1 pip to the middle and rightmost sides</t>
  </si>
  <si>
    <t>Whiskey</t>
  </si>
  <si>
    <t>+3 hp
+6 empty hp</t>
  </si>
  <si>
    <t>Blindfold</t>
  </si>
  <si>
    <t>Remove all keywords from all sides</t>
  </si>
  <si>
    <t>Blinding Bolt</t>
  </si>
  <si>
    <t>After an ability is used, self-shield 2</t>
  </si>
  <si>
    <t>Blood Amulet</t>
  </si>
  <si>
    <t>Add selfheal to the two left sides</t>
  </si>
  <si>
    <t>Braids</t>
  </si>
  <si>
    <t>Copy the left side onto the middle side</t>
  </si>
  <si>
    <t>Burning Halo</t>
  </si>
  <si>
    <t>1 damage to all enemies whenever I save a hero</t>
  </si>
  <si>
    <t>Catnip</t>
  </si>
  <si>
    <t>Add cantrip to the rightmost side</t>
  </si>
  <si>
    <t>Conduit</t>
  </si>
  <si>
    <t>Replace the middle side with '+2 mana duplicate'</t>
  </si>
  <si>
    <t>Crescent Shield</t>
  </si>
  <si>
    <t>Replace the left side with 'Shield 1 repel rampage rescue'</t>
  </si>
  <si>
    <t>Really need extra pips or it just doesn't work</t>
  </si>
  <si>
    <t>Demon Claw</t>
  </si>
  <si>
    <t>Add rampage &amp; -1 pip to the left side</t>
  </si>
  <si>
    <t>Demonic Deal</t>
  </si>
  <si>
    <t>Add pain &amp; +2 pips to all sides</t>
  </si>
  <si>
    <t>Complete "Reaper" achievement</t>
  </si>
  <si>
    <t>Ghost Shield</t>
  </si>
  <si>
    <t>At the start of each turn, self-shield 2</t>
  </si>
  <si>
    <t>Honeycomb</t>
  </si>
  <si>
    <t>Add sixth to the three right sides</t>
  </si>
  <si>
    <t>InfiniHeal</t>
  </si>
  <si>
    <t>Replace the two right sides with 'heal all' sides, retaining their original value and keywords</t>
  </si>
  <si>
    <t>Jump</t>
  </si>
  <si>
    <t>Add all keywords from the left side to the top and bottom sides
Replace the left side with 'blank'</t>
  </si>
  <si>
    <t>Karma</t>
  </si>
  <si>
    <t>Add selfheal to all heal sides
Add selfshield to all shield sides
Add pain to all damage sides</t>
  </si>
  <si>
    <t>Katar</t>
  </si>
  <si>
    <t>Add trio to all damage sides</t>
  </si>
  <si>
    <t>Tier: 8 -&gt; 6</t>
  </si>
  <si>
    <t>Kite Shield</t>
  </si>
  <si>
    <t>Set all shield/selfshield sides to 3</t>
  </si>
  <si>
    <t>Leaden Handle</t>
  </si>
  <si>
    <t>Add heavy &amp; +1 pip to all targeted sides</t>
  </si>
  <si>
    <t>Learn Luck</t>
  </si>
  <si>
    <t>Learn the spell: Luck (Cost: 3 mana - Gain 8 rerolls future cooldown)</t>
  </si>
  <si>
    <t>Lich Eye</t>
  </si>
  <si>
    <t>Add manaGain &amp; death &amp; +2 pips to all sides</t>
  </si>
  <si>
    <t>Extremely context dependant. Very often can't pick it unless specific big pips or aggressive</t>
  </si>
  <si>
    <t>Ocular Amulet</t>
  </si>
  <si>
    <t>+1 pip to the left side</t>
  </si>
  <si>
    <t>Scales</t>
  </si>
  <si>
    <t>Set the value of the rightmost side to the maximum of my other side's values</t>
  </si>
  <si>
    <t>Silver Pendant</t>
  </si>
  <si>
    <t>+2 to incoming shields</t>
  </si>
  <si>
    <t>Sponge</t>
  </si>
  <si>
    <t>When an enemy dies, +1 pip to all sides this turn</t>
  </si>
  <si>
    <t>Tie</t>
  </si>
  <si>
    <t>Add pristine to the middle side</t>
  </si>
  <si>
    <t>Tooth Necklace</t>
  </si>
  <si>
    <t>Add cruel to the two left sides</t>
  </si>
  <si>
    <t>Troll Blood</t>
  </si>
  <si>
    <t>Start with 2 regen</t>
  </si>
  <si>
    <t>Complete "Troll Nemesis" achievement</t>
  </si>
  <si>
    <t>Twisted Flax</t>
  </si>
  <si>
    <t>+1 pip to the top and bottom sides
 -1 pip to the middle side</t>
  </si>
  <si>
    <t>Urn</t>
  </si>
  <si>
    <t>Add enduring to all sides</t>
  </si>
  <si>
    <t>Wand of Stun</t>
  </si>
  <si>
    <t>Replace the middle side with 'Stun an enemy singleUse'</t>
  </si>
  <si>
    <t>Complete "NOT FAIR!" achievement</t>
  </si>
  <si>
    <t>Wedding Rings</t>
  </si>
  <si>
    <t>Add pair to all heal/selfheal sides</t>
  </si>
  <si>
    <t>Wooden Bracelet</t>
  </si>
  <si>
    <t>+1 pip to all sides with no keywords</t>
  </si>
  <si>
    <t>Wrench</t>
  </si>
  <si>
    <t>+1 pip to the middle side</t>
  </si>
  <si>
    <t>Anvil</t>
  </si>
  <si>
    <t>Add steel to the middle side</t>
  </si>
  <si>
    <t>Botany</t>
  </si>
  <si>
    <t>Add groupgrowth to all heal/selfheal sides</t>
  </si>
  <si>
    <t>Brimstone</t>
  </si>
  <si>
    <t>Triple the pips of the rightmost side</t>
  </si>
  <si>
    <t>Broadsword</t>
  </si>
  <si>
    <t>Replace the middle column with '4 damage'</t>
  </si>
  <si>
    <t>Charge Link</t>
  </si>
  <si>
    <t>Add charged &amp; singleUse to the top and bottom sides</t>
  </si>
  <si>
    <t>Dragon Pipe</t>
  </si>
  <si>
    <t>+1 pip to all heal/selfheal sides</t>
  </si>
  <si>
    <t>Duck</t>
  </si>
  <si>
    <t>Add echo to the two right sides</t>
  </si>
  <si>
    <t>Eucalyptus</t>
  </si>
  <si>
    <t>Replace the right side with 'Heal 1 cleanse quadUse'</t>
  </si>
  <si>
    <t>Flute</t>
  </si>
  <si>
    <t>Replace the rightmost side with 'Shield 1 to all allies cantrip'</t>
  </si>
  <si>
    <t>Glass Heart</t>
  </si>
  <si>
    <t>Death is permanent
+1 pip to all sides</t>
  </si>
  <si>
    <t>@Tulex if you die with this</t>
  </si>
  <si>
    <t>Hourglass</t>
  </si>
  <si>
    <t>The 1st turn: +1 pip to all sides</t>
  </si>
  <si>
    <t>Complete "Alpha Strike" achievement</t>
  </si>
  <si>
    <t>Ichor Chalice</t>
  </si>
  <si>
    <t>1 damage to the top-most enemy for each wasted point of healing I receive</t>
  </si>
  <si>
    <t>Complete "Heal+" achievement</t>
  </si>
  <si>
    <t>Iron Helm</t>
  </si>
  <si>
    <t>+6 hp</t>
  </si>
  <si>
    <t>Jewel Loupe</t>
  </si>
  <si>
    <t>Add manaGain to all sides with exactly 1 pip</t>
  </si>
  <si>
    <t>Complete "All 1" achievement</t>
  </si>
  <si>
    <t>Learn Charge</t>
  </si>
  <si>
    <t>Learn the spell: Charge (Cost: 2 mana - Shield 2 boost singleCast)</t>
  </si>
  <si>
    <t>Metal Studs</t>
  </si>
  <si>
    <t>+1 pip to all shield/selfshield sides</t>
  </si>
  <si>
    <t>Mushroom</t>
  </si>
  <si>
    <t>Add decay &amp; +1 pip to all sides</t>
  </si>
  <si>
    <t>Ogre Blood</t>
  </si>
  <si>
    <t>Add bloodlust to the middle side</t>
  </si>
  <si>
    <t>Pair of Kings</t>
  </si>
  <si>
    <t>Add pair to the top and bottom sides</t>
  </si>
  <si>
    <t>Pocket Mirror</t>
  </si>
  <si>
    <t>Copy the left side onto the rightmost side</t>
  </si>
  <si>
    <t>Second Chance</t>
  </si>
  <si>
    <t>Replace the rightmost side with 'Another hero can use their dice again'</t>
  </si>
  <si>
    <t>Sharp Wit</t>
  </si>
  <si>
    <t>Replace mana/manaGain sides with 'basic damage' sides, retaining their other keywords and triple 
their pips</t>
  </si>
  <si>
    <t>Sparks</t>
  </si>
  <si>
    <t>Add cantrip to all sides with exactly 1 pip</t>
  </si>
  <si>
    <t>Tentacle</t>
  </si>
  <si>
    <t>Add repel to the two right sides</t>
  </si>
  <si>
    <t>Thimble</t>
  </si>
  <si>
    <t>Immune to damage during my turn</t>
  </si>
  <si>
    <t>Complete "Oops" achievement</t>
  </si>
  <si>
    <t>Twisted Bar</t>
  </si>
  <si>
    <t>Set all sides to 2</t>
  </si>
  <si>
    <t>Complete "All 2" achievement</t>
  </si>
  <si>
    <t>Two Reeds</t>
  </si>
  <si>
    <t>+1 pip to all sides with even pips</t>
  </si>
  <si>
    <t>Wandcraft</t>
  </si>
  <si>
    <t>Replace all sides with 'singleUse mana' sides, retaining their original pips and keywords</t>
  </si>
  <si>
    <t>Wine</t>
  </si>
  <si>
    <t>Start poisoned
All monsters: Start poisoned</t>
  </si>
  <si>
    <t>Complete "Green Blood" achievement</t>
  </si>
  <si>
    <t>Boots of Speed</t>
  </si>
  <si>
    <t>+1 reroll
Replace the left side with 'Dodge all damage and enemy effects this turn'</t>
  </si>
  <si>
    <t>Bullseye</t>
  </si>
  <si>
    <t>Add engage to the middle column</t>
  </si>
  <si>
    <t>Deadly Bolt</t>
  </si>
  <si>
    <t>After an ability is used, 1 damage to the top-most enemy</t>
  </si>
  <si>
    <t>Complete "Wizard" achievement</t>
  </si>
  <si>
    <t>Faerie Dust</t>
  </si>
  <si>
    <t>Replace blank sides with '+3 mana'</t>
  </si>
  <si>
    <t>Gauntlet</t>
  </si>
  <si>
    <t>+1 pip to all damage sides</t>
  </si>
  <si>
    <t>Greatsword</t>
  </si>
  <si>
    <t>Replace the middle side with '5 damage inspired'</t>
  </si>
  <si>
    <t>Holy Book</t>
  </si>
  <si>
    <t>Add cleanse &amp; selfcleanse to the middle row</t>
  </si>
  <si>
    <t>Iron Crown</t>
  </si>
  <si>
    <t>+4 pips to the left side if equipped to a grey hero</t>
  </si>
  <si>
    <t>Ironblood Pendant</t>
  </si>
  <si>
    <t>+3 to incoming healing and shields</t>
  </si>
  <si>
    <t>Learn Spark</t>
  </si>
  <si>
    <t>Learn the spell: Spark (Cost: 4 mana - Add manaGain to target's sides this turn)</t>
  </si>
  <si>
    <t>Lion</t>
  </si>
  <si>
    <t>Add fierce to the two left sides</t>
  </si>
  <si>
    <t>Mirror Mask</t>
  </si>
  <si>
    <t>Replace all sides with the hero above's base sides</t>
  </si>
  <si>
    <t>Olympian Trident</t>
  </si>
  <si>
    <t>Add cleave to the middle side</t>
  </si>
  <si>
    <t>Ornate Hilt</t>
  </si>
  <si>
    <t>Add selfshield to all damage sides</t>
  </si>
  <si>
    <t>Prism</t>
  </si>
  <si>
    <t>Add rainbow to the middle side</t>
  </si>
  <si>
    <t>Sapphire Ring</t>
  </si>
  <si>
    <t>+1 pip to all mana/manaGain sides</t>
  </si>
  <si>
    <t>Scorpion Tail</t>
  </si>
  <si>
    <t>Add weaken &amp; pain to the top and bottom sides</t>
  </si>
  <si>
    <t>Sickle</t>
  </si>
  <si>
    <t>+1 pip to all lowest-pip sides</t>
  </si>
  <si>
    <t>Singularity</t>
  </si>
  <si>
    <t>+2 pips to the two right sides</t>
  </si>
  <si>
    <t>Standard</t>
  </si>
  <si>
    <t>+1 pip to all sides if equipped to a yellow hero</t>
  </si>
  <si>
    <t>Sushi</t>
  </si>
  <si>
    <t>Replace the left side with 'Gain 2 rerolls cantrip'</t>
  </si>
  <si>
    <t>Tourmaline Paraiba</t>
  </si>
  <si>
    <t>Add era to all mana/manaGain sides</t>
  </si>
  <si>
    <t>Tusk</t>
  </si>
  <si>
    <t>+1 pip to all heal/selfheal sides
+1 pip to all shield/selfshield sides</t>
  </si>
  <si>
    <t>Angel Feather</t>
  </si>
  <si>
    <t>Add rescue to the top and bottom sides</t>
  </si>
  <si>
    <t>Boarhide Bracers</t>
  </si>
  <si>
    <t>+2 pips to the top and bottom sides</t>
  </si>
  <si>
    <t>Chaos Wand</t>
  </si>
  <si>
    <t>Replace the middle side with '1 damage singleUse cleave engage selfheal weaken vulnerable'</t>
  </si>
  <si>
    <t>Complete "Chaos+++" achievement</t>
  </si>
  <si>
    <t>Charged Hammer</t>
  </si>
  <si>
    <t>Replace the left side with '10 damage heavy, charged'</t>
  </si>
  <si>
    <t>Collar</t>
  </si>
  <si>
    <t>Add copycat to the top and bottom sides</t>
  </si>
  <si>
    <t>Dumbbell</t>
  </si>
  <si>
    <t>+4 pips to all sides with 4 or more pips</t>
  </si>
  <si>
    <t>Egg Basket</t>
  </si>
  <si>
    <t>+6 pip to the left side
Replace the five right sides with 'blank'</t>
  </si>
  <si>
    <t>Emerald Mirror</t>
  </si>
  <si>
    <t>Gain the effects of all tier 6-8 items on other heroes</t>
  </si>
  <si>
    <t>Eye of Horus</t>
  </si>
  <si>
    <t>+1 pip to all sides</t>
  </si>
  <si>
    <t>Helm of Power</t>
  </si>
  <si>
    <t>Double the pips of the left side</t>
  </si>
  <si>
    <t>Horned Viper</t>
  </si>
  <si>
    <t>Add poison to the two left sides</t>
  </si>
  <si>
    <t>Complete "Mandrake" achievement</t>
  </si>
  <si>
    <t>Overflowing Chalice</t>
  </si>
  <si>
    <t>Add fizz to the three right sides</t>
  </si>
  <si>
    <t>Poison Dip</t>
  </si>
  <si>
    <t>Add poison to the top and bottom sides</t>
  </si>
  <si>
    <t>Second Heart</t>
  </si>
  <si>
    <t>+1 hp for each 1 hp</t>
  </si>
  <si>
    <t>Serration</t>
  </si>
  <si>
    <t>Add vulnerable to the top and bottom sides</t>
  </si>
  <si>
    <t>Shiny Gauntlets</t>
  </si>
  <si>
    <t>Add pristine to the top and bottom sides</t>
  </si>
  <si>
    <t>Silk Cape</t>
  </si>
  <si>
    <t>Copy the left side onto the middle row</t>
  </si>
  <si>
    <t>Spike Stone</t>
  </si>
  <si>
    <t>Add fumble &amp; +3 pips to the five right sides</t>
  </si>
  <si>
    <t>Unless stasis</t>
  </si>
  <si>
    <t>middle column -&gt; 5 right sides</t>
  </si>
  <si>
    <t>Timestone</t>
  </si>
  <si>
    <t>Add cantrip to the two right sides</t>
  </si>
  <si>
    <t>Triple Shuriken</t>
  </si>
  <si>
    <t>Add ranged &amp; chain to all sides</t>
  </si>
  <si>
    <t>Wax Seal</t>
  </si>
  <si>
    <t>All sides get +1 pip for each other identical side</t>
  </si>
  <si>
    <t>Blessing</t>
  </si>
  <si>
    <t>2 Extra rerolls</t>
  </si>
  <si>
    <t>+2 reroll</t>
  </si>
  <si>
    <t>2 hero hp</t>
  </si>
  <si>
    <t>All heroes: +2 hp</t>
  </si>
  <si>
    <t>2nd selfHeal</t>
  </si>
  <si>
    <t>Every 2nd dice you use each turn gains selfheal</t>
  </si>
  <si>
    <t>2nd selfShield</t>
  </si>
  <si>
    <t>Every 2nd dice you use each turn gains selfshield</t>
  </si>
  <si>
    <t>3rd deathwish</t>
  </si>
  <si>
    <t>Every 3rd dice you use each turn gains deathwish</t>
  </si>
  <si>
    <t>3rd selfHeal</t>
  </si>
  <si>
    <t>Every 3rd dice you use each turn gains selfheal</t>
  </si>
  <si>
    <t>3rd selfShield</t>
  </si>
  <si>
    <t>Every 3rd dice you use each turn gains selfshield</t>
  </si>
  <si>
    <t>4 hero hp</t>
  </si>
  <si>
    <t>2x [All heroes: +2 hp]</t>
  </si>
  <si>
    <t>Good to trade for something like add.Ghost</t>
  </si>
  <si>
    <t>5 max mana</t>
  </si>
  <si>
    <t>+5 max stored mana</t>
  </si>
  <si>
    <t xml:space="preserve">Big Sad </t>
  </si>
  <si>
    <t>5th copycat</t>
  </si>
  <si>
    <t>Every 5th dice you use each turn gains copycat</t>
  </si>
  <si>
    <t>5th growth</t>
  </si>
  <si>
    <t>Every 5th dice you use each turn gains growth</t>
  </si>
  <si>
    <t>5th selfHeal</t>
  </si>
  <si>
    <t>Every 5th dice you use each turn gains selfheal</t>
  </si>
  <si>
    <t>5th selfShield</t>
  </si>
  <si>
    <t>Every 5th dice you use each turn gains selfshield</t>
  </si>
  <si>
    <t>Absorb bosses</t>
  </si>
  <si>
    <t>For each defeated boss: All heroes: +1 pip to all sides</t>
  </si>
  <si>
    <t>add.[Tier 1 hero]</t>
  </si>
  <si>
    <t>Add a [Tier 1 hero] to your party</t>
  </si>
  <si>
    <t>ofc depends on hero, but strong</t>
  </si>
  <si>
    <t>add.[Tier 2 hero]</t>
  </si>
  <si>
    <t>Add a [Tier 2 hero] to your party</t>
  </si>
  <si>
    <t>ofc depends on hero, but very strong</t>
  </si>
  <si>
    <t>Basalt.spirit</t>
  </si>
  <si>
    <t>All monsters: The first time I take exactly 1 damage, double it to 2, then increase 1 to 2</t>
  </si>
  <si>
    <t>Bonkers</t>
  </si>
  <si>
    <t>Better Items^1</t>
  </si>
  <si>
    <t>+1 item quality</t>
  </si>
  <si>
    <t>Better Items^2</t>
  </si>
  <si>
    <t>+2 item quality</t>
  </si>
  <si>
    <t>Better Items^3</t>
  </si>
  <si>
    <t>+3 item quality</t>
  </si>
  <si>
    <t>Better Items^4</t>
  </si>
  <si>
    <t>+4 item quality</t>
  </si>
  <si>
    <t>Better Items^5</t>
  </si>
  <si>
    <t>+5 item quality</t>
  </si>
  <si>
    <t>Blessings (that don't immediatly take effect), for example Better Items are much more pickable if you can trade them for curses that also mostly take effect later.  For example Better Items, add monster floor 11-20.</t>
  </si>
  <si>
    <t>Bolt Spell</t>
  </si>
  <si>
    <t>Learn Spell 'Bolt' (Cost: 3 mana - 5 damage)</t>
  </si>
  <si>
    <t>Bone Math</t>
  </si>
  <si>
    <t>All monsters: 1 damage to adjacent allies upon death</t>
  </si>
  <si>
    <t>Bones.spirit</t>
  </si>
  <si>
    <t>Bonemath but 8 points :)</t>
  </si>
  <si>
    <t>Boss Smash^1</t>
  </si>
  <si>
    <t>During boss levels: All heroes: +1 pip to all sides</t>
  </si>
  <si>
    <t>Boss Smash^3</t>
  </si>
  <si>
    <t>During boss levels: All heroes: +3 pips to all sides</t>
  </si>
  <si>
    <t>Boss Smash^99</t>
  </si>
  <si>
    <t>During boss levels: All heroes: +99 pips to all sides</t>
  </si>
  <si>
    <t>Cataclysm</t>
  </si>
  <si>
    <t>At the end of the 7th turn, kill all enemies (except reinforcements)</t>
  </si>
  <si>
    <t>Challenge each fight</t>
  </si>
  <si>
    <t>Before each fight: standard challenge</t>
  </si>
  <si>
    <t>Crackling</t>
  </si>
  <si>
    <t>At the start of the 1st turn, +4 mana</t>
  </si>
  <si>
    <t>Cyclops.spirit</t>
  </si>
  <si>
    <t xml:space="preserve">All monsters: The middle hp: Stunned this turn </t>
  </si>
  <si>
    <t>Damaged Monsters</t>
  </si>
  <si>
    <t>All monsters: 1 of every 4 hp starts empty</t>
  </si>
  <si>
    <t>Deep Pockets</t>
  </si>
  <si>
    <t>All heroes: +1 item slot (max 4)</t>
  </si>
  <si>
    <t>Display Case</t>
  </si>
  <si>
    <t>If there is exactly 1 item in the inventory: All heroes: Copy all unequipped items</t>
  </si>
  <si>
    <t>Divine^1</t>
  </si>
  <si>
    <t>All heroes: Side pips minimum 1</t>
  </si>
  <si>
    <t>Divine^2</t>
  </si>
  <si>
    <t>All heroes: Side pips minimum 2</t>
  </si>
  <si>
    <t>Double Loot</t>
  </si>
  <si>
    <t>Before every 2nd fight: standardloot phase</t>
  </si>
  <si>
    <t>Essence Capture^1</t>
  </si>
  <si>
    <t>All heroes: Upon death: +1 mana</t>
  </si>
  <si>
    <t>Essence Capture^2</t>
  </si>
  <si>
    <t>All heroes: Upon death: +2 mana</t>
  </si>
  <si>
    <t>Essence Capture^3</t>
  </si>
  <si>
    <t>All heroes: Upon death: +3 mana</t>
  </si>
  <si>
    <t>Essence Thief</t>
  </si>
  <si>
    <t>All monsters: Upon death: +1 mana</t>
  </si>
  <si>
    <t>Maybe with small adds</t>
  </si>
  <si>
    <t>Extra reroll</t>
  </si>
  <si>
    <t>+1 reroll</t>
  </si>
  <si>
    <t>Fizzing</t>
  </si>
  <si>
    <t>At the start of the first turn, +2 mana</t>
  </si>
  <si>
    <t>Free turn</t>
  </si>
  <si>
    <t>The 1st turn: All monsters: -1 pip to all sides</t>
  </si>
  <si>
    <t>Fumes</t>
  </si>
  <si>
    <t>All most-hp enemies: Start poisoned for 2</t>
  </si>
  <si>
    <t>Greased Dice</t>
  </si>
  <si>
    <t>The first turn: +1 reroll
During boss levels: +1 reroll</t>
  </si>
  <si>
    <t>Great Start</t>
  </si>
  <si>
    <t>The 1st turn: All heroes: +1 pip to all sides</t>
  </si>
  <si>
    <t>Growth fan</t>
  </si>
  <si>
    <t>Gain the items 'Seedling' (Replace the left side with '2 damage growth')
and 'Glowing Egg' (Add growth to the left side)</t>
  </si>
  <si>
    <t>Gym</t>
  </si>
  <si>
    <t>+1 hp per hero level</t>
  </si>
  <si>
    <t>h.bot.Level up</t>
  </si>
  <si>
    <t>Level-up the bottom hero by 1</t>
  </si>
  <si>
    <t>h.bot2.Level up</t>
  </si>
  <si>
    <t>Level-up the bottom two heroes by 1</t>
  </si>
  <si>
    <t>h.bot3.Level up</t>
  </si>
  <si>
    <t>Level-up the bottom three heroes by 1</t>
  </si>
  <si>
    <t>h.eo.Level up</t>
  </si>
  <si>
    <t>Level-up every other hero by 1</t>
  </si>
  <si>
    <t>h.mid.Level up</t>
  </si>
  <si>
    <t>Level-up the middle hero by 1</t>
  </si>
  <si>
    <t>h.mid3.Level up</t>
  </si>
  <si>
    <t>Level-up the middle three heroes by 1</t>
  </si>
  <si>
    <t>h.top.Level up</t>
  </si>
  <si>
    <t>Level-up the top hero by 1</t>
  </si>
  <si>
    <t>h.top2.Level up</t>
  </si>
  <si>
    <t>Level-up the top two heroes by 1</t>
  </si>
  <si>
    <t>h.top3.Level up</t>
  </si>
  <si>
    <t>Level-up the top three heroes by 1</t>
  </si>
  <si>
    <t>Hamstring</t>
  </si>
  <si>
    <t>All monsters: -1 pip to the two right sides</t>
  </si>
  <si>
    <t>Healest</t>
  </si>
  <si>
    <t>All heroes: +1 pip to all heal/selfheal sides</t>
  </si>
  <si>
    <t>Mostly pickable with Mystic</t>
  </si>
  <si>
    <t>Hero Regen^1</t>
  </si>
  <si>
    <t>All heroes: Start with 1 regen</t>
  </si>
  <si>
    <t>Hero Regen^2</t>
  </si>
  <si>
    <t>All heroes: Start with 2 regen</t>
  </si>
  <si>
    <t>hero.critical</t>
  </si>
  <si>
    <t>All heroes: Add critical to all sides</t>
  </si>
  <si>
    <t>hero.cruel</t>
  </si>
  <si>
    <t>All heroes: Add cruel to all sides</t>
  </si>
  <si>
    <t>hero.deathwish</t>
  </si>
  <si>
    <t>All heroes: Add deathwish to all sides</t>
  </si>
  <si>
    <t>Fast curses</t>
  </si>
  <si>
    <t>hero.dispel</t>
  </si>
  <si>
    <t>All heroes: Add dispel to all sides</t>
  </si>
  <si>
    <t>Actually Impossible to take. It removes your spells when you target heroes among other things</t>
  </si>
  <si>
    <t>hero.duel</t>
  </si>
  <si>
    <t>All heroes: Add duel to all sides</t>
  </si>
  <si>
    <t>Fast Curses</t>
  </si>
  <si>
    <t>hero.duplicate</t>
  </si>
  <si>
    <t>All heroes: Add duplicate to all sides</t>
  </si>
  <si>
    <t>Lol.</t>
  </si>
  <si>
    <t>hero.enduring</t>
  </si>
  <si>
    <t>All heroes: Add enduring to all sides</t>
  </si>
  <si>
    <t>hero.engage</t>
  </si>
  <si>
    <t>All heroes: Add engage to all sides</t>
  </si>
  <si>
    <t>hero.fierce</t>
  </si>
  <si>
    <t>All heroes: Add fierce to all sides</t>
  </si>
  <si>
    <t>hero.focus</t>
  </si>
  <si>
    <t>All heroes: Add focus to all sides</t>
  </si>
  <si>
    <t>hero.growth</t>
  </si>
  <si>
    <t>All heroes: Add growth to all sides</t>
  </si>
  <si>
    <t>hero.overdog</t>
  </si>
  <si>
    <t>All heroes: Add overdog to all sides</t>
  </si>
  <si>
    <t>hero.pair</t>
  </si>
  <si>
    <t>All heroes: Add pair to all sides</t>
  </si>
  <si>
    <t>hero.ranged</t>
  </si>
  <si>
    <t>All heroes: Add ranged to all sides</t>
  </si>
  <si>
    <t>Spiky ofc</t>
  </si>
  <si>
    <t>hero.reborn</t>
  </si>
  <si>
    <t>All heroes: Add reborn to all sides</t>
  </si>
  <si>
    <t>hero.rescue</t>
  </si>
  <si>
    <t>All heroes: Add rescue to all sides</t>
  </si>
  <si>
    <t>hero.selfheal</t>
  </si>
  <si>
    <t>All heroes: Add selfheal to all sides</t>
  </si>
  <si>
    <t>hero.selfshield</t>
  </si>
  <si>
    <t>All heroes: Add selfshield to all sides</t>
  </si>
  <si>
    <t>Very defensive curses</t>
  </si>
  <si>
    <t>hero.sixth</t>
  </si>
  <si>
    <t>All heroes: Add sixth to all sides</t>
  </si>
  <si>
    <t>hero.terminal</t>
  </si>
  <si>
    <t>All heroes: Add terminal to all sides</t>
  </si>
  <si>
    <t>hero.trio</t>
  </si>
  <si>
    <t>All heroes: Add trio to all sides</t>
  </si>
  <si>
    <t>hero.underdog</t>
  </si>
  <si>
    <t>All heroes: Add underdog to all sides</t>
  </si>
  <si>
    <t>hero.undergrowth</t>
  </si>
  <si>
    <t>All heroes: Add undergrowth to all sides</t>
  </si>
  <si>
    <t>hero.vigil</t>
  </si>
  <si>
    <t>All heroes: Add vigil to all sides</t>
  </si>
  <si>
    <t>Can play with die on your turn hero (dead crow, martyr etc)</t>
  </si>
  <si>
    <t>Hunt^1</t>
  </si>
  <si>
    <t>All monsters: Start vulnerable for 1</t>
  </si>
  <si>
    <t>Hunt^2</t>
  </si>
  <si>
    <t>All monsters: Start vulnerable for 2</t>
  </si>
  <si>
    <t>Add. Zombie</t>
  </si>
  <si>
    <t>i.[Tier 10 item]</t>
  </si>
  <si>
    <t>Gain the [Tier 10 item]</t>
  </si>
  <si>
    <t>Depends :)</t>
  </si>
  <si>
    <t>i.[Tier 11 item]</t>
  </si>
  <si>
    <t>Gain the [Tier 11 item]</t>
  </si>
  <si>
    <t>i.[Tier 12 item]</t>
  </si>
  <si>
    <t>Gain the [Tier 12 item]</t>
  </si>
  <si>
    <t>i.[Tier 13 item]</t>
  </si>
  <si>
    <t>Gain the [Tier 13 item]</t>
  </si>
  <si>
    <t>i.[Tier 14 item]</t>
  </si>
  <si>
    <t>Gain the [Tier 14 item]</t>
  </si>
  <si>
    <t>i.[Tier 15 item]</t>
  </si>
  <si>
    <t>Gain the [Tier 15 item]</t>
  </si>
  <si>
    <t>i.[Tier 16 item]</t>
  </si>
  <si>
    <t>Gain the [Tier 16 item]</t>
  </si>
  <si>
    <t>i.[Tier 17 item]</t>
  </si>
  <si>
    <t>Gain the [Tier 17 item]</t>
  </si>
  <si>
    <t>i.[Tier 2 item]</t>
  </si>
  <si>
    <t>Gain the [Tier 2 item]</t>
  </si>
  <si>
    <t>i.[Tier 3 item]</t>
  </si>
  <si>
    <t>Gain the [Tier 3 item]</t>
  </si>
  <si>
    <t>i.[Tier 4 item]</t>
  </si>
  <si>
    <t>Gain the [Tier 4 item]</t>
  </si>
  <si>
    <t>i.[Tier 5 item]</t>
  </si>
  <si>
    <t>Gain the [Tier 5 item]</t>
  </si>
  <si>
    <t>i.[Tier 6 item]</t>
  </si>
  <si>
    <t>Gain the [Tier 6 item]</t>
  </si>
  <si>
    <t>Tier 6+ are often good depending on the item.</t>
  </si>
  <si>
    <t>i.[Tier 7 item]</t>
  </si>
  <si>
    <t>Gain the [Tier 7 item]</t>
  </si>
  <si>
    <t>i.[Tier 8 item]</t>
  </si>
  <si>
    <t>Gain the [Tier 8 item]</t>
  </si>
  <si>
    <t>i.[Tier 9 item]</t>
  </si>
  <si>
    <t>Gain the [Tier 9 item]</t>
  </si>
  <si>
    <t>Infinite Chalice</t>
  </si>
  <si>
    <t>At the start of each turn, +1 mana
At the start of every 4th turn, +2 mana</t>
  </si>
  <si>
    <t>Very slow curses can make this better</t>
  </si>
  <si>
    <t>Jewelled Chalice</t>
  </si>
  <si>
    <t>At the start of the first 4 turns, +1 mana</t>
  </si>
  <si>
    <t>Keep Rolls</t>
  </si>
  <si>
    <t>Keep unused rerolls</t>
  </si>
  <si>
    <t>L19 Blessing</t>
  </si>
  <si>
    <t>Before fight 19: choose a tier 4 blessing</t>
  </si>
  <si>
    <t>L9 Blessing</t>
  </si>
  <si>
    <t>Before fight 9: choose a tier 4 blessing</t>
  </si>
  <si>
    <t>Better Items^6</t>
  </si>
  <si>
    <t>+6 item quality</t>
  </si>
  <si>
    <t>Better Items^7</t>
  </si>
  <si>
    <t>+7 item quality</t>
  </si>
  <si>
    <t>Essence Capture^4</t>
  </si>
  <si>
    <t>All heroes: Upon death: +4 mana</t>
  </si>
  <si>
    <t>Hero Regen^3</t>
  </si>
  <si>
    <t>All heroes: Start with 3 regen</t>
  </si>
  <si>
    <t>Double XP</t>
  </si>
  <si>
    <t>Before every 2nd fight: levelup phase</t>
  </si>
  <si>
    <t>Tier: 14 -&gt; 15</t>
  </si>
  <si>
    <t>Favour of Horus</t>
  </si>
  <si>
    <t>All heroes: +1 pip to all sides</t>
  </si>
  <si>
    <t>Level up</t>
  </si>
  <si>
    <t>Level-up all heroes by 1</t>
  </si>
  <si>
    <t>Monster Hp Down^3</t>
  </si>
  <si>
    <t>All monsters: -3 hp</t>
  </si>
  <si>
    <t>Better Items^8</t>
  </si>
  <si>
    <t>+8 item quality</t>
  </si>
  <si>
    <t>Hunt^3</t>
  </si>
  <si>
    <t>All monsters: Start vulnerable for 3</t>
  </si>
  <si>
    <t>Essence Capture^5</t>
  </si>
  <si>
    <t>All heroes: Upon death: +5 mana</t>
  </si>
  <si>
    <t>Better Items^9</t>
  </si>
  <si>
    <t>+9 item quality</t>
  </si>
  <si>
    <t>Monster Hp Down^4</t>
  </si>
  <si>
    <t>All monsters: -4 hp</t>
  </si>
  <si>
    <t>Better Items^10</t>
  </si>
  <si>
    <t>+10 item quality</t>
  </si>
  <si>
    <t>Divine^3</t>
  </si>
  <si>
    <t>All heroes: Side pips minimum 3</t>
  </si>
  <si>
    <t>Essence Capture^6</t>
  </si>
  <si>
    <t>All heroes: Upon death: +6 mana</t>
  </si>
  <si>
    <t>Monster Hp Down^5</t>
  </si>
  <si>
    <t>All monsters: -5 hp</t>
  </si>
  <si>
    <t>Barrel Time</t>
  </si>
  <si>
    <t>All monsters: 5 damage to adjacent allies upon death</t>
  </si>
  <si>
    <t>Tier: 20 -&gt; 25</t>
  </si>
  <si>
    <t>MonsterMidDeath</t>
  </si>
  <si>
    <t>All monsters: Add death to the middle side</t>
  </si>
  <si>
    <t>Double Pips</t>
  </si>
  <si>
    <t>All heroes: Double the pips of all sides</t>
  </si>
  <si>
    <t>Divine^4</t>
  </si>
  <si>
    <t>All heroes: Side pips minimum 4</t>
  </si>
  <si>
    <t>Triple Pips</t>
  </si>
  <si>
    <t>All heroes: Triple the pips of all sides</t>
  </si>
  <si>
    <t>Ascend</t>
  </si>
  <si>
    <t>Level-up all heroes by 3</t>
  </si>
  <si>
    <t>Tier: 68 -&gt; 75</t>
  </si>
  <si>
    <t>Peace</t>
  </si>
  <si>
    <t>All monsters: -5 pips to all sides</t>
  </si>
  <si>
    <t>L9 Blessing^10</t>
  </si>
  <si>
    <t>Before fight 9: choose a tier 10 blessing</t>
  </si>
  <si>
    <t>You can always get hero regen 2 (fixed pool of monster left pain, essence capture 3 and regen 2)</t>
  </si>
  <si>
    <t>Latent</t>
  </si>
  <si>
    <t>All heroes: Start with 3 regen
All heroes: Start with 3 poison</t>
  </si>
  <si>
    <t>Level 12 loot</t>
  </si>
  <si>
    <t>Before fight 12: standardloot phase</t>
  </si>
  <si>
    <t>Level 16 loot</t>
  </si>
  <si>
    <t>Before fight 16: standardloot phase</t>
  </si>
  <si>
    <t>Level 17 levelup</t>
  </si>
  <si>
    <t>Before fight 17: levelup phase</t>
  </si>
  <si>
    <t>Level 3 levelup</t>
  </si>
  <si>
    <t>Before fight 3: levelup phase</t>
  </si>
  <si>
    <t>Level 7 levelup</t>
  </si>
  <si>
    <t>Before fight 7: levelup phase</t>
  </si>
  <si>
    <t>Level 8 loot</t>
  </si>
  <si>
    <t>Before fight 8: standardloot phase</t>
  </si>
  <si>
    <t>Leyline^1</t>
  </si>
  <si>
    <t>The 1st spell you cast each fight is free.</t>
  </si>
  <si>
    <t>h.top4.Level up</t>
  </si>
  <si>
    <t>Level-up the top four heroes by 1</t>
  </si>
  <si>
    <t>Tier: 12 -&gt; 13</t>
  </si>
  <si>
    <t>h.top.Ascend</t>
  </si>
  <si>
    <t>Level-up the top hero by 3</t>
  </si>
  <si>
    <t>h.mid.Ascend</t>
  </si>
  <si>
    <t>Level-up the middle hero by 3</t>
  </si>
  <si>
    <t>h.bot.Ascend</t>
  </si>
  <si>
    <t>Level-up the bottom hero by 3</t>
  </si>
  <si>
    <t>h.top2.Ascend</t>
  </si>
  <si>
    <t>Level-up the top two heroes by 3</t>
  </si>
  <si>
    <t>Tier: 27 -&gt; 30</t>
  </si>
  <si>
    <t>h.bot2.Ascend</t>
  </si>
  <si>
    <t>Level-up the bottom two heroes by 3</t>
  </si>
  <si>
    <t>h.top3.Ascend</t>
  </si>
  <si>
    <t>Level-up the top three heroes by 3</t>
  </si>
  <si>
    <t>Tier: 41 -&gt; 45</t>
  </si>
  <si>
    <t>h.eo.Ascend</t>
  </si>
  <si>
    <t>Level-up every other hero by 3</t>
  </si>
  <si>
    <t>h.mid3.Ascend</t>
  </si>
  <si>
    <t>Level-up the middle three heroes by 3</t>
  </si>
  <si>
    <t>h.bot3.Ascend</t>
  </si>
  <si>
    <t>Level-up the bottom three heroes by 3</t>
  </si>
  <si>
    <t>h.top4.Ascend</t>
  </si>
  <si>
    <t>Level-up the top four heroes by 3</t>
  </si>
  <si>
    <t>Tier: 54 -&gt; 60</t>
  </si>
  <si>
    <t>Leyline^5</t>
  </si>
  <si>
    <t>The 5th spell you cast each fight is free.</t>
  </si>
  <si>
    <t>Leyline^8</t>
  </si>
  <si>
    <t>The 8th spell you cast each fight is free.</t>
  </si>
  <si>
    <t>Lucky Start</t>
  </si>
  <si>
    <t>The 1st turn: +2 Rerolls</t>
  </si>
  <si>
    <t>Mana per boss</t>
  </si>
  <si>
    <t>For each defeated boss: At the start of the 1st turn, +1 mana</t>
  </si>
  <si>
    <t>Mana Spring</t>
  </si>
  <si>
    <t>The 6th spell you cast each fight costs -2 mana</t>
  </si>
  <si>
    <t>Me First</t>
  </si>
  <si>
    <t>All heroes: Add first to all sides</t>
  </si>
  <si>
    <t>Middle Shield</t>
  </si>
  <si>
    <t>All heroes: Add selfshield to the middle side</t>
  </si>
  <si>
    <t>Monster Blank</t>
  </si>
  <si>
    <t>All monsters: Replace the left side with 'blank'</t>
  </si>
  <si>
    <t>Monster Hp Down^1</t>
  </si>
  <si>
    <t>All monsters: -1 hp</t>
  </si>
  <si>
    <t>Monster Hp Down^2</t>
  </si>
  <si>
    <t>All monsters: -2 hp</t>
  </si>
  <si>
    <t>Superfast curses/ add monsters</t>
  </si>
  <si>
    <t>Monster Left Pain</t>
  </si>
  <si>
    <t>All monsters: Add pain to the left side</t>
  </si>
  <si>
    <t>Monster Right Pain</t>
  </si>
  <si>
    <t>All monsters: Add pain to the right side</t>
  </si>
  <si>
    <t>monster.decay</t>
  </si>
  <si>
    <t>All monsters: Add decay to all sides</t>
  </si>
  <si>
    <t>monster.singleUse</t>
  </si>
  <si>
    <t>All monsters: Add singleUse to all sides</t>
  </si>
  <si>
    <t xml:space="preserve">Can make a defensive game trivial but can be hard to find the points </t>
  </si>
  <si>
    <t>Nicknack Knapsack</t>
  </si>
  <si>
    <t>Before each fight: choose a tier 1 item
All heroes: +1 item slot (max 4)</t>
  </si>
  <si>
    <t>Item Quality Blessing/Curses works with this</t>
  </si>
  <si>
    <t>Perceptive^1</t>
  </si>
  <si>
    <t>+1 offered item</t>
  </si>
  <si>
    <t>Perceptive^11</t>
  </si>
  <si>
    <t>+11 offered items</t>
  </si>
  <si>
    <t>Perceptive^13</t>
  </si>
  <si>
    <t>+13 offered items</t>
  </si>
  <si>
    <t>Perceptive^2</t>
  </si>
  <si>
    <t>+2 offered items</t>
  </si>
  <si>
    <t>Perceptive^4</t>
  </si>
  <si>
    <t>+4 offered items</t>
  </si>
  <si>
    <t>Perceptive^6</t>
  </si>
  <si>
    <t>+6 offered items</t>
  </si>
  <si>
    <t>Perceptive^8</t>
  </si>
  <si>
    <t>+8 offered items</t>
  </si>
  <si>
    <t>Pipe dream</t>
  </si>
  <si>
    <t>All heroes: Add sprint to the middle two sides</t>
  </si>
  <si>
    <t>Poison Immunity</t>
  </si>
  <si>
    <t>All heroes: Immune to poison</t>
  </si>
  <si>
    <t>Poison curses, Add Snake</t>
  </si>
  <si>
    <t>Preparation</t>
  </si>
  <si>
    <t>At the start of the first turn, shield 2 to all heroes</t>
  </si>
  <si>
    <t>Quartz.spirit</t>
  </si>
  <si>
    <t xml:space="preserve">All monsters: The 3rd hp: i die if this is removed and no further </t>
  </si>
  <si>
    <t>Great with (small) adds</t>
  </si>
  <si>
    <t>Reliable</t>
  </si>
  <si>
    <t>All heroes: Replace blank sides with my middle side</t>
  </si>
  <si>
    <t>Can work with left blank etc</t>
  </si>
  <si>
    <t>Reroll per boss</t>
  </si>
  <si>
    <t>For each defeated boss: +1 reroll</t>
  </si>
  <si>
    <t>Rest</t>
  </si>
  <si>
    <t>During fight 19: All heroes: +5 pips to all sides</t>
  </si>
  <si>
    <t>Save Spell</t>
  </si>
  <si>
    <t>Learn Spell 'Save' (Cost: 1 mana - Heal and shield 5 cleanse, singleCast)</t>
  </si>
  <si>
    <t>Shield Plus</t>
  </si>
  <si>
    <t>All heroes: +1 pip to all shield/selfshield sides</t>
  </si>
  <si>
    <t>Depending on t1s</t>
  </si>
  <si>
    <t>Stun Specialist</t>
  </si>
  <si>
    <t>Gain the items 'Fearless' (+1 hp; Replace the rightmost side with 'Stun an enemy with equal or less hp than you') and 'Wand of Stun' (Replace the middle side with 'Stun an enemy singleUse')</t>
  </si>
  <si>
    <t>Survive</t>
  </si>
  <si>
    <t>All heroes: +1 to incoming healing
All heroes: +2 empty hp</t>
  </si>
  <si>
    <t>Survive/2</t>
  </si>
  <si>
    <t>All heroes: +1 to incoming healing and shields
All heroes: +4 empty hp</t>
  </si>
  <si>
    <t>Threee</t>
  </si>
  <si>
    <t>At the start of every 3rd turn, +3 mana</t>
  </si>
  <si>
    <t>Treasure Seeker</t>
  </si>
  <si>
    <t>All heroes: +1 item slot (max 4)
+1 item quality</t>
  </si>
  <si>
    <t>Turn 3 Heal</t>
  </si>
  <si>
    <t>At the start of the 3rd turn, heal and shield 3 to all heroes</t>
  </si>
  <si>
    <t>Underworld Deal</t>
  </si>
  <si>
    <t>All heroes: No hp penalty when defeated</t>
  </si>
  <si>
    <t>Unpickable* Ofc pick Blessings when you have too many cursepoints and can add them for free</t>
  </si>
  <si>
    <t>Unsummon</t>
  </si>
  <si>
    <t>All monsters: -1 pip on all summon sides</t>
  </si>
  <si>
    <t>Good with defensive curses, otherwise not Big Happy</t>
  </si>
  <si>
    <t>Versatile^1</t>
  </si>
  <si>
    <t>+1 levelup choice</t>
  </si>
  <si>
    <t>Versatile^11</t>
  </si>
  <si>
    <t>+11 levelup choices</t>
  </si>
  <si>
    <t>Versatile^13</t>
  </si>
  <si>
    <t>+13 levelup choices</t>
  </si>
  <si>
    <t>Versatile^2</t>
  </si>
  <si>
    <t>+2 levelup choices</t>
  </si>
  <si>
    <t>Versatile^4</t>
  </si>
  <si>
    <t>+4 levelup choices</t>
  </si>
  <si>
    <t>Versatile^6</t>
  </si>
  <si>
    <t>+6 levelup choices</t>
  </si>
  <si>
    <t>Versatile^8</t>
  </si>
  <si>
    <t>+8 levelup choices</t>
  </si>
  <si>
    <t>Youth</t>
  </si>
  <si>
    <t>Tier 1 heroes: +4 hp
Tier 2 heroes: +2 hp</t>
  </si>
  <si>
    <t>90 total</t>
  </si>
  <si>
    <t>T1 Orange</t>
  </si>
  <si>
    <t>T1 Yellow</t>
  </si>
  <si>
    <t>T1 Grey</t>
  </si>
  <si>
    <t>T1 Red</t>
  </si>
  <si>
    <t>T1 Blue</t>
  </si>
  <si>
    <t>Basic Spell</t>
  </si>
  <si>
    <t>16/30</t>
  </si>
  <si>
    <t>1 dmg (1 mana)</t>
  </si>
  <si>
    <t>1 dmg to all (2 mana)</t>
  </si>
  <si>
    <t>Heal+Cleanse 1 (1 mana)</t>
  </si>
  <si>
    <t>Kill an enemy 3 hp or less ranged (2 mana)</t>
  </si>
  <si>
    <t>Shield cleave 3 (3 mana)</t>
  </si>
  <si>
    <t>Dmg cleave 3 (5 mana)</t>
  </si>
  <si>
    <t>2 dmg Cruel (2 mana)</t>
  </si>
  <si>
    <t>2 dmg to all (4 mana)</t>
  </si>
  <si>
    <t>3.1: Sample done. Tierlists!</t>
  </si>
  <si>
    <t xml:space="preserve">After going 50W-1L in 3.0, Bookclub ended their 50 games in 3.1 with a score of 47W-3L! </t>
  </si>
  <si>
    <t>Time for fresh tierlists!</t>
  </si>
  <si>
    <t xml:space="preserve">The game definitely is harder (more balanced!) as most of the "Big Happy" curses and heroes are nerfed. But you can obviously still win a lot. </t>
  </si>
  <si>
    <r>
      <rPr>
        <rFont val="Atkinson Hyperlegible"/>
        <color theme="1"/>
        <sz val="13.0"/>
      </rPr>
      <t xml:space="preserve">We currently hold the WR with a 23 streak and as of 10 March we tied the WR again and are going to try to extend it! </t>
    </r>
    <r>
      <rPr>
        <rFont val="Atkinson Hyperlegible"/>
        <b/>
        <color theme="1"/>
        <sz val="13.0"/>
      </rPr>
      <t>Update: Got the WR again with a 27 streak :D</t>
    </r>
  </si>
  <si>
    <t>We also scheduled Tierlist streams, we invited #2 Grimmy, #3 HollowDice, #4 Benedict as well as #5 IHateBooks (Xecnar) to join us for more perspectives.</t>
  </si>
  <si>
    <t>Update: All tierlists done!</t>
  </si>
  <si>
    <t xml:space="preserve">Updated Almanac </t>
  </si>
  <si>
    <t>9 hp lol</t>
  </si>
  <si>
    <t>Need item</t>
  </si>
  <si>
    <t>Unpickable without left replacer. Cannot Random at T3 with Roulette in pool</t>
  </si>
  <si>
    <t>Has top dodge for the hand</t>
  </si>
  <si>
    <t>lol</t>
  </si>
  <si>
    <t>Too context dependent</t>
  </si>
  <si>
    <t>countered by hexia. Barrel synergy</t>
  </si>
  <si>
    <t>Good with valk</t>
  </si>
  <si>
    <t>Look for gather synergy</t>
  </si>
  <si>
    <t>Curse dependent</t>
  </si>
  <si>
    <t>Rushsecond always hits 3 mana</t>
  </si>
  <si>
    <t>The Hand</t>
  </si>
  <si>
    <t xml:space="preserve">cisab god </t>
  </si>
  <si>
    <t>Way better with items</t>
  </si>
  <si>
    <t>loosely ordered (mostly play Basic team so no strong opinion)</t>
  </si>
  <si>
    <t>Not upgrading to t2 doesn't give you the spread out high hp teamwide, and is more prone to heroes dying. Also T4's suck sadly</t>
  </si>
  <si>
    <t>Nice hp, tactic works on weakened (0-pip) sides too</t>
  </si>
  <si>
    <t>Nice hp, decent sides</t>
  </si>
  <si>
    <t>Depends on Tough HP, usually strong in Brutal</t>
  </si>
  <si>
    <t xml:space="preserve">Depends on items/how much tempo you (can) lose. </t>
  </si>
  <si>
    <t>Depending on items</t>
  </si>
  <si>
    <t>High hp, but item depending</t>
  </si>
  <si>
    <t>Some items like stasis working around the Luck make this great. High hp too</t>
  </si>
  <si>
    <t>Depending on items, but you don't need a lot</t>
  </si>
  <si>
    <t>Unreliable, doesn't highroll their sides very often</t>
  </si>
  <si>
    <t>Gamelosing random curse anyone?</t>
  </si>
  <si>
    <r>
      <rPr>
        <rFont val="Arial"/>
        <b/>
        <color theme="1"/>
      </rPr>
      <t>Note:</t>
    </r>
    <r>
      <rPr>
        <rFont val="Arial"/>
        <color theme="1"/>
      </rPr>
      <t xml:space="preserve"> "random" assumes an item of same tier or tier -1/+1 is offered. </t>
    </r>
  </si>
  <si>
    <t>Worse or better random offers ofc change the evaluation of when to random</t>
  </si>
  <si>
    <t>Items are sorted alphabetically within tiers.</t>
  </si>
  <si>
    <t>Start of turn 1: self-shield 2</t>
  </si>
  <si>
    <t>None</t>
  </si>
  <si>
    <t>+3 max hp
Death is permanent</t>
  </si>
  <si>
    <t>Early game put this on heroes with medium amount of hp for most effect, 5-6 going to 8-9 make them impossible to kill while still getting value.</t>
  </si>
  <si>
    <t>+1 max hp</t>
  </si>
  <si>
    <t>+5 empty max hp</t>
  </si>
  <si>
    <t>Replace the middle side with 'blank'
+3 max hp</t>
  </si>
  <si>
    <t>If you need help early. Clumsy/any low hp hero. Later combo with middle replacers</t>
  </si>
  <si>
    <t>Roulette, overall solid upgrade on t1s and some value on some t2's and 3's with left Death Sides</t>
  </si>
  <si>
    <t>Immune to shields
+2 max hp</t>
  </si>
  <si>
    <t>If strong early can speculate on highroll (Golden Thread/Polearm)</t>
  </si>
  <si>
    <t>Helps Gambler types lowroll (Scoundrel)</t>
  </si>
  <si>
    <t>Set max hp to 6</t>
  </si>
  <si>
    <t>+1 empty max hp
+1 max stored mana</t>
  </si>
  <si>
    <t>Probably pickable with Acolyte</t>
  </si>
  <si>
    <t>Replace the bottom side with 'Heal 2 regen cleanse manacost'</t>
  </si>
  <si>
    <t>Roulette but too awkward</t>
  </si>
  <si>
    <t>Obvious curse synergy</t>
  </si>
  <si>
    <t>Too little heroes get use from this</t>
  </si>
  <si>
    <t>Replace the left side with 'Revive the top-most defeated ally'</t>
  </si>
  <si>
    <t>Roulette but too little use</t>
  </si>
  <si>
    <t>Replace the middle side with '1 damage singleUse inflictsingleUse'</t>
  </si>
  <si>
    <t>Complete "Wand Regret" achievement</t>
  </si>
  <si>
    <t>+4 pips to the left side
-1 reroll</t>
  </si>
  <si>
    <t>+1 max hp this fight whenever I save a hero</t>
  </si>
  <si>
    <t>Orange heroes only
Replace the bottom side with 'Heal 2 cleanse'</t>
  </si>
  <si>
    <t xml:space="preserve">Very strong on mana/dmg sides (Caldera/Spellblade eg, generally can be taken on and off on 2/3 dmg to deal 4/5. </t>
  </si>
  <si>
    <t>Replace the left side with '4 damage'
-2 max hp</t>
  </si>
  <si>
    <t>Yellow heroes only
+1 pip to all non-damage sides</t>
  </si>
  <si>
    <t>Add treble to the left side</t>
  </si>
  <si>
    <t>Pick with Gladiator/Sinew</t>
  </si>
  <si>
    <t>+2 empty max hp
Monsters flee if you have 5x as much hp as them instead of 10x</t>
  </si>
  <si>
    <t>Replace the middle row with 'blank'
+6 max hp</t>
  </si>
  <si>
    <t>Replace the middle side with 'Shield 7 heavy'</t>
  </si>
  <si>
    <t>Replace the top side with '4 damage heavy eliminate'</t>
  </si>
  <si>
    <t>Add pain to the two left sides
+6 max hp</t>
  </si>
  <si>
    <t>+2 max hp
+2 max stored mana</t>
  </si>
  <si>
    <t>+100 empty max hp
+100 max stored mana</t>
  </si>
  <si>
    <t>Shift my middle row across by 1
+1 max hp</t>
  </si>
  <si>
    <t>Decent with high healing or Steel synergy.</t>
  </si>
  <si>
    <t>Pick this with rounded 6 side heroes (Spellblade, Glacia etc)</t>
  </si>
  <si>
    <t>Don't pick if already 4+ dmg (Zombies/Bandits counter)</t>
  </si>
  <si>
    <t>Add alliteration to all damage sides</t>
  </si>
  <si>
    <t xml:space="preserve">Pick this when you have S-heroes (Soldier etc) </t>
  </si>
  <si>
    <t>Red heroes only
+1 pip to all damage sides</t>
  </si>
  <si>
    <t>Blue heroes only
Replace the two right sides with '+2 mana'</t>
  </si>
  <si>
    <t>+3 max hp</t>
  </si>
  <si>
    <t>-4 max hp
At the start of each turn, self-shield 4</t>
  </si>
  <si>
    <t>Idol of Aiiu</t>
  </si>
  <si>
    <t>+1 max hp for each vowel in my name</t>
  </si>
  <si>
    <t>Red heroes only
Replace the top and bottom sides with '3 damage cruel'</t>
  </si>
  <si>
    <t>Removes Pain/Exert. (Also removes positive keywords like Bloodlust)</t>
  </si>
  <si>
    <t>Goes up the more Exert/Blank curse</t>
  </si>
  <si>
    <t>Shift my column down by 1. +2 item slots.
(Top side moves to middle side, middle side moves to bottom side, bottom side moves to top side)
+2 item slots</t>
  </si>
  <si>
    <t>Eggshell</t>
  </si>
  <si>
    <t>Add zeroed to all sides</t>
  </si>
  <si>
    <t>Replace the rightmost side with '+4 mana'
-4 max hp</t>
  </si>
  <si>
    <t>Add pristine to the two left sides
+4 empty max hp</t>
  </si>
  <si>
    <t>+3 max hp
Replace the middle side with 'Redirect all enemy attacks and enemy effects from an ally to me cleave'</t>
  </si>
  <si>
    <t>Grey heroes only
Replace the left side with '+0 mana steel'</t>
  </si>
  <si>
    <t>Very happy if you have and add Monster curse</t>
  </si>
  <si>
    <t>+2 item slots (max 4)
+2 max hp</t>
  </si>
  <si>
    <t>Doomblade</t>
  </si>
  <si>
    <t>+2 max hp this fight whenever you save a hero</t>
  </si>
  <si>
    <t>+1 max hp
Replace the rightmost side with 'Stun an enemy with equal or less hp than me'</t>
  </si>
  <si>
    <t>If you're a 4 items for tier 1 curse enjoyer this goes up. (You should almost never take the cursed chest tho)</t>
  </si>
  <si>
    <t>+3 max hp
+6 empty max hp</t>
  </si>
  <si>
    <t>If you have Pilgrim, maybe you can take an keep. I never take Valk.</t>
  </si>
  <si>
    <t>Magic Staff/Twisted Bar big synergy. Decent with Worse Items 3 since it can carry</t>
  </si>
  <si>
    <t>+2 to incoming healing
+2 empty max hp</t>
  </si>
  <si>
    <t>Obviously with top bot replacer</t>
  </si>
  <si>
    <t>Idol of Chrzktx</t>
  </si>
  <si>
    <t>+1 max hp for each consonant in my nam'</t>
  </si>
  <si>
    <t>+6 max hp</t>
  </si>
  <si>
    <t>Replace the rightmost side with 'Target hero can use their dice again'</t>
  </si>
  <si>
    <t>Obvious Venom</t>
  </si>
  <si>
    <t>Grey heroes only
+4 pips to the left side</t>
  </si>
  <si>
    <t>Take it with Poet</t>
  </si>
  <si>
    <t>Yellow heroes only
+1 pip to all sides</t>
  </si>
  <si>
    <t>Add fumble &amp; +3 pips to the moddle column</t>
  </si>
  <si>
    <t>All Curses (A-Z)</t>
  </si>
  <si>
    <t>1 hp bottom</t>
  </si>
  <si>
    <t>1 hp middle</t>
  </si>
  <si>
    <t>Will be 3rd hero if you have any "add hero"</t>
  </si>
  <si>
    <t xml:space="preserve">1 hp top </t>
  </si>
  <si>
    <t>2nd Death</t>
  </si>
  <si>
    <t>2nd Exert</t>
  </si>
  <si>
    <t>2nd Pain</t>
  </si>
  <si>
    <t>2nd SingleUse</t>
  </si>
  <si>
    <t>3rd Death</t>
  </si>
  <si>
    <t>3rd Exert</t>
  </si>
  <si>
    <t>3rd Pain</t>
  </si>
  <si>
    <t>3rd SingleUse</t>
  </si>
  <si>
    <t>3rd turn Alphas</t>
  </si>
  <si>
    <t>3rd turn Archers</t>
  </si>
  <si>
    <t>3rd turn Bandits</t>
  </si>
  <si>
    <t>3rd turn Banshees</t>
  </si>
  <si>
    <t>3rd turn Basilisks</t>
  </si>
  <si>
    <t>3rd turn Bees</t>
  </si>
  <si>
    <t>3rd turn Blinds</t>
  </si>
  <si>
    <t>3rd turn Boars</t>
  </si>
  <si>
    <t>3rd turn Bones</t>
  </si>
  <si>
    <t>3rd turn Brambles</t>
  </si>
  <si>
    <t>3rd turn Carriers</t>
  </si>
  <si>
    <t>3rd turn Caw Eggs</t>
  </si>
  <si>
    <t>3rd turn Caws</t>
  </si>
  <si>
    <t>3rd turn Chomps</t>
  </si>
  <si>
    <t>3rd turn Cyclopses</t>
  </si>
  <si>
    <t>3rd turn Demons</t>
  </si>
  <si>
    <t>3rd turn Dragon Eggs</t>
  </si>
  <si>
    <t>Must pick</t>
  </si>
  <si>
    <t>3rd turn Dragons</t>
  </si>
  <si>
    <t>3rd turn Fanatics</t>
  </si>
  <si>
    <t>3rd turn Ghosts</t>
  </si>
  <si>
    <t>3rd turn Gnolls</t>
  </si>
  <si>
    <t>3rd turn Goblins</t>
  </si>
  <si>
    <t>3rd turn Golems</t>
  </si>
  <si>
    <t>3rd turn Graves</t>
  </si>
  <si>
    <t>Happier if Floor 4 didn't exist</t>
  </si>
  <si>
    <t>3rd turn Hydras</t>
  </si>
  <si>
    <t>3rd turn Illusions</t>
  </si>
  <si>
    <t>3rd turn Imps</t>
  </si>
  <si>
    <t>3rd turn Liches</t>
  </si>
  <si>
    <t>3rd turn Militias</t>
  </si>
  <si>
    <t>3rd turn Ogres</t>
  </si>
  <si>
    <t>3rd turn Quartz</t>
  </si>
  <si>
    <t>3rd turn Rats</t>
  </si>
  <si>
    <t>3rd turn Sabers</t>
  </si>
  <si>
    <t>3rd turn Sarcophagus</t>
  </si>
  <si>
    <t>3rd turn Seeds</t>
  </si>
  <si>
    <t>3rd turn Shades</t>
  </si>
  <si>
    <t>3rd turn Slates</t>
  </si>
  <si>
    <t>3rd turn Slimelets</t>
  </si>
  <si>
    <t>3rd turn Slimers</t>
  </si>
  <si>
    <t>3rd turn Snakes</t>
  </si>
  <si>
    <t>3rd turn Snipers</t>
  </si>
  <si>
    <t>3rd turn Spiders</t>
  </si>
  <si>
    <t>3rd turn Spikers</t>
  </si>
  <si>
    <t>3rd turn Suduls</t>
  </si>
  <si>
    <t>3rd turn Thorns</t>
  </si>
  <si>
    <t>3rd turn Trolls</t>
  </si>
  <si>
    <t>3rd turn Warchiefs</t>
  </si>
  <si>
    <t>3rd turn Wendigo</t>
  </si>
  <si>
    <t>3rd turn Wisps</t>
  </si>
  <si>
    <t>3rd turn Wizz</t>
  </si>
  <si>
    <t>3rd turn Wolves</t>
  </si>
  <si>
    <t>3rd turn Zombies</t>
  </si>
  <si>
    <t>4th Death (Every Xth die)</t>
  </si>
  <si>
    <t>4th Exert (Every Xth die)</t>
  </si>
  <si>
    <t>Look for Disciple</t>
  </si>
  <si>
    <t>4th SingleUse</t>
  </si>
  <si>
    <t>5th Pain (Every Xth die)</t>
  </si>
  <si>
    <t>Add Agnes (11-20)</t>
  </si>
  <si>
    <t>Add Alpha</t>
  </si>
  <si>
    <t>Add Alpha (11-20)</t>
  </si>
  <si>
    <t>Add Archer</t>
  </si>
  <si>
    <t>Pog with cultist start</t>
  </si>
  <si>
    <t>Add Archer (11-20)</t>
  </si>
  <si>
    <t>Add Bandit</t>
  </si>
  <si>
    <t>Add Bandit (11-20)</t>
  </si>
  <si>
    <t>Add Banshee (11-20)</t>
  </si>
  <si>
    <t>Add Basilisk (11-20)</t>
  </si>
  <si>
    <t>Add Bee</t>
  </si>
  <si>
    <t>Add Bee (11-20)</t>
  </si>
  <si>
    <t>Add Bell (11-20)</t>
  </si>
  <si>
    <t>Add Blind</t>
  </si>
  <si>
    <t>Add Blind (11-20)</t>
  </si>
  <si>
    <t>Add Boar</t>
  </si>
  <si>
    <t>Add Boar (11-20)</t>
  </si>
  <si>
    <t>Add Bones</t>
  </si>
  <si>
    <t>added to top so aoe is not fully used (if adding another mob make sure you add bones first)</t>
  </si>
  <si>
    <t>Add Bones (11-20)</t>
  </si>
  <si>
    <t>Add Bones [Boss]</t>
  </si>
  <si>
    <t>floor 4 :(</t>
  </si>
  <si>
    <t>Add Bones [Non-Boss]</t>
  </si>
  <si>
    <t>Add Bramble (11-20)</t>
  </si>
  <si>
    <t>Add Carrier</t>
  </si>
  <si>
    <t>Add Carrier (11-20)</t>
  </si>
  <si>
    <t>Add Caw</t>
  </si>
  <si>
    <t>Add Caw (11-20)</t>
  </si>
  <si>
    <t>Add Caw Egg</t>
  </si>
  <si>
    <t>Add Caw Egg (11-20)</t>
  </si>
  <si>
    <t>Add Chomp (11-20)</t>
  </si>
  <si>
    <t>Add Cyclops (11-20)</t>
  </si>
  <si>
    <t>Add Demon (11-20)</t>
  </si>
  <si>
    <t>Add Dragon Egg</t>
  </si>
  <si>
    <t>Must pick it</t>
  </si>
  <si>
    <t>Add Dragon Egg (11-20)</t>
  </si>
  <si>
    <t>Add Fanatic</t>
  </si>
  <si>
    <t>Add Fanatic (11-20)</t>
  </si>
  <si>
    <t>Add Ghost</t>
  </si>
  <si>
    <t>Add Ghost (11-20)</t>
  </si>
  <si>
    <t>Add Gnoll</t>
  </si>
  <si>
    <t>combo with meddler</t>
  </si>
  <si>
    <t>Add Gnoll (11-20)</t>
  </si>
  <si>
    <t>Add Goblin</t>
  </si>
  <si>
    <t>Eliminate is on top (turn order for enemies matters)</t>
  </si>
  <si>
    <t>Add Goblin (11-20)</t>
  </si>
  <si>
    <t>Add Golem</t>
  </si>
  <si>
    <t>Monster HP+1 meddler</t>
  </si>
  <si>
    <t>Add Golem (11-20)</t>
  </si>
  <si>
    <t>Add Grave</t>
  </si>
  <si>
    <t>meddler of the gods or consistent damage</t>
  </si>
  <si>
    <t>Add Grave (11-20)</t>
  </si>
  <si>
    <t>Add Gytha (11-20)</t>
  </si>
  <si>
    <t>Add Illusion</t>
  </si>
  <si>
    <t>Bad with add monster HP</t>
  </si>
  <si>
    <t>Add Illusion (11-20)</t>
  </si>
  <si>
    <t>Add Imp</t>
  </si>
  <si>
    <t>Add Imp (11-20)</t>
  </si>
  <si>
    <t>Add Magrat (11-20)</t>
  </si>
  <si>
    <t>Add Militia (11-20)</t>
  </si>
  <si>
    <t>Add Ogre</t>
  </si>
  <si>
    <t>Add Ogre (11-20)</t>
  </si>
  <si>
    <t>Add Quartz</t>
  </si>
  <si>
    <t>Add Quartz (11-20)</t>
  </si>
  <si>
    <t>Add Rat</t>
  </si>
  <si>
    <t>Add Rat (11-20)</t>
  </si>
  <si>
    <t>Add Saber</t>
  </si>
  <si>
    <t>Add Saber (11-20)</t>
  </si>
  <si>
    <t>Add Sarcophagus (11-20)</t>
  </si>
  <si>
    <t>blessing</t>
  </si>
  <si>
    <t>Add Seed</t>
  </si>
  <si>
    <t>Add Seed (11-20)</t>
  </si>
  <si>
    <t>Add Shade</t>
  </si>
  <si>
    <t>make sure you have something strong early, no clumsy, meddler Pog</t>
  </si>
  <si>
    <t>Add Shade (11-20)</t>
  </si>
  <si>
    <t>Add Slate (11-20)</t>
  </si>
  <si>
    <t>Add Slimelet</t>
  </si>
  <si>
    <t>Add Slimelet (11-20)</t>
  </si>
  <si>
    <t>Add Slimer</t>
  </si>
  <si>
    <t>Add Slimer (11-20)</t>
  </si>
  <si>
    <t>Add Snake</t>
  </si>
  <si>
    <t>Add Snake (11-20)</t>
  </si>
  <si>
    <t>Add Sniper</t>
  </si>
  <si>
    <t>Add Sniper (11-20)</t>
  </si>
  <si>
    <t>Add Spider</t>
  </si>
  <si>
    <t>Add Spider (11-20)</t>
  </si>
  <si>
    <t>Add Spiker (11-20)</t>
  </si>
  <si>
    <t>Add Sudul</t>
  </si>
  <si>
    <t>Add Sudul (11-20)</t>
  </si>
  <si>
    <t>Add Thorn</t>
  </si>
  <si>
    <t>Unless you have clumsy</t>
  </si>
  <si>
    <t>Add Thorn (11-20)</t>
  </si>
  <si>
    <t>Add Troll (11-20)</t>
  </si>
  <si>
    <t>Add Warchief</t>
  </si>
  <si>
    <t>Add Warchief (11-20)</t>
  </si>
  <si>
    <t>Add Wisp</t>
  </si>
  <si>
    <t>Add Wisp (11-20)</t>
  </si>
  <si>
    <t>Add Wizz</t>
  </si>
  <si>
    <t>Add Wizz (11-20)</t>
  </si>
  <si>
    <t>Add Wolf</t>
  </si>
  <si>
    <t>Add Wolf (11-20)</t>
  </si>
  <si>
    <t>Add Zombie</t>
  </si>
  <si>
    <t>Add Zombie (11-20)</t>
  </si>
  <si>
    <t>Affliction (Add pain to the two left sides)</t>
  </si>
  <si>
    <t>All Exert</t>
  </si>
  <si>
    <t>(Also a version that's tier-12 that isn't available for Unfair but is probably still bad.)</t>
  </si>
  <si>
    <t>All Heavy</t>
  </si>
  <si>
    <t>All Pain</t>
  </si>
  <si>
    <t>Amnesia (Replace all sides with 'blank')</t>
  </si>
  <si>
    <t>Less bad than the other -4s</t>
  </si>
  <si>
    <t>Archery Training (+2 to Archer/Sniper)</t>
  </si>
  <si>
    <t>Armour^1/2 (Second Turn Shield 1)</t>
  </si>
  <si>
    <t>Armour^2/1 (First Turn Shield 2)</t>
  </si>
  <si>
    <t>Arthritis^1 (t3 -1hp)</t>
  </si>
  <si>
    <t>Backstab (Middle 4 sides: '4 dmg to an ally mandatory generous stasis')</t>
  </si>
  <si>
    <t>Barrel Hoops (5 damage to adjacent allies upon death)</t>
  </si>
  <si>
    <t>rescue, death wish, defy synergy https://www.youtube.com/watch?v=6pj0lzWqoeQ</t>
  </si>
  <si>
    <t>Barricade (Most Damaged = Move Back)</t>
  </si>
  <si>
    <t>Big Hitter^4</t>
  </si>
  <si>
    <t>Much better than the others but still suck</t>
  </si>
  <si>
    <t>Boar Spirit (Last HP Stone)</t>
  </si>
  <si>
    <t>Bones Bones (Dead Hero: 1dmg adjacent)</t>
  </si>
  <si>
    <t>(Very rare)</t>
  </si>
  <si>
    <t>Boss Armour^2/1 (Bosses Turn 1 : S2)</t>
  </si>
  <si>
    <t>Boss Curses^1 (Tier-1 Before each Boss)</t>
  </si>
  <si>
    <t>Boss Curses^2 (Tier-2 Before each Boss)</t>
  </si>
  <si>
    <t>Boss Curses^3 (Tier-3 Before each Boss)</t>
  </si>
  <si>
    <t>Boss Curses^4 (Tier-4 Before each Boss)</t>
  </si>
  <si>
    <t>Bossilisk (F4: Fight 2x Basilisk only)</t>
  </si>
  <si>
    <t>Bot Missing</t>
  </si>
  <si>
    <t>Bottom Blank</t>
  </si>
  <si>
    <t>Bottom Blank+Stuck</t>
  </si>
  <si>
    <t>Bottom Caltrops</t>
  </si>
  <si>
    <t>Bottom Death</t>
  </si>
  <si>
    <t>Bottom Jammed</t>
  </si>
  <si>
    <t>combos with curses that nerf spells/ your blue</t>
  </si>
  <si>
    <t>Brittle (Death is permanent)</t>
  </si>
  <si>
    <t>Broken Heart (Immune to healing)</t>
  </si>
  <si>
    <t>Broken Spirit (Immune to healing)</t>
  </si>
  <si>
    <t>Coiled Snake (Start poisoned)</t>
  </si>
  <si>
    <t>Compulsion (Add mandatory and pain to all sides)</t>
  </si>
  <si>
    <t>Conscience (When an enemy dies, 1 self damage)</t>
  </si>
  <si>
    <t>Contagion (Most HP Heroes = Poisoned 1)</t>
  </si>
  <si>
    <t>Creaky Joints (Heroes -1 turn 1)</t>
  </si>
  <si>
    <t>Cursed Bolt (After an ability is used, 1 self damage)</t>
  </si>
  <si>
    <t>D4 (Replace the right side with '1 self damage cantrip')</t>
  </si>
  <si>
    <t>Free on juggler</t>
  </si>
  <si>
    <t>De-level Bot</t>
  </si>
  <si>
    <t>Reroll meddler</t>
  </si>
  <si>
    <t>De-level Bot 2</t>
  </si>
  <si>
    <t>De-level Mid</t>
  </si>
  <si>
    <t>Reroll alloy</t>
  </si>
  <si>
    <t>De-level Three Heroes</t>
  </si>
  <si>
    <t>De-level Top</t>
  </si>
  <si>
    <t>Reroll clumsy</t>
  </si>
  <si>
    <t>De-level Top 2</t>
  </si>
  <si>
    <t>Dead Crow (Start of turn 1: I die)</t>
  </si>
  <si>
    <t>Death Shield^1 (Shield all 1 on death)</t>
  </si>
  <si>
    <t>Doom^8/8</t>
  </si>
  <si>
    <t>(Set is rare)</t>
  </si>
  <si>
    <t>Dread (-1 pips for dying heroes)</t>
  </si>
  <si>
    <t>(Rare)</t>
  </si>
  <si>
    <t>Early Curses^1 (Tier 1 Curses Floors 1-4)</t>
  </si>
  <si>
    <t>Early Curses^2 (Tier 2 Curses Floors 1-4)</t>
  </si>
  <si>
    <t>Early Curses^3 (Tier 3 Curses Floors 1-4)</t>
  </si>
  <si>
    <t>Empathy (When an enemy dies, i die)</t>
  </si>
  <si>
    <t>Exhaustion (Add exert to all sides)</t>
  </si>
  <si>
    <t>hero synergies: prodigy, brigand etc</t>
  </si>
  <si>
    <t>Expensive Spells (+1 to all)</t>
  </si>
  <si>
    <t>Expensiver Spells (x2 to all)</t>
  </si>
  <si>
    <t>Exposed (All)</t>
  </si>
  <si>
    <t>Great with force. Priestess/Captain of the ages</t>
  </si>
  <si>
    <t>Exposed Edges</t>
  </si>
  <si>
    <t>Great with force</t>
  </si>
  <si>
    <t>Exposed Middle (x2 dmg if never shielded)</t>
  </si>
  <si>
    <t>Fight 14 Curse (Tier-8 at Floor 14)</t>
  </si>
  <si>
    <t>Fight 19 Curse (Tier-10 at Floor 19)</t>
  </si>
  <si>
    <t>First 10 Curses^1 (Tier-1 Curses Floors 1-10)</t>
  </si>
  <si>
    <t>Flighty (All move back when damaged)</t>
  </si>
  <si>
    <t>Do not pick with monster regen</t>
  </si>
  <si>
    <t>Ghost Spirit (5th HP only = become immune)</t>
  </si>
  <si>
    <t>Ghostly (All HP)</t>
  </si>
  <si>
    <t>Ghostly (Every 5th HP starting at 4)</t>
  </si>
  <si>
    <t>Grave Spam (All Mob Death -&gt; Grave)</t>
  </si>
  <si>
    <t>Free with unsummon  (Very rare)</t>
  </si>
  <si>
    <t>Handcuffs (-1 item slot)</t>
  </si>
  <si>
    <t>Worse with other curse items</t>
  </si>
  <si>
    <t>Heal Reduced (Heal Pips -1)</t>
  </si>
  <si>
    <t>(This set is Rare)</t>
  </si>
  <si>
    <t>Heartless (Heroes Die When Saving)</t>
  </si>
  <si>
    <t>Heavy Dice^4 (Can't roll more than X dice)</t>
  </si>
  <si>
    <t>Heavy Sleeper (Blanked sides fight after death)</t>
  </si>
  <si>
    <t>T1 needs to be not complete garbage</t>
  </si>
  <si>
    <t>Highest Pain (pips)</t>
  </si>
  <si>
    <t>Horde (More room before reinforcements)</t>
  </si>
  <si>
    <t>Be careful with curses that affect adds or summons</t>
  </si>
  <si>
    <t>Hurried^1 (-1 Hero choice)</t>
  </si>
  <si>
    <t>Improvised Armor ('Armor' trait on Turn 1)</t>
  </si>
  <si>
    <t>Item poison (Items = +1 Poison)</t>
  </si>
  <si>
    <t>Do not take with worse item</t>
  </si>
  <si>
    <t>Lead Weight (Top and bottom sides become 'blank')</t>
  </si>
  <si>
    <t>Left Blank</t>
  </si>
  <si>
    <t>Depend on T1</t>
  </si>
  <si>
    <t>Left Death</t>
  </si>
  <si>
    <t>Left Jammed</t>
  </si>
  <si>
    <t>Left Weak (-1 Hero Lefts)</t>
  </si>
  <si>
    <t>Lightning^1/3 (End of 3rd turn: 1 dmg all)</t>
  </si>
  <si>
    <t>Lowest Exert (All Lowest Pips)</t>
  </si>
  <si>
    <t>Fairest of these, but still a relevant impediment since all your 2-mana sides now do nothing on their own Turn 1</t>
  </si>
  <si>
    <t>Mana Debt^3/3 (+X cost to Yth spell)</t>
  </si>
  <si>
    <t>Mana Debt^6/1</t>
  </si>
  <si>
    <t>Mana Reduced (Mana Pips -1)</t>
  </si>
  <si>
    <t>Martyr (Add death &amp; +2 pips to the two left sides)</t>
  </si>
  <si>
    <t>Mid Missing</t>
  </si>
  <si>
    <t>Middle Blank</t>
  </si>
  <si>
    <t>Middle Blank+Stuck</t>
  </si>
  <si>
    <t>Middle Death</t>
  </si>
  <si>
    <t>Middle Jammed</t>
  </si>
  <si>
    <t>Migraine (-1 Hero Lefts/Middles)</t>
  </si>
  <si>
    <t>Monster Bonus^1 (All sides +1)</t>
  </si>
  <si>
    <t>Monster Growth</t>
  </si>
  <si>
    <t>Monster HP^1 (Flat +1)</t>
  </si>
  <si>
    <t>Monster InflictBoned</t>
  </si>
  <si>
    <t>Monster InflictDeath</t>
  </si>
  <si>
    <t>Monster Pristine</t>
  </si>
  <si>
    <t>Monster Regen^1 (Always 1)</t>
  </si>
  <si>
    <t>Monster Regen^1/5 (5 or less HP: Regen 1)</t>
  </si>
  <si>
    <t>dont take with flighty/barricade</t>
  </si>
  <si>
    <t>troll (the boss)</t>
  </si>
  <si>
    <t>Monster SelfHeal</t>
  </si>
  <si>
    <t>Monster Shield^1 (Every Turn S1)</t>
  </si>
  <si>
    <t>Monster Shield^3</t>
  </si>
  <si>
    <t>Monster Vigil</t>
  </si>
  <si>
    <t>Mortal^10</t>
  </si>
  <si>
    <t>Mortal^11 (Shield/HP/Pips Max)</t>
  </si>
  <si>
    <t>Mould (Add decay to all sides)</t>
  </si>
  <si>
    <t>Mundane (Mana sides = Damage)</t>
  </si>
  <si>
    <t>Odd Single-use</t>
  </si>
  <si>
    <t>Ogre Spirit</t>
  </si>
  <si>
    <t>One Kill (Upon mob death, others = immune)</t>
  </si>
  <si>
    <t>Parasite (Set starting hp to 1)</t>
  </si>
  <si>
    <t>Tarantus</t>
  </si>
  <si>
    <t>Pharaoh Curse (-1 pip to all sides)</t>
  </si>
  <si>
    <t>Reanimated Bosses (Bones per dead Boss)</t>
  </si>
  <si>
    <t>Reduced Defense (-1 to incoming Heals/Shields)</t>
  </si>
  <si>
    <t>Restless Bones (hero death = summon bones)</t>
  </si>
  <si>
    <t>Right Blank</t>
  </si>
  <si>
    <t>Right Blank+Stuck</t>
  </si>
  <si>
    <t>Right Death</t>
  </si>
  <si>
    <t>Right Jammed</t>
  </si>
  <si>
    <t>Right Two Blank</t>
  </si>
  <si>
    <t>Right Two Blank+Stuck</t>
  </si>
  <si>
    <t>Right Two Caltrops</t>
  </si>
  <si>
    <t>Right Two Death</t>
  </si>
  <si>
    <t>Meddler, Alloy</t>
  </si>
  <si>
    <t>Right Two Jammed</t>
  </si>
  <si>
    <t>RightMost Blank</t>
  </si>
  <si>
    <t>RightMost Blank+Stuck</t>
  </si>
  <si>
    <t>This set pickable with slippery dice 6</t>
  </si>
  <si>
    <t>Cantrip Exert :) Free with corresponding blank</t>
  </si>
  <si>
    <t>RightMost Death</t>
  </si>
  <si>
    <t>RightMost Jammed</t>
  </si>
  <si>
    <t>Rise (All Mobs Death -&gt; Bones)</t>
  </si>
  <si>
    <t>Rude Awakening (F1: Alpha+Wolf only)</t>
  </si>
  <si>
    <t>You will know if you can pick it</t>
  </si>
  <si>
    <t>Rushed^1 (-1 item choice)</t>
  </si>
  <si>
    <t>Shield Reduced (Shield Pips -1)</t>
  </si>
  <si>
    <t>Shield Response (Shield self 1 on damage)</t>
  </si>
  <si>
    <t>Sickly (1HP AND Also Dying: Pain)</t>
  </si>
  <si>
    <t>Sickly^1 (1HP = Pain)</t>
  </si>
  <si>
    <t>Single Spells (Single-cast to all)</t>
  </si>
  <si>
    <t>Skip rewards 5</t>
  </si>
  <si>
    <t>You only miss out on a tier 2 item</t>
  </si>
  <si>
    <t>Skip rewards End (19-20)</t>
  </si>
  <si>
    <t>Slimed (Add 'sticky' to all sides)</t>
  </si>
  <si>
    <t>Single use turning into blank removes sticky on that side</t>
  </si>
  <si>
    <t>Slimedemic (All Mob 3rd HP -&gt; Slimelet)</t>
  </si>
  <si>
    <t>Slimer Spirit (Every 5th HPs -&gt; Slimelet)</t>
  </si>
  <si>
    <t>Slippery Dice^3 (Can't lock more than X dice)</t>
  </si>
  <si>
    <t>Tactics count</t>
  </si>
  <si>
    <t>Slow Spells^4 (X Spells max per turn)</t>
  </si>
  <si>
    <t>Soul Link (When an ally dies, you die)</t>
  </si>
  <si>
    <t>Sparkly Monsters (3rd HP removed by spells)</t>
  </si>
  <si>
    <t>Rushsecond always sees caldera weaver</t>
  </si>
  <si>
    <t>Spider Soul (T1: when enemy dies, top hero dies)</t>
  </si>
  <si>
    <t>Spiky Monsters 20 HP+</t>
  </si>
  <si>
    <t>Spiky Monsters 5 HP+</t>
  </si>
  <si>
    <t>Spiky Monsters 8 HP+</t>
  </si>
  <si>
    <t>Spiky Monsters All</t>
  </si>
  <si>
    <t>Spiky Monsters All 2dmg</t>
  </si>
  <si>
    <t>Don't pick with clumsy</t>
  </si>
  <si>
    <t>Static Blanks (All Blanks = Stasis)</t>
  </si>
  <si>
    <t>Unless slippery 6   (Rare)</t>
  </si>
  <si>
    <t>Sticky Fingers (Top/Bot)</t>
  </si>
  <si>
    <t>Stone First (1st Turn All Stone HP)</t>
  </si>
  <si>
    <t>Stone Rain (1dmg + 1 petrify per turn)</t>
  </si>
  <si>
    <t>Stony Grasp (1 petrify)</t>
  </si>
  <si>
    <t>Summon Archers</t>
  </si>
  <si>
    <t>Summon Bees</t>
  </si>
  <si>
    <t>Summon Bones</t>
  </si>
  <si>
    <t>Summon Illusions</t>
  </si>
  <si>
    <t>Summon Rats</t>
  </si>
  <si>
    <t>Summon Seeds</t>
  </si>
  <si>
    <t>Summon Slimelets (Every Turn)</t>
  </si>
  <si>
    <t>RushSecond  died</t>
  </si>
  <si>
    <t>Summon Spiders</t>
  </si>
  <si>
    <t>Summoning Circle (+1 Summon Pips)</t>
  </si>
  <si>
    <t>Top Blank</t>
  </si>
  <si>
    <t>Top Blank+Stuck</t>
  </si>
  <si>
    <t>Top Death</t>
  </si>
  <si>
    <t>Cantrips</t>
  </si>
  <si>
    <t>Top Jammed</t>
  </si>
  <si>
    <t>Top Missing (start without that hero)</t>
  </si>
  <si>
    <t>Top Petrify</t>
  </si>
  <si>
    <t>Top/Bot Blank</t>
  </si>
  <si>
    <t>Top/Bot Death</t>
  </si>
  <si>
    <t>Top/Bot Jammed</t>
  </si>
  <si>
    <t>Tough HP^1 (Last HP needs 2dmg)</t>
  </si>
  <si>
    <t>Tower^10</t>
  </si>
  <si>
    <t>the hand and slime queen</t>
  </si>
  <si>
    <t>Tower^16</t>
  </si>
  <si>
    <t>see above</t>
  </si>
  <si>
    <t>Tower^23</t>
  </si>
  <si>
    <t>Tower^4 (4HP for Huge enemies)</t>
  </si>
  <si>
    <t>slime queen</t>
  </si>
  <si>
    <t>Tracked (Upon death: summon a wolf)</t>
  </si>
  <si>
    <t>Turn 1 Immune to Damage</t>
  </si>
  <si>
    <t>Big Happy ish</t>
  </si>
  <si>
    <t xml:space="preserve">mostly free, has some weird scary situations similar to undying monsters, except things actually die </t>
  </si>
  <si>
    <t>Turn 2 Immune to Damage</t>
  </si>
  <si>
    <t>Turn 3 Death (All sides on T3)</t>
  </si>
  <si>
    <t>Undying Monsters (1st Turn: Mobs Can't Die)</t>
  </si>
  <si>
    <t>monsters with death sides + summons (seed, dragon egg monkaS). Pick weaken/stun at high priority</t>
  </si>
  <si>
    <t>Wanded (2 left sides = Single)</t>
  </si>
  <si>
    <t>Weariness (Add exert to the two left sides)</t>
  </si>
  <si>
    <t>niche (lol)</t>
  </si>
  <si>
    <t>Do not pick with item poison, you would think its a combo, it is not</t>
  </si>
  <si>
    <t>Wretched Crown (Upon death: kill all allies)</t>
  </si>
  <si>
    <t>rescue, death wish</t>
  </si>
  <si>
    <t>Wurst (Burst has Cooldown)</t>
  </si>
  <si>
    <t>Wurst/2 (Burst has Deplete)</t>
  </si>
  <si>
    <t>Wurst/3 (Burst has SingleUse)</t>
  </si>
  <si>
    <t>Wurst/4 (No Burst)</t>
  </si>
  <si>
    <t>XYZ (3HP per X/Y/Z in name)</t>
  </si>
  <si>
    <t>Tier 10</t>
  </si>
  <si>
    <t>Tier 11</t>
  </si>
  <si>
    <t>All Curses by Tier</t>
  </si>
  <si>
    <t>Most common situation;</t>
  </si>
  <si>
    <t xml:space="preserve">Pick the good high cost curses that make enemies tanky: Tough Hp^1, Monster HP^1, Monster HP^2. </t>
  </si>
  <si>
    <r>
      <rPr>
        <rFont val="Arial"/>
        <color theme="1"/>
        <sz val="10.0"/>
      </rPr>
      <t>Or Heavy Dice^1</t>
    </r>
  </si>
  <si>
    <t>Fill in with smaller "slightly sad" or better curses</t>
  </si>
  <si>
    <t>Do not pick curses that add scary enemies or make enemies stronger (+pips)</t>
  </si>
  <si>
    <t>Add 1 hp bot/mid/top</t>
  </si>
  <si>
    <t>Tier comparator</t>
  </si>
  <si>
    <t>Unpickable (Both)</t>
  </si>
  <si>
    <t>Selector</t>
  </si>
  <si>
    <t>Side ID</t>
  </si>
  <si>
    <t>Character Size</t>
  </si>
  <si>
    <t>No pip</t>
  </si>
  <si>
    <t>Description</t>
  </si>
  <si>
    <t>Has Pips?</t>
  </si>
  <si>
    <t>Tiny</t>
  </si>
  <si>
    <t>Blank (bug)</t>
  </si>
  <si>
    <t>Damage Petrify</t>
  </si>
  <si>
    <t>Damage Weaken</t>
  </si>
  <si>
    <t>Damage death</t>
  </si>
  <si>
    <t>Self-heal Vitality</t>
  </si>
  <si>
    <t>Damage (Ranged icon)</t>
  </si>
  <si>
    <t>Damage Eliminate</t>
  </si>
  <si>
    <t>Damage (Bone icon)</t>
  </si>
  <si>
    <t>Damage (Bite icon)</t>
  </si>
  <si>
    <t>Damage Poison</t>
  </si>
  <si>
    <t>Damage Inflict-Pain</t>
  </si>
  <si>
    <t>Summon Slimelet</t>
  </si>
  <si>
    <t>Summon Hexia Death</t>
  </si>
  <si>
    <t>Damage (Slime icon)</t>
  </si>
  <si>
    <t>Summon Caw Death</t>
  </si>
  <si>
    <t>Summon Thorns Death</t>
  </si>
  <si>
    <t>Blank</t>
  </si>
  <si>
    <t>Hero-Sized</t>
  </si>
  <si>
    <t>Blank (Unset)</t>
  </si>
  <si>
    <t>Blank (Petrified)</t>
  </si>
  <si>
    <t>Blank (Used)</t>
  </si>
  <si>
    <t>Blank (Item)</t>
  </si>
  <si>
    <t>Blank (Curse)</t>
  </si>
  <si>
    <t>Blank (Stasis)</t>
  </si>
  <si>
    <t>Blank (Sticky)</t>
  </si>
  <si>
    <t>Blank (Exert)</t>
  </si>
  <si>
    <t>Blank (Fumble)</t>
  </si>
  <si>
    <t>Add Cleanse and SelfCleanse</t>
  </si>
  <si>
    <t>Damage to Ally Mandatory Generous Stasis</t>
  </si>
  <si>
    <t>Self damage Cantrip</t>
  </si>
  <si>
    <t>I Die Cantrip</t>
  </si>
  <si>
    <t>Self damage Mandatory</t>
  </si>
  <si>
    <t>Damage</t>
  </si>
  <si>
    <t>Damage Growth</t>
  </si>
  <si>
    <t>Damage Engage</t>
  </si>
  <si>
    <t>Damage Managain</t>
  </si>
  <si>
    <t>Damage Pain</t>
  </si>
  <si>
    <t>Damage Deathwish</t>
  </si>
  <si>
    <t>Damage Death</t>
  </si>
  <si>
    <t>Damage serrated</t>
  </si>
  <si>
    <t>Damage Exert</t>
  </si>
  <si>
    <t>Damage DoubleUse</t>
  </si>
  <si>
    <t>Damage QuadUse</t>
  </si>
  <si>
    <t>Damage Bloodlust</t>
  </si>
  <si>
    <t>Damage Copycat</t>
  </si>
  <si>
    <t>Damage Pristine</t>
  </si>
  <si>
    <t>Damage Guilt</t>
  </si>
  <si>
    <t>Damage Cruel</t>
  </si>
  <si>
    <t>Damage Spy</t>
  </si>
  <si>
    <t>Damage Focus</t>
  </si>
  <si>
    <t>Damage Inspired</t>
  </si>
  <si>
    <t>Damage to all</t>
  </si>
  <si>
    <t>Revive Managain</t>
  </si>
  <si>
    <t>Damage Cleave</t>
  </si>
  <si>
    <t>Damage Descend</t>
  </si>
  <si>
    <t>Damage Cleave Chain</t>
  </si>
  <si>
    <t>Damage Heavy</t>
  </si>
  <si>
    <t>Damage InflictSingleUse</t>
  </si>
  <si>
    <t>Damage Steel</t>
  </si>
  <si>
    <t>Damage Charged</t>
  </si>
  <si>
    <t>Stun Bully</t>
  </si>
  <si>
    <t>Damage Vulnerable</t>
  </si>
  <si>
    <t>Damage Era</t>
  </si>
  <si>
    <t>Damage Ranged</t>
  </si>
  <si>
    <t>Damage Ranged Poison</t>
  </si>
  <si>
    <t>Damage Ranged Duplicate</t>
  </si>
  <si>
    <t>Damage Ranged Cleave</t>
  </si>
  <si>
    <t>Damage Ranged Copycat</t>
  </si>
  <si>
    <t>Damage SelfShield</t>
  </si>
  <si>
    <t>Damage SelfHeal</t>
  </si>
  <si>
    <t>Damage to ALL Poison</t>
  </si>
  <si>
    <t>Damage Poison Plague</t>
  </si>
  <si>
    <t>Shield</t>
  </si>
  <si>
    <t>Shield flesh</t>
  </si>
  <si>
    <t>Shield Growth</t>
  </si>
  <si>
    <t>Shield Engage</t>
  </si>
  <si>
    <t>Shield Enduring Death</t>
  </si>
  <si>
    <t>Shield ManaGain</t>
  </si>
  <si>
    <t>Shield DoubleUse</t>
  </si>
  <si>
    <t>Shield Steel</t>
  </si>
  <si>
    <t>Shield Rescue</t>
  </si>
  <si>
    <t>Shield Pristine</t>
  </si>
  <si>
    <t>Shield Cantrip</t>
  </si>
  <si>
    <t>Shield Copycat</t>
  </si>
  <si>
    <t>Shield Focus</t>
  </si>
  <si>
    <t>Shield Cleave</t>
  </si>
  <si>
    <t>Shield Charged</t>
  </si>
  <si>
    <t>Shield Cleanse</t>
  </si>
  <si>
    <t>Shield to all</t>
  </si>
  <si>
    <t>Shield to all Cantrip</t>
  </si>
  <si>
    <t>Shield and Heal</t>
  </si>
  <si>
    <t>Shield Smith</t>
  </si>
  <si>
    <t>Mana</t>
  </si>
  <si>
    <t>Mana Cantrip</t>
  </si>
  <si>
    <t>Mana Cantrip Boned</t>
  </si>
  <si>
    <t>Mana Growth</t>
  </si>
  <si>
    <t>Mana Decay</t>
  </si>
  <si>
    <t>Mana Death</t>
  </si>
  <si>
    <t>Mana Pain</t>
  </si>
  <si>
    <t>Mana Bloodlust</t>
  </si>
  <si>
    <t>Mana Pair</t>
  </si>
  <si>
    <t>Mana trio</t>
  </si>
  <si>
    <t>Heal Shield ManaGain</t>
  </si>
  <si>
    <t>Mana Charged</t>
  </si>
  <si>
    <t>Damage Single-use Charged</t>
  </si>
  <si>
    <t>Damage SIngle-use InflictPain</t>
  </si>
  <si>
    <t>Damage SIngle-use Cruel</t>
  </si>
  <si>
    <t>Damage Single-use Poison</t>
  </si>
  <si>
    <t>Damage Single-use SelfHeal</t>
  </si>
  <si>
    <t>Mana Single-use</t>
  </si>
  <si>
    <t>Shield Single-use PermaBoost</t>
  </si>
  <si>
    <t>Damage Single-use Weaken</t>
  </si>
  <si>
    <t>Damage Single-use Fierce</t>
  </si>
  <si>
    <t>Damage Single-use Echo</t>
  </si>
  <si>
    <t>Damage Single-use Dispel</t>
  </si>
  <si>
    <t>Damage Single-use InflictExert</t>
  </si>
  <si>
    <t>Stun Single-use</t>
  </si>
  <si>
    <t>Damage Singleuse Weaken Vulnerable Cleave Engage Selfheal - [Chaos Wand]</t>
  </si>
  <si>
    <t>Damage Lead</t>
  </si>
  <si>
    <t>Heal</t>
  </si>
  <si>
    <t>Heal Single-use</t>
  </si>
  <si>
    <t>Heal Vitality</t>
  </si>
  <si>
    <t>Heal Rescue</t>
  </si>
  <si>
    <t>Heal All</t>
  </si>
  <si>
    <t>Heal Boost</t>
  </si>
  <si>
    <t>Heal Cleave</t>
  </si>
  <si>
    <t>Heal Regen</t>
  </si>
  <si>
    <t>Heal Cleanse</t>
  </si>
  <si>
    <t>Heal ManaGain</t>
  </si>
  <si>
    <t>Heal Groooooowth</t>
  </si>
  <si>
    <t>Heal DoubleUse</t>
  </si>
  <si>
    <t>Damage Single-use</t>
  </si>
  <si>
    <t xml:space="preserve">Kill if less than hp </t>
  </si>
  <si>
    <t>Undying</t>
  </si>
  <si>
    <t>Redirect SelfShield</t>
  </si>
  <si>
    <t>Shield Repel</t>
  </si>
  <si>
    <t>Shield Repel Rampage Rescue</t>
  </si>
  <si>
    <t>Shield Pain</t>
  </si>
  <si>
    <t>Kill if less than hp Ranged</t>
  </si>
  <si>
    <t>Dodge</t>
  </si>
  <si>
    <t>Dodge Cantrip</t>
  </si>
  <si>
    <t>Reroll Cantrip</t>
  </si>
  <si>
    <t>Damage Cantrip</t>
  </si>
  <si>
    <t>Damage Sticky Mandatory Death</t>
  </si>
  <si>
    <t>Damage to all Rampage Pain</t>
  </si>
  <si>
    <t>Damage Charged Rampage Pain</t>
  </si>
  <si>
    <t>Reuse</t>
  </si>
  <si>
    <t>Damage Duplicate</t>
  </si>
  <si>
    <t>Shield Duplicate</t>
  </si>
  <si>
    <t>Mana Duplicate</t>
  </si>
  <si>
    <t>Damage Ranged Engage</t>
  </si>
  <si>
    <t>Revive</t>
  </si>
  <si>
    <t>Damage Rampage</t>
  </si>
  <si>
    <t>Add DoubleUse</t>
  </si>
  <si>
    <t>Add Cantrip</t>
  </si>
  <si>
    <t>Add Nothing</t>
  </si>
  <si>
    <t>Add Copycat</t>
  </si>
  <si>
    <t>Add Cleave Single-use</t>
  </si>
  <si>
    <t>Add Cruel Deathwish</t>
  </si>
  <si>
    <t>Add ManaGain</t>
  </si>
  <si>
    <t>Add Poison</t>
  </si>
  <si>
    <t>Add SelfShield</t>
  </si>
  <si>
    <t>Add SeflHeal</t>
  </si>
  <si>
    <t>Add SelfHeal SelfShield</t>
  </si>
  <si>
    <t>Add Pain ManaGain</t>
  </si>
  <si>
    <t>Add Engage</t>
  </si>
  <si>
    <t>Add Growth</t>
  </si>
  <si>
    <t>Blank (Shield)</t>
  </si>
  <si>
    <t>Blank (Damage)</t>
  </si>
  <si>
    <t>Blank (Mana)</t>
  </si>
  <si>
    <t>Blank (Summon)</t>
  </si>
  <si>
    <t>Blank (Heal)</t>
  </si>
  <si>
    <t>Redirect Cleave - [Red Flag]</t>
  </si>
  <si>
    <t>Damage to ALL Rampage - [Spinning Scythe]</t>
  </si>
  <si>
    <t>Damage Flesh Pain - [Viscera]</t>
  </si>
  <si>
    <t>Damage to ALL Charged ManaCost - [Mana Bomb]</t>
  </si>
  <si>
    <t>Damage SingleUse InflictSingleUse - [Wand of Wand]</t>
  </si>
  <si>
    <t>Heal Boost InflictPain - [Demon Horn]</t>
  </si>
  <si>
    <t>Damage Heavy Charged - [Charged Hammer]</t>
  </si>
  <si>
    <t>Heal Regen Cleanse ManaCost - [Infused Herbs]</t>
  </si>
  <si>
    <t>Damage Pain Drink - [Potion Shard]</t>
  </si>
  <si>
    <t>Revive Drink - [Revive Potion]</t>
  </si>
  <si>
    <t>Mana Drink - [Mana Potion]</t>
  </si>
  <si>
    <t>Damage Poison (Enemy)</t>
  </si>
  <si>
    <t>Damage (Enemy)</t>
  </si>
  <si>
    <t>Damage Cleave (Enemy)</t>
  </si>
  <si>
    <t>Summon Dragons Death</t>
  </si>
  <si>
    <t>Damage Cleave Trio</t>
  </si>
  <si>
    <t>Damage Lucky</t>
  </si>
  <si>
    <t>Damage Critical</t>
  </si>
  <si>
    <t>Target Ally</t>
  </si>
  <si>
    <t>Target Ally (Pips)</t>
  </si>
  <si>
    <t>All Allies (Pips)</t>
  </si>
  <si>
    <t xml:space="preserve">All Allies </t>
  </si>
  <si>
    <t>Target Enemy</t>
  </si>
  <si>
    <t>Target Enemy (Pips)</t>
  </si>
  <si>
    <t>All Enemies (Pips)</t>
  </si>
  <si>
    <t>All Enemies</t>
  </si>
  <si>
    <t>Target ALL (Pips)</t>
  </si>
  <si>
    <t>Target ALL</t>
  </si>
  <si>
    <t>Target Self</t>
  </si>
  <si>
    <t>add.</t>
  </si>
  <si>
    <t>11-20.add.</t>
  </si>
  <si>
    <t xml:space="preserve">3rd.
</t>
  </si>
  <si>
    <t xml:space="preserve">Summon.
</t>
  </si>
  <si>
    <t xml:space="preserve">trio.
</t>
  </si>
  <si>
    <t>Bones</t>
  </si>
  <si>
    <t>add.[Tier 0 hero]</t>
  </si>
  <si>
    <t>Add a [Tier 0 hero] to your party</t>
  </si>
  <si>
    <t>Slimelet</t>
  </si>
  <si>
    <t>add.[Tier 4 hero]</t>
  </si>
  <si>
    <t>Add a [Tier 4 hero] to your party</t>
  </si>
  <si>
    <t>Illusion</t>
  </si>
  <si>
    <t>add.[Tier 5 hero]</t>
  </si>
  <si>
    <t>Add a [Tier 5 hero] to your party</t>
  </si>
  <si>
    <t>Imp</t>
  </si>
  <si>
    <t>add.[Tier 6 hero]</t>
  </si>
  <si>
    <t>Add a [Tier 6 hero] to your party</t>
  </si>
  <si>
    <t>Sniper</t>
  </si>
  <si>
    <t>add.[Tier 7 hero]</t>
  </si>
  <si>
    <t>Add a [Tier 7 hero] to your party</t>
  </si>
  <si>
    <t>Wisp</t>
  </si>
  <si>
    <t>add.[Tier 8 hero]</t>
  </si>
  <si>
    <t>Add a [Tier 8 hero] to your party</t>
  </si>
  <si>
    <t>Rat</t>
  </si>
  <si>
    <t>add.[Tier 9 hero]</t>
  </si>
  <si>
    <t>Add a [Tier 9 hero] to your party</t>
  </si>
  <si>
    <t>Archer</t>
  </si>
  <si>
    <t>add.[Tier 10 hero]</t>
  </si>
  <si>
    <t>Add a [Tier 10 hero] to your party</t>
  </si>
  <si>
    <t>Thorn</t>
  </si>
  <si>
    <t>add.[Tier 11 hero]</t>
  </si>
  <si>
    <t>Add a [Tier 11 hero] to your party</t>
  </si>
  <si>
    <t>Spider</t>
  </si>
  <si>
    <t>add.[Tier 12 hero]</t>
  </si>
  <si>
    <t>Add a [Tier 12 hero] to your party</t>
  </si>
  <si>
    <t>Grave</t>
  </si>
  <si>
    <t>add.[Tier 13 hero]</t>
  </si>
  <si>
    <t>Add a [Tier 13 hero] to your party</t>
  </si>
  <si>
    <t>Caw Egg</t>
  </si>
  <si>
    <t>add.[Tier 14 hero]</t>
  </si>
  <si>
    <t>Add a [Tier 14 hero] to your party</t>
  </si>
  <si>
    <t>Chest</t>
  </si>
  <si>
    <t>add.[Tier 15 hero]</t>
  </si>
  <si>
    <t>Add a [Tier 15 hero] to your party</t>
  </si>
  <si>
    <t>Seed</t>
  </si>
  <si>
    <t>add.[Tier 16 hero]</t>
  </si>
  <si>
    <t>Add a [Tier 16 hero] to your party</t>
  </si>
  <si>
    <t>Bee</t>
  </si>
  <si>
    <t>add.[Tier 17 hero]</t>
  </si>
  <si>
    <t>Add a [Tier 17 hero] to your party</t>
  </si>
  <si>
    <t>Shade</t>
  </si>
  <si>
    <t>add.[Tier 18 hero]</t>
  </si>
  <si>
    <t>Add a [Tier 18 hero] to your party</t>
  </si>
  <si>
    <t>Quartz</t>
  </si>
  <si>
    <t>add.[Tier 19 hero]</t>
  </si>
  <si>
    <t>Add a [Tier 19 hero] to your party</t>
  </si>
  <si>
    <t>Wolf</t>
  </si>
  <si>
    <t>add.[Tier 20 hero]</t>
  </si>
  <si>
    <t>Add a [Tier 20 hero] to your party</t>
  </si>
  <si>
    <t>Snake</t>
  </si>
  <si>
    <t>add.[Tier 21 hero]</t>
  </si>
  <si>
    <t>Add a [Tier 21 hero] to your party</t>
  </si>
  <si>
    <t>Fanatic</t>
  </si>
  <si>
    <t>add.[Tier 22 hero]</t>
  </si>
  <si>
    <t>Add a [Tier 22 hero] to your party</t>
  </si>
  <si>
    <t>Gnoll</t>
  </si>
  <si>
    <t>add.[Tier 23 hero]</t>
  </si>
  <si>
    <t>Add a [Tier 23 hero] to your party</t>
  </si>
  <si>
    <t>Goblin</t>
  </si>
  <si>
    <t>Sudul</t>
  </si>
  <si>
    <t>Saber</t>
  </si>
  <si>
    <t>Warchief</t>
  </si>
  <si>
    <t>Bandit</t>
  </si>
  <si>
    <t>Barrel</t>
  </si>
  <si>
    <t>Dragon Egg</t>
  </si>
  <si>
    <t>Zombie</t>
  </si>
  <si>
    <t>Z0mbie</t>
  </si>
  <si>
    <t>Golem</t>
  </si>
  <si>
    <t>Blind</t>
  </si>
  <si>
    <t>Fountain</t>
  </si>
  <si>
    <t>Militia</t>
  </si>
  <si>
    <t>Carrier</t>
  </si>
  <si>
    <t>Boar</t>
  </si>
  <si>
    <t>Slimer</t>
  </si>
  <si>
    <t>Ogre</t>
  </si>
  <si>
    <t>Chomp</t>
  </si>
  <si>
    <t>Ghost</t>
  </si>
  <si>
    <t>Caw</t>
  </si>
  <si>
    <t>Banshee</t>
  </si>
  <si>
    <t>Slate</t>
  </si>
  <si>
    <t>Wizz</t>
  </si>
  <si>
    <t>Basilisk</t>
  </si>
  <si>
    <t>Demon</t>
  </si>
  <si>
    <t>Spiker</t>
  </si>
  <si>
    <t>Cyclops</t>
  </si>
  <si>
    <t>Hydra</t>
  </si>
  <si>
    <t>Alpha</t>
  </si>
  <si>
    <t>Troll</t>
  </si>
  <si>
    <t>Bramble</t>
  </si>
  <si>
    <t>Agnes</t>
  </si>
  <si>
    <t>Gytha</t>
  </si>
  <si>
    <t>Magrat</t>
  </si>
  <si>
    <t>Slime Queen</t>
  </si>
  <si>
    <t>Bell</t>
  </si>
  <si>
    <t>Rotten</t>
  </si>
  <si>
    <t>Baron</t>
  </si>
  <si>
    <t>Troll King</t>
  </si>
  <si>
    <t>Basalt</t>
  </si>
  <si>
    <t>Dragon</t>
  </si>
  <si>
    <t>Hexia</t>
  </si>
  <si>
    <t>Wendigo</t>
  </si>
  <si>
    <t>Sarcophagus</t>
  </si>
  <si>
    <t>Inevitable</t>
  </si>
  <si>
    <t>rightmost.</t>
  </si>
  <si>
    <t>right.</t>
  </si>
  <si>
    <t>right2.</t>
  </si>
  <si>
    <t>top.</t>
  </si>
  <si>
    <t>bot.</t>
  </si>
  <si>
    <t>mid.</t>
  </si>
  <si>
    <t>mid2.</t>
  </si>
  <si>
    <t>left.</t>
  </si>
  <si>
    <t>topbot.</t>
  </si>
  <si>
    <t>right3.</t>
  </si>
  <si>
    <t>left2.</t>
  </si>
  <si>
    <t>col.</t>
  </si>
  <si>
    <t>mid4.</t>
  </si>
  <si>
    <t>row.</t>
  </si>
  <si>
    <t>right5.</t>
  </si>
  <si>
    <t>all.</t>
  </si>
  <si>
    <t>hero.</t>
  </si>
  <si>
    <t>Stuck</t>
  </si>
  <si>
    <t>add keyword here</t>
  </si>
  <si>
    <t>Jammed</t>
  </si>
  <si>
    <t>lucky</t>
  </si>
  <si>
    <t>hyperboned</t>
  </si>
  <si>
    <t>name</t>
  </si>
  <si>
    <t>tier</t>
  </si>
  <si>
    <t>effect</t>
  </si>
  <si>
    <t>the rightmost side</t>
  </si>
  <si>
    <t>manacost</t>
  </si>
  <si>
    <t>the right side</t>
  </si>
  <si>
    <t>death</t>
  </si>
  <si>
    <t>the two right sides</t>
  </si>
  <si>
    <t>unusable</t>
  </si>
  <si>
    <t>x</t>
  </si>
  <si>
    <t>the top side</t>
  </si>
  <si>
    <t>boned</t>
  </si>
  <si>
    <t>the bottom side</t>
  </si>
  <si>
    <t>groupexert</t>
  </si>
  <si>
    <t>the middle side</t>
  </si>
  <si>
    <t>fumble</t>
  </si>
  <si>
    <t>the two middle sides</t>
  </si>
  <si>
    <t>exert</t>
  </si>
  <si>
    <t>the left side</t>
  </si>
  <si>
    <t>pain</t>
  </si>
  <si>
    <t>top and bottom sides</t>
  </si>
  <si>
    <t>singleUse</t>
  </si>
  <si>
    <t>the three right sides</t>
  </si>
  <si>
    <t>heavy</t>
  </si>
  <si>
    <t>the two left sides</t>
  </si>
  <si>
    <t>inflictboned</t>
  </si>
  <si>
    <t>the middle column</t>
  </si>
  <si>
    <t>halveengage</t>
  </si>
  <si>
    <t>the four middle sides</t>
  </si>
  <si>
    <t>decay</t>
  </si>
  <si>
    <t>the middle row</t>
  </si>
  <si>
    <t>guilt</t>
  </si>
  <si>
    <t>the five right sides</t>
  </si>
  <si>
    <t>halveduel</t>
  </si>
  <si>
    <t>all sides</t>
  </si>
  <si>
    <t>mandatory</t>
  </si>
  <si>
    <t>generous</t>
  </si>
  <si>
    <t>blessings</t>
  </si>
  <si>
    <t>bloodlust</t>
  </si>
  <si>
    <t>cantrip</t>
  </si>
  <si>
    <t>charged</t>
  </si>
  <si>
    <t>copycat</t>
  </si>
  <si>
    <t>critical</t>
  </si>
  <si>
    <t>mid2.Blank</t>
  </si>
  <si>
    <t>All heroes: Replace the two middle sides with 'blank'</t>
  </si>
  <si>
    <t>cruel</t>
  </si>
  <si>
    <t>deathwish</t>
  </si>
  <si>
    <t>dispel</t>
  </si>
  <si>
    <t>duel</t>
  </si>
  <si>
    <t>left2.Blank</t>
  </si>
  <si>
    <t>All heroes: Replace the two left sides with 'blank'</t>
  </si>
  <si>
    <t>duplicate</t>
  </si>
  <si>
    <t>col.Blank</t>
  </si>
  <si>
    <t>All heroes: Replace the middle column with 'blank'</t>
  </si>
  <si>
    <t>echo</t>
  </si>
  <si>
    <t>mid4.Blank</t>
  </si>
  <si>
    <t>All heroes: Replace the four middle sides with 'blank'</t>
  </si>
  <si>
    <t>ego</t>
  </si>
  <si>
    <t>row.Blank</t>
  </si>
  <si>
    <t>All heroes: Replace the middle row with 'blank'</t>
  </si>
  <si>
    <t>eliminate</t>
  </si>
  <si>
    <t>right5.Blank</t>
  </si>
  <si>
    <t>All heroes: Replace the five right sides with 'blank'</t>
  </si>
  <si>
    <t>engage</t>
  </si>
  <si>
    <t>all.Blank</t>
  </si>
  <si>
    <t>All heroes: Replace all sides with 'blank'</t>
  </si>
  <si>
    <t>era</t>
  </si>
  <si>
    <t>hero.Stuck</t>
  </si>
  <si>
    <t>All heroes: Replace all sides with 'blank sticky'</t>
  </si>
  <si>
    <t>fierce</t>
  </si>
  <si>
    <t>flesh</t>
  </si>
  <si>
    <t>focus</t>
  </si>
  <si>
    <t>groooooowth</t>
  </si>
  <si>
    <t>groupgrowth</t>
  </si>
  <si>
    <t>growth</t>
  </si>
  <si>
    <t>inspired</t>
  </si>
  <si>
    <t>manaGain</t>
  </si>
  <si>
    <t>overdog</t>
  </si>
  <si>
    <t>pair</t>
  </si>
  <si>
    <t>patient</t>
  </si>
  <si>
    <t>pristine</t>
  </si>
  <si>
    <t>ranged</t>
  </si>
  <si>
    <t>reborn</t>
  </si>
  <si>
    <t>repel</t>
  </si>
  <si>
    <t>rescue</t>
  </si>
  <si>
    <t>rite</t>
  </si>
  <si>
    <t>selfheal</t>
  </si>
  <si>
    <t>selfshield</t>
  </si>
  <si>
    <t>sixth</t>
  </si>
  <si>
    <t>steel</t>
  </si>
  <si>
    <t>terminal</t>
  </si>
  <si>
    <t>trio</t>
  </si>
  <si>
    <t>underdog</t>
  </si>
  <si>
    <t>fluctuate</t>
  </si>
  <si>
    <t>undergrowth</t>
  </si>
  <si>
    <t>enduring</t>
  </si>
  <si>
    <t>vigil</t>
  </si>
  <si>
    <t>.delevel</t>
  </si>
  <si>
    <t>.missing</t>
  </si>
  <si>
    <t>.Level up</t>
  </si>
  <si>
    <t>.Ascend</t>
  </si>
  <si>
    <t>h.top</t>
  </si>
  <si>
    <t>h.mid</t>
  </si>
  <si>
    <t>h.bot</t>
  </si>
  <si>
    <t>h.top2</t>
  </si>
  <si>
    <t>h.bot2</t>
  </si>
  <si>
    <t>h.top3</t>
  </si>
  <si>
    <t>h.eo</t>
  </si>
  <si>
    <t>h.mid3</t>
  </si>
  <si>
    <t>h.bot3</t>
  </si>
  <si>
    <t>h.top4</t>
  </si>
  <si>
    <t>h.bot4</t>
  </si>
  <si>
    <t>Gytha.spirit</t>
  </si>
  <si>
    <t xml:space="preserve">All monsters: The 4th hp: 2 damage to the middle enemy </t>
  </si>
  <si>
    <t>Magrat.spirit</t>
  </si>
  <si>
    <t>All monsters: The 4th hp: 2 damage to the bottom-most enemy</t>
  </si>
  <si>
    <t>Agnes.spirit</t>
  </si>
  <si>
    <t>All monsters: The 4th hp: 2 damage to the top-most enemy</t>
  </si>
  <si>
    <t>All monsters: The inner hp must be removed individually</t>
  </si>
  <si>
    <t>Demon.spirit</t>
  </si>
  <si>
    <t>All monsters: Every 10th hp must be removed by dice damage</t>
  </si>
  <si>
    <t xml:space="preserve">All monsters: Every 5th hp: Become immune to damage this turn </t>
  </si>
  <si>
    <t>All monsters: Every 5th hp: +1 pip to all sides this fight</t>
  </si>
  <si>
    <t>Tarantus.spirit</t>
  </si>
  <si>
    <t xml:space="preserve">All monsters: The 10th hp: Kill the top-most enemy </t>
  </si>
  <si>
    <t>Slime Queen.spirit</t>
  </si>
  <si>
    <t xml:space="preserve">All monsters: Every 5th hp: Summon a slimer </t>
  </si>
  <si>
    <t>Grave.spirit</t>
  </si>
  <si>
    <t xml:space="preserve">All monsters: All hp: must be removed individually </t>
  </si>
  <si>
    <t>Slate.spirit</t>
  </si>
  <si>
    <t>Shade.spirit</t>
  </si>
  <si>
    <t>Cursed Bolt</t>
  </si>
  <si>
    <t>Tracked</t>
  </si>
  <si>
    <t>Broken Heart</t>
  </si>
  <si>
    <t>Weariness</t>
  </si>
  <si>
    <t>Coiled Snake</t>
  </si>
  <si>
    <t>Brittle</t>
  </si>
  <si>
    <t>Martyr</t>
  </si>
  <si>
    <t>Affliction</t>
  </si>
  <si>
    <t>Lead Weight</t>
  </si>
  <si>
    <t>Handcuffs</t>
  </si>
  <si>
    <t>Mould</t>
  </si>
  <si>
    <t>D4</t>
  </si>
  <si>
    <t>Barrel Hoops</t>
  </si>
  <si>
    <t>Broken Spirit</t>
  </si>
  <si>
    <t>Exhaustion</t>
  </si>
  <si>
    <t>Pharoah's Curse</t>
  </si>
  <si>
    <t>Slimed</t>
  </si>
  <si>
    <t>Soul Link</t>
  </si>
  <si>
    <t>Wretched Crown</t>
  </si>
  <si>
    <t>Compulsion</t>
  </si>
  <si>
    <t>Conscience</t>
  </si>
  <si>
    <t>Parasite</t>
  </si>
  <si>
    <t>Backstab</t>
  </si>
  <si>
    <t>Amnesia</t>
  </si>
  <si>
    <t>Empathy</t>
  </si>
  <si>
    <t>Dead Crow</t>
  </si>
  <si>
    <t>monster.</t>
  </si>
  <si>
    <t>poison</t>
  </si>
  <si>
    <t>Note: There are cases where a keyword on a side does nothing of significance (e.g. Dodge all enemy attacks/effects rampage)
Empty cells mean it's not possible to get the keywords to the side/spell</t>
  </si>
  <si>
    <t>Keyword</t>
  </si>
  <si>
    <t>Keyword Category</t>
  </si>
  <si>
    <t>Eliminate</t>
  </si>
  <si>
    <t>Aim control</t>
  </si>
  <si>
    <t>Flanking</t>
  </si>
  <si>
    <t>Heavy</t>
  </si>
  <si>
    <t>Ranged</t>
  </si>
  <si>
    <t>Selfless</t>
  </si>
  <si>
    <t>Cleave</t>
  </si>
  <si>
    <t>Aim extension</t>
  </si>
  <si>
    <t>Descend</t>
  </si>
  <si>
    <t>Boost</t>
  </si>
  <si>
    <t>Ally-only</t>
  </si>
  <si>
    <t>Perma-boost</t>
  </si>
  <si>
    <t>Regen</t>
  </si>
  <si>
    <t>Repel</t>
  </si>
  <si>
    <t>Smith</t>
  </si>
  <si>
    <t>Vitality</t>
  </si>
  <si>
    <t>Copycat</t>
  </si>
  <si>
    <t>Any</t>
  </si>
  <si>
    <t>Death</t>
  </si>
  <si>
    <t>Double-use</t>
  </si>
  <si>
    <t>Drink</t>
  </si>
  <si>
    <t>Duplicate</t>
  </si>
  <si>
    <t>Enduring</t>
  </si>
  <si>
    <t>Exert</t>
  </si>
  <si>
    <t>Mandatory</t>
  </si>
  <si>
    <t>Nothing</t>
  </si>
  <si>
    <t>Quad-use</t>
  </si>
  <si>
    <t>Rampage</t>
  </si>
  <si>
    <t>Rescue</t>
  </si>
  <si>
    <t>Single-use</t>
  </si>
  <si>
    <t>Sticky</t>
  </si>
  <si>
    <t>Bloodlust</t>
  </si>
  <si>
    <t>Chain</t>
  </si>
  <si>
    <t>Charged</t>
  </si>
  <si>
    <t>Deathwish</t>
  </si>
  <si>
    <t>Era</t>
  </si>
  <si>
    <t>Flesh</t>
  </si>
  <si>
    <t>Growth</t>
  </si>
  <si>
    <t>Hoard</t>
  </si>
  <si>
    <t>Inspired</t>
  </si>
  <si>
    <t>Invigorate</t>
  </si>
  <si>
    <t>Pair</t>
  </si>
  <si>
    <t>Patient</t>
  </si>
  <si>
    <t>Plague</t>
  </si>
  <si>
    <t>Pristine</t>
  </si>
  <si>
    <t>Quin</t>
  </si>
  <si>
    <t>Rainbow</t>
  </si>
  <si>
    <t>Rite</t>
  </si>
  <si>
    <t>Sept</t>
  </si>
  <si>
    <t>Skill</t>
  </si>
  <si>
    <t>Steel</t>
  </si>
  <si>
    <t>Triple</t>
  </si>
  <si>
    <t>Vigil</t>
  </si>
  <si>
    <t>Cantrip</t>
  </si>
  <si>
    <t>Dispel</t>
  </si>
  <si>
    <t>Enemy-only</t>
  </si>
  <si>
    <t>Petrify</t>
  </si>
  <si>
    <t>Poison</t>
  </si>
  <si>
    <t>Vulnerable</t>
  </si>
  <si>
    <t>Weaken</t>
  </si>
  <si>
    <t>Inflict-death</t>
  </si>
  <si>
    <t>Inflict</t>
  </si>
  <si>
    <t>Inflict-pain</t>
  </si>
  <si>
    <t>Inflict-single-use</t>
  </si>
  <si>
    <t>Decay</t>
  </si>
  <si>
    <t>Pip</t>
  </si>
  <si>
    <t>Echo</t>
  </si>
  <si>
    <t>Mana-cost</t>
  </si>
  <si>
    <t>Mana-gain</t>
  </si>
  <si>
    <t>Pain</t>
  </si>
  <si>
    <t>Self-heal</t>
  </si>
  <si>
    <t>Self-shield</t>
  </si>
  <si>
    <t>Channel</t>
  </si>
  <si>
    <t>Spell-only</t>
  </si>
  <si>
    <t>Cooldown</t>
  </si>
  <si>
    <t>Deplete</t>
  </si>
  <si>
    <t>Future</t>
  </si>
  <si>
    <t>Single-cast</t>
  </si>
  <si>
    <t>Spell-rescue</t>
  </si>
  <si>
    <t>Alliteration</t>
  </si>
  <si>
    <t>Target boost</t>
  </si>
  <si>
    <t>Cruel</t>
  </si>
  <si>
    <t>Dog</t>
  </si>
  <si>
    <t>Duel</t>
  </si>
  <si>
    <t>Ego</t>
  </si>
  <si>
    <t>Engage</t>
  </si>
  <si>
    <t>Focus</t>
  </si>
  <si>
    <t>Overdog</t>
  </si>
  <si>
    <t>Terminal</t>
  </si>
  <si>
    <t>Underdog</t>
  </si>
  <si>
    <t>Add Mobs</t>
  </si>
  <si>
    <t>Slime Horde (Add 10x Slimelet)</t>
  </si>
  <si>
    <t>N/A</t>
  </si>
  <si>
    <t>Big Happy on brutal</t>
  </si>
  <si>
    <t>Tanky</t>
  </si>
  <si>
    <t>these can combo with mortal curses (becomes literally free)</t>
  </si>
  <si>
    <t>Mob Sides</t>
  </si>
  <si>
    <t>Hero Sides</t>
  </si>
  <si>
    <t>7*</t>
  </si>
  <si>
    <t>5 or 8</t>
  </si>
  <si>
    <t xml:space="preserve">Unpickable </t>
  </si>
  <si>
    <t>Rolls</t>
  </si>
  <si>
    <t>Spells</t>
  </si>
  <si>
    <t>Miscellaneous</t>
  </si>
  <si>
    <t>It's a tier 2 item</t>
  </si>
  <si>
    <t>Curse Items</t>
  </si>
  <si>
    <t>Notes (floor 0)</t>
  </si>
  <si>
    <t>Start of turn 1: I die</t>
  </si>
  <si>
    <t>Replace all sides with 'blank'</t>
  </si>
  <si>
    <t>Replace the middle four sides with '4 damage to an ally mandatory generous stasis'</t>
  </si>
  <si>
    <t>When an enemy dies, i die</t>
  </si>
  <si>
    <t>Immune to healing
Immune to shields</t>
  </si>
  <si>
    <t>Add mandatory and pain to all sides</t>
  </si>
  <si>
    <t>When an enemy dies, 1 self damage</t>
  </si>
  <si>
    <t>Add exert to all sides</t>
  </si>
  <si>
    <t>Set starting hp to 1</t>
  </si>
  <si>
    <t>Pharaoh Curse</t>
  </si>
  <si>
    <t>-1 pip to all sides</t>
  </si>
  <si>
    <t>Add 'sticky' to all sides</t>
  </si>
  <si>
    <t>When an ally dies, you die</t>
  </si>
  <si>
    <t>Upon death: kill all allies</t>
  </si>
  <si>
    <t>Add pain to the two left sides</t>
  </si>
  <si>
    <t>5 damage to adjacent allies upon death</t>
  </si>
  <si>
    <r>
      <rPr>
        <rFont val="Atkinson Hyperlegible"/>
        <color rgb="FF000000"/>
        <sz val="12.0"/>
      </rPr>
      <t xml:space="preserve">rescue, death wish, defy  </t>
    </r>
    <r>
      <rPr>
        <rFont val="Atkinson Hyperlegible"/>
        <color rgb="FF000000"/>
        <sz val="12.0"/>
        <u/>
      </rPr>
      <t>https://www.youtube.com/watch?v=6pj0lzWqoeQ</t>
    </r>
  </si>
  <si>
    <t>Death is permanent</t>
  </si>
  <si>
    <t>Immune to healing</t>
  </si>
  <si>
    <t>Start poisoned</t>
  </si>
  <si>
    <t>After an ability is used, 1 self damage</t>
  </si>
  <si>
    <t>Replace the right side with '1 self damage cantrip'</t>
  </si>
  <si>
    <t>-1 item slot</t>
  </si>
  <si>
    <t>Replace the top and bottom sides with 'blank'</t>
  </si>
  <si>
    <t>Add death &amp; +2 pips to the two left sides</t>
  </si>
  <si>
    <t>Add decay to all sides</t>
  </si>
  <si>
    <t>Upon death: summon a wolf</t>
  </si>
  <si>
    <t>Add exert to the two left sides</t>
  </si>
  <si>
    <t>Hitting 1 side in 3 rolls=42%</t>
  </si>
  <si>
    <t>Hitting one of 2 sides in 3 rolls=70%</t>
  </si>
  <si>
    <t>Hitting one of 3 sides=7/8=1/8 to miss</t>
  </si>
  <si>
    <t>Hitting one of 4 sides=26/27. 1/27 to miss.</t>
  </si>
  <si>
    <t>Hitting one of two 2 sides, but on 2 heroes.= 70%*70%=49%</t>
  </si>
  <si>
    <t>Dmg</t>
  </si>
  <si>
    <t>Block</t>
  </si>
  <si>
    <t>Rolling till hitting any dmg</t>
  </si>
  <si>
    <t>7/8*2</t>
  </si>
  <si>
    <t>0.7*2</t>
  </si>
  <si>
    <t>26/27*2</t>
  </si>
  <si>
    <t>Avg self dmg taken</t>
  </si>
  <si>
    <t>1/3+1/9+1/27</t>
  </si>
  <si>
    <t>Rolling till hitting 3 dmg</t>
  </si>
  <si>
    <t>Rolling till hitting 2 dmg</t>
  </si>
  <si>
    <t>0.7*2+0.5*0.3</t>
  </si>
  <si>
    <t>Designed curses (293)</t>
  </si>
  <si>
    <t>Generated curses (619)</t>
  </si>
  <si>
    <t>Add monster curses</t>
  </si>
  <si>
    <t>Hero keyword curses</t>
  </si>
  <si>
    <t>Monster spirit curses</t>
  </si>
  <si>
    <t>Hero Delevel &amp; Missing curses</t>
  </si>
  <si>
    <t>Item curses</t>
  </si>
  <si>
    <t>Monster keyword curses</t>
  </si>
  <si>
    <t>Curse</t>
  </si>
  <si>
    <t>Monster</t>
  </si>
  <si>
    <t>3rd.</t>
  </si>
  <si>
    <t>Summon.</t>
  </si>
  <si>
    <t>right
most.</t>
  </si>
  <si>
    <t>.spirit</t>
  </si>
  <si>
    <t>i.</t>
  </si>
  <si>
    <t>Log</t>
  </si>
  <si>
    <t>evil</t>
  </si>
  <si>
    <t xml:space="preserve">All monsters: The 5th hp: Become immune to damage this turn </t>
  </si>
  <si>
    <t>monster.era</t>
  </si>
  <si>
    <t>monster.poison</t>
  </si>
  <si>
    <t>Grandma</t>
  </si>
  <si>
    <t>-2 levelup choices</t>
  </si>
  <si>
    <t>2%</t>
  </si>
  <si>
    <t>Madness</t>
  </si>
  <si>
    <t>-2 offered items</t>
  </si>
  <si>
    <t>: not evaluated not evaluated as tier 0</t>
  </si>
  <si>
    <t>: not exist</t>
  </si>
  <si>
    <t>All monsters: must be removed by spell damage (the 3rd hp)</t>
  </si>
  <si>
    <t>: included in tierlist. Rest is either too rare or &gt;11 cost</t>
  </si>
  <si>
    <t>-2 levelup choices
-2 offered items</t>
  </si>
  <si>
    <t>(these hidden curses are the curses that cannot show up in a normal game)</t>
  </si>
  <si>
    <t>Bell.spirit</t>
  </si>
  <si>
    <t>All monsters: At the end of each turn, 1 damage to all heroes and 5 damage to me</t>
  </si>
  <si>
    <t>Archer.spirit</t>
  </si>
  <si>
    <t>All monsters: Starts at the back</t>
  </si>
  <si>
    <t>Caw.spirit</t>
  </si>
  <si>
    <t>All monsters: After taking damage for the first time each turn, move back this turn</t>
  </si>
  <si>
    <t>Sniper.spirit</t>
  </si>
  <si>
    <t>Troll.spirit</t>
  </si>
  <si>
    <t>All monsters: Regenerate 1 health at the end of each turn</t>
  </si>
  <si>
    <t>Rotten.spirit</t>
  </si>
  <si>
    <t>All monsters: All heroes get -1 hp at the end of each turn (minumum 1)</t>
  </si>
  <si>
    <t>Troll King.spirit</t>
  </si>
  <si>
    <t>All monsters: Regenerate 2 health at the end of each turn</t>
  </si>
  <si>
    <t>Z0mbie.spirit</t>
  </si>
  <si>
    <t>All monsters: Attacker dies if i take 4 or more damage in a single attack</t>
  </si>
  <si>
    <t>Imp.spirit</t>
  </si>
  <si>
    <t>All monsters: on-hit: damage the attacker for 1</t>
  </si>
  <si>
    <t>Basilisk.spirit</t>
  </si>
  <si>
    <t>All monsters: on-hit: turn the attacking side to stone</t>
  </si>
  <si>
    <t>Banshee.spirit</t>
  </si>
  <si>
    <t>All monsters: After the 1st ability each turn is used, 1 damage to all enemies</t>
  </si>
  <si>
    <t>Spiker.spirit</t>
  </si>
  <si>
    <t>All monsters: on-hit: damage the attacker for 2</t>
  </si>
  <si>
    <t>Gnoll.spirit</t>
  </si>
  <si>
    <t>All monsters: Reduce damage taken from dice and abilities by 1</t>
  </si>
  <si>
    <t>Golem.spirit</t>
  </si>
  <si>
    <t>All monsters: Starts with 8 shields, unused shields are retained</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</si>
</sst>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b/>
      <sz val="15.0"/>
      <color theme="1"/>
      <name val="Arial"/>
      <scheme val="minor"/>
    </font>
    <font>
      <color theme="1"/>
      <name val="Arial"/>
      <scheme val="minor"/>
    </font>
    <font>
      <b/>
      <sz val="11.0"/>
      <color theme="1"/>
      <name val="Atkinson Hyperlegible"/>
    </font>
    <font>
      <sz val="12.0"/>
      <color theme="1"/>
      <name val="Atkinson Hyperlegible"/>
    </font>
    <font>
      <b/>
      <sz val="12.0"/>
      <color theme="1"/>
      <name val="Atkinson Hyperlegible"/>
    </font>
    <font>
      <sz val="11.0"/>
      <color theme="1"/>
      <name val="Atkinson Hyperlegible"/>
    </font>
    <font>
      <b/>
      <sz val="13.0"/>
      <color theme="1"/>
      <name val="Atkinson Hyperlegible"/>
    </font>
    <font>
      <sz val="12.0"/>
      <color rgb="FF1F1F1F"/>
      <name val="Atkinson Hyperlegible"/>
    </font>
    <font>
      <u/>
      <sz val="12.0"/>
      <color rgb="FF1155CC"/>
      <name val="Atkinson Hyperlegible"/>
    </font>
    <font>
      <sz val="12.0"/>
      <color rgb="FF434343"/>
      <name val="Atkinson Hyperlegible"/>
    </font>
    <font>
      <color rgb="FF434343"/>
      <name val="Arial"/>
      <scheme val="minor"/>
    </font>
    <font>
      <u/>
      <sz val="12.0"/>
      <color rgb="FF0000FF"/>
      <name val="Atkinson Hyperlegible"/>
    </font>
    <font>
      <u/>
      <sz val="12.0"/>
      <color rgb="FF388A66"/>
      <name val="Atkinson Hyperlegible"/>
    </font>
    <font>
      <b/>
      <sz val="13.0"/>
      <color rgb="FF434343"/>
      <name val="Atkinson Hyperlegible"/>
    </font>
    <font>
      <color rgb="FF434343"/>
      <name val="Atkinson Hyperlegible"/>
    </font>
    <font>
      <color theme="1"/>
      <name val="Atkinson Hyperlegible"/>
    </font>
    <font>
      <sz val="13.0"/>
      <color theme="1"/>
      <name val="Atkinson Hyperlegible"/>
    </font>
    <font>
      <u/>
      <sz val="12.0"/>
      <color rgb="FF388A66"/>
      <name val="Atkinson Hyperlegible"/>
    </font>
    <font>
      <u/>
      <sz val="12.0"/>
      <color rgb="FF388A66"/>
      <name val="Atkinson Hyperlegible"/>
    </font>
    <font>
      <u/>
      <sz val="12.0"/>
      <color rgb="FF388A66"/>
      <name val="Atkinson Hyperlegible"/>
    </font>
    <font>
      <u/>
      <sz val="12.0"/>
      <color rgb="FF0000FF"/>
      <name val="Atkinson Hyperlegible"/>
    </font>
    <font>
      <u/>
      <sz val="12.0"/>
      <color rgb="FF0000FF"/>
      <name val="Atkinson Hyperlegible"/>
    </font>
    <font>
      <b/>
      <i/>
      <sz val="13.0"/>
      <color theme="1"/>
      <name val="Atkinson Hyperlegible"/>
    </font>
    <font>
      <u/>
      <sz val="12.0"/>
      <color rgb="FF1155CC"/>
      <name val="Atkinson Hyperlegible"/>
    </font>
    <font>
      <u/>
      <sz val="12.0"/>
      <color rgb="FF0000FF"/>
      <name val="Atkinson Hyperlegible"/>
    </font>
    <font>
      <u/>
      <sz val="12.0"/>
      <color rgb="FF1155CC"/>
      <name val="Atkinson Hyperlegible"/>
    </font>
    <font>
      <u/>
      <sz val="12.0"/>
      <color rgb="FF0000FF"/>
      <name val="Atkinson Hyperlegible"/>
    </font>
    <font>
      <u/>
      <sz val="12.0"/>
      <color rgb="FF0000FF"/>
      <name val="Atkinson Hyperlegible"/>
    </font>
    <font>
      <sz val="12.0"/>
      <color rgb="FF264540"/>
      <name val="Atkinson Hyperlegible"/>
    </font>
    <font>
      <sz val="12.0"/>
      <color rgb="FF000000"/>
      <name val="Atkinson Hyperlegible"/>
    </font>
    <font>
      <b/>
      <sz val="12.0"/>
      <color rgb="FF000000"/>
      <name val="Atkinson Hyperlegible"/>
    </font>
    <font>
      <b/>
      <color theme="1"/>
      <name val="Arial"/>
      <scheme val="minor"/>
    </font>
    <font>
      <b/>
      <sz val="15.0"/>
      <color theme="1"/>
      <name val="Atkinson Hyperlegible"/>
    </font>
    <font>
      <b/>
      <sz val="12.0"/>
      <color rgb="FF000000"/>
      <name val="Calibri"/>
    </font>
    <font>
      <b/>
      <sz val="12.0"/>
      <color theme="1"/>
      <name val="Calibri"/>
    </font>
    <font>
      <sz val="12.0"/>
      <color theme="1"/>
      <name val="Calibri"/>
    </font>
    <font>
      <sz val="12.0"/>
      <color rgb="FF000000"/>
      <name val="Calibri"/>
    </font>
    <font/>
    <font>
      <sz val="12.0"/>
      <color rgb="FF000000"/>
      <name val="&quot;Atkinson Hyperlegible&quot;"/>
    </font>
    <font>
      <color rgb="FF000000"/>
      <name val="Arial"/>
    </font>
    <font>
      <color rgb="FF000000"/>
      <name val="Arial"/>
      <scheme val="minor"/>
    </font>
    <font>
      <sz val="12.0"/>
      <color rgb="FFFFFFFF"/>
      <name val="Calibri"/>
    </font>
    <font>
      <u/>
      <sz val="12.0"/>
      <color rgb="FF0000FF"/>
      <name val="Calibri"/>
    </font>
    <font>
      <b/>
      <sz val="12.0"/>
      <color theme="1"/>
      <name val="Arial"/>
      <scheme val="minor"/>
    </font>
    <font>
      <u/>
      <color rgb="FF0000FF"/>
    </font>
    <font>
      <u/>
      <color rgb="FF0000FF"/>
    </font>
    <font>
      <u/>
      <color rgb="FF388A66"/>
    </font>
    <font>
      <sz val="12.0"/>
      <color rgb="FF264540"/>
      <name val="Calibri"/>
    </font>
    <font>
      <color theme="1"/>
      <name val="Arial"/>
    </font>
    <font>
      <sz val="15.0"/>
      <color theme="1"/>
      <name val="Atkinson Hyperlegible"/>
    </font>
    <font>
      <u/>
      <sz val="13.0"/>
      <color rgb="FF388A66"/>
      <name val="Atkinson Hyperlegible"/>
    </font>
    <font>
      <u/>
      <sz val="13.0"/>
      <color rgb="FF388A66"/>
      <name val="Atkinson Hyperlegible"/>
    </font>
    <font>
      <b/>
      <sz val="12.0"/>
      <color rgb="FF000000"/>
      <name val="&quot;Atkinson Hyperlegible&quot;"/>
    </font>
    <font>
      <i/>
      <sz val="12.0"/>
      <color rgb="FF000000"/>
      <name val="&quot;Atkinson Hyperlegible&quot;"/>
    </font>
    <font>
      <u/>
      <sz val="12.0"/>
      <color rgb="FF000000"/>
      <name val="Atkinson Hyperlegible"/>
    </font>
    <font>
      <u/>
      <color rgb="FF388A66"/>
    </font>
    <font>
      <u/>
      <color rgb="FF0000FF"/>
    </font>
    <font>
      <u/>
      <color rgb="FF0000FF"/>
    </font>
    <font>
      <sz val="10.0"/>
      <color theme="1"/>
      <name val="Arial"/>
      <scheme val="minor"/>
    </font>
    <font>
      <color theme="1"/>
      <name val="&quot;Atkinson Hyperlegible&quot;"/>
    </font>
    <font>
      <sz val="9.0"/>
      <color rgb="FF000000"/>
      <name val="&quot;Google Sans Mono&quot;"/>
    </font>
    <font>
      <sz val="12.0"/>
      <color rgb="FF000000"/>
      <name val="Docs-Calibri"/>
    </font>
    <font>
      <sz val="11.0"/>
      <color theme="1"/>
      <name val="Calibri"/>
    </font>
    <font>
      <i/>
      <sz val="12.0"/>
      <color rgb="FF000000"/>
      <name val="Atkinson Hyperlegible"/>
    </font>
  </fonts>
  <fills count="39">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38761D"/>
        <bgColor rgb="FF38761D"/>
      </patternFill>
    </fill>
    <fill>
      <patternFill patternType="solid">
        <fgColor rgb="FFB7E1CD"/>
        <bgColor rgb="FFB7E1CD"/>
      </patternFill>
    </fill>
    <fill>
      <patternFill patternType="solid">
        <fgColor rgb="FF57BB8A"/>
        <bgColor rgb="FF57BB8A"/>
      </patternFill>
    </fill>
    <fill>
      <patternFill patternType="solid">
        <fgColor rgb="FFFFF5D6"/>
        <bgColor rgb="FFFFF5D6"/>
      </patternFill>
    </fill>
    <fill>
      <patternFill patternType="solid">
        <fgColor rgb="FFFFF1C9"/>
        <bgColor rgb="FFFFF1C9"/>
      </patternFill>
    </fill>
    <fill>
      <patternFill patternType="solid">
        <fgColor rgb="FFFFE599"/>
        <bgColor rgb="FFFFE599"/>
      </patternFill>
    </fill>
    <fill>
      <patternFill patternType="solid">
        <fgColor rgb="FFFFE7A2"/>
        <bgColor rgb="FFFFE7A2"/>
      </patternFill>
    </fill>
    <fill>
      <patternFill patternType="solid">
        <fgColor rgb="FFF9CB9C"/>
        <bgColor rgb="FFF9CB9C"/>
      </patternFill>
    </fill>
    <fill>
      <patternFill patternType="solid">
        <fgColor rgb="FFFFE9AB"/>
        <bgColor rgb="FFFFE9AB"/>
      </patternFill>
    </fill>
    <fill>
      <patternFill patternType="solid">
        <fgColor rgb="FFEA4335"/>
        <bgColor rgb="FFEA4335"/>
      </patternFill>
    </fill>
    <fill>
      <patternFill patternType="solid">
        <fgColor rgb="FFFFE59A"/>
        <bgColor rgb="FFFFE59A"/>
      </patternFill>
    </fill>
    <fill>
      <patternFill patternType="solid">
        <fgColor rgb="FFE8E7FC"/>
        <bgColor rgb="FFE8E7FC"/>
      </patternFill>
    </fill>
    <fill>
      <patternFill patternType="solid">
        <fgColor rgb="FFFFD666"/>
        <bgColor rgb="FFFFD666"/>
      </patternFill>
    </fill>
    <fill>
      <patternFill patternType="solid">
        <fgColor rgb="FFFFF2CC"/>
        <bgColor rgb="FFFFF2CC"/>
      </patternFill>
    </fill>
    <fill>
      <patternFill patternType="solid">
        <fgColor rgb="FFFCE5CD"/>
        <bgColor rgb="FFFCE5CD"/>
      </patternFill>
    </fill>
    <fill>
      <patternFill patternType="solid">
        <fgColor rgb="FFABDDC5"/>
        <bgColor rgb="FFABDDC5"/>
      </patternFill>
    </fill>
    <fill>
      <patternFill patternType="solid">
        <fgColor rgb="FFF4CCCC"/>
        <bgColor rgb="FFF4CCCC"/>
      </patternFill>
    </fill>
    <fill>
      <patternFill patternType="solid">
        <fgColor rgb="FFD9D9D9"/>
        <bgColor rgb="FFD9D9D9"/>
      </patternFill>
    </fill>
    <fill>
      <patternFill patternType="solid">
        <fgColor rgb="FF990000"/>
        <bgColor rgb="FF990000"/>
      </patternFill>
    </fill>
    <fill>
      <patternFill patternType="solid">
        <fgColor rgb="FFC9DAF8"/>
        <bgColor rgb="FFC9DAF8"/>
      </patternFill>
    </fill>
    <fill>
      <patternFill patternType="solid">
        <fgColor rgb="FFB6D7A8"/>
        <bgColor rgb="FFB6D7A8"/>
      </patternFill>
    </fill>
    <fill>
      <patternFill patternType="solid">
        <fgColor rgb="FFFF97CA"/>
        <bgColor rgb="FFFF97CA"/>
      </patternFill>
    </fill>
    <fill>
      <patternFill patternType="solid">
        <fgColor rgb="FF4DD0E1"/>
        <bgColor rgb="FF4DD0E1"/>
      </patternFill>
    </fill>
    <fill>
      <patternFill patternType="solid">
        <fgColor rgb="FFE0F7FA"/>
        <bgColor rgb="FFE0F7FA"/>
      </patternFill>
    </fill>
    <fill>
      <patternFill patternType="solid">
        <fgColor rgb="FFE7F9EF"/>
        <bgColor rgb="FFE7F9EF"/>
      </patternFill>
    </fill>
    <fill>
      <patternFill patternType="solid">
        <fgColor rgb="FFEEF7E3"/>
        <bgColor rgb="FFEEF7E3"/>
      </patternFill>
    </fill>
    <fill>
      <patternFill patternType="solid">
        <fgColor rgb="FF90D2B2"/>
        <bgColor rgb="FF90D2B2"/>
      </patternFill>
    </fill>
    <fill>
      <patternFill patternType="solid">
        <fgColor rgb="FF81CCA8"/>
        <bgColor rgb="FF81CCA8"/>
      </patternFill>
    </fill>
    <fill>
      <patternFill patternType="solid">
        <fgColor rgb="FF74C79E"/>
        <bgColor rgb="FF74C79E"/>
      </patternFill>
    </fill>
    <fill>
      <patternFill patternType="solid">
        <fgColor rgb="FF5DBE8E"/>
        <bgColor rgb="FF5DBE8E"/>
      </patternFill>
    </fill>
    <fill>
      <patternFill patternType="solid">
        <fgColor rgb="FFFFFF00"/>
        <bgColor rgb="FFFFFF00"/>
      </patternFill>
    </fill>
    <fill>
      <patternFill patternType="solid">
        <fgColor rgb="FFEA9999"/>
        <bgColor rgb="FFEA9999"/>
      </patternFill>
    </fill>
    <fill>
      <patternFill patternType="solid">
        <fgColor theme="7"/>
        <bgColor theme="7"/>
      </patternFill>
    </fill>
    <fill>
      <patternFill patternType="solid">
        <fgColor rgb="FFFFE6DD"/>
        <bgColor rgb="FFFFE6DD"/>
      </patternFill>
    </fill>
    <fill>
      <patternFill patternType="solid">
        <fgColor rgb="FFB7B7B7"/>
        <bgColor rgb="FFB7B7B7"/>
      </patternFill>
    </fill>
  </fills>
  <borders count="14">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top style="thin">
        <color rgb="FF000000"/>
      </top>
    </border>
    <border>
      <bottom style="thin">
        <color rgb="FF000000"/>
      </bottom>
    </border>
  </borders>
  <cellStyleXfs count="1">
    <xf borderId="0" fillId="0" fontId="0" numFmtId="0" applyAlignment="1" applyFont="1"/>
  </cellStyleXfs>
  <cellXfs count="62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readingOrder="0" shrinkToFit="0" wrapText="1"/>
    </xf>
    <xf borderId="0" fillId="2" fontId="2"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readingOrder="0" vertical="bottom"/>
    </xf>
    <xf borderId="0" fillId="0" fontId="6" numFmtId="0" xfId="0" applyAlignment="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4" numFmtId="0" xfId="0" applyAlignment="1" applyFont="1">
      <alignment readingOrder="0" vertical="bottom"/>
    </xf>
    <xf borderId="0" fillId="0" fontId="8" numFmtId="0" xfId="0" applyAlignment="1" applyFont="1">
      <alignment readingOrder="0" vertical="bottom"/>
    </xf>
    <xf borderId="0" fillId="0" fontId="9" numFmtId="0" xfId="0" applyAlignment="1" applyFont="1">
      <alignment vertical="bottom"/>
    </xf>
    <xf borderId="0" fillId="3" fontId="10" numFmtId="0" xfId="0" applyAlignment="1" applyFill="1" applyFont="1">
      <alignment readingOrder="0"/>
    </xf>
    <xf borderId="0" fillId="0" fontId="11" numFmtId="0" xfId="0" applyFont="1"/>
    <xf borderId="0" fillId="0" fontId="12" numFmtId="0" xfId="0" applyAlignment="1" applyFont="1">
      <alignment readingOrder="0" shrinkToFit="0" vertical="bottom" wrapText="0"/>
    </xf>
    <xf borderId="0" fillId="0" fontId="10" numFmtId="0" xfId="0" applyAlignment="1" applyFont="1">
      <alignment readingOrder="0"/>
    </xf>
    <xf borderId="0" fillId="0" fontId="10" numFmtId="0" xfId="0" applyFont="1"/>
    <xf borderId="0" fillId="0" fontId="10" numFmtId="0" xfId="0" applyAlignment="1" applyFont="1">
      <alignment readingOrder="0" vertical="bottom"/>
    </xf>
    <xf borderId="0" fillId="0" fontId="4" numFmtId="0" xfId="0" applyAlignment="1" applyFont="1">
      <alignment readingOrder="0" vertical="bottom"/>
    </xf>
    <xf borderId="0" fillId="0" fontId="13" numFmtId="0" xfId="0" applyAlignment="1" applyFont="1">
      <alignment readingOrder="0"/>
    </xf>
    <xf borderId="0" fillId="3" fontId="10" numFmtId="0" xfId="0" applyAlignment="1" applyFont="1">
      <alignment readingOrder="0" shrinkToFit="0" vertical="bottom" wrapText="0"/>
    </xf>
    <xf borderId="0" fillId="0" fontId="4" numFmtId="0" xfId="0" applyAlignment="1" applyFont="1">
      <alignment vertical="bottom"/>
    </xf>
    <xf borderId="0" fillId="3" fontId="4" numFmtId="0" xfId="0" applyAlignment="1" applyFont="1">
      <alignment readingOrder="0" shrinkToFit="0" vertical="bottom" wrapText="0"/>
    </xf>
    <xf borderId="0" fillId="0" fontId="14" numFmtId="0" xfId="0" applyAlignment="1" applyFont="1">
      <alignment readingOrder="0"/>
    </xf>
    <xf borderId="0" fillId="0" fontId="10" numFmtId="0" xfId="0" applyAlignment="1" applyFont="1">
      <alignment vertical="bottom"/>
    </xf>
    <xf borderId="0" fillId="0" fontId="7" numFmtId="0" xfId="0" applyAlignment="1" applyFont="1">
      <alignment readingOrder="0"/>
    </xf>
    <xf borderId="0" fillId="0" fontId="4" numFmtId="0" xfId="0" applyAlignment="1" applyFont="1">
      <alignment readingOrder="0"/>
    </xf>
    <xf borderId="0" fillId="0" fontId="15" numFmtId="0" xfId="0" applyFont="1"/>
    <xf borderId="0" fillId="0" fontId="16" numFmtId="0" xfId="0" applyFont="1"/>
    <xf borderId="0" fillId="0" fontId="14" numFmtId="0" xfId="0" applyAlignment="1" applyFont="1">
      <alignment readingOrder="0" vertical="bottom"/>
    </xf>
    <xf borderId="0" fillId="0" fontId="10" numFmtId="0" xfId="0" applyFont="1"/>
    <xf borderId="0" fillId="0" fontId="17" numFmtId="0" xfId="0" applyAlignment="1" applyFont="1">
      <alignment readingOrder="0"/>
    </xf>
    <xf borderId="0" fillId="0" fontId="18" numFmtId="0" xfId="0" applyAlignment="1" applyFont="1">
      <alignment readingOrder="0" shrinkToFit="0" wrapText="1"/>
    </xf>
    <xf borderId="0" fillId="0" fontId="19" numFmtId="0" xfId="0" applyAlignment="1" applyFont="1">
      <alignment horizontal="left" readingOrder="0" shrinkToFit="0" wrapText="1"/>
    </xf>
    <xf borderId="0" fillId="0" fontId="20" numFmtId="0" xfId="0" applyAlignment="1" applyFont="1">
      <alignment readingOrder="0" shrinkToFit="0" vertical="bottom" wrapText="1"/>
    </xf>
    <xf borderId="0" fillId="0" fontId="21" numFmtId="0" xfId="0" applyAlignment="1" applyFont="1">
      <alignment readingOrder="0" shrinkToFit="0" vertical="bottom" wrapText="1"/>
    </xf>
    <xf borderId="0" fillId="0" fontId="4" numFmtId="0" xfId="0" applyAlignment="1" applyFont="1">
      <alignment readingOrder="0" shrinkToFit="0" vertical="bottom" wrapText="1"/>
    </xf>
    <xf borderId="0" fillId="0" fontId="22" numFmtId="0" xfId="0" applyAlignment="1" applyFont="1">
      <alignment readingOrder="0" vertical="bottom"/>
    </xf>
    <xf borderId="0" fillId="0" fontId="4" numFmtId="0" xfId="0" applyAlignment="1" applyFont="1">
      <alignment readingOrder="0" shrinkToFit="0" vertical="bottom" wrapText="0"/>
    </xf>
    <xf borderId="0" fillId="0" fontId="5" numFmtId="0" xfId="0" applyAlignment="1" applyFont="1">
      <alignment readingOrder="0"/>
    </xf>
    <xf borderId="0" fillId="0" fontId="23" numFmtId="0" xfId="0" applyAlignment="1" applyFont="1">
      <alignment readingOrder="0"/>
    </xf>
    <xf borderId="0" fillId="0" fontId="7" numFmtId="0" xfId="0" applyAlignment="1" applyFont="1">
      <alignment vertical="bottom"/>
    </xf>
    <xf borderId="0" fillId="0" fontId="4" numFmtId="0" xfId="0" applyFont="1"/>
    <xf borderId="0" fillId="0" fontId="4" numFmtId="0" xfId="0" applyAlignment="1" applyFont="1">
      <alignment shrinkToFit="0" vertical="bottom" wrapText="0"/>
    </xf>
    <xf borderId="0" fillId="0" fontId="24" numFmtId="0" xfId="0" applyAlignment="1" applyFont="1">
      <alignment vertical="bottom"/>
    </xf>
    <xf borderId="0" fillId="3" fontId="8" numFmtId="0" xfId="0" applyAlignment="1" applyFont="1">
      <alignment readingOrder="0"/>
    </xf>
    <xf borderId="0" fillId="3" fontId="25" numFmtId="0" xfId="0" applyAlignment="1" applyFont="1">
      <alignment readingOrder="0" shrinkToFit="0" vertical="bottom" wrapText="0"/>
    </xf>
    <xf borderId="0" fillId="0" fontId="4" numFmtId="0" xfId="0" applyAlignment="1" applyFont="1">
      <alignment readingOrder="0" shrinkToFit="0" vertical="bottom" wrapText="0"/>
    </xf>
    <xf borderId="0" fillId="0" fontId="26" numFmtId="0" xfId="0" applyAlignment="1" applyFont="1">
      <alignment readingOrder="0" vertical="bottom"/>
    </xf>
    <xf borderId="0" fillId="3" fontId="27" numFmtId="0" xfId="0" applyAlignment="1" applyFont="1">
      <alignment readingOrder="0"/>
    </xf>
    <xf borderId="0" fillId="0" fontId="28" numFmtId="0" xfId="0" applyAlignment="1" applyFont="1">
      <alignment readingOrder="0" vertical="bottom"/>
    </xf>
    <xf borderId="0" fillId="3" fontId="8" numFmtId="0" xfId="0" applyAlignment="1" applyFont="1">
      <alignment readingOrder="0" shrinkToFit="0" vertical="bottom" wrapText="0"/>
    </xf>
    <xf borderId="0" fillId="3" fontId="4" numFmtId="0" xfId="0" applyAlignment="1" applyFont="1">
      <alignment readingOrder="0"/>
    </xf>
    <xf borderId="0" fillId="3" fontId="29" numFmtId="0" xfId="0" applyAlignment="1" applyFont="1">
      <alignment horizontal="left" readingOrder="0"/>
    </xf>
    <xf borderId="0" fillId="0" fontId="2" numFmtId="0" xfId="0" applyFont="1"/>
    <xf borderId="0" fillId="0" fontId="30" numFmtId="0" xfId="0" applyFont="1"/>
    <xf borderId="0" fillId="0" fontId="4" numFmtId="0" xfId="0" applyFont="1"/>
    <xf borderId="0" fillId="0" fontId="4" numFmtId="0" xfId="0" applyAlignment="1" applyFont="1">
      <alignment horizontal="center"/>
    </xf>
    <xf borderId="0" fillId="0" fontId="31" numFmtId="0" xfId="0" applyAlignment="1" applyFont="1">
      <alignment horizontal="left" readingOrder="0"/>
    </xf>
    <xf borderId="0" fillId="0" fontId="30" numFmtId="0" xfId="0" applyAlignment="1" applyFont="1">
      <alignment shrinkToFit="0" wrapText="1"/>
    </xf>
    <xf borderId="0" fillId="0" fontId="31" numFmtId="0" xfId="0" applyAlignment="1" applyFont="1">
      <alignment readingOrder="0"/>
    </xf>
    <xf borderId="0" fillId="0" fontId="30" numFmtId="0" xfId="0" applyAlignment="1" applyFont="1">
      <alignment readingOrder="0"/>
    </xf>
    <xf borderId="0" fillId="0" fontId="30" numFmtId="0" xfId="0" applyFont="1"/>
    <xf borderId="0" fillId="0" fontId="30" numFmtId="0" xfId="0" applyAlignment="1" applyFont="1">
      <alignment shrinkToFit="0" wrapText="1"/>
    </xf>
    <xf borderId="0" fillId="0" fontId="30" numFmtId="0" xfId="0" applyAlignment="1" applyFont="1">
      <alignment vertical="bottom"/>
    </xf>
    <xf borderId="0" fillId="3" fontId="30" numFmtId="0" xfId="0" applyAlignment="1" applyFont="1">
      <alignment horizontal="right" vertical="bottom"/>
    </xf>
    <xf borderId="0" fillId="4" fontId="30" numFmtId="0" xfId="0" applyAlignment="1" applyFill="1" applyFont="1">
      <alignment vertical="bottom"/>
    </xf>
    <xf borderId="0" fillId="5" fontId="30" numFmtId="0" xfId="0" applyAlignment="1" applyFill="1" applyFont="1">
      <alignment vertical="bottom"/>
    </xf>
    <xf borderId="0" fillId="6" fontId="30" numFmtId="0" xfId="0" applyAlignment="1" applyFill="1" applyFont="1">
      <alignment vertical="bottom"/>
    </xf>
    <xf borderId="0" fillId="7" fontId="30" numFmtId="0" xfId="0" applyAlignment="1" applyFill="1" applyFont="1">
      <alignment horizontal="right" vertical="bottom"/>
    </xf>
    <xf borderId="0" fillId="8" fontId="30" numFmtId="0" xfId="0" applyAlignment="1" applyFill="1" applyFont="1">
      <alignment horizontal="right" vertical="bottom"/>
    </xf>
    <xf borderId="0" fillId="0" fontId="30" numFmtId="49" xfId="0" applyFont="1" applyNumberFormat="1"/>
    <xf borderId="0" fillId="9" fontId="30" numFmtId="0" xfId="0" applyAlignment="1" applyFill="1" applyFont="1">
      <alignment vertical="bottom"/>
    </xf>
    <xf borderId="0" fillId="10" fontId="30" numFmtId="0" xfId="0" applyAlignment="1" applyFill="1" applyFont="1">
      <alignment horizontal="right" vertical="bottom"/>
    </xf>
    <xf borderId="0" fillId="11" fontId="30" numFmtId="0" xfId="0" applyAlignment="1" applyFill="1" applyFont="1">
      <alignment vertical="bottom"/>
    </xf>
    <xf borderId="0" fillId="12" fontId="30" numFmtId="0" xfId="0" applyAlignment="1" applyFill="1" applyFont="1">
      <alignment horizontal="right" vertical="bottom"/>
    </xf>
    <xf borderId="0" fillId="13" fontId="30" numFmtId="0" xfId="0" applyAlignment="1" applyFill="1" applyFont="1">
      <alignment vertical="bottom"/>
    </xf>
    <xf borderId="0" fillId="14" fontId="30" numFmtId="0" xfId="0" applyAlignment="1" applyFill="1" applyFont="1">
      <alignment horizontal="right" vertical="bottom"/>
    </xf>
    <xf borderId="0" fillId="15" fontId="30" numFmtId="0" xfId="0" applyAlignment="1" applyFill="1" applyFont="1">
      <alignment vertical="bottom"/>
    </xf>
    <xf borderId="0" fillId="16" fontId="30" numFmtId="0" xfId="0" applyAlignment="1" applyFill="1" applyFont="1">
      <alignment horizontal="right" vertical="bottom"/>
    </xf>
    <xf quotePrefix="1" borderId="0" fillId="0" fontId="4" numFmtId="0" xfId="0" applyFont="1"/>
    <xf quotePrefix="1" borderId="0" fillId="0" fontId="30" numFmtId="0" xfId="0" applyAlignment="1" applyFont="1">
      <alignment shrinkToFit="0" wrapText="1"/>
    </xf>
    <xf borderId="0" fillId="0" fontId="4" numFmtId="0" xfId="0" applyAlignment="1" applyFont="1">
      <alignment horizontal="center" readingOrder="0"/>
    </xf>
    <xf borderId="0" fillId="0" fontId="4" numFmtId="0" xfId="0" applyAlignment="1" applyFont="1">
      <alignment shrinkToFit="0" vertical="top" wrapText="1"/>
    </xf>
    <xf borderId="0" fillId="0" fontId="16" numFmtId="0" xfId="0" applyAlignment="1" applyFont="1">
      <alignment readingOrder="0"/>
    </xf>
    <xf borderId="0" fillId="0" fontId="7" numFmtId="0" xfId="0" applyAlignment="1" applyFont="1">
      <alignment readingOrder="0"/>
    </xf>
    <xf borderId="0" fillId="0" fontId="7" numFmtId="0" xfId="0" applyFont="1"/>
    <xf borderId="0" fillId="0" fontId="32" numFmtId="0" xfId="0" applyFont="1"/>
    <xf borderId="0" fillId="0" fontId="33" numFmtId="0" xfId="0" applyFont="1"/>
    <xf borderId="0" fillId="0" fontId="34" numFmtId="0" xfId="0" applyAlignment="1" applyFont="1">
      <alignment readingOrder="0"/>
    </xf>
    <xf borderId="0" fillId="0" fontId="35" numFmtId="0" xfId="0" applyFont="1"/>
    <xf borderId="0" fillId="0" fontId="34" numFmtId="0" xfId="0" applyAlignment="1" applyFont="1">
      <alignment shrinkToFit="0" wrapText="1"/>
    </xf>
    <xf borderId="0" fillId="0" fontId="34" numFmtId="0" xfId="0" applyFont="1"/>
    <xf borderId="0" fillId="0" fontId="36" numFmtId="0" xfId="0" applyFont="1"/>
    <xf borderId="0" fillId="0" fontId="37" numFmtId="0" xfId="0" applyAlignment="1" applyFont="1">
      <alignment shrinkToFit="0" wrapText="1"/>
    </xf>
    <xf borderId="0" fillId="0" fontId="37" numFmtId="0" xfId="0" applyFont="1"/>
    <xf borderId="1" fillId="17" fontId="34" numFmtId="0" xfId="0" applyAlignment="1" applyBorder="1" applyFill="1" applyFont="1">
      <alignment readingOrder="0" shrinkToFit="0" wrapText="1"/>
    </xf>
    <xf borderId="1" fillId="17" fontId="34" numFmtId="0" xfId="0" applyAlignment="1" applyBorder="1" applyFont="1">
      <alignment horizontal="left" readingOrder="0" shrinkToFit="0" wrapText="1"/>
    </xf>
    <xf borderId="2" fillId="17" fontId="34" numFmtId="0" xfId="0" applyAlignment="1" applyBorder="1" applyFont="1">
      <alignment horizontal="left" readingOrder="0" shrinkToFit="0" wrapText="1"/>
    </xf>
    <xf borderId="3" fillId="0" fontId="38" numFmtId="0" xfId="0" applyBorder="1" applyFont="1"/>
    <xf borderId="4" fillId="0" fontId="38" numFmtId="0" xfId="0" applyBorder="1" applyFont="1"/>
    <xf borderId="1" fillId="17" fontId="34" numFmtId="0" xfId="0" applyAlignment="1" applyBorder="1" applyFont="1">
      <alignment readingOrder="0"/>
    </xf>
    <xf borderId="1" fillId="17" fontId="35" numFmtId="0" xfId="0" applyAlignment="1" applyBorder="1" applyFont="1">
      <alignment readingOrder="0" shrinkToFit="0" wrapText="1"/>
    </xf>
    <xf borderId="5" fillId="17" fontId="34" numFmtId="0" xfId="0" applyAlignment="1" applyBorder="1" applyFont="1">
      <alignment readingOrder="0" shrinkToFit="0" wrapText="1"/>
    </xf>
    <xf borderId="6" fillId="17" fontId="34" numFmtId="0" xfId="0" applyAlignment="1" applyBorder="1" applyFont="1">
      <alignment readingOrder="0"/>
    </xf>
    <xf borderId="7" fillId="0" fontId="38" numFmtId="0" xfId="0" applyBorder="1" applyFont="1"/>
    <xf borderId="8" fillId="0" fontId="38" numFmtId="0" xfId="0" applyBorder="1" applyFont="1"/>
    <xf borderId="5" fillId="0" fontId="37" numFmtId="0" xfId="0" applyAlignment="1" applyBorder="1" applyFont="1">
      <alignment horizontal="left" readingOrder="0"/>
    </xf>
    <xf borderId="9" fillId="0" fontId="38" numFmtId="0" xfId="0" applyBorder="1" applyFont="1"/>
    <xf borderId="10" fillId="0" fontId="38" numFmtId="0" xfId="0" applyBorder="1" applyFont="1"/>
    <xf borderId="5" fillId="18" fontId="36" numFmtId="0" xfId="0" applyAlignment="1" applyBorder="1" applyFill="1" applyFont="1">
      <alignment readingOrder="0"/>
    </xf>
    <xf borderId="5" fillId="0" fontId="36" numFmtId="0" xfId="0" applyAlignment="1" applyBorder="1" applyFont="1">
      <alignment horizontal="center" readingOrder="0"/>
    </xf>
    <xf borderId="5" fillId="0" fontId="36" numFmtId="0" xfId="0" applyBorder="1" applyFont="1"/>
    <xf borderId="5" fillId="18" fontId="35" numFmtId="0" xfId="0" applyAlignment="1" applyBorder="1" applyFont="1">
      <alignment readingOrder="0"/>
    </xf>
    <xf borderId="5" fillId="18" fontId="36" numFmtId="0" xfId="0" applyAlignment="1" applyBorder="1" applyFont="1">
      <alignment horizontal="center" readingOrder="0"/>
    </xf>
    <xf borderId="5" fillId="0" fontId="36" numFmtId="0" xfId="0" applyAlignment="1" applyBorder="1" applyFont="1">
      <alignment shrinkToFit="0" wrapText="1"/>
    </xf>
    <xf borderId="5" fillId="0" fontId="36" numFmtId="0" xfId="0" applyAlignment="1" applyBorder="1" applyFont="1">
      <alignment horizontal="center" shrinkToFit="0" wrapText="1"/>
    </xf>
    <xf borderId="5" fillId="0" fontId="30" numFmtId="0" xfId="0" applyAlignment="1" applyBorder="1" applyFont="1">
      <alignment readingOrder="0"/>
    </xf>
    <xf borderId="5" fillId="0" fontId="39" numFmtId="0" xfId="0" applyAlignment="1" applyBorder="1" applyFont="1">
      <alignment horizontal="center" readingOrder="0" vertical="bottom"/>
    </xf>
    <xf borderId="5" fillId="3" fontId="36" numFmtId="0" xfId="0" applyAlignment="1" applyBorder="1" applyFont="1">
      <alignment readingOrder="0" vertical="top"/>
    </xf>
    <xf borderId="5" fillId="0" fontId="37" numFmtId="0" xfId="0" applyAlignment="1" applyBorder="1" applyFont="1">
      <alignment readingOrder="0" shrinkToFit="0" wrapText="1"/>
    </xf>
    <xf borderId="5" fillId="3" fontId="40" numFmtId="0" xfId="0" applyAlignment="1" applyBorder="1" applyFont="1">
      <alignment horizontal="right" vertical="bottom"/>
    </xf>
    <xf borderId="5" fillId="0" fontId="36" numFmtId="0" xfId="0" applyBorder="1" applyFont="1"/>
    <xf borderId="5" fillId="3" fontId="36" numFmtId="0" xfId="0" applyAlignment="1" applyBorder="1" applyFont="1">
      <alignment horizontal="center" shrinkToFit="0" wrapText="1"/>
    </xf>
    <xf borderId="5" fillId="3" fontId="36" numFmtId="0" xfId="0" applyAlignment="1" applyBorder="1" applyFont="1">
      <alignment shrinkToFit="0" wrapText="1"/>
    </xf>
    <xf borderId="5" fillId="19" fontId="36" numFmtId="0" xfId="0" applyAlignment="1" applyBorder="1" applyFill="1" applyFont="1">
      <alignment readingOrder="0" vertical="top"/>
    </xf>
    <xf borderId="5" fillId="18" fontId="35" numFmtId="0" xfId="0" applyAlignment="1" applyBorder="1" applyFont="1">
      <alignment shrinkToFit="0" vertical="bottom" wrapText="1"/>
    </xf>
    <xf borderId="5" fillId="18" fontId="36" numFmtId="0" xfId="0" applyAlignment="1" applyBorder="1" applyFont="1">
      <alignment horizontal="center" readingOrder="0" shrinkToFit="0" vertical="bottom" wrapText="1"/>
    </xf>
    <xf borderId="5" fillId="0" fontId="39" numFmtId="0" xfId="0" applyAlignment="1" applyBorder="1" applyFont="1">
      <alignment horizontal="center" vertical="bottom"/>
    </xf>
    <xf borderId="5" fillId="0" fontId="41" numFmtId="0" xfId="0" applyBorder="1" applyFont="1"/>
    <xf borderId="5" fillId="0" fontId="37" numFmtId="0" xfId="0" applyAlignment="1" applyBorder="1" applyFont="1">
      <alignment readingOrder="0"/>
    </xf>
    <xf borderId="5" fillId="20" fontId="36" numFmtId="0" xfId="0" applyAlignment="1" applyBorder="1" applyFill="1" applyFont="1">
      <alignment readingOrder="0" vertical="top"/>
    </xf>
    <xf borderId="5" fillId="3" fontId="37" numFmtId="0" xfId="0" applyAlignment="1" applyBorder="1" applyFont="1">
      <alignment horizontal="left" readingOrder="0" shrinkToFit="0" wrapText="1"/>
    </xf>
    <xf borderId="5" fillId="18" fontId="35" numFmtId="0" xfId="0" applyAlignment="1" applyBorder="1" applyFont="1">
      <alignment readingOrder="0" shrinkToFit="0" vertical="bottom" wrapText="1"/>
    </xf>
    <xf borderId="5" fillId="17" fontId="36" numFmtId="0" xfId="0" applyAlignment="1" applyBorder="1" applyFont="1">
      <alignment readingOrder="0"/>
    </xf>
    <xf borderId="5" fillId="17" fontId="35" numFmtId="0" xfId="0" applyAlignment="1" applyBorder="1" applyFont="1">
      <alignment readingOrder="0"/>
    </xf>
    <xf borderId="5" fillId="17" fontId="36" numFmtId="0" xfId="0" applyAlignment="1" applyBorder="1" applyFont="1">
      <alignment horizontal="center" readingOrder="0"/>
    </xf>
    <xf borderId="5" fillId="3" fontId="42" numFmtId="0" xfId="0" applyAlignment="1" applyBorder="1" applyFont="1">
      <alignment readingOrder="0" shrinkToFit="0" wrapText="1"/>
    </xf>
    <xf borderId="5" fillId="17" fontId="35" numFmtId="0" xfId="0" applyAlignment="1" applyBorder="1" applyFont="1">
      <alignment shrinkToFit="0" vertical="bottom" wrapText="1"/>
    </xf>
    <xf borderId="5" fillId="17" fontId="36" numFmtId="0" xfId="0" applyAlignment="1" applyBorder="1" applyFont="1">
      <alignment horizontal="center" readingOrder="0" shrinkToFit="0" vertical="bottom" wrapText="1"/>
    </xf>
    <xf borderId="5" fillId="0" fontId="30" numFmtId="0" xfId="0" applyAlignment="1" applyBorder="1" applyFont="1">
      <alignment readingOrder="0" vertical="bottom"/>
    </xf>
    <xf borderId="5" fillId="0" fontId="30" numFmtId="0" xfId="0" applyBorder="1" applyFont="1"/>
    <xf borderId="5" fillId="17" fontId="35" numFmtId="0" xfId="0" applyAlignment="1" applyBorder="1" applyFont="1">
      <alignment readingOrder="0" shrinkToFit="0" vertical="bottom" wrapText="1"/>
    </xf>
    <xf borderId="5" fillId="21" fontId="36" numFmtId="0" xfId="0" applyAlignment="1" applyBorder="1" applyFill="1" applyFont="1">
      <alignment readingOrder="0"/>
    </xf>
    <xf borderId="5" fillId="21" fontId="35" numFmtId="0" xfId="0" applyAlignment="1" applyBorder="1" applyFont="1">
      <alignment readingOrder="0"/>
    </xf>
    <xf borderId="5" fillId="21" fontId="36" numFmtId="0" xfId="0" applyAlignment="1" applyBorder="1" applyFont="1">
      <alignment horizontal="center" readingOrder="0"/>
    </xf>
    <xf borderId="5" fillId="17" fontId="36" numFmtId="0" xfId="0" applyAlignment="1" applyBorder="1" applyFont="1">
      <alignment readingOrder="0" vertical="top"/>
    </xf>
    <xf borderId="5" fillId="21" fontId="35" numFmtId="0" xfId="0" applyAlignment="1" applyBorder="1" applyFont="1">
      <alignment shrinkToFit="0" vertical="bottom" wrapText="1"/>
    </xf>
    <xf borderId="5" fillId="21" fontId="36" numFmtId="0" xfId="0" applyAlignment="1" applyBorder="1" applyFont="1">
      <alignment horizontal="center" readingOrder="0" shrinkToFit="0" vertical="bottom" wrapText="1"/>
    </xf>
    <xf borderId="5" fillId="3" fontId="2" numFmtId="0" xfId="0" applyBorder="1" applyFont="1"/>
    <xf borderId="5" fillId="21" fontId="35" numFmtId="0" xfId="0" applyAlignment="1" applyBorder="1" applyFont="1">
      <alignment readingOrder="0" shrinkToFit="0" vertical="bottom" wrapText="1"/>
    </xf>
    <xf borderId="5" fillId="0" fontId="36" numFmtId="0" xfId="0" applyAlignment="1" applyBorder="1" applyFont="1">
      <alignment shrinkToFit="0" vertical="bottom" wrapText="1"/>
    </xf>
    <xf borderId="5" fillId="3" fontId="36" numFmtId="0" xfId="0" applyAlignment="1" applyBorder="1" applyFont="1">
      <alignment horizontal="center"/>
    </xf>
    <xf borderId="5" fillId="20" fontId="36" numFmtId="0" xfId="0" applyAlignment="1" applyBorder="1" applyFont="1">
      <alignment readingOrder="0"/>
    </xf>
    <xf borderId="5" fillId="20" fontId="35" numFmtId="0" xfId="0" applyAlignment="1" applyBorder="1" applyFont="1">
      <alignment readingOrder="0"/>
    </xf>
    <xf borderId="5" fillId="20" fontId="36" numFmtId="0" xfId="0" applyAlignment="1" applyBorder="1" applyFont="1">
      <alignment horizontal="center" readingOrder="0"/>
    </xf>
    <xf borderId="5" fillId="3" fontId="36" numFmtId="0" xfId="0" applyAlignment="1" applyBorder="1" applyFont="1">
      <alignment horizontal="center" readingOrder="0" shrinkToFit="0" wrapText="1"/>
    </xf>
    <xf borderId="5" fillId="0" fontId="36" numFmtId="0" xfId="0" applyAlignment="1" applyBorder="1" applyFont="1">
      <alignment readingOrder="0"/>
    </xf>
    <xf borderId="5" fillId="20" fontId="35" numFmtId="0" xfId="0" applyAlignment="1" applyBorder="1" applyFont="1">
      <alignment shrinkToFit="0" vertical="bottom" wrapText="1"/>
    </xf>
    <xf borderId="5" fillId="20" fontId="36" numFmtId="0" xfId="0" applyAlignment="1" applyBorder="1" applyFont="1">
      <alignment horizontal="center" readingOrder="0" shrinkToFit="0" vertical="bottom" wrapText="1"/>
    </xf>
    <xf borderId="5" fillId="0" fontId="41" numFmtId="0" xfId="0" applyAlignment="1" applyBorder="1" applyFont="1">
      <alignment shrinkToFit="0" wrapText="1"/>
    </xf>
    <xf borderId="5" fillId="22" fontId="30" numFmtId="0" xfId="0" applyAlignment="1" applyBorder="1" applyFill="1" applyFont="1">
      <alignment readingOrder="0"/>
    </xf>
    <xf borderId="5" fillId="23" fontId="36" numFmtId="0" xfId="0" applyAlignment="1" applyBorder="1" applyFill="1" applyFont="1">
      <alignment readingOrder="0"/>
    </xf>
    <xf borderId="5" fillId="23" fontId="35" numFmtId="0" xfId="0" applyAlignment="1" applyBorder="1" applyFont="1">
      <alignment readingOrder="0"/>
    </xf>
    <xf borderId="5" fillId="23" fontId="36" numFmtId="0" xfId="0" applyAlignment="1" applyBorder="1" applyFont="1">
      <alignment horizontal="center" readingOrder="0"/>
    </xf>
    <xf borderId="5" fillId="23" fontId="35" numFmtId="0" xfId="0" applyAlignment="1" applyBorder="1" applyFont="1">
      <alignment shrinkToFit="0" vertical="bottom" wrapText="1"/>
    </xf>
    <xf borderId="5" fillId="23" fontId="36" numFmtId="0" xfId="0" applyAlignment="1" applyBorder="1" applyFont="1">
      <alignment horizontal="center" readingOrder="0" shrinkToFit="0" vertical="bottom" wrapText="1"/>
    </xf>
    <xf borderId="5" fillId="0" fontId="36" numFmtId="0" xfId="0" applyAlignment="1" applyBorder="1" applyFont="1">
      <alignment readingOrder="0" shrinkToFit="0" vertical="bottom" wrapText="1"/>
    </xf>
    <xf borderId="5" fillId="3" fontId="2" numFmtId="0" xfId="0" applyAlignment="1" applyBorder="1" applyFont="1">
      <alignment horizontal="center"/>
    </xf>
    <xf borderId="5" fillId="0" fontId="37" numFmtId="0" xfId="0" applyBorder="1" applyFont="1"/>
    <xf borderId="5" fillId="0" fontId="43" numFmtId="0" xfId="0" applyAlignment="1" applyBorder="1" applyFont="1">
      <alignment readingOrder="0" shrinkToFit="0" wrapText="1"/>
    </xf>
    <xf borderId="5" fillId="0" fontId="37" numFmtId="0" xfId="0" applyAlignment="1" applyBorder="1" applyFont="1">
      <alignment shrinkToFit="0" wrapText="1"/>
    </xf>
    <xf borderId="5" fillId="24" fontId="36" numFmtId="0" xfId="0" applyAlignment="1" applyBorder="1" applyFill="1" applyFont="1">
      <alignment readingOrder="0"/>
    </xf>
    <xf borderId="5" fillId="24" fontId="35" numFmtId="0" xfId="0" applyAlignment="1" applyBorder="1" applyFont="1">
      <alignment readingOrder="0"/>
    </xf>
    <xf borderId="5" fillId="24" fontId="36" numFmtId="0" xfId="0" applyAlignment="1" applyBorder="1" applyFont="1">
      <alignment horizontal="center" readingOrder="0"/>
    </xf>
    <xf borderId="0" fillId="0" fontId="2" numFmtId="0" xfId="0" applyFont="1"/>
    <xf borderId="2" fillId="0" fontId="36" numFmtId="0" xfId="0" applyBorder="1" applyFont="1"/>
    <xf borderId="5" fillId="0" fontId="4" numFmtId="0" xfId="0" applyAlignment="1" applyBorder="1" applyFont="1">
      <alignment readingOrder="0"/>
    </xf>
    <xf borderId="5" fillId="0" fontId="36" numFmtId="0" xfId="0" applyAlignment="1" applyBorder="1" applyFont="1">
      <alignment readingOrder="0" shrinkToFit="0" wrapText="1"/>
    </xf>
    <xf borderId="2" fillId="3" fontId="36" numFmtId="0" xfId="0" applyAlignment="1" applyBorder="1" applyFont="1">
      <alignment readingOrder="0" shrinkToFit="0" wrapText="1"/>
    </xf>
    <xf borderId="5" fillId="25" fontId="36" numFmtId="0" xfId="0" applyAlignment="1" applyBorder="1" applyFill="1" applyFont="1">
      <alignment readingOrder="0"/>
    </xf>
    <xf borderId="5" fillId="3" fontId="36" numFmtId="0" xfId="0" applyAlignment="1" applyBorder="1" applyFont="1">
      <alignment horizontal="center" readingOrder="0"/>
    </xf>
    <xf borderId="5" fillId="25" fontId="36" numFmtId="0" xfId="0" applyBorder="1" applyFont="1"/>
    <xf borderId="5" fillId="25" fontId="35" numFmtId="0" xfId="0" applyAlignment="1" applyBorder="1" applyFont="1">
      <alignment readingOrder="0"/>
    </xf>
    <xf borderId="5" fillId="25" fontId="36" numFmtId="0" xfId="0" applyAlignment="1" applyBorder="1" applyFont="1">
      <alignment horizontal="center" readingOrder="0"/>
    </xf>
    <xf borderId="0" fillId="0" fontId="44" numFmtId="0" xfId="0" applyAlignment="1" applyFont="1">
      <alignment horizontal="right" readingOrder="0"/>
    </xf>
    <xf borderId="0" fillId="0" fontId="2" numFmtId="0" xfId="0" applyAlignment="1" applyFont="1">
      <alignment horizontal="center" readingOrder="0"/>
    </xf>
    <xf borderId="0" fillId="0" fontId="2" numFmtId="0" xfId="0" applyAlignment="1" applyFont="1">
      <alignment readingOrder="0" shrinkToFit="0" wrapText="1"/>
    </xf>
    <xf borderId="0" fillId="0" fontId="45" numFmtId="0" xfId="0" applyAlignment="1" applyFont="1">
      <alignment horizontal="right" readingOrder="0"/>
    </xf>
    <xf borderId="0" fillId="0" fontId="46" numFmtId="0" xfId="0" applyAlignment="1" applyFont="1">
      <alignment readingOrder="0"/>
    </xf>
    <xf borderId="0" fillId="0" fontId="2" numFmtId="0" xfId="0" applyAlignment="1" applyFont="1">
      <alignment horizontal="left" readingOrder="0"/>
    </xf>
    <xf borderId="0" fillId="0" fontId="47" numFmtId="0" xfId="0" applyAlignment="1" applyFont="1">
      <alignment horizontal="right" readingOrder="0"/>
    </xf>
    <xf borderId="0" fillId="0" fontId="2" numFmtId="0" xfId="0" applyAlignment="1" applyFont="1">
      <alignment horizontal="center"/>
    </xf>
    <xf borderId="5" fillId="26" fontId="35" numFmtId="0" xfId="0" applyAlignment="1" applyBorder="1" applyFill="1" applyFont="1">
      <alignment readingOrder="0" vertical="bottom"/>
    </xf>
    <xf borderId="5" fillId="26" fontId="35" numFmtId="0" xfId="0" applyAlignment="1" applyBorder="1" applyFont="1">
      <alignment horizontal="left" vertical="bottom"/>
    </xf>
    <xf borderId="5" fillId="26" fontId="35" numFmtId="0" xfId="0" applyAlignment="1" applyBorder="1" applyFont="1">
      <alignment shrinkToFit="0" vertical="bottom" wrapText="1"/>
    </xf>
    <xf borderId="5" fillId="26" fontId="35" numFmtId="0" xfId="0" applyAlignment="1" applyBorder="1" applyFont="1">
      <alignment horizontal="center" readingOrder="0" shrinkToFit="0" vertical="bottom" wrapText="1"/>
    </xf>
    <xf borderId="5" fillId="26" fontId="35" numFmtId="0" xfId="0" applyAlignment="1" applyBorder="1" applyFont="1">
      <alignment readingOrder="0" shrinkToFit="0" vertical="bottom" wrapText="1"/>
    </xf>
    <xf borderId="5" fillId="3" fontId="35" numFmtId="0" xfId="0" applyAlignment="1" applyBorder="1" applyFont="1">
      <alignment vertical="bottom"/>
    </xf>
    <xf borderId="5" fillId="3" fontId="36" numFmtId="0" xfId="0" applyAlignment="1" applyBorder="1" applyFont="1">
      <alignment horizontal="right" vertical="bottom"/>
    </xf>
    <xf borderId="5" fillId="3" fontId="36" numFmtId="0" xfId="0" applyAlignment="1" applyBorder="1" applyFont="1">
      <alignment readingOrder="0" vertical="bottom"/>
    </xf>
    <xf borderId="5" fillId="3" fontId="36" numFmtId="0" xfId="0" applyAlignment="1" applyBorder="1" applyFont="1">
      <alignment horizontal="center" readingOrder="0" shrinkToFit="0" vertical="bottom" wrapText="1"/>
    </xf>
    <xf borderId="5" fillId="3" fontId="36" numFmtId="0" xfId="0" applyAlignment="1" applyBorder="1" applyFont="1">
      <alignment shrinkToFit="0" vertical="bottom" wrapText="1"/>
    </xf>
    <xf borderId="5" fillId="3" fontId="36" numFmtId="0" xfId="0" applyAlignment="1" applyBorder="1" applyFont="1">
      <alignment readingOrder="0" shrinkToFit="0" vertical="bottom" wrapText="1"/>
    </xf>
    <xf borderId="5" fillId="20" fontId="36" numFmtId="0" xfId="0" applyAlignment="1" applyBorder="1" applyFont="1">
      <alignment readingOrder="0" shrinkToFit="0" vertical="top" wrapText="1"/>
    </xf>
    <xf borderId="5" fillId="27" fontId="35" numFmtId="0" xfId="0" applyAlignment="1" applyBorder="1" applyFill="1" applyFont="1">
      <alignment vertical="bottom"/>
    </xf>
    <xf borderId="5" fillId="27" fontId="36" numFmtId="0" xfId="0" applyAlignment="1" applyBorder="1" applyFont="1">
      <alignment horizontal="right" vertical="bottom"/>
    </xf>
    <xf borderId="5" fillId="27" fontId="36" numFmtId="0" xfId="0" applyAlignment="1" applyBorder="1" applyFont="1">
      <alignment readingOrder="0" vertical="bottom"/>
    </xf>
    <xf borderId="5" fillId="27" fontId="36" numFmtId="0" xfId="0" applyAlignment="1" applyBorder="1" applyFont="1">
      <alignment horizontal="center" readingOrder="0" shrinkToFit="0" vertical="bottom" wrapText="1"/>
    </xf>
    <xf borderId="5" fillId="27" fontId="36" numFmtId="0" xfId="0" applyAlignment="1" applyBorder="1" applyFont="1">
      <alignment shrinkToFit="0" vertical="bottom" wrapText="1"/>
    </xf>
    <xf borderId="5" fillId="27" fontId="36" numFmtId="0" xfId="0" applyAlignment="1" applyBorder="1" applyFont="1">
      <alignment readingOrder="0" shrinkToFit="0" vertical="bottom" wrapText="1"/>
    </xf>
    <xf borderId="5" fillId="3" fontId="36" numFmtId="0" xfId="0" applyAlignment="1" applyBorder="1" applyFont="1">
      <alignment shrinkToFit="0" vertical="top" wrapText="1"/>
    </xf>
    <xf borderId="5" fillId="3" fontId="36" numFmtId="0" xfId="0" applyAlignment="1" applyBorder="1" applyFont="1">
      <alignment horizontal="right" readingOrder="0" vertical="bottom"/>
    </xf>
    <xf borderId="5" fillId="3" fontId="36" numFmtId="0" xfId="0" applyAlignment="1" applyBorder="1" applyFont="1">
      <alignment vertical="bottom"/>
    </xf>
    <xf borderId="5" fillId="27" fontId="36" numFmtId="0" xfId="0" applyAlignment="1" applyBorder="1" applyFont="1">
      <alignment vertical="bottom"/>
    </xf>
    <xf borderId="5" fillId="17" fontId="36" numFmtId="0" xfId="0" applyAlignment="1" applyBorder="1" applyFont="1">
      <alignment readingOrder="0" shrinkToFit="0" vertical="top" wrapText="1"/>
    </xf>
    <xf quotePrefix="1" borderId="5" fillId="3" fontId="36" numFmtId="0" xfId="0" applyAlignment="1" applyBorder="1" applyFont="1">
      <alignment readingOrder="0" vertical="bottom"/>
    </xf>
    <xf borderId="5" fillId="27" fontId="37" numFmtId="0" xfId="0" applyAlignment="1" applyBorder="1" applyFont="1">
      <alignment horizontal="left" readingOrder="0"/>
    </xf>
    <xf borderId="5" fillId="27" fontId="48" numFmtId="0" xfId="0" applyAlignment="1" applyBorder="1" applyFont="1">
      <alignment horizontal="left" readingOrder="0"/>
    </xf>
    <xf quotePrefix="1" borderId="5" fillId="27" fontId="36" numFmtId="0" xfId="0" applyAlignment="1" applyBorder="1" applyFont="1">
      <alignment readingOrder="0" vertical="bottom"/>
    </xf>
    <xf borderId="5" fillId="17" fontId="37" numFmtId="0" xfId="0" applyAlignment="1" applyBorder="1" applyFont="1">
      <alignment horizontal="left" readingOrder="0" vertical="top"/>
    </xf>
    <xf borderId="5" fillId="3" fontId="35" numFmtId="0" xfId="0" applyAlignment="1" applyBorder="1" applyFont="1">
      <alignment readingOrder="0" vertical="bottom"/>
    </xf>
    <xf borderId="5" fillId="27" fontId="36" numFmtId="0" xfId="0" applyAlignment="1" applyBorder="1" applyFont="1">
      <alignment horizontal="right" readingOrder="0" vertical="bottom"/>
    </xf>
    <xf borderId="5" fillId="27" fontId="35" numFmtId="0" xfId="0" applyAlignment="1" applyBorder="1" applyFont="1">
      <alignment readingOrder="0" vertical="bottom"/>
    </xf>
    <xf borderId="5" fillId="27" fontId="37" numFmtId="0" xfId="0" applyAlignment="1" applyBorder="1" applyFont="1">
      <alignment horizontal="center" readingOrder="0" shrinkToFit="0" wrapText="1"/>
    </xf>
    <xf borderId="5" fillId="3" fontId="37" numFmtId="0" xfId="0" applyAlignment="1" applyBorder="1" applyFont="1">
      <alignment horizontal="left" shrinkToFit="0" wrapText="1"/>
    </xf>
    <xf borderId="5" fillId="3" fontId="37" numFmtId="0" xfId="0" applyAlignment="1" applyBorder="1" applyFont="1">
      <alignment horizontal="left" shrinkToFit="0" vertical="top" wrapText="1"/>
    </xf>
    <xf quotePrefix="1" borderId="5" fillId="20" fontId="36" numFmtId="0" xfId="0" applyAlignment="1" applyBorder="1" applyFont="1">
      <alignment readingOrder="0" shrinkToFit="0" vertical="top" wrapText="1"/>
    </xf>
    <xf borderId="0" fillId="27" fontId="36" numFmtId="0" xfId="0" applyAlignment="1" applyFont="1">
      <alignment vertical="bottom"/>
    </xf>
    <xf borderId="5" fillId="27" fontId="37" numFmtId="0" xfId="0" applyAlignment="1" applyBorder="1" applyFont="1">
      <alignment horizontal="left" shrinkToFit="0" wrapText="1"/>
    </xf>
    <xf borderId="5" fillId="3" fontId="37" numFmtId="0" xfId="0" applyAlignment="1" applyBorder="1" applyFont="1">
      <alignment horizontal="center" readingOrder="0" shrinkToFit="0" wrapText="1"/>
    </xf>
    <xf borderId="5" fillId="27" fontId="49" numFmtId="0" xfId="0" applyAlignment="1" applyBorder="1" applyFont="1">
      <alignment vertical="bottom"/>
    </xf>
    <xf borderId="5" fillId="27" fontId="49" numFmtId="0" xfId="0" applyAlignment="1" applyBorder="1" applyFont="1">
      <alignment shrinkToFit="0" vertical="bottom" wrapText="1"/>
    </xf>
    <xf borderId="5" fillId="3" fontId="49" numFmtId="0" xfId="0" applyAlignment="1" applyBorder="1" applyFont="1">
      <alignment shrinkToFit="0" vertical="top" wrapText="1"/>
    </xf>
    <xf borderId="5" fillId="27" fontId="49" numFmtId="0" xfId="0" applyAlignment="1" applyBorder="1" applyFont="1">
      <alignment horizontal="center" readingOrder="0" shrinkToFit="0" vertical="bottom" wrapText="1"/>
    </xf>
    <xf borderId="5" fillId="3" fontId="49" numFmtId="0" xfId="0" applyAlignment="1" applyBorder="1" applyFont="1">
      <alignment horizontal="center" readingOrder="0" shrinkToFit="0" vertical="bottom" wrapText="1"/>
    </xf>
    <xf borderId="5" fillId="3" fontId="49" numFmtId="0" xfId="0" applyAlignment="1" applyBorder="1" applyFont="1">
      <alignment shrinkToFit="0" vertical="bottom" wrapText="1"/>
    </xf>
    <xf borderId="5" fillId="3" fontId="49" numFmtId="0" xfId="0" applyAlignment="1" applyBorder="1" applyFont="1">
      <alignment vertical="bottom"/>
    </xf>
    <xf borderId="0" fillId="3" fontId="35" numFmtId="0" xfId="0" applyAlignment="1" applyFont="1">
      <alignment vertical="bottom"/>
    </xf>
    <xf borderId="0" fillId="3" fontId="36" numFmtId="0" xfId="0" applyAlignment="1" applyFont="1">
      <alignment horizontal="right" vertical="bottom"/>
    </xf>
    <xf borderId="0" fillId="3" fontId="36" numFmtId="0" xfId="0" applyAlignment="1" applyFont="1">
      <alignment vertical="bottom"/>
    </xf>
    <xf borderId="0" fillId="3" fontId="36" numFmtId="0" xfId="0" applyAlignment="1" applyFont="1">
      <alignment readingOrder="0" vertical="bottom"/>
    </xf>
    <xf borderId="0" fillId="3" fontId="36" numFmtId="0" xfId="0" applyAlignment="1" applyFont="1">
      <alignment horizontal="center" readingOrder="0" shrinkToFit="0" vertical="bottom" wrapText="1"/>
    </xf>
    <xf borderId="0" fillId="3" fontId="36" numFmtId="0" xfId="0" applyAlignment="1" applyFont="1">
      <alignment shrinkToFit="0" vertical="bottom" wrapText="1"/>
    </xf>
    <xf borderId="0" fillId="3" fontId="36" numFmtId="0" xfId="0" applyAlignment="1" applyFont="1">
      <alignment readingOrder="0" shrinkToFit="0" vertical="bottom" wrapText="1"/>
    </xf>
    <xf borderId="0" fillId="3" fontId="36" numFmtId="0" xfId="0" applyAlignment="1" applyFont="1">
      <alignment horizontal="center" readingOrder="0" shrinkToFit="0" vertical="top" wrapText="1"/>
    </xf>
    <xf borderId="0" fillId="27" fontId="35" numFmtId="0" xfId="0" applyAlignment="1" applyFont="1">
      <alignment vertical="bottom"/>
    </xf>
    <xf borderId="0" fillId="27" fontId="36" numFmtId="0" xfId="0" applyAlignment="1" applyFont="1">
      <alignment horizontal="right" vertical="bottom"/>
    </xf>
    <xf borderId="0" fillId="27" fontId="36" numFmtId="0" xfId="0" applyAlignment="1" applyFont="1">
      <alignment readingOrder="0" vertical="bottom"/>
    </xf>
    <xf borderId="0" fillId="27" fontId="36" numFmtId="0" xfId="0" applyAlignment="1" applyFont="1">
      <alignment horizontal="center" readingOrder="0" shrinkToFit="0" vertical="bottom" wrapText="1"/>
    </xf>
    <xf borderId="0" fillId="27" fontId="36" numFmtId="0" xfId="0" applyAlignment="1" applyFont="1">
      <alignment shrinkToFit="0" vertical="bottom" wrapText="1"/>
    </xf>
    <xf borderId="0" fillId="27" fontId="36" numFmtId="0" xfId="0" applyAlignment="1" applyFont="1">
      <alignment readingOrder="0" shrinkToFit="0" vertical="bottom" wrapText="1"/>
    </xf>
    <xf borderId="0" fillId="27" fontId="36" numFmtId="0" xfId="0" applyAlignment="1" applyFont="1">
      <alignment horizontal="center" readingOrder="0" shrinkToFit="0" vertical="top" wrapText="1"/>
    </xf>
    <xf borderId="5" fillId="3" fontId="31" numFmtId="0" xfId="0" applyAlignment="1" applyBorder="1" applyFont="1">
      <alignment vertical="bottom"/>
    </xf>
    <xf borderId="5" fillId="3" fontId="31" numFmtId="0" xfId="0" applyAlignment="1" applyBorder="1" applyFont="1">
      <alignment horizontal="center" vertical="bottom"/>
    </xf>
    <xf borderId="5" fillId="3" fontId="31" numFmtId="0" xfId="0" applyAlignment="1" applyBorder="1" applyFont="1">
      <alignment horizontal="left" readingOrder="0" vertical="bottom"/>
    </xf>
    <xf borderId="5" fillId="3" fontId="31" numFmtId="49" xfId="0" applyAlignment="1" applyBorder="1" applyFont="1" applyNumberFormat="1">
      <alignment vertical="bottom"/>
    </xf>
    <xf borderId="5" fillId="3" fontId="31" numFmtId="0" xfId="0" applyAlignment="1" applyBorder="1" applyFont="1">
      <alignment readingOrder="0" vertical="bottom"/>
    </xf>
    <xf borderId="2" fillId="28" fontId="31" numFmtId="0" xfId="0" applyAlignment="1" applyBorder="1" applyFill="1" applyFont="1">
      <alignment vertical="bottom"/>
    </xf>
    <xf quotePrefix="1" borderId="4" fillId="28" fontId="30" numFmtId="0" xfId="0" applyAlignment="1" applyBorder="1" applyFont="1">
      <alignment vertical="bottom"/>
    </xf>
    <xf borderId="4" fillId="28" fontId="30" numFmtId="0" xfId="0" applyAlignment="1" applyBorder="1" applyFont="1">
      <alignment horizontal="center" vertical="bottom"/>
    </xf>
    <xf borderId="5" fillId="28" fontId="30" numFmtId="0" xfId="0" applyAlignment="1" applyBorder="1" applyFont="1">
      <alignment horizontal="left" readingOrder="0" vertical="bottom"/>
    </xf>
    <xf borderId="5" fillId="28" fontId="30" numFmtId="49" xfId="0" applyAlignment="1" applyBorder="1" applyFont="1" applyNumberFormat="1">
      <alignment vertical="bottom"/>
    </xf>
    <xf borderId="5" fillId="28" fontId="30" numFmtId="0" xfId="0" applyAlignment="1" applyBorder="1" applyFont="1">
      <alignment vertical="bottom"/>
    </xf>
    <xf borderId="4" fillId="3" fontId="30" numFmtId="0" xfId="0" applyAlignment="1" applyBorder="1" applyFont="1">
      <alignment vertical="bottom"/>
    </xf>
    <xf borderId="4" fillId="3" fontId="30" numFmtId="0" xfId="0" applyAlignment="1" applyBorder="1" applyFont="1">
      <alignment horizontal="center" vertical="bottom"/>
    </xf>
    <xf borderId="5" fillId="3" fontId="30" numFmtId="0" xfId="0" applyAlignment="1" applyBorder="1" applyFont="1">
      <alignment horizontal="left" readingOrder="0" vertical="bottom"/>
    </xf>
    <xf borderId="5" fillId="3" fontId="30" numFmtId="49" xfId="0" applyAlignment="1" applyBorder="1" applyFont="1" applyNumberFormat="1">
      <alignment vertical="bottom"/>
    </xf>
    <xf borderId="5" fillId="3" fontId="30" numFmtId="0" xfId="0" applyAlignment="1" applyBorder="1" applyFont="1">
      <alignment vertical="bottom"/>
    </xf>
    <xf borderId="5" fillId="28" fontId="31" numFmtId="0" xfId="0" applyAlignment="1" applyBorder="1" applyFont="1">
      <alignment vertical="bottom"/>
    </xf>
    <xf borderId="4" fillId="28" fontId="30" numFmtId="0" xfId="0" applyAlignment="1" applyBorder="1" applyFont="1">
      <alignment vertical="bottom"/>
    </xf>
    <xf borderId="5" fillId="28" fontId="30" numFmtId="0" xfId="0" applyAlignment="1" applyBorder="1" applyFont="1">
      <alignment horizontal="center" vertical="bottom"/>
    </xf>
    <xf borderId="5" fillId="3" fontId="30" numFmtId="0" xfId="0" applyAlignment="1" applyBorder="1" applyFont="1">
      <alignment horizontal="center" vertical="bottom"/>
    </xf>
    <xf borderId="1" fillId="3" fontId="31" numFmtId="0" xfId="0" applyAlignment="1" applyBorder="1" applyFont="1">
      <alignment vertical="bottom"/>
    </xf>
    <xf borderId="1" fillId="3" fontId="30" numFmtId="0" xfId="0" applyAlignment="1" applyBorder="1" applyFont="1">
      <alignment vertical="bottom"/>
    </xf>
    <xf borderId="1" fillId="3" fontId="30" numFmtId="0" xfId="0" applyAlignment="1" applyBorder="1" applyFont="1">
      <alignment horizontal="center" vertical="bottom"/>
    </xf>
    <xf borderId="5" fillId="3" fontId="30" numFmtId="0" xfId="0" applyAlignment="1" applyBorder="1" applyFont="1">
      <alignment readingOrder="0" vertical="bottom"/>
    </xf>
    <xf quotePrefix="1" borderId="5" fillId="28" fontId="30" numFmtId="0" xfId="0" applyAlignment="1" applyBorder="1" applyFont="1">
      <alignment vertical="bottom"/>
    </xf>
    <xf borderId="5" fillId="28" fontId="2" numFmtId="0" xfId="0" applyBorder="1" applyFont="1"/>
    <xf borderId="5" fillId="28" fontId="30" numFmtId="0" xfId="0" applyAlignment="1" applyBorder="1" applyFont="1">
      <alignment shrinkToFit="0" vertical="bottom" wrapText="1"/>
    </xf>
    <xf borderId="5" fillId="28" fontId="30" numFmtId="9" xfId="0" applyAlignment="1" applyBorder="1" applyFont="1" applyNumberFormat="1">
      <alignment vertical="bottom"/>
    </xf>
    <xf borderId="5" fillId="28" fontId="30" numFmtId="0" xfId="0" applyAlignment="1" applyBorder="1" applyFont="1">
      <alignment readingOrder="0" vertical="bottom"/>
    </xf>
    <xf quotePrefix="1" borderId="5" fillId="3" fontId="30" numFmtId="0" xfId="0" applyAlignment="1" applyBorder="1" applyFont="1">
      <alignment vertical="bottom"/>
    </xf>
    <xf borderId="5" fillId="3" fontId="30" numFmtId="9" xfId="0" applyAlignment="1" applyBorder="1" applyFont="1" applyNumberFormat="1">
      <alignment vertical="bottom"/>
    </xf>
    <xf borderId="5" fillId="15" fontId="30" numFmtId="0" xfId="0" applyAlignment="1" applyBorder="1" applyFont="1">
      <alignment horizontal="left" vertical="bottom"/>
    </xf>
    <xf borderId="0" fillId="3" fontId="30" numFmtId="0" xfId="0" applyAlignment="1" applyFont="1">
      <alignment vertical="bottom"/>
    </xf>
    <xf borderId="5" fillId="3" fontId="30" numFmtId="0" xfId="0" applyAlignment="1" applyBorder="1" applyFont="1">
      <alignment vertical="top"/>
    </xf>
    <xf borderId="5" fillId="28" fontId="30" numFmtId="0" xfId="0" applyAlignment="1" applyBorder="1" applyFont="1">
      <alignment vertical="top"/>
    </xf>
    <xf borderId="4" fillId="3" fontId="30" numFmtId="49" xfId="0" applyAlignment="1" applyBorder="1" applyFont="1" applyNumberFormat="1">
      <alignment vertical="bottom"/>
    </xf>
    <xf borderId="4" fillId="28" fontId="30" numFmtId="49" xfId="0" applyAlignment="1" applyBorder="1" applyFont="1" applyNumberFormat="1">
      <alignment vertical="bottom"/>
    </xf>
    <xf borderId="5" fillId="15" fontId="30" numFmtId="0" xfId="0" applyAlignment="1" applyBorder="1" applyFont="1">
      <alignment horizontal="left" readingOrder="0" vertical="bottom"/>
    </xf>
    <xf quotePrefix="1" borderId="4" fillId="3" fontId="30" numFmtId="0" xfId="0" applyAlignment="1" applyBorder="1" applyFont="1">
      <alignment vertical="bottom"/>
    </xf>
    <xf borderId="5" fillId="3" fontId="30" numFmtId="0" xfId="0" applyAlignment="1" applyBorder="1" applyFont="1">
      <alignment horizontal="left" vertical="bottom"/>
    </xf>
    <xf borderId="5" fillId="28" fontId="30" numFmtId="0" xfId="0" applyAlignment="1" applyBorder="1" applyFont="1">
      <alignment horizontal="left" vertical="bottom"/>
    </xf>
    <xf borderId="4" fillId="28" fontId="30" numFmtId="0" xfId="0" applyAlignment="1" applyBorder="1" applyFont="1">
      <alignment readingOrder="0" vertical="bottom"/>
    </xf>
    <xf borderId="5" fillId="3" fontId="30" numFmtId="0" xfId="0" applyAlignment="1" applyBorder="1" applyFont="1">
      <alignment readingOrder="0" vertical="top"/>
    </xf>
    <xf borderId="5" fillId="3" fontId="36" numFmtId="0" xfId="0" applyAlignment="1" applyBorder="1" applyFont="1">
      <alignment horizontal="center" vertical="bottom"/>
    </xf>
    <xf borderId="5" fillId="3" fontId="49" numFmtId="49" xfId="0" applyAlignment="1" applyBorder="1" applyFont="1" applyNumberFormat="1">
      <alignment vertical="bottom"/>
    </xf>
    <xf borderId="0" fillId="28" fontId="30" numFmtId="0" xfId="0" applyAlignment="1" applyFont="1">
      <alignment vertical="bottom"/>
    </xf>
    <xf borderId="0" fillId="28" fontId="30" numFmtId="0" xfId="0" applyAlignment="1" applyFont="1">
      <alignment horizontal="center" vertical="bottom"/>
    </xf>
    <xf borderId="0" fillId="28" fontId="30" numFmtId="0" xfId="0" applyAlignment="1" applyFont="1">
      <alignment horizontal="left" readingOrder="0" vertical="bottom"/>
    </xf>
    <xf borderId="0" fillId="28" fontId="30" numFmtId="49" xfId="0" applyAlignment="1" applyFont="1" applyNumberFormat="1">
      <alignment vertical="bottom"/>
    </xf>
    <xf borderId="0" fillId="3" fontId="36" numFmtId="0" xfId="0" applyAlignment="1" applyFont="1">
      <alignment horizontal="center" vertical="bottom"/>
    </xf>
    <xf borderId="0" fillId="3" fontId="30" numFmtId="0" xfId="0" applyAlignment="1" applyFont="1">
      <alignment horizontal="left" readingOrder="0" vertical="bottom"/>
    </xf>
    <xf borderId="0" fillId="3" fontId="49" numFmtId="49" xfId="0" applyAlignment="1" applyFont="1" applyNumberFormat="1">
      <alignment vertical="bottom"/>
    </xf>
    <xf borderId="0" fillId="3" fontId="30" numFmtId="0" xfId="0" applyAlignment="1" applyFont="1">
      <alignment readingOrder="0" vertical="bottom"/>
    </xf>
    <xf borderId="0" fillId="28" fontId="35" numFmtId="0" xfId="0" applyAlignment="1" applyFont="1">
      <alignment vertical="bottom"/>
    </xf>
    <xf borderId="0" fillId="28" fontId="36" numFmtId="0" xfId="0" applyAlignment="1" applyFont="1">
      <alignment vertical="bottom"/>
    </xf>
    <xf borderId="0" fillId="28" fontId="36" numFmtId="0" xfId="0" applyAlignment="1" applyFont="1">
      <alignment horizontal="center" vertical="bottom"/>
    </xf>
    <xf borderId="0" fillId="28" fontId="49" numFmtId="49" xfId="0" applyAlignment="1" applyFont="1" applyNumberFormat="1">
      <alignment vertical="bottom"/>
    </xf>
    <xf borderId="0" fillId="28" fontId="30" numFmtId="0" xfId="0" applyAlignment="1" applyFont="1">
      <alignment readingOrder="0" vertical="bottom"/>
    </xf>
    <xf borderId="0" fillId="0" fontId="33" numFmtId="0" xfId="0" applyAlignment="1" applyFont="1">
      <alignment readingOrder="0" vertical="bottom"/>
    </xf>
    <xf borderId="0" fillId="0" fontId="50" numFmtId="0" xfId="0" applyFont="1"/>
    <xf borderId="0" fillId="0" fontId="50" numFmtId="0" xfId="0" applyAlignment="1" applyFont="1">
      <alignment readingOrder="0"/>
    </xf>
    <xf borderId="0" fillId="0" fontId="17" numFmtId="0" xfId="0" applyFont="1"/>
    <xf borderId="0" fillId="0" fontId="51" numFmtId="0" xfId="0" applyAlignment="1" applyFont="1">
      <alignment readingOrder="0"/>
    </xf>
    <xf borderId="0" fillId="0" fontId="52" numFmtId="0" xfId="0" applyAlignment="1" applyFont="1">
      <alignment horizontal="left" readingOrder="0"/>
    </xf>
    <xf borderId="5" fillId="18" fontId="37" numFmtId="0" xfId="0" applyAlignment="1" applyBorder="1" applyFont="1">
      <alignment readingOrder="0"/>
    </xf>
    <xf borderId="5" fillId="0" fontId="37" numFmtId="0" xfId="0" applyAlignment="1" applyBorder="1" applyFont="1">
      <alignment horizontal="center" readingOrder="0"/>
    </xf>
    <xf borderId="5" fillId="18" fontId="34" numFmtId="0" xfId="0" applyAlignment="1" applyBorder="1" applyFont="1">
      <alignment readingOrder="0"/>
    </xf>
    <xf borderId="5" fillId="18" fontId="37" numFmtId="0" xfId="0" applyAlignment="1" applyBorder="1" applyFont="1">
      <alignment horizontal="center" readingOrder="0"/>
    </xf>
    <xf borderId="5" fillId="3" fontId="37" numFmtId="0" xfId="0" applyAlignment="1" applyBorder="1" applyFont="1">
      <alignment horizontal="center" shrinkToFit="0" wrapText="1"/>
    </xf>
    <xf borderId="5" fillId="3" fontId="37" numFmtId="0" xfId="0" applyAlignment="1" applyBorder="1" applyFont="1">
      <alignment shrinkToFit="0" wrapText="1"/>
    </xf>
    <xf borderId="5" fillId="0" fontId="37" numFmtId="0" xfId="0" applyAlignment="1" applyBorder="1" applyFont="1">
      <alignment horizontal="center" shrinkToFit="0" wrapText="1"/>
    </xf>
    <xf borderId="5" fillId="0" fontId="37" numFmtId="0" xfId="0" applyBorder="1" applyFont="1"/>
    <xf borderId="5" fillId="18" fontId="34" numFmtId="0" xfId="0" applyAlignment="1" applyBorder="1" applyFont="1">
      <alignment shrinkToFit="0" vertical="bottom" wrapText="1"/>
    </xf>
    <xf borderId="5" fillId="18" fontId="37" numFmtId="0" xfId="0" applyAlignment="1" applyBorder="1" applyFont="1">
      <alignment horizontal="center" readingOrder="0" shrinkToFit="0" vertical="bottom" wrapText="1"/>
    </xf>
    <xf borderId="5" fillId="18" fontId="34" numFmtId="0" xfId="0" applyAlignment="1" applyBorder="1" applyFont="1">
      <alignment readingOrder="0" shrinkToFit="0" vertical="bottom" wrapText="1"/>
    </xf>
    <xf borderId="5" fillId="17" fontId="37" numFmtId="0" xfId="0" applyAlignment="1" applyBorder="1" applyFont="1">
      <alignment readingOrder="0"/>
    </xf>
    <xf borderId="5" fillId="17" fontId="34" numFmtId="0" xfId="0" applyAlignment="1" applyBorder="1" applyFont="1">
      <alignment readingOrder="0"/>
    </xf>
    <xf borderId="5" fillId="17" fontId="37" numFmtId="0" xfId="0" applyAlignment="1" applyBorder="1" applyFont="1">
      <alignment horizontal="center" readingOrder="0"/>
    </xf>
    <xf borderId="5" fillId="3" fontId="37" numFmtId="0" xfId="0" applyAlignment="1" applyBorder="1" applyFont="1">
      <alignment readingOrder="0" shrinkToFit="0" wrapText="1"/>
    </xf>
    <xf borderId="5" fillId="17" fontId="34" numFmtId="0" xfId="0" applyAlignment="1" applyBorder="1" applyFont="1">
      <alignment shrinkToFit="0" vertical="bottom" wrapText="1"/>
    </xf>
    <xf borderId="5" fillId="17" fontId="37" numFmtId="0" xfId="0" applyAlignment="1" applyBorder="1" applyFont="1">
      <alignment horizontal="center" readingOrder="0" shrinkToFit="0" vertical="bottom" wrapText="1"/>
    </xf>
    <xf borderId="5" fillId="17" fontId="34" numFmtId="0" xfId="0" applyAlignment="1" applyBorder="1" applyFont="1">
      <alignment readingOrder="0" shrinkToFit="0" vertical="bottom" wrapText="1"/>
    </xf>
    <xf borderId="5" fillId="21" fontId="37" numFmtId="0" xfId="0" applyAlignment="1" applyBorder="1" applyFont="1">
      <alignment readingOrder="0"/>
    </xf>
    <xf borderId="5" fillId="21" fontId="34" numFmtId="0" xfId="0" applyAlignment="1" applyBorder="1" applyFont="1">
      <alignment readingOrder="0"/>
    </xf>
    <xf borderId="5" fillId="21" fontId="37" numFmtId="0" xfId="0" applyAlignment="1" applyBorder="1" applyFont="1">
      <alignment horizontal="center" readingOrder="0"/>
    </xf>
    <xf borderId="5" fillId="21" fontId="34" numFmtId="0" xfId="0" applyAlignment="1" applyBorder="1" applyFont="1">
      <alignment shrinkToFit="0" vertical="bottom" wrapText="1"/>
    </xf>
    <xf borderId="5" fillId="21" fontId="37" numFmtId="0" xfId="0" applyAlignment="1" applyBorder="1" applyFont="1">
      <alignment horizontal="center" readingOrder="0" shrinkToFit="0" vertical="bottom" wrapText="1"/>
    </xf>
    <xf borderId="5" fillId="21" fontId="34" numFmtId="0" xfId="0" applyAlignment="1" applyBorder="1" applyFont="1">
      <alignment readingOrder="0" shrinkToFit="0" vertical="bottom" wrapText="1"/>
    </xf>
    <xf borderId="5" fillId="3" fontId="41" numFmtId="0" xfId="0" applyBorder="1" applyFont="1"/>
    <xf borderId="5" fillId="0" fontId="37" numFmtId="0" xfId="0" applyAlignment="1" applyBorder="1" applyFont="1">
      <alignment shrinkToFit="0" vertical="bottom" wrapText="1"/>
    </xf>
    <xf borderId="5" fillId="3" fontId="37" numFmtId="0" xfId="0" applyAlignment="1" applyBorder="1" applyFont="1">
      <alignment horizontal="center"/>
    </xf>
    <xf borderId="5" fillId="20" fontId="37" numFmtId="0" xfId="0" applyAlignment="1" applyBorder="1" applyFont="1">
      <alignment readingOrder="0"/>
    </xf>
    <xf borderId="5" fillId="20" fontId="34" numFmtId="0" xfId="0" applyAlignment="1" applyBorder="1" applyFont="1">
      <alignment readingOrder="0"/>
    </xf>
    <xf borderId="5" fillId="20" fontId="37" numFmtId="0" xfId="0" applyAlignment="1" applyBorder="1" applyFont="1">
      <alignment horizontal="center" readingOrder="0"/>
    </xf>
    <xf borderId="5" fillId="20" fontId="34" numFmtId="0" xfId="0" applyAlignment="1" applyBorder="1" applyFont="1">
      <alignment shrinkToFit="0" vertical="bottom" wrapText="1"/>
    </xf>
    <xf borderId="5" fillId="20" fontId="37" numFmtId="0" xfId="0" applyAlignment="1" applyBorder="1" applyFont="1">
      <alignment horizontal="center" readingOrder="0" shrinkToFit="0" vertical="bottom" wrapText="1"/>
    </xf>
    <xf borderId="5" fillId="23" fontId="37" numFmtId="0" xfId="0" applyAlignment="1" applyBorder="1" applyFont="1">
      <alignment readingOrder="0"/>
    </xf>
    <xf borderId="5" fillId="23" fontId="34" numFmtId="0" xfId="0" applyAlignment="1" applyBorder="1" applyFont="1">
      <alignment readingOrder="0"/>
    </xf>
    <xf borderId="5" fillId="23" fontId="37" numFmtId="0" xfId="0" applyAlignment="1" applyBorder="1" applyFont="1">
      <alignment horizontal="center" readingOrder="0"/>
    </xf>
    <xf borderId="5" fillId="23" fontId="34" numFmtId="0" xfId="0" applyAlignment="1" applyBorder="1" applyFont="1">
      <alignment shrinkToFit="0" vertical="bottom" wrapText="1"/>
    </xf>
    <xf borderId="5" fillId="23" fontId="37" numFmtId="0" xfId="0" applyAlignment="1" applyBorder="1" applyFont="1">
      <alignment horizontal="center" readingOrder="0" shrinkToFit="0" vertical="bottom" wrapText="1"/>
    </xf>
    <xf borderId="5" fillId="0" fontId="37" numFmtId="0" xfId="0" applyAlignment="1" applyBorder="1" applyFont="1">
      <alignment readingOrder="0" shrinkToFit="0" vertical="bottom" wrapText="1"/>
    </xf>
    <xf borderId="5" fillId="3" fontId="41" numFmtId="0" xfId="0" applyAlignment="1" applyBorder="1" applyFont="1">
      <alignment horizontal="center"/>
    </xf>
    <xf borderId="5" fillId="24" fontId="37" numFmtId="0" xfId="0" applyAlignment="1" applyBorder="1" applyFont="1">
      <alignment readingOrder="0"/>
    </xf>
    <xf borderId="5" fillId="24" fontId="34" numFmtId="0" xfId="0" applyAlignment="1" applyBorder="1" applyFont="1">
      <alignment readingOrder="0"/>
    </xf>
    <xf borderId="5" fillId="24" fontId="37" numFmtId="0" xfId="0" applyAlignment="1" applyBorder="1" applyFont="1">
      <alignment horizontal="center" readingOrder="0"/>
    </xf>
    <xf borderId="0" fillId="0" fontId="49" numFmtId="0" xfId="0" applyAlignment="1" applyFont="1">
      <alignment vertical="bottom"/>
    </xf>
    <xf borderId="0" fillId="0" fontId="2" numFmtId="0" xfId="0" applyAlignment="1" applyFont="1">
      <alignment readingOrder="0"/>
    </xf>
    <xf borderId="0" fillId="26" fontId="36" numFmtId="0" xfId="0" applyAlignment="1" applyFont="1">
      <alignment shrinkToFit="0" vertical="bottom" wrapText="1"/>
    </xf>
    <xf quotePrefix="1" borderId="5" fillId="3" fontId="36" numFmtId="0" xfId="0" applyAlignment="1" applyBorder="1" applyFont="1">
      <alignment shrinkToFit="0" vertical="bottom" wrapText="1"/>
    </xf>
    <xf borderId="5" fillId="27" fontId="36" numFmtId="0" xfId="0" applyAlignment="1" applyBorder="1" applyFont="1">
      <alignment shrinkToFit="0" vertical="bottom" wrapText="1"/>
    </xf>
    <xf borderId="5" fillId="3" fontId="36" numFmtId="0" xfId="0" applyAlignment="1" applyBorder="1" applyFont="1">
      <alignment shrinkToFit="0" vertical="bottom" wrapText="1"/>
    </xf>
    <xf quotePrefix="1" borderId="5" fillId="27" fontId="36" numFmtId="0" xfId="0" applyAlignment="1" applyBorder="1" applyFont="1">
      <alignment readingOrder="0" shrinkToFit="0" vertical="bottom" wrapText="1"/>
    </xf>
    <xf quotePrefix="1" borderId="5" fillId="3" fontId="36" numFmtId="0" xfId="0" applyAlignment="1" applyBorder="1" applyFont="1">
      <alignment readingOrder="0" shrinkToFit="0" vertical="bottom" wrapText="1"/>
    </xf>
    <xf borderId="5" fillId="27" fontId="37" numFmtId="0" xfId="0" applyAlignment="1" applyBorder="1" applyFont="1">
      <alignment horizontal="left" readingOrder="0" shrinkToFit="0" wrapText="1"/>
    </xf>
    <xf borderId="0" fillId="27" fontId="37" numFmtId="0" xfId="0" applyAlignment="1" applyFont="1">
      <alignment horizontal="left" shrinkToFit="0" vertical="bottom" wrapText="1"/>
    </xf>
    <xf borderId="0" fillId="27" fontId="36" numFmtId="0" xfId="0" applyAlignment="1" applyFont="1">
      <alignment readingOrder="0" shrinkToFit="0" vertical="bottom" wrapText="1"/>
    </xf>
    <xf quotePrefix="1" borderId="5" fillId="27" fontId="36" numFmtId="0" xfId="0" applyAlignment="1" applyBorder="1" applyFont="1">
      <alignment shrinkToFit="0" vertical="bottom" wrapText="1"/>
    </xf>
    <xf borderId="0" fillId="3" fontId="37" numFmtId="0" xfId="0" applyAlignment="1" applyFont="1">
      <alignment horizontal="left" shrinkToFit="0" vertical="bottom" wrapText="1"/>
    </xf>
    <xf borderId="0" fillId="27" fontId="49" numFmtId="0" xfId="0" applyAlignment="1" applyFont="1">
      <alignment shrinkToFit="0" vertical="bottom" wrapText="1"/>
    </xf>
    <xf borderId="0" fillId="3" fontId="49" numFmtId="0" xfId="0" applyAlignment="1" applyFont="1">
      <alignment shrinkToFit="0" vertical="bottom" wrapText="1"/>
    </xf>
    <xf borderId="5" fillId="27" fontId="2" numFmtId="0" xfId="0" applyBorder="1" applyFont="1"/>
    <xf borderId="0" fillId="0" fontId="2" numFmtId="0" xfId="0" applyAlignment="1" applyFont="1">
      <alignment shrinkToFit="0" wrapText="1"/>
    </xf>
    <xf borderId="0" fillId="0" fontId="53" numFmtId="0" xfId="0" applyAlignment="1" applyFont="1">
      <alignment horizontal="left" readingOrder="0" vertical="bottom"/>
    </xf>
    <xf borderId="0" fillId="0" fontId="53" numFmtId="0" xfId="0" applyAlignment="1" applyFont="1">
      <alignment horizontal="left" vertical="bottom"/>
    </xf>
    <xf borderId="0" fillId="0" fontId="31" numFmtId="0" xfId="0" applyAlignment="1" applyFont="1">
      <alignment horizontal="left" shrinkToFit="0" wrapText="1"/>
    </xf>
    <xf borderId="0" fillId="0" fontId="39" numFmtId="0" xfId="0" applyAlignment="1" applyFont="1">
      <alignment readingOrder="0" vertical="bottom"/>
    </xf>
    <xf borderId="0" fillId="0" fontId="39" numFmtId="0" xfId="0" applyAlignment="1" applyFont="1">
      <alignment horizontal="center" readingOrder="0" vertical="bottom"/>
    </xf>
    <xf borderId="0" fillId="3" fontId="40" numFmtId="0" xfId="0" applyAlignment="1" applyFont="1">
      <alignment horizontal="right" vertical="bottom"/>
    </xf>
    <xf borderId="0" fillId="0" fontId="30" numFmtId="0" xfId="0" applyAlignment="1" applyFont="1">
      <alignment readingOrder="0" shrinkToFit="0" wrapText="1"/>
    </xf>
    <xf borderId="0" fillId="0" fontId="39" numFmtId="0" xfId="0" applyAlignment="1" applyFont="1">
      <alignment vertical="bottom"/>
    </xf>
    <xf borderId="0" fillId="0" fontId="39" numFmtId="0" xfId="0" applyAlignment="1" applyFont="1">
      <alignment horizontal="center" vertical="bottom"/>
    </xf>
    <xf borderId="0" fillId="7" fontId="40" numFmtId="0" xfId="0" applyAlignment="1" applyFont="1">
      <alignment horizontal="right" vertical="bottom"/>
    </xf>
    <xf borderId="0" fillId="0" fontId="30" numFmtId="0" xfId="0" applyAlignment="1" applyFont="1">
      <alignment horizontal="left" readingOrder="0"/>
    </xf>
    <xf borderId="0" fillId="8" fontId="40" numFmtId="0" xfId="0" applyAlignment="1" applyFont="1">
      <alignment horizontal="right" vertical="bottom"/>
    </xf>
    <xf borderId="0" fillId="10" fontId="40" numFmtId="0" xfId="0" applyAlignment="1" applyFont="1">
      <alignment horizontal="right" vertical="bottom"/>
    </xf>
    <xf borderId="0" fillId="12" fontId="40" numFmtId="0" xfId="0" applyAlignment="1" applyFont="1">
      <alignment horizontal="right" vertical="bottom"/>
    </xf>
    <xf borderId="0" fillId="14" fontId="40" numFmtId="0" xfId="0" applyAlignment="1" applyFont="1">
      <alignment horizontal="right" vertical="bottom"/>
    </xf>
    <xf borderId="0" fillId="16" fontId="40" numFmtId="0" xfId="0" applyAlignment="1" applyFont="1">
      <alignment horizontal="right" vertical="bottom"/>
    </xf>
    <xf borderId="0" fillId="0" fontId="40" numFmtId="0" xfId="0" applyAlignment="1" applyFont="1">
      <alignment vertical="bottom"/>
    </xf>
    <xf borderId="0" fillId="0" fontId="31" numFmtId="0" xfId="0" applyAlignment="1" applyFont="1">
      <alignment shrinkToFit="0" vertical="bottom" wrapText="1"/>
    </xf>
    <xf borderId="0" fillId="0" fontId="30" numFmtId="0" xfId="0" applyAlignment="1" applyFont="1">
      <alignment shrinkToFit="0" vertical="bottom" wrapText="1"/>
    </xf>
    <xf borderId="0" fillId="0" fontId="40" numFmtId="0" xfId="0" applyAlignment="1" applyFont="1">
      <alignment vertical="bottom"/>
    </xf>
    <xf borderId="0" fillId="0" fontId="30" numFmtId="0" xfId="0" applyAlignment="1" applyFont="1">
      <alignment readingOrder="0" vertical="bottom"/>
    </xf>
    <xf borderId="0" fillId="0" fontId="40" numFmtId="0" xfId="0" applyAlignment="1" applyFont="1">
      <alignment shrinkToFit="0" vertical="bottom" wrapText="1"/>
    </xf>
    <xf borderId="0" fillId="0" fontId="54" numFmtId="0" xfId="0" applyAlignment="1" applyFont="1">
      <alignment horizontal="center" vertical="bottom"/>
    </xf>
    <xf borderId="0" fillId="0" fontId="55" numFmtId="0" xfId="0" applyAlignment="1" applyFont="1">
      <alignment shrinkToFit="0" vertical="bottom" wrapText="1"/>
    </xf>
    <xf borderId="0" fillId="0" fontId="40" numFmtId="0" xfId="0" applyAlignment="1" applyFont="1">
      <alignment shrinkToFit="0" vertical="bottom" wrapText="1"/>
    </xf>
    <xf borderId="0" fillId="0" fontId="40" numFmtId="0" xfId="0" applyAlignment="1" applyFont="1">
      <alignment horizontal="center" vertical="bottom"/>
    </xf>
    <xf borderId="0" fillId="0" fontId="44" numFmtId="0" xfId="0" applyAlignment="1" applyFont="1">
      <alignment horizontal="center" readingOrder="0"/>
    </xf>
    <xf borderId="0" fillId="0" fontId="56" numFmtId="0" xfId="0" applyAlignment="1" applyFont="1">
      <alignment horizontal="center" readingOrder="0"/>
    </xf>
    <xf borderId="0" fillId="0" fontId="57" numFmtId="0" xfId="0" applyAlignment="1" applyFont="1">
      <alignment horizontal="center" readingOrder="0"/>
    </xf>
    <xf borderId="0" fillId="0" fontId="58" numFmtId="0" xfId="0" applyAlignment="1" applyFont="1">
      <alignment horizontal="left" readingOrder="0"/>
    </xf>
    <xf borderId="0" fillId="0" fontId="59" numFmtId="0" xfId="0" applyAlignment="1" applyFont="1">
      <alignment readingOrder="0"/>
    </xf>
    <xf borderId="0" fillId="0" fontId="49" numFmtId="0" xfId="0" applyAlignment="1" applyFont="1">
      <alignment horizontal="right" vertical="bottom"/>
    </xf>
    <xf borderId="0" fillId="0" fontId="49" numFmtId="0" xfId="0" applyAlignment="1" applyFont="1">
      <alignment horizontal="right" readingOrder="0" vertical="bottom"/>
    </xf>
    <xf borderId="0" fillId="0" fontId="60" numFmtId="0" xfId="0" applyAlignment="1" applyFont="1">
      <alignment vertical="bottom"/>
    </xf>
    <xf borderId="0" fillId="0" fontId="49" numFmtId="0" xfId="0" applyAlignment="1" applyFont="1">
      <alignment horizontal="right" vertical="bottom"/>
    </xf>
    <xf borderId="0" fillId="0" fontId="49" numFmtId="0" xfId="0" applyAlignment="1" applyFont="1">
      <alignment shrinkToFit="0" vertical="bottom" wrapText="1"/>
    </xf>
    <xf borderId="0" fillId="17" fontId="49" numFmtId="0" xfId="0" applyAlignment="1" applyFont="1">
      <alignment horizontal="center" vertical="bottom"/>
    </xf>
    <xf borderId="0" fillId="5" fontId="49" numFmtId="0" xfId="0" applyAlignment="1" applyFont="1">
      <alignment horizontal="center" vertical="bottom"/>
    </xf>
    <xf borderId="0" fillId="0" fontId="36" numFmtId="0" xfId="0" applyAlignment="1" applyFont="1">
      <alignment horizontal="left"/>
    </xf>
    <xf borderId="0" fillId="3" fontId="36" numFmtId="49" xfId="0" applyAlignment="1" applyFont="1" applyNumberFormat="1">
      <alignment horizontal="left"/>
    </xf>
    <xf borderId="0" fillId="3" fontId="36" numFmtId="49" xfId="0" applyAlignment="1" applyFont="1" applyNumberFormat="1">
      <alignment horizontal="right"/>
    </xf>
    <xf borderId="0" fillId="3" fontId="36" numFmtId="0" xfId="0" applyAlignment="1" applyFont="1">
      <alignment readingOrder="0" shrinkToFit="0" wrapText="1"/>
    </xf>
    <xf borderId="0" fillId="3" fontId="36" numFmtId="0" xfId="0" applyFont="1"/>
    <xf borderId="0" fillId="3" fontId="36" numFmtId="0" xfId="0" applyAlignment="1" applyFont="1">
      <alignment horizontal="left" readingOrder="0"/>
    </xf>
    <xf borderId="0" fillId="3" fontId="36" numFmtId="0" xfId="0" applyAlignment="1" applyFont="1">
      <alignment horizontal="right" readingOrder="0"/>
    </xf>
    <xf borderId="0" fillId="3" fontId="36" numFmtId="0" xfId="0" applyAlignment="1" applyFont="1">
      <alignment readingOrder="0"/>
    </xf>
    <xf borderId="5" fillId="29" fontId="35" numFmtId="0" xfId="0" applyAlignment="1" applyBorder="1" applyFill="1" applyFont="1">
      <alignment vertical="bottom"/>
    </xf>
    <xf borderId="4" fillId="19" fontId="36" numFmtId="0" xfId="0" applyAlignment="1" applyBorder="1" applyFont="1">
      <alignment horizontal="right" vertical="bottom"/>
    </xf>
    <xf borderId="4" fillId="29" fontId="36" numFmtId="0" xfId="0" applyAlignment="1" applyBorder="1" applyFont="1">
      <alignment vertical="bottom"/>
    </xf>
    <xf borderId="4" fillId="29" fontId="49" numFmtId="49" xfId="0" applyAlignment="1" applyBorder="1" applyFont="1" applyNumberFormat="1">
      <alignment vertical="bottom"/>
    </xf>
    <xf borderId="4" fillId="29" fontId="49" numFmtId="0" xfId="0" applyAlignment="1" applyBorder="1" applyFont="1">
      <alignment vertical="top"/>
    </xf>
    <xf borderId="4" fillId="29" fontId="49" numFmtId="0" xfId="0" applyAlignment="1" applyBorder="1" applyFont="1">
      <alignment vertical="bottom"/>
    </xf>
    <xf borderId="0" fillId="29" fontId="49" numFmtId="0" xfId="0" applyAlignment="1" applyFont="1">
      <alignment vertical="bottom"/>
    </xf>
    <xf borderId="0" fillId="3" fontId="49" numFmtId="0" xfId="0" applyAlignment="1" applyFont="1">
      <alignment vertical="bottom"/>
    </xf>
    <xf borderId="8" fillId="29" fontId="35" numFmtId="0" xfId="0" applyAlignment="1" applyBorder="1" applyFont="1">
      <alignment vertical="bottom"/>
    </xf>
    <xf borderId="10" fillId="30" fontId="36" numFmtId="0" xfId="0" applyAlignment="1" applyBorder="1" applyFill="1" applyFont="1">
      <alignment horizontal="right" vertical="bottom"/>
    </xf>
    <xf borderId="10" fillId="29" fontId="36" numFmtId="0" xfId="0" applyAlignment="1" applyBorder="1" applyFont="1">
      <alignment vertical="bottom"/>
    </xf>
    <xf borderId="10" fillId="29" fontId="49" numFmtId="49" xfId="0" applyAlignment="1" applyBorder="1" applyFont="1" applyNumberFormat="1">
      <alignment vertical="bottom"/>
    </xf>
    <xf borderId="10" fillId="29" fontId="49" numFmtId="0" xfId="0" applyAlignment="1" applyBorder="1" applyFont="1">
      <alignment vertical="top"/>
    </xf>
    <xf borderId="10" fillId="29" fontId="49" numFmtId="0" xfId="0" applyAlignment="1" applyBorder="1" applyFont="1">
      <alignment vertical="bottom"/>
    </xf>
    <xf borderId="0" fillId="29" fontId="49" numFmtId="0" xfId="0" applyAlignment="1" applyFont="1">
      <alignment vertical="bottom"/>
    </xf>
    <xf borderId="0" fillId="3" fontId="49" numFmtId="0" xfId="0" applyAlignment="1" applyFont="1">
      <alignment vertical="bottom"/>
    </xf>
    <xf borderId="8" fillId="3" fontId="35" numFmtId="0" xfId="0" applyAlignment="1" applyBorder="1" applyFont="1">
      <alignment vertical="bottom"/>
    </xf>
    <xf borderId="10" fillId="31" fontId="36" numFmtId="0" xfId="0" applyAlignment="1" applyBorder="1" applyFill="1" applyFont="1">
      <alignment horizontal="right" vertical="bottom"/>
    </xf>
    <xf borderId="10" fillId="3" fontId="36" numFmtId="0" xfId="0" applyAlignment="1" applyBorder="1" applyFont="1">
      <alignment vertical="bottom"/>
    </xf>
    <xf borderId="10" fillId="3" fontId="49" numFmtId="49" xfId="0" applyAlignment="1" applyBorder="1" applyFont="1" applyNumberFormat="1">
      <alignment vertical="bottom"/>
    </xf>
    <xf borderId="10" fillId="3" fontId="49" numFmtId="0" xfId="0" applyAlignment="1" applyBorder="1" applyFont="1">
      <alignment vertical="top"/>
    </xf>
    <xf borderId="10" fillId="3" fontId="49" numFmtId="0" xfId="0" applyAlignment="1" applyBorder="1" applyFont="1">
      <alignment vertical="bottom"/>
    </xf>
    <xf borderId="10" fillId="32" fontId="36" numFmtId="0" xfId="0" applyAlignment="1" applyBorder="1" applyFill="1" applyFont="1">
      <alignment horizontal="right" vertical="bottom"/>
    </xf>
    <xf borderId="10" fillId="33" fontId="36" numFmtId="0" xfId="0" applyAlignment="1" applyBorder="1" applyFill="1" applyFont="1">
      <alignment horizontal="right" vertical="bottom"/>
    </xf>
    <xf borderId="10" fillId="6" fontId="36" numFmtId="0" xfId="0" applyAlignment="1" applyBorder="1" applyFont="1">
      <alignment horizontal="right" vertical="bottom"/>
    </xf>
    <xf borderId="0" fillId="3" fontId="36" numFmtId="49" xfId="0" applyAlignment="1" applyFont="1" applyNumberFormat="1">
      <alignment horizontal="right" readingOrder="0"/>
    </xf>
    <xf borderId="0" fillId="0" fontId="36" numFmtId="0" xfId="0" applyAlignment="1" applyFont="1">
      <alignment readingOrder="0"/>
    </xf>
    <xf borderId="0" fillId="3" fontId="61" numFmtId="0" xfId="0" applyAlignment="1" applyFont="1">
      <alignment readingOrder="0"/>
    </xf>
    <xf borderId="0" fillId="3" fontId="37" numFmtId="0" xfId="0" applyAlignment="1" applyFont="1">
      <alignment horizontal="left" vertical="top"/>
    </xf>
    <xf borderId="5" fillId="3" fontId="36" numFmtId="0" xfId="0" applyAlignment="1" applyBorder="1" applyFont="1">
      <alignment readingOrder="0"/>
    </xf>
    <xf borderId="0" fillId="3" fontId="36" numFmtId="0" xfId="0" applyAlignment="1" applyFont="1">
      <alignment horizontal="left"/>
    </xf>
    <xf borderId="0" fillId="34" fontId="36" numFmtId="49" xfId="0" applyAlignment="1" applyFill="1" applyFont="1" applyNumberFormat="1">
      <alignment horizontal="right" readingOrder="0"/>
    </xf>
    <xf borderId="0" fillId="34" fontId="62" numFmtId="0" xfId="0" applyAlignment="1" applyFont="1">
      <alignment horizontal="left" readingOrder="0"/>
    </xf>
    <xf borderId="0" fillId="34" fontId="37" numFmtId="0" xfId="0" applyAlignment="1" applyFont="1">
      <alignment horizontal="left" readingOrder="0"/>
    </xf>
    <xf borderId="0" fillId="0" fontId="36" numFmtId="0" xfId="0" applyAlignment="1" applyFont="1">
      <alignment horizontal="right" readingOrder="0"/>
    </xf>
    <xf borderId="0" fillId="2" fontId="2" numFmtId="0" xfId="0" applyFont="1"/>
    <xf borderId="0" fillId="35" fontId="2" numFmtId="0" xfId="0" applyAlignment="1" applyFill="1" applyFont="1">
      <alignment readingOrder="0"/>
    </xf>
    <xf borderId="0" fillId="3" fontId="37" numFmtId="0" xfId="0" applyAlignment="1" applyFont="1">
      <alignment horizontal="left" readingOrder="0" vertical="top"/>
    </xf>
    <xf borderId="5" fillId="3" fontId="36" numFmtId="49" xfId="0" applyAlignment="1" applyBorder="1" applyFont="1" applyNumberFormat="1">
      <alignment horizontal="right" readingOrder="0"/>
    </xf>
    <xf borderId="0" fillId="3" fontId="36" numFmtId="0" xfId="0" applyAlignment="1" applyFont="1">
      <alignment readingOrder="0" vertical="top"/>
    </xf>
    <xf borderId="5" fillId="3" fontId="36" numFmtId="0" xfId="0" applyAlignment="1" applyBorder="1" applyFont="1">
      <alignment readingOrder="0"/>
    </xf>
    <xf borderId="5" fillId="17" fontId="36" numFmtId="0" xfId="0" applyAlignment="1" applyBorder="1" applyFont="1">
      <alignment shrinkToFit="0" vertical="bottom" wrapText="1"/>
    </xf>
    <xf borderId="5" fillId="17" fontId="36" numFmtId="0" xfId="0" applyAlignment="1" applyBorder="1" applyFont="1">
      <alignment readingOrder="0" shrinkToFit="0" vertical="bottom" wrapText="1"/>
    </xf>
    <xf borderId="5" fillId="17" fontId="35" numFmtId="0" xfId="0" applyAlignment="1" applyBorder="1" applyFont="1">
      <alignment vertical="bottom"/>
    </xf>
    <xf borderId="5" fillId="17" fontId="36" numFmtId="0" xfId="0" applyAlignment="1" applyBorder="1" applyFont="1">
      <alignment vertical="bottom"/>
    </xf>
    <xf borderId="5" fillId="17" fontId="36" numFmtId="0" xfId="0" applyAlignment="1" applyBorder="1" applyFont="1">
      <alignment readingOrder="0" vertical="bottom"/>
    </xf>
    <xf borderId="0" fillId="0" fontId="63" numFmtId="0" xfId="0" applyAlignment="1" applyFont="1">
      <alignment readingOrder="0"/>
    </xf>
    <xf borderId="0" fillId="0" fontId="63" numFmtId="0" xfId="0" applyAlignment="1" applyFont="1">
      <alignment readingOrder="0" shrinkToFit="0" wrapText="1"/>
    </xf>
    <xf borderId="0" fillId="0" fontId="36" numFmtId="0" xfId="0" applyAlignment="1" applyFont="1">
      <alignment horizontal="left" readingOrder="0"/>
    </xf>
    <xf borderId="0" fillId="0" fontId="63" numFmtId="0" xfId="0" applyAlignment="1" applyFont="1">
      <alignment horizontal="center" readingOrder="0"/>
    </xf>
    <xf borderId="0" fillId="0" fontId="63" numFmtId="0" xfId="0" applyAlignment="1" applyFont="1">
      <alignment horizontal="center"/>
    </xf>
    <xf borderId="0" fillId="0" fontId="63" numFmtId="0" xfId="0" applyFont="1"/>
    <xf borderId="0" fillId="3" fontId="63" numFmtId="0" xfId="0" applyFont="1"/>
    <xf borderId="0" fillId="3" fontId="63" numFmtId="0" xfId="0" applyAlignment="1" applyFont="1">
      <alignment readingOrder="0"/>
    </xf>
    <xf borderId="0" fillId="15" fontId="63" numFmtId="0" xfId="0" applyFont="1"/>
    <xf borderId="0" fillId="15" fontId="63" numFmtId="0" xfId="0" applyAlignment="1" applyFont="1">
      <alignment readingOrder="0"/>
    </xf>
    <xf borderId="0" fillId="0" fontId="31" numFmtId="0" xfId="0" applyAlignment="1" applyFont="1">
      <alignment horizontal="center" readingOrder="0"/>
    </xf>
    <xf borderId="0" fillId="0" fontId="31" numFmtId="0" xfId="0" applyAlignment="1" applyFont="1">
      <alignment horizontal="left" vertical="bottom"/>
    </xf>
    <xf borderId="0" fillId="0" fontId="31" numFmtId="0" xfId="0" applyAlignment="1" applyFont="1">
      <alignment horizontal="left" readingOrder="0" shrinkToFit="0" wrapText="1"/>
    </xf>
    <xf borderId="0" fillId="0" fontId="30" numFmtId="0" xfId="0" applyAlignment="1" applyFont="1">
      <alignment horizontal="center" readingOrder="0"/>
    </xf>
    <xf borderId="0" fillId="0" fontId="30" numFmtId="0" xfId="0" applyAlignment="1" applyFont="1">
      <alignment horizontal="center" vertical="bottom"/>
    </xf>
    <xf borderId="0" fillId="0" fontId="40" numFmtId="0" xfId="0" applyAlignment="1" applyFont="1">
      <alignment horizontal="right" vertical="bottom"/>
    </xf>
    <xf borderId="0" fillId="0" fontId="64" numFmtId="0" xfId="0" applyAlignment="1" applyFont="1">
      <alignment horizontal="center" readingOrder="0"/>
    </xf>
    <xf borderId="0" fillId="0" fontId="30" numFmtId="0" xfId="0" applyAlignment="1" applyFont="1">
      <alignment horizontal="center" vertical="bottom"/>
    </xf>
    <xf borderId="0" fillId="0" fontId="30" numFmtId="0" xfId="0" applyAlignment="1" applyFont="1">
      <alignment horizontal="center"/>
    </xf>
    <xf borderId="0" fillId="0" fontId="41" numFmtId="0" xfId="0" applyFont="1"/>
    <xf borderId="0" fillId="0" fontId="31" numFmtId="0" xfId="0" applyAlignment="1" applyFont="1">
      <alignment horizontal="center" vertical="bottom"/>
    </xf>
    <xf borderId="0" fillId="0" fontId="31" numFmtId="0" xfId="0" applyAlignment="1" applyFont="1">
      <alignment shrinkToFit="0" vertical="bottom" wrapText="1"/>
    </xf>
    <xf borderId="0" fillId="0" fontId="30" numFmtId="0" xfId="0" applyAlignment="1" applyFont="1">
      <alignment shrinkToFit="0" vertical="bottom" wrapText="1"/>
    </xf>
    <xf borderId="0" fillId="0" fontId="31" numFmtId="0" xfId="0" applyAlignment="1" applyFont="1">
      <alignment readingOrder="0" shrinkToFit="0" wrapText="1"/>
    </xf>
    <xf borderId="0" fillId="0" fontId="41" numFmtId="0" xfId="0" applyAlignment="1" applyFont="1">
      <alignment shrinkToFit="0" wrapText="1"/>
    </xf>
    <xf borderId="0" fillId="0" fontId="41" numFmtId="0" xfId="0" applyAlignment="1" applyFont="1">
      <alignment horizontal="center"/>
    </xf>
    <xf borderId="0" fillId="0" fontId="30" numFmtId="0" xfId="0" applyAlignment="1" applyFont="1">
      <alignment vertical="bottom"/>
    </xf>
    <xf borderId="0" fillId="0" fontId="40" numFmtId="0" xfId="0" applyAlignment="1" applyFont="1">
      <alignment horizontal="center" vertical="bottom"/>
    </xf>
    <xf borderId="0" fillId="3" fontId="31" numFmtId="0" xfId="0" applyAlignment="1" applyFont="1">
      <alignment readingOrder="0"/>
    </xf>
    <xf borderId="0" fillId="3" fontId="30" numFmtId="0" xfId="0" applyAlignment="1" applyFont="1">
      <alignment readingOrder="0"/>
    </xf>
    <xf borderId="0" fillId="0" fontId="30" numFmtId="0" xfId="0" applyAlignment="1" applyFont="1">
      <alignment readingOrder="0"/>
    </xf>
    <xf borderId="2" fillId="17" fontId="34" numFmtId="0" xfId="0" applyAlignment="1" applyBorder="1" applyFont="1">
      <alignment horizontal="left" readingOrder="0" shrinkToFit="0" wrapText="0"/>
    </xf>
    <xf borderId="5" fillId="0" fontId="37" numFmtId="0" xfId="0" applyAlignment="1" applyBorder="1" applyFont="1">
      <alignment horizontal="left" readingOrder="0" shrinkToFit="0" wrapText="0"/>
    </xf>
    <xf borderId="5" fillId="0" fontId="37" numFmtId="0" xfId="0" applyAlignment="1" applyBorder="1" applyFont="1">
      <alignment shrinkToFit="0" wrapText="0"/>
    </xf>
    <xf borderId="5" fillId="3" fontId="37" numFmtId="2" xfId="0" applyAlignment="1" applyBorder="1" applyFont="1" applyNumberFormat="1">
      <alignment horizontal="center" shrinkToFit="0" wrapText="1"/>
    </xf>
    <xf borderId="5" fillId="0" fontId="37" numFmtId="2" xfId="0" applyAlignment="1" applyBorder="1" applyFont="1" applyNumberFormat="1">
      <alignment horizontal="center" shrinkToFit="0" wrapText="1"/>
    </xf>
    <xf borderId="5" fillId="0" fontId="37" numFmtId="0" xfId="0" applyAlignment="1" applyBorder="1" applyFont="1">
      <alignment readingOrder="0" shrinkToFit="0" wrapText="0"/>
    </xf>
    <xf borderId="5" fillId="0" fontId="37" numFmtId="2" xfId="0" applyAlignment="1" applyBorder="1" applyFont="1" applyNumberFormat="1">
      <alignment shrinkToFit="0" wrapText="1"/>
    </xf>
    <xf borderId="5" fillId="3" fontId="37" numFmtId="2" xfId="0" applyAlignment="1" applyBorder="1" applyFont="1" applyNumberFormat="1">
      <alignment horizontal="center"/>
    </xf>
    <xf borderId="5" fillId="3" fontId="37" numFmtId="2" xfId="0" applyAlignment="1" applyBorder="1" applyFont="1" applyNumberFormat="1">
      <alignment horizontal="center" readingOrder="0" shrinkToFit="0" wrapText="1"/>
    </xf>
    <xf borderId="5" fillId="3" fontId="41" numFmtId="2" xfId="0" applyAlignment="1" applyBorder="1" applyFont="1" applyNumberFormat="1">
      <alignment horizontal="center"/>
    </xf>
    <xf borderId="5" fillId="0" fontId="37" numFmtId="0" xfId="0" applyAlignment="1" applyBorder="1" applyFont="1">
      <alignment readingOrder="0" shrinkToFit="0" vertical="bottom" wrapText="0"/>
    </xf>
    <xf borderId="0" fillId="0" fontId="2" numFmtId="0" xfId="0" applyAlignment="1" applyFont="1">
      <alignment shrinkToFit="0" wrapText="0"/>
    </xf>
    <xf borderId="0" fillId="0" fontId="2" numFmtId="2" xfId="0" applyFont="1" applyNumberFormat="1"/>
    <xf borderId="11" fillId="0" fontId="2" numFmtId="0" xfId="0" applyBorder="1" applyFont="1"/>
    <xf borderId="5" fillId="3" fontId="36" numFmtId="0" xfId="0" applyAlignment="1" applyBorder="1" applyFont="1">
      <alignment readingOrder="0" shrinkToFit="0" wrapText="1"/>
    </xf>
    <xf borderId="5" fillId="0" fontId="36" numFmtId="0" xfId="0" applyAlignment="1" applyBorder="1" applyFont="1">
      <alignment shrinkToFit="0" wrapText="0"/>
    </xf>
    <xf borderId="5" fillId="3" fontId="36" numFmtId="2" xfId="0" applyAlignment="1" applyBorder="1" applyFont="1" applyNumberFormat="1">
      <alignment shrinkToFit="0" wrapText="1"/>
    </xf>
    <xf borderId="5" fillId="0" fontId="36" numFmtId="2" xfId="0" applyAlignment="1" applyBorder="1" applyFont="1" applyNumberFormat="1">
      <alignment shrinkToFit="0" wrapText="1"/>
    </xf>
    <xf borderId="0" fillId="0" fontId="36" numFmtId="0" xfId="0" applyAlignment="1" applyFont="1">
      <alignment horizontal="center"/>
    </xf>
    <xf borderId="0" fillId="0" fontId="36" numFmtId="0" xfId="0" applyAlignment="1" applyFont="1">
      <alignment horizontal="center" shrinkToFit="0" wrapText="0"/>
    </xf>
    <xf borderId="0" fillId="0" fontId="36" numFmtId="2" xfId="0" applyAlignment="1" applyFont="1" applyNumberFormat="1">
      <alignment horizontal="center"/>
    </xf>
    <xf borderId="11" fillId="0" fontId="36" numFmtId="0" xfId="0" applyAlignment="1" applyBorder="1" applyFont="1">
      <alignment shrinkToFit="0" wrapText="1"/>
    </xf>
    <xf borderId="0" fillId="0" fontId="36" numFmtId="0" xfId="0" applyAlignment="1" applyFont="1">
      <alignment shrinkToFit="0" wrapText="1"/>
    </xf>
    <xf borderId="8" fillId="0" fontId="36" numFmtId="0" xfId="0" applyAlignment="1" applyBorder="1" applyFont="1">
      <alignment shrinkToFit="0" wrapText="1"/>
    </xf>
    <xf borderId="6" fillId="20" fontId="5" numFmtId="0" xfId="0" applyAlignment="1" applyBorder="1" applyFont="1">
      <alignment horizontal="center" readingOrder="0" vertical="center"/>
    </xf>
    <xf borderId="12" fillId="0" fontId="38" numFmtId="0" xfId="0" applyBorder="1" applyFont="1"/>
    <xf borderId="0" fillId="3" fontId="35" numFmtId="0" xfId="0" applyAlignment="1" applyFont="1">
      <alignment readingOrder="0"/>
    </xf>
    <xf borderId="2" fillId="20" fontId="5" numFmtId="0" xfId="0" applyAlignment="1" applyBorder="1" applyFont="1">
      <alignment horizontal="center" readingOrder="0"/>
    </xf>
    <xf borderId="0" fillId="3" fontId="36" numFmtId="0" xfId="0" applyAlignment="1" applyFont="1">
      <alignment horizontal="center" readingOrder="0"/>
    </xf>
    <xf borderId="13" fillId="0" fontId="38" numFmtId="0" xfId="0" applyBorder="1" applyFont="1"/>
    <xf borderId="0" fillId="20" fontId="5" numFmtId="0" xfId="0" applyAlignment="1" applyFont="1">
      <alignment horizontal="center" readingOrder="0"/>
    </xf>
    <xf borderId="1" fillId="20" fontId="5" numFmtId="0" xfId="0" applyAlignment="1" applyBorder="1" applyFont="1">
      <alignment readingOrder="0"/>
    </xf>
    <xf borderId="1" fillId="20" fontId="5" numFmtId="0" xfId="0" applyAlignment="1" applyBorder="1" applyFont="1">
      <alignment readingOrder="0" vertical="bottom"/>
    </xf>
    <xf borderId="1" fillId="20" fontId="5" numFmtId="0" xfId="0" applyAlignment="1" applyBorder="1" applyFont="1">
      <alignment readingOrder="0" shrinkToFit="0" wrapText="1"/>
    </xf>
    <xf borderId="1" fillId="20" fontId="5" numFmtId="49" xfId="0" applyAlignment="1" applyBorder="1" applyFont="1" applyNumberFormat="1">
      <alignment horizontal="left" readingOrder="0"/>
    </xf>
    <xf borderId="5" fillId="3" fontId="4" numFmtId="49" xfId="0" applyAlignment="1" applyBorder="1" applyFont="1" applyNumberFormat="1">
      <alignment horizontal="left" readingOrder="0"/>
    </xf>
    <xf borderId="5" fillId="3" fontId="4" numFmtId="0" xfId="0" applyAlignment="1" applyBorder="1" applyFont="1">
      <alignment readingOrder="0" shrinkToFit="0" wrapText="1"/>
    </xf>
    <xf borderId="0" fillId="3" fontId="4" numFmtId="0" xfId="0" applyFont="1"/>
    <xf borderId="5" fillId="0" fontId="16" numFmtId="0" xfId="0" applyBorder="1" applyFont="1"/>
    <xf borderId="5" fillId="36" fontId="4" numFmtId="49" xfId="0" applyAlignment="1" applyBorder="1" applyFill="1" applyFont="1" applyNumberFormat="1">
      <alignment horizontal="right" readingOrder="0"/>
    </xf>
    <xf borderId="5" fillId="3" fontId="4" numFmtId="49" xfId="0" applyAlignment="1" applyBorder="1" applyFont="1" applyNumberFormat="1">
      <alignment horizontal="right" readingOrder="0"/>
    </xf>
    <xf borderId="5" fillId="3" fontId="4" numFmtId="0" xfId="0" applyAlignment="1" applyBorder="1" applyFont="1">
      <alignment readingOrder="0"/>
    </xf>
    <xf borderId="5" fillId="3" fontId="5" numFmtId="0" xfId="0" applyAlignment="1" applyBorder="1" applyFont="1">
      <alignment readingOrder="0" vertical="top"/>
    </xf>
    <xf borderId="5" fillId="3" fontId="4" numFmtId="0" xfId="0" applyAlignment="1" applyBorder="1" applyFont="1">
      <alignment readingOrder="0" vertical="top"/>
    </xf>
    <xf borderId="5" fillId="3" fontId="4" numFmtId="0" xfId="0" applyAlignment="1" applyBorder="1" applyFont="1">
      <alignment readingOrder="0" shrinkToFit="0" vertical="bottom" wrapText="1"/>
    </xf>
    <xf borderId="5" fillId="3" fontId="36" numFmtId="49" xfId="0" applyAlignment="1" applyBorder="1" applyFont="1" applyNumberFormat="1">
      <alignment horizontal="right"/>
    </xf>
    <xf borderId="5" fillId="37" fontId="5" numFmtId="0" xfId="0" applyAlignment="1" applyBorder="1" applyFill="1" applyFont="1">
      <alignment readingOrder="0" vertical="bottom"/>
    </xf>
    <xf borderId="5" fillId="37" fontId="4" numFmtId="0" xfId="0" applyAlignment="1" applyBorder="1" applyFont="1">
      <alignment horizontal="right" vertical="bottom"/>
    </xf>
    <xf borderId="5" fillId="37" fontId="4" numFmtId="0" xfId="0" applyAlignment="1" applyBorder="1" applyFont="1">
      <alignment shrinkToFit="0" vertical="bottom" wrapText="1"/>
    </xf>
    <xf borderId="5" fillId="37" fontId="4" numFmtId="49" xfId="0" applyAlignment="1" applyBorder="1" applyFont="1" applyNumberFormat="1">
      <alignment vertical="bottom"/>
    </xf>
    <xf borderId="5" fillId="3" fontId="4" numFmtId="0" xfId="0" applyAlignment="1" applyBorder="1" applyFont="1">
      <alignment horizontal="left" readingOrder="0"/>
    </xf>
    <xf borderId="5" fillId="35" fontId="4" numFmtId="0" xfId="0" applyAlignment="1" applyBorder="1" applyFont="1">
      <alignment horizontal="right" readingOrder="0"/>
    </xf>
    <xf borderId="5" fillId="3" fontId="4" numFmtId="0" xfId="0" applyBorder="1" applyFont="1"/>
    <xf borderId="0" fillId="3" fontId="4" numFmtId="0" xfId="0" applyAlignment="1" applyFont="1">
      <alignment readingOrder="0" vertical="top"/>
    </xf>
    <xf borderId="0" fillId="3" fontId="5" numFmtId="0" xfId="0" applyAlignment="1" applyFont="1">
      <alignment readingOrder="0" vertical="top"/>
    </xf>
    <xf borderId="0" fillId="3" fontId="35" numFmtId="0" xfId="0" applyAlignment="1" applyFont="1">
      <alignment readingOrder="0" vertical="top"/>
    </xf>
    <xf borderId="5" fillId="3" fontId="31" numFmtId="0" xfId="0" applyAlignment="1" applyBorder="1" applyFont="1">
      <alignment readingOrder="0" shrinkToFit="0" vertical="top" wrapText="0"/>
    </xf>
    <xf borderId="5" fillId="3" fontId="4" numFmtId="49" xfId="0" applyAlignment="1" applyBorder="1" applyFont="1" applyNumberFormat="1">
      <alignment vertical="bottom"/>
    </xf>
    <xf borderId="8" fillId="37" fontId="31" numFmtId="0" xfId="0" applyAlignment="1" applyBorder="1" applyFont="1">
      <alignment readingOrder="0" shrinkToFit="0" vertical="top" wrapText="0"/>
    </xf>
    <xf borderId="8" fillId="37" fontId="4" numFmtId="0" xfId="0" applyAlignment="1" applyBorder="1" applyFont="1">
      <alignment readingOrder="0" vertical="top"/>
    </xf>
    <xf borderId="8" fillId="37" fontId="4" numFmtId="0" xfId="0" applyAlignment="1" applyBorder="1" applyFont="1">
      <alignment readingOrder="0" shrinkToFit="0" wrapText="1"/>
    </xf>
    <xf borderId="8" fillId="37" fontId="4" numFmtId="49" xfId="0" applyAlignment="1" applyBorder="1" applyFont="1" applyNumberFormat="1">
      <alignment readingOrder="0" vertical="bottom"/>
    </xf>
    <xf borderId="8" fillId="3" fontId="36" numFmtId="49" xfId="0" applyAlignment="1" applyBorder="1" applyFont="1" applyNumberFormat="1">
      <alignment horizontal="right"/>
    </xf>
    <xf borderId="5" fillId="3" fontId="4" numFmtId="49" xfId="0" applyAlignment="1" applyBorder="1" applyFont="1" applyNumberFormat="1">
      <alignment readingOrder="0" vertical="bottom"/>
    </xf>
    <xf borderId="5" fillId="37" fontId="5" numFmtId="0" xfId="0" applyAlignment="1" applyBorder="1" applyFont="1">
      <alignment readingOrder="0" vertical="top"/>
    </xf>
    <xf borderId="5" fillId="37" fontId="4" numFmtId="0" xfId="0" applyAlignment="1" applyBorder="1" applyFont="1">
      <alignment horizontal="right" readingOrder="0" vertical="bottom"/>
    </xf>
    <xf borderId="5" fillId="37" fontId="4" numFmtId="0" xfId="0" applyAlignment="1" applyBorder="1" applyFont="1">
      <alignment readingOrder="0" shrinkToFit="0" vertical="bottom" wrapText="1"/>
    </xf>
    <xf borderId="5" fillId="37" fontId="4" numFmtId="49" xfId="0" applyAlignment="1" applyBorder="1" applyFont="1" applyNumberFormat="1">
      <alignment horizontal="left"/>
    </xf>
    <xf borderId="5" fillId="3" fontId="4" numFmtId="0" xfId="0" applyAlignment="1" applyBorder="1" applyFont="1">
      <alignment horizontal="left"/>
    </xf>
    <xf borderId="5" fillId="3" fontId="4" numFmtId="0" xfId="0" applyAlignment="1" applyBorder="1" applyFont="1">
      <alignment horizontal="right" readingOrder="0" vertical="bottom"/>
    </xf>
    <xf borderId="5" fillId="38" fontId="4" numFmtId="0" xfId="0" applyAlignment="1" applyBorder="1" applyFill="1" applyFont="1">
      <alignment horizontal="right"/>
    </xf>
    <xf borderId="5" fillId="37" fontId="31" numFmtId="0" xfId="0" applyAlignment="1" applyBorder="1" applyFont="1">
      <alignment readingOrder="0" shrinkToFit="0" vertical="top" wrapText="0"/>
    </xf>
    <xf borderId="5" fillId="37" fontId="4" numFmtId="0" xfId="0" applyAlignment="1" applyBorder="1" applyFont="1">
      <alignment readingOrder="0" vertical="top"/>
    </xf>
    <xf borderId="5" fillId="37" fontId="4" numFmtId="0" xfId="0" applyAlignment="1" applyBorder="1" applyFont="1">
      <alignment readingOrder="0" shrinkToFit="0" wrapText="1"/>
    </xf>
    <xf borderId="5" fillId="37" fontId="4" numFmtId="49" xfId="0" applyAlignment="1" applyBorder="1" applyFont="1" applyNumberFormat="1">
      <alignment horizontal="left" readingOrder="0"/>
    </xf>
    <xf borderId="5" fillId="37" fontId="31" numFmtId="0" xfId="0" applyAlignment="1" applyBorder="1" applyFont="1">
      <alignment readingOrder="0" vertical="top"/>
    </xf>
    <xf borderId="5" fillId="37" fontId="4" numFmtId="49" xfId="0" applyAlignment="1" applyBorder="1" applyFont="1" applyNumberFormat="1">
      <alignment readingOrder="0" vertical="bottom"/>
    </xf>
    <xf borderId="0" fillId="3" fontId="35" numFmtId="49" xfId="0" applyAlignment="1" applyFont="1" applyNumberFormat="1">
      <alignment horizontal="left" readingOrder="0"/>
    </xf>
    <xf borderId="4" fillId="37" fontId="4" numFmtId="0" xfId="0" applyAlignment="1" applyBorder="1" applyFont="1">
      <alignment readingOrder="0" vertical="top"/>
    </xf>
    <xf borderId="5" fillId="3" fontId="5" numFmtId="0" xfId="0" applyAlignment="1" applyBorder="1" applyFont="1">
      <alignment vertical="top"/>
    </xf>
    <xf borderId="5" fillId="3" fontId="4" numFmtId="0" xfId="0" applyAlignment="1" applyBorder="1" applyFont="1">
      <alignment horizontal="right" vertical="top"/>
    </xf>
    <xf borderId="5" fillId="36" fontId="4" numFmtId="0" xfId="0" applyAlignment="1" applyBorder="1" applyFont="1">
      <alignment readingOrder="0"/>
    </xf>
    <xf borderId="5" fillId="3" fontId="4" numFmtId="0" xfId="0" applyBorder="1" applyFont="1"/>
    <xf borderId="5" fillId="37" fontId="4" numFmtId="0" xfId="0" applyAlignment="1" applyBorder="1" applyFont="1">
      <alignment horizontal="right" readingOrder="0" vertical="top"/>
    </xf>
    <xf borderId="5" fillId="3" fontId="4" numFmtId="0" xfId="0" applyAlignment="1" applyBorder="1" applyFont="1">
      <alignment horizontal="right" readingOrder="0" vertical="top"/>
    </xf>
    <xf borderId="0" fillId="35" fontId="4" numFmtId="0" xfId="0" applyAlignment="1" applyFont="1">
      <alignment horizontal="right" readingOrder="0"/>
    </xf>
    <xf borderId="0" fillId="36" fontId="4" numFmtId="0" xfId="0" applyAlignment="1" applyFont="1">
      <alignment readingOrder="0"/>
    </xf>
    <xf borderId="0" fillId="3" fontId="5" numFmtId="49" xfId="0" applyAlignment="1" applyFont="1" applyNumberFormat="1">
      <alignment horizontal="left" readingOrder="0"/>
    </xf>
    <xf borderId="5" fillId="3" fontId="5" numFmtId="49" xfId="0" applyAlignment="1" applyBorder="1" applyFont="1" applyNumberFormat="1">
      <alignment horizontal="left" readingOrder="0"/>
    </xf>
    <xf borderId="5" fillId="3" fontId="4" numFmtId="0" xfId="0" applyAlignment="1" applyBorder="1" applyFont="1">
      <alignment shrinkToFit="0" vertical="bottom" wrapText="1"/>
    </xf>
    <xf borderId="5" fillId="37" fontId="5" numFmtId="0" xfId="0" applyAlignment="1" applyBorder="1" applyFont="1">
      <alignment vertical="top"/>
    </xf>
    <xf borderId="12" fillId="3" fontId="36" numFmtId="49" xfId="0" applyAlignment="1" applyBorder="1" applyFont="1" applyNumberFormat="1">
      <alignment horizontal="right"/>
    </xf>
    <xf borderId="5" fillId="3" fontId="4" numFmtId="49" xfId="0" applyAlignment="1" applyBorder="1" applyFont="1" applyNumberFormat="1">
      <alignment horizontal="left"/>
    </xf>
    <xf borderId="0" fillId="3" fontId="4" numFmtId="0" xfId="0" applyAlignment="1" applyFont="1">
      <alignment horizontal="right" readingOrder="0"/>
    </xf>
    <xf borderId="0" fillId="3" fontId="4" numFmtId="49" xfId="0" applyAlignment="1" applyFont="1" applyNumberFormat="1">
      <alignment horizontal="right" readingOrder="0"/>
    </xf>
    <xf borderId="4" fillId="3" fontId="4" numFmtId="0" xfId="0" applyAlignment="1" applyBorder="1" applyFont="1">
      <alignment horizontal="right" readingOrder="0" vertical="bottom"/>
    </xf>
    <xf borderId="4" fillId="3" fontId="4" numFmtId="0" xfId="0" applyAlignment="1" applyBorder="1" applyFont="1">
      <alignment readingOrder="0" shrinkToFit="0" wrapText="1"/>
    </xf>
    <xf borderId="5" fillId="37" fontId="4" numFmtId="0" xfId="0" applyAlignment="1" applyBorder="1" applyFont="1">
      <alignment horizontal="right" vertical="top"/>
    </xf>
    <xf borderId="0" fillId="3" fontId="4" numFmtId="0" xfId="0" applyAlignment="1" applyFont="1">
      <alignment horizontal="left"/>
    </xf>
    <xf borderId="0" fillId="3" fontId="4" numFmtId="0" xfId="0" applyFont="1"/>
    <xf borderId="5" fillId="3" fontId="31" numFmtId="0" xfId="0" applyAlignment="1" applyBorder="1" applyFont="1">
      <alignment readingOrder="0" vertical="top"/>
    </xf>
    <xf borderId="0" fillId="3" fontId="4" numFmtId="49" xfId="0" applyAlignment="1" applyFont="1" applyNumberFormat="1">
      <alignment horizontal="left"/>
    </xf>
    <xf quotePrefix="1" borderId="5" fillId="37" fontId="4" numFmtId="0" xfId="0" applyAlignment="1" applyBorder="1" applyFont="1">
      <alignment readingOrder="0" shrinkToFit="0" vertical="bottom" wrapText="1"/>
    </xf>
    <xf borderId="5" fillId="3" fontId="4" numFmtId="0" xfId="0" applyAlignment="1" applyBorder="1" applyFont="1">
      <alignment readingOrder="0" shrinkToFit="0" vertical="top" wrapText="1"/>
    </xf>
    <xf borderId="5" fillId="37" fontId="4" numFmtId="0" xfId="0" applyAlignment="1" applyBorder="1" applyFont="1">
      <alignment readingOrder="0" shrinkToFit="0" vertical="top" wrapText="1"/>
    </xf>
    <xf borderId="0" fillId="3" fontId="4" numFmtId="49" xfId="0" applyAlignment="1" applyFont="1" applyNumberFormat="1">
      <alignment horizontal="right"/>
    </xf>
    <xf borderId="4" fillId="3" fontId="4" numFmtId="0" xfId="0" applyAlignment="1" applyBorder="1" applyFont="1">
      <alignment readingOrder="0" vertical="top"/>
    </xf>
    <xf borderId="4" fillId="3" fontId="4" numFmtId="0" xfId="0" applyAlignment="1" applyBorder="1" applyFont="1">
      <alignment readingOrder="0" shrinkToFit="0" vertical="bottom" wrapText="1"/>
    </xf>
    <xf borderId="0" fillId="38" fontId="4" numFmtId="0" xfId="0" applyAlignment="1" applyFont="1">
      <alignment horizontal="right"/>
    </xf>
    <xf borderId="0" fillId="36" fontId="4" numFmtId="0" xfId="0" applyAlignment="1" applyFont="1">
      <alignment horizontal="right" readingOrder="0"/>
    </xf>
    <xf borderId="4" fillId="37" fontId="4" numFmtId="0" xfId="0" applyAlignment="1" applyBorder="1" applyFont="1">
      <alignment readingOrder="0" shrinkToFit="0" wrapText="1"/>
    </xf>
    <xf borderId="4" fillId="37" fontId="4" numFmtId="0" xfId="0" applyAlignment="1" applyBorder="1" applyFont="1">
      <alignment horizontal="right" vertical="top"/>
    </xf>
    <xf borderId="4" fillId="37" fontId="4" numFmtId="0" xfId="0" applyAlignment="1" applyBorder="1" applyFont="1">
      <alignment horizontal="right" readingOrder="0" vertical="bottom"/>
    </xf>
    <xf borderId="4" fillId="3" fontId="4" numFmtId="0" xfId="0" applyAlignment="1" applyBorder="1" applyFont="1">
      <alignment horizontal="right" readingOrder="0" vertical="top"/>
    </xf>
    <xf borderId="0" fillId="38" fontId="4" numFmtId="0" xfId="0" applyAlignment="1" applyFont="1">
      <alignment horizontal="right" readingOrder="0"/>
    </xf>
    <xf borderId="0" fillId="36" fontId="16" numFmtId="0" xfId="0" applyFont="1"/>
    <xf borderId="5" fillId="3" fontId="16" numFmtId="49" xfId="0" applyAlignment="1" applyBorder="1" applyFont="1" applyNumberFormat="1">
      <alignment vertical="bottom"/>
    </xf>
    <xf borderId="0" fillId="3" fontId="36" numFmtId="49" xfId="0" applyAlignment="1" applyFont="1" applyNumberFormat="1">
      <alignment horizontal="left" readingOrder="0"/>
    </xf>
    <xf borderId="9" fillId="3" fontId="36" numFmtId="0" xfId="0" applyAlignment="1" applyBorder="1" applyFont="1">
      <alignment readingOrder="0" vertical="top"/>
    </xf>
    <xf borderId="8" fillId="3" fontId="36" numFmtId="0" xfId="0" applyAlignment="1" applyBorder="1" applyFont="1">
      <alignment readingOrder="0" vertical="top"/>
    </xf>
    <xf borderId="8" fillId="3" fontId="36" numFmtId="0" xfId="0" applyAlignment="1" applyBorder="1" applyFont="1">
      <alignment readingOrder="0"/>
    </xf>
  </cellXfs>
  <cellStyles count="1">
    <cellStyle xfId="0" name="Normal" builtinId="0"/>
  </cellStyles>
  <dxfs count="13">
    <dxf>
      <font/>
      <fill>
        <patternFill patternType="solid">
          <fgColor rgb="FF57BB8A"/>
          <bgColor rgb="FF57BB8A"/>
        </patternFill>
      </fill>
      <border/>
    </dxf>
    <dxf>
      <font/>
      <fill>
        <patternFill patternType="solid">
          <fgColor rgb="FFE8E7FC"/>
          <bgColor rgb="FFE8E7FC"/>
        </patternFill>
      </fill>
      <border/>
    </dxf>
    <dxf>
      <font>
        <color rgb="FFFFFFFF"/>
      </font>
      <fill>
        <patternFill patternType="solid">
          <fgColor rgb="FF38761D"/>
          <bgColor rgb="FF38761D"/>
        </patternFill>
      </fill>
      <border/>
    </dxf>
    <dxf>
      <font/>
      <fill>
        <patternFill patternType="solid">
          <fgColor rgb="FFFFE599"/>
          <bgColor rgb="FFFFE599"/>
        </patternFill>
      </fill>
      <border/>
    </dxf>
    <dxf>
      <font/>
      <fill>
        <patternFill patternType="solid">
          <fgColor rgb="FFF9CB9C"/>
          <bgColor rgb="FFF9CB9C"/>
        </patternFill>
      </fill>
      <border/>
    </dxf>
    <dxf>
      <font>
        <color rgb="FF000000"/>
      </font>
      <fill>
        <patternFill patternType="solid">
          <fgColor rgb="FF57BB8A"/>
          <bgColor rgb="FF57BB8A"/>
        </patternFill>
      </fill>
      <border/>
    </dxf>
    <dxf>
      <font/>
      <fill>
        <patternFill patternType="solid">
          <fgColor rgb="FFEA4335"/>
          <bgColor rgb="FFEA4335"/>
        </patternFill>
      </fill>
      <border/>
    </dxf>
    <dxf>
      <font/>
      <fill>
        <patternFill patternType="solid">
          <fgColor rgb="FFB7E1CD"/>
          <bgColor rgb="FFB7E1CD"/>
        </patternFill>
      </fill>
      <border/>
    </dxf>
    <dxf>
      <font/>
      <fill>
        <patternFill patternType="none"/>
      </fill>
      <border/>
    </dxf>
    <dxf>
      <font>
        <color theme="0"/>
      </font>
      <fill>
        <patternFill patternType="solid">
          <fgColor rgb="FF38761D"/>
          <bgColor rgb="FF38761D"/>
        </patternFill>
      </fill>
      <border/>
    </dxf>
    <dxf>
      <font/>
      <fill>
        <patternFill patternType="solid">
          <fgColor rgb="FFF4C7C3"/>
          <bgColor rgb="FFF4C7C3"/>
        </patternFill>
      </fill>
      <border/>
    </dxf>
    <dxf>
      <font/>
      <fill>
        <patternFill patternType="solid">
          <fgColor rgb="FF00FF00"/>
          <bgColor rgb="FF00FF00"/>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90" Type="http://schemas.openxmlformats.org/officeDocument/2006/relationships/image" Target="../media/image176.png"/><Relationship Id="rId194" Type="http://schemas.openxmlformats.org/officeDocument/2006/relationships/image" Target="../media/image184.png"/><Relationship Id="rId193" Type="http://schemas.openxmlformats.org/officeDocument/2006/relationships/image" Target="../media/image193.png"/><Relationship Id="rId192" Type="http://schemas.openxmlformats.org/officeDocument/2006/relationships/image" Target="../media/image185.png"/><Relationship Id="rId191" Type="http://schemas.openxmlformats.org/officeDocument/2006/relationships/image" Target="../media/image226.png"/><Relationship Id="rId187" Type="http://schemas.openxmlformats.org/officeDocument/2006/relationships/image" Target="../media/image211.png"/><Relationship Id="rId186" Type="http://schemas.openxmlformats.org/officeDocument/2006/relationships/image" Target="../media/image195.png"/><Relationship Id="rId185" Type="http://schemas.openxmlformats.org/officeDocument/2006/relationships/image" Target="../media/image189.png"/><Relationship Id="rId184" Type="http://schemas.openxmlformats.org/officeDocument/2006/relationships/image" Target="../media/image168.png"/><Relationship Id="rId189" Type="http://schemas.openxmlformats.org/officeDocument/2006/relationships/image" Target="../media/image213.png"/><Relationship Id="rId188" Type="http://schemas.openxmlformats.org/officeDocument/2006/relationships/image" Target="../media/image203.png"/><Relationship Id="rId183" Type="http://schemas.openxmlformats.org/officeDocument/2006/relationships/image" Target="../media/image202.png"/><Relationship Id="rId182" Type="http://schemas.openxmlformats.org/officeDocument/2006/relationships/image" Target="../media/image210.png"/><Relationship Id="rId181" Type="http://schemas.openxmlformats.org/officeDocument/2006/relationships/image" Target="../media/image198.png"/><Relationship Id="rId180" Type="http://schemas.openxmlformats.org/officeDocument/2006/relationships/image" Target="../media/image173.png"/><Relationship Id="rId176" Type="http://schemas.openxmlformats.org/officeDocument/2006/relationships/image" Target="../media/image159.png"/><Relationship Id="rId297" Type="http://schemas.openxmlformats.org/officeDocument/2006/relationships/image" Target="../media/image316.png"/><Relationship Id="rId175" Type="http://schemas.openxmlformats.org/officeDocument/2006/relationships/image" Target="../media/image174.png"/><Relationship Id="rId296" Type="http://schemas.openxmlformats.org/officeDocument/2006/relationships/image" Target="../media/image327.png"/><Relationship Id="rId174" Type="http://schemas.openxmlformats.org/officeDocument/2006/relationships/image" Target="../media/image160.png"/><Relationship Id="rId295" Type="http://schemas.openxmlformats.org/officeDocument/2006/relationships/image" Target="../media/image297.png"/><Relationship Id="rId173" Type="http://schemas.openxmlformats.org/officeDocument/2006/relationships/image" Target="../media/image186.png"/><Relationship Id="rId294" Type="http://schemas.openxmlformats.org/officeDocument/2006/relationships/image" Target="../media/image330.png"/><Relationship Id="rId179" Type="http://schemas.openxmlformats.org/officeDocument/2006/relationships/image" Target="../media/image169.png"/><Relationship Id="rId178" Type="http://schemas.openxmlformats.org/officeDocument/2006/relationships/image" Target="../media/image170.png"/><Relationship Id="rId299" Type="http://schemas.openxmlformats.org/officeDocument/2006/relationships/image" Target="../media/image299.png"/><Relationship Id="rId177" Type="http://schemas.openxmlformats.org/officeDocument/2006/relationships/image" Target="../media/image181.png"/><Relationship Id="rId298" Type="http://schemas.openxmlformats.org/officeDocument/2006/relationships/image" Target="../media/image311.png"/><Relationship Id="rId198" Type="http://schemas.openxmlformats.org/officeDocument/2006/relationships/image" Target="../media/image200.png"/><Relationship Id="rId197" Type="http://schemas.openxmlformats.org/officeDocument/2006/relationships/image" Target="../media/image179.png"/><Relationship Id="rId196" Type="http://schemas.openxmlformats.org/officeDocument/2006/relationships/image" Target="../media/image183.png"/><Relationship Id="rId195" Type="http://schemas.openxmlformats.org/officeDocument/2006/relationships/image" Target="../media/image187.png"/><Relationship Id="rId199" Type="http://schemas.openxmlformats.org/officeDocument/2006/relationships/image" Target="../media/image221.png"/><Relationship Id="rId150" Type="http://schemas.openxmlformats.org/officeDocument/2006/relationships/image" Target="../media/image132.png"/><Relationship Id="rId271" Type="http://schemas.openxmlformats.org/officeDocument/2006/relationships/image" Target="../media/image289.png"/><Relationship Id="rId392" Type="http://schemas.openxmlformats.org/officeDocument/2006/relationships/image" Target="../media/image386.png"/><Relationship Id="rId270" Type="http://schemas.openxmlformats.org/officeDocument/2006/relationships/image" Target="../media/image274.png"/><Relationship Id="rId391" Type="http://schemas.openxmlformats.org/officeDocument/2006/relationships/image" Target="../media/image478.png"/><Relationship Id="rId390" Type="http://schemas.openxmlformats.org/officeDocument/2006/relationships/image" Target="../media/image389.png"/><Relationship Id="rId1" Type="http://schemas.openxmlformats.org/officeDocument/2006/relationships/image" Target="../media/image17.png"/><Relationship Id="rId2" Type="http://schemas.openxmlformats.org/officeDocument/2006/relationships/image" Target="../media/image6.png"/><Relationship Id="rId3" Type="http://schemas.openxmlformats.org/officeDocument/2006/relationships/image" Target="../media/image4.png"/><Relationship Id="rId149" Type="http://schemas.openxmlformats.org/officeDocument/2006/relationships/image" Target="../media/image165.png"/><Relationship Id="rId4" Type="http://schemas.openxmlformats.org/officeDocument/2006/relationships/image" Target="../media/image18.png"/><Relationship Id="rId148" Type="http://schemas.openxmlformats.org/officeDocument/2006/relationships/image" Target="../media/image136.png"/><Relationship Id="rId269" Type="http://schemas.openxmlformats.org/officeDocument/2006/relationships/image" Target="../media/image253.png"/><Relationship Id="rId9" Type="http://schemas.openxmlformats.org/officeDocument/2006/relationships/image" Target="../media/image1.png"/><Relationship Id="rId143" Type="http://schemas.openxmlformats.org/officeDocument/2006/relationships/image" Target="../media/image153.png"/><Relationship Id="rId264" Type="http://schemas.openxmlformats.org/officeDocument/2006/relationships/image" Target="../media/image284.png"/><Relationship Id="rId385" Type="http://schemas.openxmlformats.org/officeDocument/2006/relationships/image" Target="../media/image398.png"/><Relationship Id="rId142" Type="http://schemas.openxmlformats.org/officeDocument/2006/relationships/image" Target="../media/image128.png"/><Relationship Id="rId263" Type="http://schemas.openxmlformats.org/officeDocument/2006/relationships/image" Target="../media/image279.png"/><Relationship Id="rId384" Type="http://schemas.openxmlformats.org/officeDocument/2006/relationships/image" Target="../media/image381.png"/><Relationship Id="rId141" Type="http://schemas.openxmlformats.org/officeDocument/2006/relationships/image" Target="../media/image150.png"/><Relationship Id="rId262" Type="http://schemas.openxmlformats.org/officeDocument/2006/relationships/image" Target="../media/image243.png"/><Relationship Id="rId383" Type="http://schemas.openxmlformats.org/officeDocument/2006/relationships/image" Target="../media/image419.png"/><Relationship Id="rId140" Type="http://schemas.openxmlformats.org/officeDocument/2006/relationships/image" Target="../media/image129.png"/><Relationship Id="rId261" Type="http://schemas.openxmlformats.org/officeDocument/2006/relationships/image" Target="../media/image268.png"/><Relationship Id="rId382" Type="http://schemas.openxmlformats.org/officeDocument/2006/relationships/image" Target="../media/image409.png"/><Relationship Id="rId5" Type="http://schemas.openxmlformats.org/officeDocument/2006/relationships/image" Target="../media/image16.png"/><Relationship Id="rId147" Type="http://schemas.openxmlformats.org/officeDocument/2006/relationships/image" Target="../media/image148.png"/><Relationship Id="rId268" Type="http://schemas.openxmlformats.org/officeDocument/2006/relationships/image" Target="../media/image270.png"/><Relationship Id="rId389" Type="http://schemas.openxmlformats.org/officeDocument/2006/relationships/image" Target="../media/image384.png"/><Relationship Id="rId6" Type="http://schemas.openxmlformats.org/officeDocument/2006/relationships/image" Target="../media/image50.png"/><Relationship Id="rId146" Type="http://schemas.openxmlformats.org/officeDocument/2006/relationships/image" Target="../media/image127.png"/><Relationship Id="rId267" Type="http://schemas.openxmlformats.org/officeDocument/2006/relationships/image" Target="../media/image260.png"/><Relationship Id="rId388" Type="http://schemas.openxmlformats.org/officeDocument/2006/relationships/image" Target="../media/image382.png"/><Relationship Id="rId7" Type="http://schemas.openxmlformats.org/officeDocument/2006/relationships/image" Target="../media/image12.png"/><Relationship Id="rId145" Type="http://schemas.openxmlformats.org/officeDocument/2006/relationships/image" Target="../media/image139.png"/><Relationship Id="rId266" Type="http://schemas.openxmlformats.org/officeDocument/2006/relationships/image" Target="../media/image254.png"/><Relationship Id="rId387" Type="http://schemas.openxmlformats.org/officeDocument/2006/relationships/image" Target="../media/image410.png"/><Relationship Id="rId8" Type="http://schemas.openxmlformats.org/officeDocument/2006/relationships/image" Target="../media/image37.png"/><Relationship Id="rId144" Type="http://schemas.openxmlformats.org/officeDocument/2006/relationships/image" Target="../media/image140.png"/><Relationship Id="rId265" Type="http://schemas.openxmlformats.org/officeDocument/2006/relationships/image" Target="../media/image315.png"/><Relationship Id="rId386" Type="http://schemas.openxmlformats.org/officeDocument/2006/relationships/image" Target="../media/image429.png"/><Relationship Id="rId260" Type="http://schemas.openxmlformats.org/officeDocument/2006/relationships/image" Target="../media/image266.png"/><Relationship Id="rId381" Type="http://schemas.openxmlformats.org/officeDocument/2006/relationships/image" Target="../media/image430.png"/><Relationship Id="rId380" Type="http://schemas.openxmlformats.org/officeDocument/2006/relationships/image" Target="../media/image375.png"/><Relationship Id="rId139" Type="http://schemas.openxmlformats.org/officeDocument/2006/relationships/image" Target="../media/image155.png"/><Relationship Id="rId138" Type="http://schemas.openxmlformats.org/officeDocument/2006/relationships/image" Target="../media/image141.png"/><Relationship Id="rId259" Type="http://schemas.openxmlformats.org/officeDocument/2006/relationships/image" Target="../media/image267.png"/><Relationship Id="rId137" Type="http://schemas.openxmlformats.org/officeDocument/2006/relationships/image" Target="../media/image152.png"/><Relationship Id="rId258" Type="http://schemas.openxmlformats.org/officeDocument/2006/relationships/image" Target="../media/image255.png"/><Relationship Id="rId379" Type="http://schemas.openxmlformats.org/officeDocument/2006/relationships/image" Target="../media/image361.png"/><Relationship Id="rId132" Type="http://schemas.openxmlformats.org/officeDocument/2006/relationships/image" Target="../media/image131.png"/><Relationship Id="rId253" Type="http://schemas.openxmlformats.org/officeDocument/2006/relationships/image" Target="../media/image248.png"/><Relationship Id="rId374" Type="http://schemas.openxmlformats.org/officeDocument/2006/relationships/image" Target="../media/image392.png"/><Relationship Id="rId495" Type="http://schemas.openxmlformats.org/officeDocument/2006/relationships/image" Target="../media/image497.png"/><Relationship Id="rId131" Type="http://schemas.openxmlformats.org/officeDocument/2006/relationships/image" Target="../media/image146.png"/><Relationship Id="rId252" Type="http://schemas.openxmlformats.org/officeDocument/2006/relationships/image" Target="../media/image239.png"/><Relationship Id="rId373" Type="http://schemas.openxmlformats.org/officeDocument/2006/relationships/image" Target="../media/image358.png"/><Relationship Id="rId494" Type="http://schemas.openxmlformats.org/officeDocument/2006/relationships/image" Target="../media/image510.png"/><Relationship Id="rId130" Type="http://schemas.openxmlformats.org/officeDocument/2006/relationships/image" Target="../media/image142.png"/><Relationship Id="rId251" Type="http://schemas.openxmlformats.org/officeDocument/2006/relationships/image" Target="../media/image257.png"/><Relationship Id="rId372" Type="http://schemas.openxmlformats.org/officeDocument/2006/relationships/image" Target="../media/image399.png"/><Relationship Id="rId493" Type="http://schemas.openxmlformats.org/officeDocument/2006/relationships/image" Target="../media/image487.png"/><Relationship Id="rId250" Type="http://schemas.openxmlformats.org/officeDocument/2006/relationships/image" Target="../media/image269.png"/><Relationship Id="rId371" Type="http://schemas.openxmlformats.org/officeDocument/2006/relationships/image" Target="../media/image391.png"/><Relationship Id="rId492" Type="http://schemas.openxmlformats.org/officeDocument/2006/relationships/image" Target="../media/image512.png"/><Relationship Id="rId136" Type="http://schemas.openxmlformats.org/officeDocument/2006/relationships/image" Target="../media/image130.png"/><Relationship Id="rId257" Type="http://schemas.openxmlformats.org/officeDocument/2006/relationships/image" Target="../media/image252.png"/><Relationship Id="rId378" Type="http://schemas.openxmlformats.org/officeDocument/2006/relationships/image" Target="../media/image415.png"/><Relationship Id="rId499" Type="http://schemas.openxmlformats.org/officeDocument/2006/relationships/image" Target="../media/image521.png"/><Relationship Id="rId135" Type="http://schemas.openxmlformats.org/officeDocument/2006/relationships/image" Target="../media/image121.png"/><Relationship Id="rId256" Type="http://schemas.openxmlformats.org/officeDocument/2006/relationships/image" Target="../media/image249.png"/><Relationship Id="rId377" Type="http://schemas.openxmlformats.org/officeDocument/2006/relationships/image" Target="../media/image369.png"/><Relationship Id="rId498" Type="http://schemas.openxmlformats.org/officeDocument/2006/relationships/image" Target="../media/image493.png"/><Relationship Id="rId134" Type="http://schemas.openxmlformats.org/officeDocument/2006/relationships/image" Target="../media/image145.png"/><Relationship Id="rId255" Type="http://schemas.openxmlformats.org/officeDocument/2006/relationships/image" Target="../media/image244.png"/><Relationship Id="rId376" Type="http://schemas.openxmlformats.org/officeDocument/2006/relationships/image" Target="../media/image368.png"/><Relationship Id="rId497" Type="http://schemas.openxmlformats.org/officeDocument/2006/relationships/image" Target="../media/image519.png"/><Relationship Id="rId133" Type="http://schemas.openxmlformats.org/officeDocument/2006/relationships/image" Target="../media/image143.png"/><Relationship Id="rId254" Type="http://schemas.openxmlformats.org/officeDocument/2006/relationships/image" Target="../media/image251.png"/><Relationship Id="rId375" Type="http://schemas.openxmlformats.org/officeDocument/2006/relationships/image" Target="../media/image365.png"/><Relationship Id="rId496" Type="http://schemas.openxmlformats.org/officeDocument/2006/relationships/image" Target="../media/image484.png"/><Relationship Id="rId172" Type="http://schemas.openxmlformats.org/officeDocument/2006/relationships/image" Target="../media/image164.png"/><Relationship Id="rId293" Type="http://schemas.openxmlformats.org/officeDocument/2006/relationships/image" Target="../media/image296.png"/><Relationship Id="rId171" Type="http://schemas.openxmlformats.org/officeDocument/2006/relationships/image" Target="../media/image157.png"/><Relationship Id="rId292" Type="http://schemas.openxmlformats.org/officeDocument/2006/relationships/image" Target="../media/image318.png"/><Relationship Id="rId170" Type="http://schemas.openxmlformats.org/officeDocument/2006/relationships/image" Target="../media/image163.png"/><Relationship Id="rId291" Type="http://schemas.openxmlformats.org/officeDocument/2006/relationships/image" Target="../media/image292.png"/><Relationship Id="rId290" Type="http://schemas.openxmlformats.org/officeDocument/2006/relationships/image" Target="../media/image291.png"/><Relationship Id="rId165" Type="http://schemas.openxmlformats.org/officeDocument/2006/relationships/image" Target="../media/image149.png"/><Relationship Id="rId286" Type="http://schemas.openxmlformats.org/officeDocument/2006/relationships/image" Target="../media/image262.png"/><Relationship Id="rId164" Type="http://schemas.openxmlformats.org/officeDocument/2006/relationships/image" Target="../media/image156.png"/><Relationship Id="rId285" Type="http://schemas.openxmlformats.org/officeDocument/2006/relationships/image" Target="../media/image282.png"/><Relationship Id="rId163" Type="http://schemas.openxmlformats.org/officeDocument/2006/relationships/image" Target="../media/image178.png"/><Relationship Id="rId284" Type="http://schemas.openxmlformats.org/officeDocument/2006/relationships/image" Target="../media/image273.png"/><Relationship Id="rId162" Type="http://schemas.openxmlformats.org/officeDocument/2006/relationships/image" Target="../media/image151.png"/><Relationship Id="rId283" Type="http://schemas.openxmlformats.org/officeDocument/2006/relationships/image" Target="../media/image277.png"/><Relationship Id="rId169" Type="http://schemas.openxmlformats.org/officeDocument/2006/relationships/image" Target="../media/image197.png"/><Relationship Id="rId168" Type="http://schemas.openxmlformats.org/officeDocument/2006/relationships/image" Target="../media/image199.png"/><Relationship Id="rId289" Type="http://schemas.openxmlformats.org/officeDocument/2006/relationships/image" Target="../media/image298.png"/><Relationship Id="rId167" Type="http://schemas.openxmlformats.org/officeDocument/2006/relationships/image" Target="../media/image154.png"/><Relationship Id="rId288" Type="http://schemas.openxmlformats.org/officeDocument/2006/relationships/image" Target="../media/image310.png"/><Relationship Id="rId166" Type="http://schemas.openxmlformats.org/officeDocument/2006/relationships/image" Target="../media/image172.png"/><Relationship Id="rId287" Type="http://schemas.openxmlformats.org/officeDocument/2006/relationships/image" Target="../media/image276.png"/><Relationship Id="rId161" Type="http://schemas.openxmlformats.org/officeDocument/2006/relationships/image" Target="../media/image232.png"/><Relationship Id="rId282" Type="http://schemas.openxmlformats.org/officeDocument/2006/relationships/image" Target="../media/image258.png"/><Relationship Id="rId160" Type="http://schemas.openxmlformats.org/officeDocument/2006/relationships/image" Target="../media/image167.png"/><Relationship Id="rId281" Type="http://schemas.openxmlformats.org/officeDocument/2006/relationships/image" Target="../media/image280.png"/><Relationship Id="rId280" Type="http://schemas.openxmlformats.org/officeDocument/2006/relationships/image" Target="../media/image290.png"/><Relationship Id="rId159" Type="http://schemas.openxmlformats.org/officeDocument/2006/relationships/image" Target="../media/image135.png"/><Relationship Id="rId154" Type="http://schemas.openxmlformats.org/officeDocument/2006/relationships/image" Target="../media/image171.png"/><Relationship Id="rId275" Type="http://schemas.openxmlformats.org/officeDocument/2006/relationships/image" Target="../media/image259.png"/><Relationship Id="rId396" Type="http://schemas.openxmlformats.org/officeDocument/2006/relationships/image" Target="../media/image400.png"/><Relationship Id="rId153" Type="http://schemas.openxmlformats.org/officeDocument/2006/relationships/image" Target="../media/image182.png"/><Relationship Id="rId274" Type="http://schemas.openxmlformats.org/officeDocument/2006/relationships/image" Target="../media/image286.png"/><Relationship Id="rId395" Type="http://schemas.openxmlformats.org/officeDocument/2006/relationships/image" Target="../media/image385.png"/><Relationship Id="rId152" Type="http://schemas.openxmlformats.org/officeDocument/2006/relationships/image" Target="../media/image147.png"/><Relationship Id="rId273" Type="http://schemas.openxmlformats.org/officeDocument/2006/relationships/image" Target="../media/image295.png"/><Relationship Id="rId394" Type="http://schemas.openxmlformats.org/officeDocument/2006/relationships/image" Target="../media/image408.png"/><Relationship Id="rId151" Type="http://schemas.openxmlformats.org/officeDocument/2006/relationships/image" Target="../media/image175.png"/><Relationship Id="rId272" Type="http://schemas.openxmlformats.org/officeDocument/2006/relationships/image" Target="../media/image271.png"/><Relationship Id="rId393" Type="http://schemas.openxmlformats.org/officeDocument/2006/relationships/image" Target="../media/image379.png"/><Relationship Id="rId158" Type="http://schemas.openxmlformats.org/officeDocument/2006/relationships/image" Target="../media/image162.png"/><Relationship Id="rId279" Type="http://schemas.openxmlformats.org/officeDocument/2006/relationships/image" Target="../media/image283.png"/><Relationship Id="rId157" Type="http://schemas.openxmlformats.org/officeDocument/2006/relationships/image" Target="../media/image190.png"/><Relationship Id="rId278" Type="http://schemas.openxmlformats.org/officeDocument/2006/relationships/image" Target="../media/image278.png"/><Relationship Id="rId399" Type="http://schemas.openxmlformats.org/officeDocument/2006/relationships/image" Target="../media/image395.png"/><Relationship Id="rId156" Type="http://schemas.openxmlformats.org/officeDocument/2006/relationships/image" Target="../media/image158.png"/><Relationship Id="rId277" Type="http://schemas.openxmlformats.org/officeDocument/2006/relationships/image" Target="../media/image264.png"/><Relationship Id="rId398" Type="http://schemas.openxmlformats.org/officeDocument/2006/relationships/image" Target="../media/image396.png"/><Relationship Id="rId155" Type="http://schemas.openxmlformats.org/officeDocument/2006/relationships/image" Target="../media/image166.png"/><Relationship Id="rId276" Type="http://schemas.openxmlformats.org/officeDocument/2006/relationships/image" Target="../media/image285.png"/><Relationship Id="rId397" Type="http://schemas.openxmlformats.org/officeDocument/2006/relationships/image" Target="../media/image390.png"/><Relationship Id="rId40" Type="http://schemas.openxmlformats.org/officeDocument/2006/relationships/image" Target="../media/image42.png"/><Relationship Id="rId42" Type="http://schemas.openxmlformats.org/officeDocument/2006/relationships/image" Target="../media/image67.png"/><Relationship Id="rId41" Type="http://schemas.openxmlformats.org/officeDocument/2006/relationships/image" Target="../media/image28.png"/><Relationship Id="rId44" Type="http://schemas.openxmlformats.org/officeDocument/2006/relationships/image" Target="../media/image58.png"/><Relationship Id="rId43" Type="http://schemas.openxmlformats.org/officeDocument/2006/relationships/image" Target="../media/image55.png"/><Relationship Id="rId46" Type="http://schemas.openxmlformats.org/officeDocument/2006/relationships/image" Target="../media/image31.png"/><Relationship Id="rId45" Type="http://schemas.openxmlformats.org/officeDocument/2006/relationships/image" Target="../media/image83.png"/><Relationship Id="rId509" Type="http://schemas.openxmlformats.org/officeDocument/2006/relationships/image" Target="../media/image505.png"/><Relationship Id="rId508" Type="http://schemas.openxmlformats.org/officeDocument/2006/relationships/image" Target="../media/image531.png"/><Relationship Id="rId503" Type="http://schemas.openxmlformats.org/officeDocument/2006/relationships/image" Target="../media/image536.png"/><Relationship Id="rId502" Type="http://schemas.openxmlformats.org/officeDocument/2006/relationships/image" Target="../media/image503.png"/><Relationship Id="rId501" Type="http://schemas.openxmlformats.org/officeDocument/2006/relationships/image" Target="../media/image498.png"/><Relationship Id="rId500" Type="http://schemas.openxmlformats.org/officeDocument/2006/relationships/image" Target="../media/image489.png"/><Relationship Id="rId507" Type="http://schemas.openxmlformats.org/officeDocument/2006/relationships/image" Target="../media/image495.png"/><Relationship Id="rId506" Type="http://schemas.openxmlformats.org/officeDocument/2006/relationships/image" Target="../media/image500.png"/><Relationship Id="rId505" Type="http://schemas.openxmlformats.org/officeDocument/2006/relationships/image" Target="../media/image528.png"/><Relationship Id="rId504" Type="http://schemas.openxmlformats.org/officeDocument/2006/relationships/image" Target="../media/image502.png"/><Relationship Id="rId48" Type="http://schemas.openxmlformats.org/officeDocument/2006/relationships/image" Target="../media/image38.png"/><Relationship Id="rId47" Type="http://schemas.openxmlformats.org/officeDocument/2006/relationships/image" Target="../media/image78.png"/><Relationship Id="rId49" Type="http://schemas.openxmlformats.org/officeDocument/2006/relationships/image" Target="../media/image85.png"/><Relationship Id="rId31" Type="http://schemas.openxmlformats.org/officeDocument/2006/relationships/image" Target="../media/image35.png"/><Relationship Id="rId30" Type="http://schemas.openxmlformats.org/officeDocument/2006/relationships/image" Target="../media/image15.png"/><Relationship Id="rId33" Type="http://schemas.openxmlformats.org/officeDocument/2006/relationships/image" Target="../media/image64.png"/><Relationship Id="rId32" Type="http://schemas.openxmlformats.org/officeDocument/2006/relationships/image" Target="../media/image40.png"/><Relationship Id="rId35" Type="http://schemas.openxmlformats.org/officeDocument/2006/relationships/image" Target="../media/image7.png"/><Relationship Id="rId34" Type="http://schemas.openxmlformats.org/officeDocument/2006/relationships/image" Target="../media/image2.png"/><Relationship Id="rId613" Type="http://schemas.openxmlformats.org/officeDocument/2006/relationships/image" Target="../media/image621.png"/><Relationship Id="rId612" Type="http://schemas.openxmlformats.org/officeDocument/2006/relationships/image" Target="../media/image656.png"/><Relationship Id="rId611" Type="http://schemas.openxmlformats.org/officeDocument/2006/relationships/image" Target="../media/image610.png"/><Relationship Id="rId610" Type="http://schemas.openxmlformats.org/officeDocument/2006/relationships/image" Target="../media/image595.png"/><Relationship Id="rId616" Type="http://schemas.openxmlformats.org/officeDocument/2006/relationships/image" Target="../media/image645.png"/><Relationship Id="rId615" Type="http://schemas.openxmlformats.org/officeDocument/2006/relationships/image" Target="../media/image634.png"/><Relationship Id="rId614" Type="http://schemas.openxmlformats.org/officeDocument/2006/relationships/image" Target="../media/image600.png"/><Relationship Id="rId37" Type="http://schemas.openxmlformats.org/officeDocument/2006/relationships/image" Target="../media/image10.png"/><Relationship Id="rId36" Type="http://schemas.openxmlformats.org/officeDocument/2006/relationships/image" Target="../media/image13.png"/><Relationship Id="rId39" Type="http://schemas.openxmlformats.org/officeDocument/2006/relationships/image" Target="../media/image30.png"/><Relationship Id="rId38" Type="http://schemas.openxmlformats.org/officeDocument/2006/relationships/image" Target="../media/image22.png"/><Relationship Id="rId20" Type="http://schemas.openxmlformats.org/officeDocument/2006/relationships/image" Target="../media/image8.png"/><Relationship Id="rId22" Type="http://schemas.openxmlformats.org/officeDocument/2006/relationships/image" Target="../media/image24.png"/><Relationship Id="rId21" Type="http://schemas.openxmlformats.org/officeDocument/2006/relationships/image" Target="../media/image19.png"/><Relationship Id="rId24" Type="http://schemas.openxmlformats.org/officeDocument/2006/relationships/image" Target="../media/image3.png"/><Relationship Id="rId23" Type="http://schemas.openxmlformats.org/officeDocument/2006/relationships/image" Target="../media/image34.png"/><Relationship Id="rId409" Type="http://schemas.openxmlformats.org/officeDocument/2006/relationships/image" Target="../media/image406.png"/><Relationship Id="rId404" Type="http://schemas.openxmlformats.org/officeDocument/2006/relationships/image" Target="../media/image426.png"/><Relationship Id="rId525" Type="http://schemas.openxmlformats.org/officeDocument/2006/relationships/image" Target="../media/image514.png"/><Relationship Id="rId403" Type="http://schemas.openxmlformats.org/officeDocument/2006/relationships/image" Target="../media/image401.png"/><Relationship Id="rId524" Type="http://schemas.openxmlformats.org/officeDocument/2006/relationships/image" Target="../media/image520.png"/><Relationship Id="rId402" Type="http://schemas.openxmlformats.org/officeDocument/2006/relationships/image" Target="../media/image427.png"/><Relationship Id="rId523" Type="http://schemas.openxmlformats.org/officeDocument/2006/relationships/image" Target="../media/image518.png"/><Relationship Id="rId401" Type="http://schemas.openxmlformats.org/officeDocument/2006/relationships/image" Target="../media/image421.png"/><Relationship Id="rId522" Type="http://schemas.openxmlformats.org/officeDocument/2006/relationships/image" Target="../media/image529.png"/><Relationship Id="rId408" Type="http://schemas.openxmlformats.org/officeDocument/2006/relationships/image" Target="../media/image411.png"/><Relationship Id="rId529" Type="http://schemas.openxmlformats.org/officeDocument/2006/relationships/image" Target="../media/image532.png"/><Relationship Id="rId407" Type="http://schemas.openxmlformats.org/officeDocument/2006/relationships/image" Target="../media/image433.png"/><Relationship Id="rId528" Type="http://schemas.openxmlformats.org/officeDocument/2006/relationships/image" Target="../media/image555.png"/><Relationship Id="rId406" Type="http://schemas.openxmlformats.org/officeDocument/2006/relationships/image" Target="../media/image402.png"/><Relationship Id="rId527" Type="http://schemas.openxmlformats.org/officeDocument/2006/relationships/image" Target="../media/image545.png"/><Relationship Id="rId405" Type="http://schemas.openxmlformats.org/officeDocument/2006/relationships/image" Target="../media/image397.png"/><Relationship Id="rId526" Type="http://schemas.openxmlformats.org/officeDocument/2006/relationships/image" Target="../media/image523.png"/><Relationship Id="rId26" Type="http://schemas.openxmlformats.org/officeDocument/2006/relationships/image" Target="../media/image21.png"/><Relationship Id="rId25" Type="http://schemas.openxmlformats.org/officeDocument/2006/relationships/image" Target="../media/image20.png"/><Relationship Id="rId28" Type="http://schemas.openxmlformats.org/officeDocument/2006/relationships/image" Target="../media/image25.png"/><Relationship Id="rId27" Type="http://schemas.openxmlformats.org/officeDocument/2006/relationships/image" Target="../media/image14.png"/><Relationship Id="rId400" Type="http://schemas.openxmlformats.org/officeDocument/2006/relationships/image" Target="../media/image388.png"/><Relationship Id="rId521" Type="http://schemas.openxmlformats.org/officeDocument/2006/relationships/image" Target="../media/image515.png"/><Relationship Id="rId29" Type="http://schemas.openxmlformats.org/officeDocument/2006/relationships/image" Target="../media/image54.png"/><Relationship Id="rId520" Type="http://schemas.openxmlformats.org/officeDocument/2006/relationships/image" Target="../media/image513.png"/><Relationship Id="rId11" Type="http://schemas.openxmlformats.org/officeDocument/2006/relationships/image" Target="../media/image43.png"/><Relationship Id="rId10" Type="http://schemas.openxmlformats.org/officeDocument/2006/relationships/image" Target="../media/image27.png"/><Relationship Id="rId13" Type="http://schemas.openxmlformats.org/officeDocument/2006/relationships/image" Target="../media/image5.png"/><Relationship Id="rId12" Type="http://schemas.openxmlformats.org/officeDocument/2006/relationships/image" Target="../media/image29.png"/><Relationship Id="rId519" Type="http://schemas.openxmlformats.org/officeDocument/2006/relationships/image" Target="../media/image530.png"/><Relationship Id="rId514" Type="http://schemas.openxmlformats.org/officeDocument/2006/relationships/image" Target="../media/image508.png"/><Relationship Id="rId513" Type="http://schemas.openxmlformats.org/officeDocument/2006/relationships/image" Target="../media/image499.png"/><Relationship Id="rId512" Type="http://schemas.openxmlformats.org/officeDocument/2006/relationships/image" Target="../media/image511.png"/><Relationship Id="rId511" Type="http://schemas.openxmlformats.org/officeDocument/2006/relationships/image" Target="../media/image542.png"/><Relationship Id="rId518" Type="http://schemas.openxmlformats.org/officeDocument/2006/relationships/image" Target="../media/image516.png"/><Relationship Id="rId517" Type="http://schemas.openxmlformats.org/officeDocument/2006/relationships/image" Target="../media/image539.png"/><Relationship Id="rId516" Type="http://schemas.openxmlformats.org/officeDocument/2006/relationships/image" Target="../media/image535.png"/><Relationship Id="rId515" Type="http://schemas.openxmlformats.org/officeDocument/2006/relationships/image" Target="../media/image504.png"/><Relationship Id="rId15" Type="http://schemas.openxmlformats.org/officeDocument/2006/relationships/image" Target="../media/image11.png"/><Relationship Id="rId14" Type="http://schemas.openxmlformats.org/officeDocument/2006/relationships/image" Target="../media/image33.png"/><Relationship Id="rId17" Type="http://schemas.openxmlformats.org/officeDocument/2006/relationships/image" Target="../media/image26.png"/><Relationship Id="rId16" Type="http://schemas.openxmlformats.org/officeDocument/2006/relationships/image" Target="../media/image9.png"/><Relationship Id="rId19" Type="http://schemas.openxmlformats.org/officeDocument/2006/relationships/image" Target="../media/image36.png"/><Relationship Id="rId510" Type="http://schemas.openxmlformats.org/officeDocument/2006/relationships/image" Target="../media/image570.png"/><Relationship Id="rId18" Type="http://schemas.openxmlformats.org/officeDocument/2006/relationships/image" Target="../media/image45.png"/><Relationship Id="rId84" Type="http://schemas.openxmlformats.org/officeDocument/2006/relationships/image" Target="../media/image77.png"/><Relationship Id="rId83" Type="http://schemas.openxmlformats.org/officeDocument/2006/relationships/image" Target="../media/image88.png"/><Relationship Id="rId86" Type="http://schemas.openxmlformats.org/officeDocument/2006/relationships/image" Target="../media/image144.png"/><Relationship Id="rId85" Type="http://schemas.openxmlformats.org/officeDocument/2006/relationships/image" Target="../media/image61.png"/><Relationship Id="rId88" Type="http://schemas.openxmlformats.org/officeDocument/2006/relationships/image" Target="../media/image63.png"/><Relationship Id="rId87" Type="http://schemas.openxmlformats.org/officeDocument/2006/relationships/image" Target="../media/image106.png"/><Relationship Id="rId89" Type="http://schemas.openxmlformats.org/officeDocument/2006/relationships/image" Target="../media/image71.png"/><Relationship Id="rId80" Type="http://schemas.openxmlformats.org/officeDocument/2006/relationships/image" Target="../media/image109.png"/><Relationship Id="rId82" Type="http://schemas.openxmlformats.org/officeDocument/2006/relationships/image" Target="../media/image89.png"/><Relationship Id="rId81" Type="http://schemas.openxmlformats.org/officeDocument/2006/relationships/image" Target="../media/image79.png"/><Relationship Id="rId73" Type="http://schemas.openxmlformats.org/officeDocument/2006/relationships/image" Target="../media/image75.png"/><Relationship Id="rId72" Type="http://schemas.openxmlformats.org/officeDocument/2006/relationships/image" Target="../media/image92.png"/><Relationship Id="rId75" Type="http://schemas.openxmlformats.org/officeDocument/2006/relationships/image" Target="../media/image65.png"/><Relationship Id="rId74" Type="http://schemas.openxmlformats.org/officeDocument/2006/relationships/image" Target="../media/image80.png"/><Relationship Id="rId77" Type="http://schemas.openxmlformats.org/officeDocument/2006/relationships/image" Target="../media/image73.png"/><Relationship Id="rId76" Type="http://schemas.openxmlformats.org/officeDocument/2006/relationships/image" Target="../media/image76.png"/><Relationship Id="rId79" Type="http://schemas.openxmlformats.org/officeDocument/2006/relationships/image" Target="../media/image62.png"/><Relationship Id="rId78" Type="http://schemas.openxmlformats.org/officeDocument/2006/relationships/image" Target="../media/image66.png"/><Relationship Id="rId71" Type="http://schemas.openxmlformats.org/officeDocument/2006/relationships/image" Target="../media/image72.png"/><Relationship Id="rId70" Type="http://schemas.openxmlformats.org/officeDocument/2006/relationships/image" Target="../media/image51.png"/><Relationship Id="rId62" Type="http://schemas.openxmlformats.org/officeDocument/2006/relationships/image" Target="../media/image44.png"/><Relationship Id="rId61" Type="http://schemas.openxmlformats.org/officeDocument/2006/relationships/image" Target="../media/image68.png"/><Relationship Id="rId64" Type="http://schemas.openxmlformats.org/officeDocument/2006/relationships/image" Target="../media/image57.png"/><Relationship Id="rId63" Type="http://schemas.openxmlformats.org/officeDocument/2006/relationships/image" Target="../media/image48.png"/><Relationship Id="rId66" Type="http://schemas.openxmlformats.org/officeDocument/2006/relationships/image" Target="../media/image52.png"/><Relationship Id="rId65" Type="http://schemas.openxmlformats.org/officeDocument/2006/relationships/image" Target="../media/image53.png"/><Relationship Id="rId68" Type="http://schemas.openxmlformats.org/officeDocument/2006/relationships/image" Target="../media/image96.png"/><Relationship Id="rId67" Type="http://schemas.openxmlformats.org/officeDocument/2006/relationships/image" Target="../media/image49.png"/><Relationship Id="rId609" Type="http://schemas.openxmlformats.org/officeDocument/2006/relationships/image" Target="../media/image607.png"/><Relationship Id="rId608" Type="http://schemas.openxmlformats.org/officeDocument/2006/relationships/image" Target="../media/image606.png"/><Relationship Id="rId607" Type="http://schemas.openxmlformats.org/officeDocument/2006/relationships/image" Target="../media/image626.png"/><Relationship Id="rId60" Type="http://schemas.openxmlformats.org/officeDocument/2006/relationships/image" Target="../media/image39.png"/><Relationship Id="rId602" Type="http://schemas.openxmlformats.org/officeDocument/2006/relationships/image" Target="../media/image642.png"/><Relationship Id="rId601" Type="http://schemas.openxmlformats.org/officeDocument/2006/relationships/image" Target="../media/image598.png"/><Relationship Id="rId600" Type="http://schemas.openxmlformats.org/officeDocument/2006/relationships/image" Target="../media/image596.png"/><Relationship Id="rId606" Type="http://schemas.openxmlformats.org/officeDocument/2006/relationships/image" Target="../media/image591.png"/><Relationship Id="rId605" Type="http://schemas.openxmlformats.org/officeDocument/2006/relationships/image" Target="../media/image585.png"/><Relationship Id="rId604" Type="http://schemas.openxmlformats.org/officeDocument/2006/relationships/image" Target="../media/image631.png"/><Relationship Id="rId603" Type="http://schemas.openxmlformats.org/officeDocument/2006/relationships/image" Target="../media/image623.png"/><Relationship Id="rId69" Type="http://schemas.openxmlformats.org/officeDocument/2006/relationships/image" Target="../media/image69.png"/><Relationship Id="rId51" Type="http://schemas.openxmlformats.org/officeDocument/2006/relationships/image" Target="../media/image60.png"/><Relationship Id="rId50" Type="http://schemas.openxmlformats.org/officeDocument/2006/relationships/image" Target="../media/image46.png"/><Relationship Id="rId53" Type="http://schemas.openxmlformats.org/officeDocument/2006/relationships/image" Target="../media/image90.png"/><Relationship Id="rId52" Type="http://schemas.openxmlformats.org/officeDocument/2006/relationships/image" Target="../media/image74.png"/><Relationship Id="rId55" Type="http://schemas.openxmlformats.org/officeDocument/2006/relationships/image" Target="../media/image82.png"/><Relationship Id="rId54" Type="http://schemas.openxmlformats.org/officeDocument/2006/relationships/image" Target="../media/image47.png"/><Relationship Id="rId57" Type="http://schemas.openxmlformats.org/officeDocument/2006/relationships/image" Target="../media/image41.png"/><Relationship Id="rId56" Type="http://schemas.openxmlformats.org/officeDocument/2006/relationships/image" Target="../media/image59.png"/><Relationship Id="rId59" Type="http://schemas.openxmlformats.org/officeDocument/2006/relationships/image" Target="../media/image56.png"/><Relationship Id="rId58" Type="http://schemas.openxmlformats.org/officeDocument/2006/relationships/image" Target="../media/image32.png"/><Relationship Id="rId590" Type="http://schemas.openxmlformats.org/officeDocument/2006/relationships/image" Target="../media/image581.png"/><Relationship Id="rId107" Type="http://schemas.openxmlformats.org/officeDocument/2006/relationships/image" Target="../media/image115.png"/><Relationship Id="rId228" Type="http://schemas.openxmlformats.org/officeDocument/2006/relationships/image" Target="../media/image235.png"/><Relationship Id="rId349" Type="http://schemas.openxmlformats.org/officeDocument/2006/relationships/image" Target="../media/image373.png"/><Relationship Id="rId106" Type="http://schemas.openxmlformats.org/officeDocument/2006/relationships/image" Target="../media/image118.png"/><Relationship Id="rId227" Type="http://schemas.openxmlformats.org/officeDocument/2006/relationships/image" Target="../media/image234.png"/><Relationship Id="rId348" Type="http://schemas.openxmlformats.org/officeDocument/2006/relationships/image" Target="../media/image377.png"/><Relationship Id="rId469" Type="http://schemas.openxmlformats.org/officeDocument/2006/relationships/image" Target="../media/image459.png"/><Relationship Id="rId105" Type="http://schemas.openxmlformats.org/officeDocument/2006/relationships/image" Target="../media/image100.png"/><Relationship Id="rId226" Type="http://schemas.openxmlformats.org/officeDocument/2006/relationships/image" Target="../media/image220.png"/><Relationship Id="rId347" Type="http://schemas.openxmlformats.org/officeDocument/2006/relationships/image" Target="../media/image351.png"/><Relationship Id="rId468" Type="http://schemas.openxmlformats.org/officeDocument/2006/relationships/image" Target="../media/image471.png"/><Relationship Id="rId589" Type="http://schemas.openxmlformats.org/officeDocument/2006/relationships/image" Target="../media/image618.png"/><Relationship Id="rId104" Type="http://schemas.openxmlformats.org/officeDocument/2006/relationships/image" Target="../media/image103.png"/><Relationship Id="rId225" Type="http://schemas.openxmlformats.org/officeDocument/2006/relationships/image" Target="../media/image240.png"/><Relationship Id="rId346" Type="http://schemas.openxmlformats.org/officeDocument/2006/relationships/image" Target="../media/image340.png"/><Relationship Id="rId467" Type="http://schemas.openxmlformats.org/officeDocument/2006/relationships/image" Target="../media/image457.png"/><Relationship Id="rId588" Type="http://schemas.openxmlformats.org/officeDocument/2006/relationships/image" Target="../media/image625.png"/><Relationship Id="rId109" Type="http://schemas.openxmlformats.org/officeDocument/2006/relationships/image" Target="../media/image123.png"/><Relationship Id="rId108" Type="http://schemas.openxmlformats.org/officeDocument/2006/relationships/image" Target="../media/image102.png"/><Relationship Id="rId229" Type="http://schemas.openxmlformats.org/officeDocument/2006/relationships/image" Target="../media/image217.png"/><Relationship Id="rId220" Type="http://schemas.openxmlformats.org/officeDocument/2006/relationships/image" Target="../media/image225.png"/><Relationship Id="rId341" Type="http://schemas.openxmlformats.org/officeDocument/2006/relationships/image" Target="../media/image328.png"/><Relationship Id="rId462" Type="http://schemas.openxmlformats.org/officeDocument/2006/relationships/image" Target="../media/image492.png"/><Relationship Id="rId583" Type="http://schemas.openxmlformats.org/officeDocument/2006/relationships/image" Target="../media/image636.png"/><Relationship Id="rId340" Type="http://schemas.openxmlformats.org/officeDocument/2006/relationships/image" Target="../media/image348.png"/><Relationship Id="rId461" Type="http://schemas.openxmlformats.org/officeDocument/2006/relationships/image" Target="../media/image481.png"/><Relationship Id="rId582" Type="http://schemas.openxmlformats.org/officeDocument/2006/relationships/image" Target="../media/image587.png"/><Relationship Id="rId460" Type="http://schemas.openxmlformats.org/officeDocument/2006/relationships/image" Target="../media/image452.png"/><Relationship Id="rId581" Type="http://schemas.openxmlformats.org/officeDocument/2006/relationships/image" Target="../media/image571.png"/><Relationship Id="rId580" Type="http://schemas.openxmlformats.org/officeDocument/2006/relationships/image" Target="../media/image614.png"/><Relationship Id="rId103" Type="http://schemas.openxmlformats.org/officeDocument/2006/relationships/image" Target="../media/image125.png"/><Relationship Id="rId224" Type="http://schemas.openxmlformats.org/officeDocument/2006/relationships/image" Target="../media/image204.png"/><Relationship Id="rId345" Type="http://schemas.openxmlformats.org/officeDocument/2006/relationships/image" Target="../media/image371.png"/><Relationship Id="rId466" Type="http://schemas.openxmlformats.org/officeDocument/2006/relationships/image" Target="../media/image486.png"/><Relationship Id="rId587" Type="http://schemas.openxmlformats.org/officeDocument/2006/relationships/image" Target="../media/image603.png"/><Relationship Id="rId102" Type="http://schemas.openxmlformats.org/officeDocument/2006/relationships/image" Target="../media/image97.png"/><Relationship Id="rId223" Type="http://schemas.openxmlformats.org/officeDocument/2006/relationships/image" Target="../media/image209.png"/><Relationship Id="rId344" Type="http://schemas.openxmlformats.org/officeDocument/2006/relationships/image" Target="../media/image353.png"/><Relationship Id="rId465" Type="http://schemas.openxmlformats.org/officeDocument/2006/relationships/image" Target="../media/image455.png"/><Relationship Id="rId586" Type="http://schemas.openxmlformats.org/officeDocument/2006/relationships/image" Target="../media/image612.png"/><Relationship Id="rId101" Type="http://schemas.openxmlformats.org/officeDocument/2006/relationships/image" Target="../media/image105.png"/><Relationship Id="rId222" Type="http://schemas.openxmlformats.org/officeDocument/2006/relationships/image" Target="../media/image242.png"/><Relationship Id="rId343" Type="http://schemas.openxmlformats.org/officeDocument/2006/relationships/image" Target="../media/image394.png"/><Relationship Id="rId464" Type="http://schemas.openxmlformats.org/officeDocument/2006/relationships/image" Target="../media/image454.png"/><Relationship Id="rId585" Type="http://schemas.openxmlformats.org/officeDocument/2006/relationships/image" Target="../media/image576.png"/><Relationship Id="rId100" Type="http://schemas.openxmlformats.org/officeDocument/2006/relationships/image" Target="../media/image94.png"/><Relationship Id="rId221" Type="http://schemas.openxmlformats.org/officeDocument/2006/relationships/image" Target="../media/image223.png"/><Relationship Id="rId342" Type="http://schemas.openxmlformats.org/officeDocument/2006/relationships/image" Target="../media/image350.png"/><Relationship Id="rId463" Type="http://schemas.openxmlformats.org/officeDocument/2006/relationships/image" Target="../media/image517.png"/><Relationship Id="rId584" Type="http://schemas.openxmlformats.org/officeDocument/2006/relationships/image" Target="../media/image602.png"/><Relationship Id="rId217" Type="http://schemas.openxmlformats.org/officeDocument/2006/relationships/image" Target="../media/image228.png"/><Relationship Id="rId338" Type="http://schemas.openxmlformats.org/officeDocument/2006/relationships/image" Target="../media/image343.png"/><Relationship Id="rId459" Type="http://schemas.openxmlformats.org/officeDocument/2006/relationships/image" Target="../media/image483.png"/><Relationship Id="rId216" Type="http://schemas.openxmlformats.org/officeDocument/2006/relationships/image" Target="../media/image238.png"/><Relationship Id="rId337" Type="http://schemas.openxmlformats.org/officeDocument/2006/relationships/image" Target="../media/image342.png"/><Relationship Id="rId458" Type="http://schemas.openxmlformats.org/officeDocument/2006/relationships/image" Target="../media/image509.png"/><Relationship Id="rId579" Type="http://schemas.openxmlformats.org/officeDocument/2006/relationships/image" Target="../media/image653.png"/><Relationship Id="rId215" Type="http://schemas.openxmlformats.org/officeDocument/2006/relationships/image" Target="../media/image201.png"/><Relationship Id="rId336" Type="http://schemas.openxmlformats.org/officeDocument/2006/relationships/image" Target="../media/image356.png"/><Relationship Id="rId457" Type="http://schemas.openxmlformats.org/officeDocument/2006/relationships/image" Target="../media/image453.png"/><Relationship Id="rId578" Type="http://schemas.openxmlformats.org/officeDocument/2006/relationships/image" Target="../media/image592.png"/><Relationship Id="rId214" Type="http://schemas.openxmlformats.org/officeDocument/2006/relationships/image" Target="../media/image231.png"/><Relationship Id="rId335" Type="http://schemas.openxmlformats.org/officeDocument/2006/relationships/image" Target="../media/image344.png"/><Relationship Id="rId456" Type="http://schemas.openxmlformats.org/officeDocument/2006/relationships/image" Target="../media/image488.png"/><Relationship Id="rId577" Type="http://schemas.openxmlformats.org/officeDocument/2006/relationships/image" Target="../media/image569.png"/><Relationship Id="rId219" Type="http://schemas.openxmlformats.org/officeDocument/2006/relationships/image" Target="../media/image205.png"/><Relationship Id="rId218" Type="http://schemas.openxmlformats.org/officeDocument/2006/relationships/image" Target="../media/image208.png"/><Relationship Id="rId339" Type="http://schemas.openxmlformats.org/officeDocument/2006/relationships/image" Target="../media/image372.png"/><Relationship Id="rId330" Type="http://schemas.openxmlformats.org/officeDocument/2006/relationships/image" Target="../media/image334.png"/><Relationship Id="rId451" Type="http://schemas.openxmlformats.org/officeDocument/2006/relationships/image" Target="../media/image467.png"/><Relationship Id="rId572" Type="http://schemas.openxmlformats.org/officeDocument/2006/relationships/image" Target="../media/image588.png"/><Relationship Id="rId450" Type="http://schemas.openxmlformats.org/officeDocument/2006/relationships/image" Target="../media/image445.png"/><Relationship Id="rId571" Type="http://schemas.openxmlformats.org/officeDocument/2006/relationships/image" Target="../media/image582.png"/><Relationship Id="rId570" Type="http://schemas.openxmlformats.org/officeDocument/2006/relationships/image" Target="../media/image577.png"/><Relationship Id="rId213" Type="http://schemas.openxmlformats.org/officeDocument/2006/relationships/image" Target="../media/image241.png"/><Relationship Id="rId334" Type="http://schemas.openxmlformats.org/officeDocument/2006/relationships/image" Target="../media/image338.png"/><Relationship Id="rId455" Type="http://schemas.openxmlformats.org/officeDocument/2006/relationships/image" Target="../media/image458.png"/><Relationship Id="rId576" Type="http://schemas.openxmlformats.org/officeDocument/2006/relationships/image" Target="../media/image589.png"/><Relationship Id="rId212" Type="http://schemas.openxmlformats.org/officeDocument/2006/relationships/image" Target="../media/image196.png"/><Relationship Id="rId333" Type="http://schemas.openxmlformats.org/officeDocument/2006/relationships/image" Target="../media/image326.png"/><Relationship Id="rId454" Type="http://schemas.openxmlformats.org/officeDocument/2006/relationships/image" Target="../media/image443.png"/><Relationship Id="rId575" Type="http://schemas.openxmlformats.org/officeDocument/2006/relationships/image" Target="../media/image590.png"/><Relationship Id="rId211" Type="http://schemas.openxmlformats.org/officeDocument/2006/relationships/image" Target="../media/image192.png"/><Relationship Id="rId332" Type="http://schemas.openxmlformats.org/officeDocument/2006/relationships/image" Target="../media/image339.png"/><Relationship Id="rId453" Type="http://schemas.openxmlformats.org/officeDocument/2006/relationships/image" Target="../media/image451.png"/><Relationship Id="rId574" Type="http://schemas.openxmlformats.org/officeDocument/2006/relationships/image" Target="../media/image593.png"/><Relationship Id="rId210" Type="http://schemas.openxmlformats.org/officeDocument/2006/relationships/image" Target="../media/image206.png"/><Relationship Id="rId331" Type="http://schemas.openxmlformats.org/officeDocument/2006/relationships/image" Target="../media/image336.png"/><Relationship Id="rId452" Type="http://schemas.openxmlformats.org/officeDocument/2006/relationships/image" Target="../media/image462.png"/><Relationship Id="rId573" Type="http://schemas.openxmlformats.org/officeDocument/2006/relationships/image" Target="../media/image575.png"/><Relationship Id="rId370" Type="http://schemas.openxmlformats.org/officeDocument/2006/relationships/image" Target="../media/image380.png"/><Relationship Id="rId491" Type="http://schemas.openxmlformats.org/officeDocument/2006/relationships/image" Target="../media/image479.png"/><Relationship Id="rId490" Type="http://schemas.openxmlformats.org/officeDocument/2006/relationships/image" Target="../media/image496.png"/><Relationship Id="rId129" Type="http://schemas.openxmlformats.org/officeDocument/2006/relationships/image" Target="../media/image120.png"/><Relationship Id="rId128" Type="http://schemas.openxmlformats.org/officeDocument/2006/relationships/image" Target="../media/image110.png"/><Relationship Id="rId249" Type="http://schemas.openxmlformats.org/officeDocument/2006/relationships/image" Target="../media/image275.png"/><Relationship Id="rId127" Type="http://schemas.openxmlformats.org/officeDocument/2006/relationships/image" Target="../media/image116.png"/><Relationship Id="rId248" Type="http://schemas.openxmlformats.org/officeDocument/2006/relationships/image" Target="../media/image247.png"/><Relationship Id="rId369" Type="http://schemas.openxmlformats.org/officeDocument/2006/relationships/image" Target="../media/image359.png"/><Relationship Id="rId126" Type="http://schemas.openxmlformats.org/officeDocument/2006/relationships/image" Target="../media/image111.png"/><Relationship Id="rId247" Type="http://schemas.openxmlformats.org/officeDocument/2006/relationships/image" Target="../media/image261.png"/><Relationship Id="rId368" Type="http://schemas.openxmlformats.org/officeDocument/2006/relationships/image" Target="../media/image355.png"/><Relationship Id="rId489" Type="http://schemas.openxmlformats.org/officeDocument/2006/relationships/image" Target="../media/image507.png"/><Relationship Id="rId121" Type="http://schemas.openxmlformats.org/officeDocument/2006/relationships/image" Target="../media/image107.png"/><Relationship Id="rId242" Type="http://schemas.openxmlformats.org/officeDocument/2006/relationships/image" Target="../media/image246.png"/><Relationship Id="rId363" Type="http://schemas.openxmlformats.org/officeDocument/2006/relationships/image" Target="../media/image349.png"/><Relationship Id="rId484" Type="http://schemas.openxmlformats.org/officeDocument/2006/relationships/image" Target="../media/image465.png"/><Relationship Id="rId120" Type="http://schemas.openxmlformats.org/officeDocument/2006/relationships/image" Target="../media/image122.png"/><Relationship Id="rId241" Type="http://schemas.openxmlformats.org/officeDocument/2006/relationships/image" Target="../media/image245.png"/><Relationship Id="rId362" Type="http://schemas.openxmlformats.org/officeDocument/2006/relationships/image" Target="../media/image352.png"/><Relationship Id="rId483" Type="http://schemas.openxmlformats.org/officeDocument/2006/relationships/image" Target="../media/image477.png"/><Relationship Id="rId240" Type="http://schemas.openxmlformats.org/officeDocument/2006/relationships/image" Target="../media/image265.png"/><Relationship Id="rId361" Type="http://schemas.openxmlformats.org/officeDocument/2006/relationships/image" Target="../media/image337.png"/><Relationship Id="rId482" Type="http://schemas.openxmlformats.org/officeDocument/2006/relationships/image" Target="../media/image466.png"/><Relationship Id="rId360" Type="http://schemas.openxmlformats.org/officeDocument/2006/relationships/image" Target="../media/image383.png"/><Relationship Id="rId481" Type="http://schemas.openxmlformats.org/officeDocument/2006/relationships/image" Target="../media/image473.png"/><Relationship Id="rId125" Type="http://schemas.openxmlformats.org/officeDocument/2006/relationships/image" Target="../media/image114.png"/><Relationship Id="rId246" Type="http://schemas.openxmlformats.org/officeDocument/2006/relationships/image" Target="../media/image302.png"/><Relationship Id="rId367" Type="http://schemas.openxmlformats.org/officeDocument/2006/relationships/image" Target="../media/image357.png"/><Relationship Id="rId488" Type="http://schemas.openxmlformats.org/officeDocument/2006/relationships/image" Target="../media/image501.png"/><Relationship Id="rId124" Type="http://schemas.openxmlformats.org/officeDocument/2006/relationships/image" Target="../media/image117.png"/><Relationship Id="rId245" Type="http://schemas.openxmlformats.org/officeDocument/2006/relationships/image" Target="../media/image237.png"/><Relationship Id="rId366" Type="http://schemas.openxmlformats.org/officeDocument/2006/relationships/image" Target="../media/image363.png"/><Relationship Id="rId487" Type="http://schemas.openxmlformats.org/officeDocument/2006/relationships/image" Target="../media/image506.png"/><Relationship Id="rId123" Type="http://schemas.openxmlformats.org/officeDocument/2006/relationships/image" Target="../media/image104.png"/><Relationship Id="rId244" Type="http://schemas.openxmlformats.org/officeDocument/2006/relationships/image" Target="../media/image272.png"/><Relationship Id="rId365" Type="http://schemas.openxmlformats.org/officeDocument/2006/relationships/image" Target="../media/image370.png"/><Relationship Id="rId486" Type="http://schemas.openxmlformats.org/officeDocument/2006/relationships/image" Target="../media/image463.png"/><Relationship Id="rId122" Type="http://schemas.openxmlformats.org/officeDocument/2006/relationships/image" Target="../media/image108.png"/><Relationship Id="rId243" Type="http://schemas.openxmlformats.org/officeDocument/2006/relationships/image" Target="../media/image293.png"/><Relationship Id="rId364" Type="http://schemas.openxmlformats.org/officeDocument/2006/relationships/image" Target="../media/image341.png"/><Relationship Id="rId485" Type="http://schemas.openxmlformats.org/officeDocument/2006/relationships/image" Target="../media/image482.png"/><Relationship Id="rId95" Type="http://schemas.openxmlformats.org/officeDocument/2006/relationships/image" Target="../media/image91.png"/><Relationship Id="rId94" Type="http://schemas.openxmlformats.org/officeDocument/2006/relationships/image" Target="../media/image86.png"/><Relationship Id="rId97" Type="http://schemas.openxmlformats.org/officeDocument/2006/relationships/image" Target="../media/image101.png"/><Relationship Id="rId96" Type="http://schemas.openxmlformats.org/officeDocument/2006/relationships/image" Target="../media/image87.png"/><Relationship Id="rId99" Type="http://schemas.openxmlformats.org/officeDocument/2006/relationships/image" Target="../media/image93.png"/><Relationship Id="rId480" Type="http://schemas.openxmlformats.org/officeDocument/2006/relationships/image" Target="../media/image470.png"/><Relationship Id="rId98" Type="http://schemas.openxmlformats.org/officeDocument/2006/relationships/image" Target="../media/image84.png"/><Relationship Id="rId91" Type="http://schemas.openxmlformats.org/officeDocument/2006/relationships/image" Target="../media/image81.png"/><Relationship Id="rId90" Type="http://schemas.openxmlformats.org/officeDocument/2006/relationships/image" Target="../media/image99.png"/><Relationship Id="rId93" Type="http://schemas.openxmlformats.org/officeDocument/2006/relationships/image" Target="../media/image112.png"/><Relationship Id="rId92" Type="http://schemas.openxmlformats.org/officeDocument/2006/relationships/image" Target="../media/image124.png"/><Relationship Id="rId118" Type="http://schemas.openxmlformats.org/officeDocument/2006/relationships/image" Target="../media/image113.png"/><Relationship Id="rId239" Type="http://schemas.openxmlformats.org/officeDocument/2006/relationships/image" Target="../media/image233.png"/><Relationship Id="rId117" Type="http://schemas.openxmlformats.org/officeDocument/2006/relationships/image" Target="../media/image119.png"/><Relationship Id="rId238" Type="http://schemas.openxmlformats.org/officeDocument/2006/relationships/image" Target="../media/image227.png"/><Relationship Id="rId359" Type="http://schemas.openxmlformats.org/officeDocument/2006/relationships/image" Target="../media/image376.png"/><Relationship Id="rId116" Type="http://schemas.openxmlformats.org/officeDocument/2006/relationships/image" Target="../media/image214.png"/><Relationship Id="rId237" Type="http://schemas.openxmlformats.org/officeDocument/2006/relationships/image" Target="../media/image236.png"/><Relationship Id="rId358" Type="http://schemas.openxmlformats.org/officeDocument/2006/relationships/image" Target="../media/image345.png"/><Relationship Id="rId479" Type="http://schemas.openxmlformats.org/officeDocument/2006/relationships/image" Target="../media/image490.png"/><Relationship Id="rId115" Type="http://schemas.openxmlformats.org/officeDocument/2006/relationships/image" Target="../media/image95.png"/><Relationship Id="rId236" Type="http://schemas.openxmlformats.org/officeDocument/2006/relationships/image" Target="../media/image230.png"/><Relationship Id="rId357" Type="http://schemas.openxmlformats.org/officeDocument/2006/relationships/image" Target="../media/image366.png"/><Relationship Id="rId478" Type="http://schemas.openxmlformats.org/officeDocument/2006/relationships/image" Target="../media/image475.png"/><Relationship Id="rId599" Type="http://schemas.openxmlformats.org/officeDocument/2006/relationships/image" Target="../media/image609.png"/><Relationship Id="rId119" Type="http://schemas.openxmlformats.org/officeDocument/2006/relationships/image" Target="../media/image133.png"/><Relationship Id="rId110" Type="http://schemas.openxmlformats.org/officeDocument/2006/relationships/image" Target="../media/image177.png"/><Relationship Id="rId231" Type="http://schemas.openxmlformats.org/officeDocument/2006/relationships/image" Target="../media/image224.png"/><Relationship Id="rId352" Type="http://schemas.openxmlformats.org/officeDocument/2006/relationships/image" Target="../media/image333.png"/><Relationship Id="rId473" Type="http://schemas.openxmlformats.org/officeDocument/2006/relationships/image" Target="../media/image456.png"/><Relationship Id="rId594" Type="http://schemas.openxmlformats.org/officeDocument/2006/relationships/image" Target="../media/image601.png"/><Relationship Id="rId230" Type="http://schemas.openxmlformats.org/officeDocument/2006/relationships/image" Target="../media/image222.png"/><Relationship Id="rId351" Type="http://schemas.openxmlformats.org/officeDocument/2006/relationships/image" Target="../media/image387.png"/><Relationship Id="rId472" Type="http://schemas.openxmlformats.org/officeDocument/2006/relationships/image" Target="../media/image551.png"/><Relationship Id="rId593" Type="http://schemas.openxmlformats.org/officeDocument/2006/relationships/image" Target="../media/image599.png"/><Relationship Id="rId350" Type="http://schemas.openxmlformats.org/officeDocument/2006/relationships/image" Target="../media/image374.png"/><Relationship Id="rId471" Type="http://schemas.openxmlformats.org/officeDocument/2006/relationships/image" Target="../media/image494.png"/><Relationship Id="rId592" Type="http://schemas.openxmlformats.org/officeDocument/2006/relationships/image" Target="../media/image605.png"/><Relationship Id="rId470" Type="http://schemas.openxmlformats.org/officeDocument/2006/relationships/image" Target="../media/image472.png"/><Relationship Id="rId591" Type="http://schemas.openxmlformats.org/officeDocument/2006/relationships/image" Target="../media/image615.png"/><Relationship Id="rId114" Type="http://schemas.openxmlformats.org/officeDocument/2006/relationships/image" Target="../media/image137.png"/><Relationship Id="rId235" Type="http://schemas.openxmlformats.org/officeDocument/2006/relationships/image" Target="../media/image281.png"/><Relationship Id="rId356" Type="http://schemas.openxmlformats.org/officeDocument/2006/relationships/image" Target="../media/image354.png"/><Relationship Id="rId477" Type="http://schemas.openxmlformats.org/officeDocument/2006/relationships/image" Target="../media/image468.png"/><Relationship Id="rId598" Type="http://schemas.openxmlformats.org/officeDocument/2006/relationships/image" Target="../media/image579.png"/><Relationship Id="rId113" Type="http://schemas.openxmlformats.org/officeDocument/2006/relationships/image" Target="../media/image134.png"/><Relationship Id="rId234" Type="http://schemas.openxmlformats.org/officeDocument/2006/relationships/image" Target="../media/image250.png"/><Relationship Id="rId355" Type="http://schemas.openxmlformats.org/officeDocument/2006/relationships/image" Target="../media/image335.png"/><Relationship Id="rId476" Type="http://schemas.openxmlformats.org/officeDocument/2006/relationships/image" Target="../media/image460.png"/><Relationship Id="rId597" Type="http://schemas.openxmlformats.org/officeDocument/2006/relationships/image" Target="../media/image586.png"/><Relationship Id="rId112" Type="http://schemas.openxmlformats.org/officeDocument/2006/relationships/image" Target="../media/image126.png"/><Relationship Id="rId233" Type="http://schemas.openxmlformats.org/officeDocument/2006/relationships/image" Target="../media/image218.png"/><Relationship Id="rId354" Type="http://schemas.openxmlformats.org/officeDocument/2006/relationships/image" Target="../media/image378.png"/><Relationship Id="rId475" Type="http://schemas.openxmlformats.org/officeDocument/2006/relationships/image" Target="../media/image485.png"/><Relationship Id="rId596" Type="http://schemas.openxmlformats.org/officeDocument/2006/relationships/image" Target="../media/image583.png"/><Relationship Id="rId111" Type="http://schemas.openxmlformats.org/officeDocument/2006/relationships/image" Target="../media/image98.png"/><Relationship Id="rId232" Type="http://schemas.openxmlformats.org/officeDocument/2006/relationships/image" Target="../media/image229.png"/><Relationship Id="rId353" Type="http://schemas.openxmlformats.org/officeDocument/2006/relationships/image" Target="../media/image346.png"/><Relationship Id="rId474" Type="http://schemas.openxmlformats.org/officeDocument/2006/relationships/image" Target="../media/image480.png"/><Relationship Id="rId595" Type="http://schemas.openxmlformats.org/officeDocument/2006/relationships/image" Target="../media/image608.png"/><Relationship Id="rId305" Type="http://schemas.openxmlformats.org/officeDocument/2006/relationships/image" Target="../media/image288.png"/><Relationship Id="rId426" Type="http://schemas.openxmlformats.org/officeDocument/2006/relationships/image" Target="../media/image422.png"/><Relationship Id="rId547" Type="http://schemas.openxmlformats.org/officeDocument/2006/relationships/image" Target="../media/image547.png"/><Relationship Id="rId304" Type="http://schemas.openxmlformats.org/officeDocument/2006/relationships/image" Target="../media/image306.png"/><Relationship Id="rId425" Type="http://schemas.openxmlformats.org/officeDocument/2006/relationships/image" Target="../media/image440.png"/><Relationship Id="rId546" Type="http://schemas.openxmlformats.org/officeDocument/2006/relationships/image" Target="../media/image543.png"/><Relationship Id="rId303" Type="http://schemas.openxmlformats.org/officeDocument/2006/relationships/image" Target="../media/image367.png"/><Relationship Id="rId424" Type="http://schemas.openxmlformats.org/officeDocument/2006/relationships/image" Target="../media/image449.png"/><Relationship Id="rId545" Type="http://schemas.openxmlformats.org/officeDocument/2006/relationships/image" Target="../media/image556.png"/><Relationship Id="rId302" Type="http://schemas.openxmlformats.org/officeDocument/2006/relationships/image" Target="../media/image325.png"/><Relationship Id="rId423" Type="http://schemas.openxmlformats.org/officeDocument/2006/relationships/image" Target="../media/image424.png"/><Relationship Id="rId544" Type="http://schemas.openxmlformats.org/officeDocument/2006/relationships/image" Target="../media/image544.png"/><Relationship Id="rId309" Type="http://schemas.openxmlformats.org/officeDocument/2006/relationships/image" Target="../media/image331.png"/><Relationship Id="rId308" Type="http://schemas.openxmlformats.org/officeDocument/2006/relationships/image" Target="../media/image332.png"/><Relationship Id="rId429" Type="http://schemas.openxmlformats.org/officeDocument/2006/relationships/image" Target="../media/image450.png"/><Relationship Id="rId307" Type="http://schemas.openxmlformats.org/officeDocument/2006/relationships/image" Target="../media/image287.png"/><Relationship Id="rId428" Type="http://schemas.openxmlformats.org/officeDocument/2006/relationships/image" Target="../media/image444.png"/><Relationship Id="rId549" Type="http://schemas.openxmlformats.org/officeDocument/2006/relationships/image" Target="../media/image550.png"/><Relationship Id="rId306" Type="http://schemas.openxmlformats.org/officeDocument/2006/relationships/image" Target="../media/image362.png"/><Relationship Id="rId427" Type="http://schemas.openxmlformats.org/officeDocument/2006/relationships/image" Target="../media/image437.png"/><Relationship Id="rId548" Type="http://schemas.openxmlformats.org/officeDocument/2006/relationships/image" Target="../media/image563.png"/><Relationship Id="rId301" Type="http://schemas.openxmlformats.org/officeDocument/2006/relationships/image" Target="../media/image294.png"/><Relationship Id="rId422" Type="http://schemas.openxmlformats.org/officeDocument/2006/relationships/image" Target="../media/image418.png"/><Relationship Id="rId543" Type="http://schemas.openxmlformats.org/officeDocument/2006/relationships/image" Target="../media/image537.png"/><Relationship Id="rId300" Type="http://schemas.openxmlformats.org/officeDocument/2006/relationships/image" Target="../media/image300.png"/><Relationship Id="rId421" Type="http://schemas.openxmlformats.org/officeDocument/2006/relationships/image" Target="../media/image447.png"/><Relationship Id="rId542" Type="http://schemas.openxmlformats.org/officeDocument/2006/relationships/image" Target="../media/image527.png"/><Relationship Id="rId420" Type="http://schemas.openxmlformats.org/officeDocument/2006/relationships/image" Target="../media/image432.png"/><Relationship Id="rId541" Type="http://schemas.openxmlformats.org/officeDocument/2006/relationships/image" Target="../media/image548.png"/><Relationship Id="rId540" Type="http://schemas.openxmlformats.org/officeDocument/2006/relationships/image" Target="../media/image573.png"/><Relationship Id="rId415" Type="http://schemas.openxmlformats.org/officeDocument/2006/relationships/image" Target="../media/image407.png"/><Relationship Id="rId536" Type="http://schemas.openxmlformats.org/officeDocument/2006/relationships/image" Target="../media/image526.png"/><Relationship Id="rId414" Type="http://schemas.openxmlformats.org/officeDocument/2006/relationships/image" Target="../media/image404.png"/><Relationship Id="rId535" Type="http://schemas.openxmlformats.org/officeDocument/2006/relationships/image" Target="../media/image546.png"/><Relationship Id="rId413" Type="http://schemas.openxmlformats.org/officeDocument/2006/relationships/image" Target="../media/image416.png"/><Relationship Id="rId534" Type="http://schemas.openxmlformats.org/officeDocument/2006/relationships/image" Target="../media/image524.png"/><Relationship Id="rId412" Type="http://schemas.openxmlformats.org/officeDocument/2006/relationships/image" Target="../media/image434.png"/><Relationship Id="rId533" Type="http://schemas.openxmlformats.org/officeDocument/2006/relationships/image" Target="../media/image522.png"/><Relationship Id="rId419" Type="http://schemas.openxmlformats.org/officeDocument/2006/relationships/image" Target="../media/image413.png"/><Relationship Id="rId418" Type="http://schemas.openxmlformats.org/officeDocument/2006/relationships/image" Target="../media/image414.png"/><Relationship Id="rId539" Type="http://schemas.openxmlformats.org/officeDocument/2006/relationships/image" Target="../media/image533.png"/><Relationship Id="rId417" Type="http://schemas.openxmlformats.org/officeDocument/2006/relationships/image" Target="../media/image405.png"/><Relationship Id="rId538" Type="http://schemas.openxmlformats.org/officeDocument/2006/relationships/image" Target="../media/image562.png"/><Relationship Id="rId416" Type="http://schemas.openxmlformats.org/officeDocument/2006/relationships/image" Target="../media/image423.png"/><Relationship Id="rId537" Type="http://schemas.openxmlformats.org/officeDocument/2006/relationships/image" Target="../media/image538.png"/><Relationship Id="rId411" Type="http://schemas.openxmlformats.org/officeDocument/2006/relationships/image" Target="../media/image403.png"/><Relationship Id="rId532" Type="http://schemas.openxmlformats.org/officeDocument/2006/relationships/image" Target="../media/image541.png"/><Relationship Id="rId410" Type="http://schemas.openxmlformats.org/officeDocument/2006/relationships/image" Target="../media/image428.png"/><Relationship Id="rId531" Type="http://schemas.openxmlformats.org/officeDocument/2006/relationships/image" Target="../media/image540.png"/><Relationship Id="rId530" Type="http://schemas.openxmlformats.org/officeDocument/2006/relationships/image" Target="../media/image534.png"/><Relationship Id="rId206" Type="http://schemas.openxmlformats.org/officeDocument/2006/relationships/image" Target="../media/image207.png"/><Relationship Id="rId327" Type="http://schemas.openxmlformats.org/officeDocument/2006/relationships/image" Target="../media/image324.png"/><Relationship Id="rId448" Type="http://schemas.openxmlformats.org/officeDocument/2006/relationships/image" Target="../media/image442.png"/><Relationship Id="rId569" Type="http://schemas.openxmlformats.org/officeDocument/2006/relationships/image" Target="../media/image567.png"/><Relationship Id="rId205" Type="http://schemas.openxmlformats.org/officeDocument/2006/relationships/image" Target="../media/image215.png"/><Relationship Id="rId326" Type="http://schemas.openxmlformats.org/officeDocument/2006/relationships/image" Target="../media/image321.png"/><Relationship Id="rId447" Type="http://schemas.openxmlformats.org/officeDocument/2006/relationships/image" Target="../media/image476.png"/><Relationship Id="rId568" Type="http://schemas.openxmlformats.org/officeDocument/2006/relationships/image" Target="../media/image561.png"/><Relationship Id="rId204" Type="http://schemas.openxmlformats.org/officeDocument/2006/relationships/image" Target="../media/image216.png"/><Relationship Id="rId325" Type="http://schemas.openxmlformats.org/officeDocument/2006/relationships/image" Target="../media/image347.png"/><Relationship Id="rId446" Type="http://schemas.openxmlformats.org/officeDocument/2006/relationships/image" Target="../media/image525.png"/><Relationship Id="rId567" Type="http://schemas.openxmlformats.org/officeDocument/2006/relationships/image" Target="../media/image558.png"/><Relationship Id="rId203" Type="http://schemas.openxmlformats.org/officeDocument/2006/relationships/image" Target="../media/image219.png"/><Relationship Id="rId324" Type="http://schemas.openxmlformats.org/officeDocument/2006/relationships/image" Target="../media/image322.png"/><Relationship Id="rId445" Type="http://schemas.openxmlformats.org/officeDocument/2006/relationships/image" Target="../media/image439.png"/><Relationship Id="rId566" Type="http://schemas.openxmlformats.org/officeDocument/2006/relationships/image" Target="../media/image553.png"/><Relationship Id="rId209" Type="http://schemas.openxmlformats.org/officeDocument/2006/relationships/image" Target="../media/image263.png"/><Relationship Id="rId208" Type="http://schemas.openxmlformats.org/officeDocument/2006/relationships/image" Target="../media/image188.png"/><Relationship Id="rId329" Type="http://schemas.openxmlformats.org/officeDocument/2006/relationships/image" Target="../media/image323.png"/><Relationship Id="rId207" Type="http://schemas.openxmlformats.org/officeDocument/2006/relationships/image" Target="../media/image194.png"/><Relationship Id="rId328" Type="http://schemas.openxmlformats.org/officeDocument/2006/relationships/image" Target="../media/image329.png"/><Relationship Id="rId449" Type="http://schemas.openxmlformats.org/officeDocument/2006/relationships/image" Target="../media/image448.png"/><Relationship Id="rId440" Type="http://schemas.openxmlformats.org/officeDocument/2006/relationships/image" Target="../media/image438.png"/><Relationship Id="rId561" Type="http://schemas.openxmlformats.org/officeDocument/2006/relationships/image" Target="../media/image572.png"/><Relationship Id="rId560" Type="http://schemas.openxmlformats.org/officeDocument/2006/relationships/image" Target="../media/image557.png"/><Relationship Id="rId202" Type="http://schemas.openxmlformats.org/officeDocument/2006/relationships/image" Target="../media/image180.png"/><Relationship Id="rId323" Type="http://schemas.openxmlformats.org/officeDocument/2006/relationships/image" Target="../media/image320.png"/><Relationship Id="rId444" Type="http://schemas.openxmlformats.org/officeDocument/2006/relationships/image" Target="../media/image441.png"/><Relationship Id="rId565" Type="http://schemas.openxmlformats.org/officeDocument/2006/relationships/image" Target="../media/image565.png"/><Relationship Id="rId201" Type="http://schemas.openxmlformats.org/officeDocument/2006/relationships/image" Target="../media/image212.png"/><Relationship Id="rId322" Type="http://schemas.openxmlformats.org/officeDocument/2006/relationships/image" Target="../media/image319.png"/><Relationship Id="rId443" Type="http://schemas.openxmlformats.org/officeDocument/2006/relationships/image" Target="../media/image446.png"/><Relationship Id="rId564" Type="http://schemas.openxmlformats.org/officeDocument/2006/relationships/image" Target="../media/image594.png"/><Relationship Id="rId200" Type="http://schemas.openxmlformats.org/officeDocument/2006/relationships/image" Target="../media/image191.png"/><Relationship Id="rId321" Type="http://schemas.openxmlformats.org/officeDocument/2006/relationships/image" Target="../media/image307.png"/><Relationship Id="rId442" Type="http://schemas.openxmlformats.org/officeDocument/2006/relationships/image" Target="../media/image461.png"/><Relationship Id="rId563" Type="http://schemas.openxmlformats.org/officeDocument/2006/relationships/image" Target="../media/image560.png"/><Relationship Id="rId320" Type="http://schemas.openxmlformats.org/officeDocument/2006/relationships/image" Target="../media/image309.png"/><Relationship Id="rId441" Type="http://schemas.openxmlformats.org/officeDocument/2006/relationships/image" Target="../media/image491.png"/><Relationship Id="rId562" Type="http://schemas.openxmlformats.org/officeDocument/2006/relationships/image" Target="../media/image564.png"/><Relationship Id="rId316" Type="http://schemas.openxmlformats.org/officeDocument/2006/relationships/image" Target="../media/image304.png"/><Relationship Id="rId437" Type="http://schemas.openxmlformats.org/officeDocument/2006/relationships/image" Target="../media/image436.png"/><Relationship Id="rId558" Type="http://schemas.openxmlformats.org/officeDocument/2006/relationships/image" Target="../media/image559.png"/><Relationship Id="rId315" Type="http://schemas.openxmlformats.org/officeDocument/2006/relationships/image" Target="../media/image303.png"/><Relationship Id="rId436" Type="http://schemas.openxmlformats.org/officeDocument/2006/relationships/image" Target="../media/image469.png"/><Relationship Id="rId557" Type="http://schemas.openxmlformats.org/officeDocument/2006/relationships/image" Target="../media/image568.png"/><Relationship Id="rId314" Type="http://schemas.openxmlformats.org/officeDocument/2006/relationships/image" Target="../media/image313.png"/><Relationship Id="rId435" Type="http://schemas.openxmlformats.org/officeDocument/2006/relationships/image" Target="../media/image417.png"/><Relationship Id="rId556" Type="http://schemas.openxmlformats.org/officeDocument/2006/relationships/image" Target="../media/image554.png"/><Relationship Id="rId313" Type="http://schemas.openxmlformats.org/officeDocument/2006/relationships/image" Target="../media/image314.png"/><Relationship Id="rId434" Type="http://schemas.openxmlformats.org/officeDocument/2006/relationships/image" Target="../media/image412.png"/><Relationship Id="rId555" Type="http://schemas.openxmlformats.org/officeDocument/2006/relationships/image" Target="../media/image597.png"/><Relationship Id="rId319" Type="http://schemas.openxmlformats.org/officeDocument/2006/relationships/image" Target="../media/image308.png"/><Relationship Id="rId318" Type="http://schemas.openxmlformats.org/officeDocument/2006/relationships/image" Target="../media/image317.png"/><Relationship Id="rId439" Type="http://schemas.openxmlformats.org/officeDocument/2006/relationships/image" Target="../media/image435.png"/><Relationship Id="rId317" Type="http://schemas.openxmlformats.org/officeDocument/2006/relationships/image" Target="../media/image305.png"/><Relationship Id="rId438" Type="http://schemas.openxmlformats.org/officeDocument/2006/relationships/image" Target="../media/image420.png"/><Relationship Id="rId559" Type="http://schemas.openxmlformats.org/officeDocument/2006/relationships/image" Target="../media/image578.png"/><Relationship Id="rId550" Type="http://schemas.openxmlformats.org/officeDocument/2006/relationships/image" Target="../media/image552.png"/><Relationship Id="rId312" Type="http://schemas.openxmlformats.org/officeDocument/2006/relationships/image" Target="../media/image301.png"/><Relationship Id="rId433" Type="http://schemas.openxmlformats.org/officeDocument/2006/relationships/image" Target="../media/image431.png"/><Relationship Id="rId554" Type="http://schemas.openxmlformats.org/officeDocument/2006/relationships/image" Target="../media/image549.png"/><Relationship Id="rId311" Type="http://schemas.openxmlformats.org/officeDocument/2006/relationships/image" Target="../media/image360.png"/><Relationship Id="rId432" Type="http://schemas.openxmlformats.org/officeDocument/2006/relationships/image" Target="../media/image464.png"/><Relationship Id="rId553" Type="http://schemas.openxmlformats.org/officeDocument/2006/relationships/image" Target="../media/image574.png"/><Relationship Id="rId310" Type="http://schemas.openxmlformats.org/officeDocument/2006/relationships/image" Target="../media/image312.png"/><Relationship Id="rId431" Type="http://schemas.openxmlformats.org/officeDocument/2006/relationships/image" Target="../media/image474.png"/><Relationship Id="rId552" Type="http://schemas.openxmlformats.org/officeDocument/2006/relationships/image" Target="../media/image584.png"/><Relationship Id="rId430" Type="http://schemas.openxmlformats.org/officeDocument/2006/relationships/image" Target="../media/image425.png"/><Relationship Id="rId551" Type="http://schemas.openxmlformats.org/officeDocument/2006/relationships/image" Target="../media/image580.png"/></Relationships>
</file>

<file path=xl/drawings/_rels/drawing5.xml.rels><?xml version="1.0" encoding="UTF-8" standalone="yes"?><Relationships xmlns="http://schemas.openxmlformats.org/package/2006/relationships"><Relationship Id="rId190" Type="http://schemas.openxmlformats.org/officeDocument/2006/relationships/image" Target="../media/image844.png"/><Relationship Id="rId194" Type="http://schemas.openxmlformats.org/officeDocument/2006/relationships/image" Target="../media/image809.png"/><Relationship Id="rId193" Type="http://schemas.openxmlformats.org/officeDocument/2006/relationships/image" Target="../media/image859.png"/><Relationship Id="rId192" Type="http://schemas.openxmlformats.org/officeDocument/2006/relationships/image" Target="../media/image797.png"/><Relationship Id="rId191" Type="http://schemas.openxmlformats.org/officeDocument/2006/relationships/image" Target="../media/image803.png"/><Relationship Id="rId187" Type="http://schemas.openxmlformats.org/officeDocument/2006/relationships/image" Target="../media/image794.png"/><Relationship Id="rId186" Type="http://schemas.openxmlformats.org/officeDocument/2006/relationships/image" Target="../media/image802.png"/><Relationship Id="rId185" Type="http://schemas.openxmlformats.org/officeDocument/2006/relationships/image" Target="../media/image816.png"/><Relationship Id="rId184" Type="http://schemas.openxmlformats.org/officeDocument/2006/relationships/image" Target="../media/image789.png"/><Relationship Id="rId189" Type="http://schemas.openxmlformats.org/officeDocument/2006/relationships/image" Target="../media/image892.png"/><Relationship Id="rId188" Type="http://schemas.openxmlformats.org/officeDocument/2006/relationships/image" Target="../media/image853.png"/><Relationship Id="rId183" Type="http://schemas.openxmlformats.org/officeDocument/2006/relationships/image" Target="../media/image796.png"/><Relationship Id="rId182" Type="http://schemas.openxmlformats.org/officeDocument/2006/relationships/image" Target="../media/image793.png"/><Relationship Id="rId181" Type="http://schemas.openxmlformats.org/officeDocument/2006/relationships/image" Target="../media/image832.png"/><Relationship Id="rId180" Type="http://schemas.openxmlformats.org/officeDocument/2006/relationships/image" Target="../media/image787.png"/><Relationship Id="rId176" Type="http://schemas.openxmlformats.org/officeDocument/2006/relationships/image" Target="../media/image774.png"/><Relationship Id="rId297" Type="http://schemas.openxmlformats.org/officeDocument/2006/relationships/image" Target="../media/image941.png"/><Relationship Id="rId175" Type="http://schemas.openxmlformats.org/officeDocument/2006/relationships/image" Target="../media/image785.png"/><Relationship Id="rId296" Type="http://schemas.openxmlformats.org/officeDocument/2006/relationships/image" Target="../media/image908.png"/><Relationship Id="rId174" Type="http://schemas.openxmlformats.org/officeDocument/2006/relationships/image" Target="../media/image818.png"/><Relationship Id="rId295" Type="http://schemas.openxmlformats.org/officeDocument/2006/relationships/image" Target="../media/image913.png"/><Relationship Id="rId173" Type="http://schemas.openxmlformats.org/officeDocument/2006/relationships/image" Target="../media/image776.png"/><Relationship Id="rId294" Type="http://schemas.openxmlformats.org/officeDocument/2006/relationships/image" Target="../media/image906.png"/><Relationship Id="rId179" Type="http://schemas.openxmlformats.org/officeDocument/2006/relationships/image" Target="../media/image792.png"/><Relationship Id="rId178" Type="http://schemas.openxmlformats.org/officeDocument/2006/relationships/image" Target="../media/image837.png"/><Relationship Id="rId299" Type="http://schemas.openxmlformats.org/officeDocument/2006/relationships/image" Target="../media/image928.png"/><Relationship Id="rId177" Type="http://schemas.openxmlformats.org/officeDocument/2006/relationships/image" Target="../media/image808.png"/><Relationship Id="rId298" Type="http://schemas.openxmlformats.org/officeDocument/2006/relationships/image" Target="../media/image909.png"/><Relationship Id="rId198" Type="http://schemas.openxmlformats.org/officeDocument/2006/relationships/image" Target="../media/image804.png"/><Relationship Id="rId197" Type="http://schemas.openxmlformats.org/officeDocument/2006/relationships/image" Target="../media/image801.png"/><Relationship Id="rId196" Type="http://schemas.openxmlformats.org/officeDocument/2006/relationships/image" Target="../media/image819.png"/><Relationship Id="rId195" Type="http://schemas.openxmlformats.org/officeDocument/2006/relationships/image" Target="../media/image807.png"/><Relationship Id="rId199" Type="http://schemas.openxmlformats.org/officeDocument/2006/relationships/image" Target="../media/image863.png"/><Relationship Id="rId150" Type="http://schemas.openxmlformats.org/officeDocument/2006/relationships/image" Target="../media/image784.png"/><Relationship Id="rId271" Type="http://schemas.openxmlformats.org/officeDocument/2006/relationships/image" Target="../media/image879.png"/><Relationship Id="rId270" Type="http://schemas.openxmlformats.org/officeDocument/2006/relationships/image" Target="../media/image910.png"/><Relationship Id="rId1" Type="http://schemas.openxmlformats.org/officeDocument/2006/relationships/image" Target="../media/image655.png"/><Relationship Id="rId2" Type="http://schemas.openxmlformats.org/officeDocument/2006/relationships/image" Target="../media/image643.png"/><Relationship Id="rId3" Type="http://schemas.openxmlformats.org/officeDocument/2006/relationships/image" Target="../media/image654.png"/><Relationship Id="rId149" Type="http://schemas.openxmlformats.org/officeDocument/2006/relationships/image" Target="../media/image745.png"/><Relationship Id="rId4" Type="http://schemas.openxmlformats.org/officeDocument/2006/relationships/image" Target="../media/image613.png"/><Relationship Id="rId148" Type="http://schemas.openxmlformats.org/officeDocument/2006/relationships/image" Target="../media/image740.png"/><Relationship Id="rId269" Type="http://schemas.openxmlformats.org/officeDocument/2006/relationships/image" Target="../media/image883.png"/><Relationship Id="rId9" Type="http://schemas.openxmlformats.org/officeDocument/2006/relationships/image" Target="../media/image648.png"/><Relationship Id="rId143" Type="http://schemas.openxmlformats.org/officeDocument/2006/relationships/image" Target="../media/image780.png"/><Relationship Id="rId264" Type="http://schemas.openxmlformats.org/officeDocument/2006/relationships/image" Target="../media/image898.png"/><Relationship Id="rId142" Type="http://schemas.openxmlformats.org/officeDocument/2006/relationships/image" Target="../media/image783.png"/><Relationship Id="rId263" Type="http://schemas.openxmlformats.org/officeDocument/2006/relationships/image" Target="../media/image884.png"/><Relationship Id="rId141" Type="http://schemas.openxmlformats.org/officeDocument/2006/relationships/image" Target="../media/image744.png"/><Relationship Id="rId262" Type="http://schemas.openxmlformats.org/officeDocument/2006/relationships/image" Target="../media/image861.png"/><Relationship Id="rId140" Type="http://schemas.openxmlformats.org/officeDocument/2006/relationships/image" Target="../media/image738.png"/><Relationship Id="rId261" Type="http://schemas.openxmlformats.org/officeDocument/2006/relationships/image" Target="../media/image943.png"/><Relationship Id="rId5" Type="http://schemas.openxmlformats.org/officeDocument/2006/relationships/image" Target="../media/image616.png"/><Relationship Id="rId147" Type="http://schemas.openxmlformats.org/officeDocument/2006/relationships/image" Target="../media/image763.png"/><Relationship Id="rId268" Type="http://schemas.openxmlformats.org/officeDocument/2006/relationships/image" Target="../media/image936.png"/><Relationship Id="rId6" Type="http://schemas.openxmlformats.org/officeDocument/2006/relationships/image" Target="../media/image627.png"/><Relationship Id="rId146" Type="http://schemas.openxmlformats.org/officeDocument/2006/relationships/image" Target="../media/image748.png"/><Relationship Id="rId267" Type="http://schemas.openxmlformats.org/officeDocument/2006/relationships/image" Target="../media/image905.png"/><Relationship Id="rId7" Type="http://schemas.openxmlformats.org/officeDocument/2006/relationships/image" Target="../media/image637.png"/><Relationship Id="rId145" Type="http://schemas.openxmlformats.org/officeDocument/2006/relationships/image" Target="../media/image742.png"/><Relationship Id="rId266" Type="http://schemas.openxmlformats.org/officeDocument/2006/relationships/image" Target="../media/image868.png"/><Relationship Id="rId8" Type="http://schemas.openxmlformats.org/officeDocument/2006/relationships/image" Target="../media/image622.png"/><Relationship Id="rId144" Type="http://schemas.openxmlformats.org/officeDocument/2006/relationships/image" Target="../media/image753.png"/><Relationship Id="rId265" Type="http://schemas.openxmlformats.org/officeDocument/2006/relationships/image" Target="../media/image874.png"/><Relationship Id="rId260" Type="http://schemas.openxmlformats.org/officeDocument/2006/relationships/image" Target="../media/image907.png"/><Relationship Id="rId139" Type="http://schemas.openxmlformats.org/officeDocument/2006/relationships/image" Target="../media/image750.png"/><Relationship Id="rId138" Type="http://schemas.openxmlformats.org/officeDocument/2006/relationships/image" Target="../media/image781.png"/><Relationship Id="rId259" Type="http://schemas.openxmlformats.org/officeDocument/2006/relationships/image" Target="../media/image923.png"/><Relationship Id="rId137" Type="http://schemas.openxmlformats.org/officeDocument/2006/relationships/image" Target="../media/image729.png"/><Relationship Id="rId258" Type="http://schemas.openxmlformats.org/officeDocument/2006/relationships/image" Target="../media/image890.png"/><Relationship Id="rId132" Type="http://schemas.openxmlformats.org/officeDocument/2006/relationships/image" Target="../media/image795.png"/><Relationship Id="rId253" Type="http://schemas.openxmlformats.org/officeDocument/2006/relationships/image" Target="../media/image915.png"/><Relationship Id="rId131" Type="http://schemas.openxmlformats.org/officeDocument/2006/relationships/image" Target="../media/image767.png"/><Relationship Id="rId252" Type="http://schemas.openxmlformats.org/officeDocument/2006/relationships/image" Target="../media/image849.png"/><Relationship Id="rId130" Type="http://schemas.openxmlformats.org/officeDocument/2006/relationships/image" Target="../media/image747.png"/><Relationship Id="rId251" Type="http://schemas.openxmlformats.org/officeDocument/2006/relationships/image" Target="../media/image886.png"/><Relationship Id="rId250" Type="http://schemas.openxmlformats.org/officeDocument/2006/relationships/image" Target="../media/image864.png"/><Relationship Id="rId136" Type="http://schemas.openxmlformats.org/officeDocument/2006/relationships/image" Target="../media/image806.png"/><Relationship Id="rId257" Type="http://schemas.openxmlformats.org/officeDocument/2006/relationships/image" Target="../media/image872.png"/><Relationship Id="rId135" Type="http://schemas.openxmlformats.org/officeDocument/2006/relationships/image" Target="../media/image762.png"/><Relationship Id="rId256" Type="http://schemas.openxmlformats.org/officeDocument/2006/relationships/image" Target="../media/image855.png"/><Relationship Id="rId134" Type="http://schemas.openxmlformats.org/officeDocument/2006/relationships/image" Target="../media/image741.png"/><Relationship Id="rId255" Type="http://schemas.openxmlformats.org/officeDocument/2006/relationships/image" Target="../media/image889.png"/><Relationship Id="rId133" Type="http://schemas.openxmlformats.org/officeDocument/2006/relationships/image" Target="../media/image749.png"/><Relationship Id="rId254" Type="http://schemas.openxmlformats.org/officeDocument/2006/relationships/image" Target="../media/image901.png"/><Relationship Id="rId172" Type="http://schemas.openxmlformats.org/officeDocument/2006/relationships/image" Target="../media/image800.png"/><Relationship Id="rId293" Type="http://schemas.openxmlformats.org/officeDocument/2006/relationships/image" Target="../media/image895.png"/><Relationship Id="rId171" Type="http://schemas.openxmlformats.org/officeDocument/2006/relationships/image" Target="../media/image791.png"/><Relationship Id="rId292" Type="http://schemas.openxmlformats.org/officeDocument/2006/relationships/image" Target="../media/image919.png"/><Relationship Id="rId170" Type="http://schemas.openxmlformats.org/officeDocument/2006/relationships/image" Target="../media/image779.png"/><Relationship Id="rId291" Type="http://schemas.openxmlformats.org/officeDocument/2006/relationships/image" Target="../media/image897.png"/><Relationship Id="rId290" Type="http://schemas.openxmlformats.org/officeDocument/2006/relationships/image" Target="../media/image911.png"/><Relationship Id="rId165" Type="http://schemas.openxmlformats.org/officeDocument/2006/relationships/image" Target="../media/image814.png"/><Relationship Id="rId286" Type="http://schemas.openxmlformats.org/officeDocument/2006/relationships/image" Target="../media/image880.png"/><Relationship Id="rId164" Type="http://schemas.openxmlformats.org/officeDocument/2006/relationships/image" Target="../media/image773.png"/><Relationship Id="rId285" Type="http://schemas.openxmlformats.org/officeDocument/2006/relationships/image" Target="../media/image891.png"/><Relationship Id="rId163" Type="http://schemas.openxmlformats.org/officeDocument/2006/relationships/image" Target="../media/image772.png"/><Relationship Id="rId284" Type="http://schemas.openxmlformats.org/officeDocument/2006/relationships/image" Target="../media/image939.png"/><Relationship Id="rId162" Type="http://schemas.openxmlformats.org/officeDocument/2006/relationships/image" Target="../media/image790.png"/><Relationship Id="rId283" Type="http://schemas.openxmlformats.org/officeDocument/2006/relationships/image" Target="../media/image942.png"/><Relationship Id="rId169" Type="http://schemas.openxmlformats.org/officeDocument/2006/relationships/image" Target="../media/image817.png"/><Relationship Id="rId168" Type="http://schemas.openxmlformats.org/officeDocument/2006/relationships/image" Target="../media/image769.png"/><Relationship Id="rId289" Type="http://schemas.openxmlformats.org/officeDocument/2006/relationships/image" Target="../media/image903.png"/><Relationship Id="rId167" Type="http://schemas.openxmlformats.org/officeDocument/2006/relationships/image" Target="../media/image823.png"/><Relationship Id="rId288" Type="http://schemas.openxmlformats.org/officeDocument/2006/relationships/image" Target="../media/image885.png"/><Relationship Id="rId166" Type="http://schemas.openxmlformats.org/officeDocument/2006/relationships/image" Target="../media/image798.png"/><Relationship Id="rId287" Type="http://schemas.openxmlformats.org/officeDocument/2006/relationships/image" Target="../media/image871.png"/><Relationship Id="rId161" Type="http://schemas.openxmlformats.org/officeDocument/2006/relationships/image" Target="../media/image822.png"/><Relationship Id="rId282" Type="http://schemas.openxmlformats.org/officeDocument/2006/relationships/image" Target="../media/image873.png"/><Relationship Id="rId160" Type="http://schemas.openxmlformats.org/officeDocument/2006/relationships/image" Target="../media/image768.png"/><Relationship Id="rId281" Type="http://schemas.openxmlformats.org/officeDocument/2006/relationships/image" Target="../media/image882.png"/><Relationship Id="rId280" Type="http://schemas.openxmlformats.org/officeDocument/2006/relationships/image" Target="../media/image921.png"/><Relationship Id="rId159" Type="http://schemas.openxmlformats.org/officeDocument/2006/relationships/image" Target="../media/image766.png"/><Relationship Id="rId154" Type="http://schemas.openxmlformats.org/officeDocument/2006/relationships/image" Target="../media/image746.png"/><Relationship Id="rId275" Type="http://schemas.openxmlformats.org/officeDocument/2006/relationships/image" Target="../media/image912.png"/><Relationship Id="rId153" Type="http://schemas.openxmlformats.org/officeDocument/2006/relationships/image" Target="../media/image835.png"/><Relationship Id="rId274" Type="http://schemas.openxmlformats.org/officeDocument/2006/relationships/image" Target="../media/image875.png"/><Relationship Id="rId152" Type="http://schemas.openxmlformats.org/officeDocument/2006/relationships/image" Target="../media/image813.png"/><Relationship Id="rId273" Type="http://schemas.openxmlformats.org/officeDocument/2006/relationships/image" Target="../media/image917.png"/><Relationship Id="rId151" Type="http://schemas.openxmlformats.org/officeDocument/2006/relationships/image" Target="../media/image799.png"/><Relationship Id="rId272" Type="http://schemas.openxmlformats.org/officeDocument/2006/relationships/image" Target="../media/image896.png"/><Relationship Id="rId158" Type="http://schemas.openxmlformats.org/officeDocument/2006/relationships/image" Target="../media/image811.png"/><Relationship Id="rId279" Type="http://schemas.openxmlformats.org/officeDocument/2006/relationships/image" Target="../media/image893.png"/><Relationship Id="rId157" Type="http://schemas.openxmlformats.org/officeDocument/2006/relationships/image" Target="../media/image828.png"/><Relationship Id="rId278" Type="http://schemas.openxmlformats.org/officeDocument/2006/relationships/image" Target="../media/image904.png"/><Relationship Id="rId156" Type="http://schemas.openxmlformats.org/officeDocument/2006/relationships/image" Target="../media/image765.png"/><Relationship Id="rId277" Type="http://schemas.openxmlformats.org/officeDocument/2006/relationships/image" Target="../media/image881.png"/><Relationship Id="rId155" Type="http://schemas.openxmlformats.org/officeDocument/2006/relationships/image" Target="../media/image771.png"/><Relationship Id="rId276" Type="http://schemas.openxmlformats.org/officeDocument/2006/relationships/image" Target="../media/image888.png"/><Relationship Id="rId40" Type="http://schemas.openxmlformats.org/officeDocument/2006/relationships/image" Target="../media/image652.png"/><Relationship Id="rId42" Type="http://schemas.openxmlformats.org/officeDocument/2006/relationships/image" Target="../media/image703.png"/><Relationship Id="rId41" Type="http://schemas.openxmlformats.org/officeDocument/2006/relationships/image" Target="../media/image646.png"/><Relationship Id="rId44" Type="http://schemas.openxmlformats.org/officeDocument/2006/relationships/image" Target="../media/image660.png"/><Relationship Id="rId43" Type="http://schemas.openxmlformats.org/officeDocument/2006/relationships/image" Target="../media/image674.png"/><Relationship Id="rId46" Type="http://schemas.openxmlformats.org/officeDocument/2006/relationships/image" Target="../media/image699.png"/><Relationship Id="rId45" Type="http://schemas.openxmlformats.org/officeDocument/2006/relationships/image" Target="../media/image681.png"/><Relationship Id="rId48" Type="http://schemas.openxmlformats.org/officeDocument/2006/relationships/image" Target="../media/image689.png"/><Relationship Id="rId47" Type="http://schemas.openxmlformats.org/officeDocument/2006/relationships/image" Target="../media/image692.png"/><Relationship Id="rId49" Type="http://schemas.openxmlformats.org/officeDocument/2006/relationships/image" Target="../media/image665.png"/><Relationship Id="rId31" Type="http://schemas.openxmlformats.org/officeDocument/2006/relationships/image" Target="../media/image679.png"/><Relationship Id="rId30" Type="http://schemas.openxmlformats.org/officeDocument/2006/relationships/image" Target="../media/image760.png"/><Relationship Id="rId33" Type="http://schemas.openxmlformats.org/officeDocument/2006/relationships/image" Target="../media/image650.png"/><Relationship Id="rId32" Type="http://schemas.openxmlformats.org/officeDocument/2006/relationships/image" Target="../media/image661.png"/><Relationship Id="rId35" Type="http://schemas.openxmlformats.org/officeDocument/2006/relationships/image" Target="../media/image657.png"/><Relationship Id="rId34" Type="http://schemas.openxmlformats.org/officeDocument/2006/relationships/image" Target="../media/image705.png"/><Relationship Id="rId37" Type="http://schemas.openxmlformats.org/officeDocument/2006/relationships/image" Target="../media/image635.png"/><Relationship Id="rId36" Type="http://schemas.openxmlformats.org/officeDocument/2006/relationships/image" Target="../media/image670.png"/><Relationship Id="rId39" Type="http://schemas.openxmlformats.org/officeDocument/2006/relationships/image" Target="../media/image640.png"/><Relationship Id="rId38" Type="http://schemas.openxmlformats.org/officeDocument/2006/relationships/image" Target="../media/image647.png"/><Relationship Id="rId20" Type="http://schemas.openxmlformats.org/officeDocument/2006/relationships/image" Target="../media/image629.png"/><Relationship Id="rId22" Type="http://schemas.openxmlformats.org/officeDocument/2006/relationships/image" Target="../media/image668.png"/><Relationship Id="rId21" Type="http://schemas.openxmlformats.org/officeDocument/2006/relationships/image" Target="../media/image651.png"/><Relationship Id="rId24" Type="http://schemas.openxmlformats.org/officeDocument/2006/relationships/image" Target="../media/image666.png"/><Relationship Id="rId23" Type="http://schemas.openxmlformats.org/officeDocument/2006/relationships/image" Target="../media/image632.png"/><Relationship Id="rId26" Type="http://schemas.openxmlformats.org/officeDocument/2006/relationships/image" Target="../media/image664.png"/><Relationship Id="rId25" Type="http://schemas.openxmlformats.org/officeDocument/2006/relationships/image" Target="../media/image638.png"/><Relationship Id="rId28" Type="http://schemas.openxmlformats.org/officeDocument/2006/relationships/image" Target="../media/image673.png"/><Relationship Id="rId27" Type="http://schemas.openxmlformats.org/officeDocument/2006/relationships/image" Target="../media/image701.png"/><Relationship Id="rId29" Type="http://schemas.openxmlformats.org/officeDocument/2006/relationships/image" Target="../media/image685.png"/><Relationship Id="rId11" Type="http://schemas.openxmlformats.org/officeDocument/2006/relationships/image" Target="../media/image624.png"/><Relationship Id="rId10" Type="http://schemas.openxmlformats.org/officeDocument/2006/relationships/image" Target="../media/image620.png"/><Relationship Id="rId13" Type="http://schemas.openxmlformats.org/officeDocument/2006/relationships/image" Target="../media/image611.png"/><Relationship Id="rId12" Type="http://schemas.openxmlformats.org/officeDocument/2006/relationships/image" Target="../media/image630.png"/><Relationship Id="rId15" Type="http://schemas.openxmlformats.org/officeDocument/2006/relationships/image" Target="../media/image667.png"/><Relationship Id="rId14" Type="http://schemas.openxmlformats.org/officeDocument/2006/relationships/image" Target="../media/image641.png"/><Relationship Id="rId17" Type="http://schemas.openxmlformats.org/officeDocument/2006/relationships/image" Target="../media/image619.png"/><Relationship Id="rId16" Type="http://schemas.openxmlformats.org/officeDocument/2006/relationships/image" Target="../media/image639.png"/><Relationship Id="rId19" Type="http://schemas.openxmlformats.org/officeDocument/2006/relationships/image" Target="../media/image644.png"/><Relationship Id="rId18" Type="http://schemas.openxmlformats.org/officeDocument/2006/relationships/image" Target="../media/image633.png"/><Relationship Id="rId84" Type="http://schemas.openxmlformats.org/officeDocument/2006/relationships/image" Target="../media/image723.png"/><Relationship Id="rId83" Type="http://schemas.openxmlformats.org/officeDocument/2006/relationships/image" Target="../media/image693.png"/><Relationship Id="rId86" Type="http://schemas.openxmlformats.org/officeDocument/2006/relationships/image" Target="../media/image690.png"/><Relationship Id="rId85" Type="http://schemas.openxmlformats.org/officeDocument/2006/relationships/image" Target="../media/image724.png"/><Relationship Id="rId88" Type="http://schemas.openxmlformats.org/officeDocument/2006/relationships/image" Target="../media/image718.png"/><Relationship Id="rId87" Type="http://schemas.openxmlformats.org/officeDocument/2006/relationships/image" Target="../media/image712.png"/><Relationship Id="rId89" Type="http://schemas.openxmlformats.org/officeDocument/2006/relationships/image" Target="../media/image677.png"/><Relationship Id="rId80" Type="http://schemas.openxmlformats.org/officeDocument/2006/relationships/image" Target="../media/image711.png"/><Relationship Id="rId82" Type="http://schemas.openxmlformats.org/officeDocument/2006/relationships/image" Target="../media/image719.png"/><Relationship Id="rId81" Type="http://schemas.openxmlformats.org/officeDocument/2006/relationships/image" Target="../media/image731.png"/><Relationship Id="rId73" Type="http://schemas.openxmlformats.org/officeDocument/2006/relationships/image" Target="../media/image680.png"/><Relationship Id="rId72" Type="http://schemas.openxmlformats.org/officeDocument/2006/relationships/image" Target="../media/image715.png"/><Relationship Id="rId75" Type="http://schemas.openxmlformats.org/officeDocument/2006/relationships/image" Target="../media/image709.png"/><Relationship Id="rId74" Type="http://schemas.openxmlformats.org/officeDocument/2006/relationships/image" Target="../media/image721.png"/><Relationship Id="rId77" Type="http://schemas.openxmlformats.org/officeDocument/2006/relationships/image" Target="../media/image710.png"/><Relationship Id="rId76" Type="http://schemas.openxmlformats.org/officeDocument/2006/relationships/image" Target="../media/image691.png"/><Relationship Id="rId79" Type="http://schemas.openxmlformats.org/officeDocument/2006/relationships/image" Target="../media/image698.png"/><Relationship Id="rId78" Type="http://schemas.openxmlformats.org/officeDocument/2006/relationships/image" Target="../media/image669.png"/><Relationship Id="rId71" Type="http://schemas.openxmlformats.org/officeDocument/2006/relationships/image" Target="../media/image714.png"/><Relationship Id="rId70" Type="http://schemas.openxmlformats.org/officeDocument/2006/relationships/image" Target="../media/image697.png"/><Relationship Id="rId62" Type="http://schemas.openxmlformats.org/officeDocument/2006/relationships/image" Target="../media/image676.png"/><Relationship Id="rId61" Type="http://schemas.openxmlformats.org/officeDocument/2006/relationships/image" Target="../media/image671.png"/><Relationship Id="rId64" Type="http://schemas.openxmlformats.org/officeDocument/2006/relationships/image" Target="../media/image727.png"/><Relationship Id="rId63" Type="http://schemas.openxmlformats.org/officeDocument/2006/relationships/image" Target="../media/image704.png"/><Relationship Id="rId66" Type="http://schemas.openxmlformats.org/officeDocument/2006/relationships/image" Target="../media/image686.png"/><Relationship Id="rId65" Type="http://schemas.openxmlformats.org/officeDocument/2006/relationships/image" Target="../media/image658.png"/><Relationship Id="rId68" Type="http://schemas.openxmlformats.org/officeDocument/2006/relationships/image" Target="../media/image688.png"/><Relationship Id="rId67" Type="http://schemas.openxmlformats.org/officeDocument/2006/relationships/image" Target="../media/image683.png"/><Relationship Id="rId60" Type="http://schemas.openxmlformats.org/officeDocument/2006/relationships/image" Target="../media/image659.png"/><Relationship Id="rId69" Type="http://schemas.openxmlformats.org/officeDocument/2006/relationships/image" Target="../media/image722.png"/><Relationship Id="rId51" Type="http://schemas.openxmlformats.org/officeDocument/2006/relationships/image" Target="../media/image662.png"/><Relationship Id="rId50" Type="http://schemas.openxmlformats.org/officeDocument/2006/relationships/image" Target="../media/image649.png"/><Relationship Id="rId53" Type="http://schemas.openxmlformats.org/officeDocument/2006/relationships/image" Target="../media/image672.png"/><Relationship Id="rId52" Type="http://schemas.openxmlformats.org/officeDocument/2006/relationships/image" Target="../media/image663.png"/><Relationship Id="rId55" Type="http://schemas.openxmlformats.org/officeDocument/2006/relationships/image" Target="../media/image678.png"/><Relationship Id="rId54" Type="http://schemas.openxmlformats.org/officeDocument/2006/relationships/image" Target="../media/image695.png"/><Relationship Id="rId57" Type="http://schemas.openxmlformats.org/officeDocument/2006/relationships/image" Target="../media/image682.png"/><Relationship Id="rId56" Type="http://schemas.openxmlformats.org/officeDocument/2006/relationships/image" Target="../media/image713.png"/><Relationship Id="rId59" Type="http://schemas.openxmlformats.org/officeDocument/2006/relationships/image" Target="../media/image696.png"/><Relationship Id="rId58" Type="http://schemas.openxmlformats.org/officeDocument/2006/relationships/image" Target="../media/image675.png"/><Relationship Id="rId107" Type="http://schemas.openxmlformats.org/officeDocument/2006/relationships/image" Target="../media/image725.png"/><Relationship Id="rId228" Type="http://schemas.openxmlformats.org/officeDocument/2006/relationships/image" Target="../media/image826.png"/><Relationship Id="rId106" Type="http://schemas.openxmlformats.org/officeDocument/2006/relationships/image" Target="../media/image756.png"/><Relationship Id="rId227" Type="http://schemas.openxmlformats.org/officeDocument/2006/relationships/image" Target="../media/image839.png"/><Relationship Id="rId105" Type="http://schemas.openxmlformats.org/officeDocument/2006/relationships/image" Target="../media/image716.png"/><Relationship Id="rId226" Type="http://schemas.openxmlformats.org/officeDocument/2006/relationships/image" Target="../media/image866.png"/><Relationship Id="rId104" Type="http://schemas.openxmlformats.org/officeDocument/2006/relationships/image" Target="../media/image700.png"/><Relationship Id="rId225" Type="http://schemas.openxmlformats.org/officeDocument/2006/relationships/image" Target="../media/image840.png"/><Relationship Id="rId109" Type="http://schemas.openxmlformats.org/officeDocument/2006/relationships/image" Target="../media/image770.png"/><Relationship Id="rId108" Type="http://schemas.openxmlformats.org/officeDocument/2006/relationships/image" Target="../media/image706.png"/><Relationship Id="rId229" Type="http://schemas.openxmlformats.org/officeDocument/2006/relationships/image" Target="../media/image862.png"/><Relationship Id="rId220" Type="http://schemas.openxmlformats.org/officeDocument/2006/relationships/image" Target="../media/image854.png"/><Relationship Id="rId103" Type="http://schemas.openxmlformats.org/officeDocument/2006/relationships/image" Target="../media/image732.png"/><Relationship Id="rId224" Type="http://schemas.openxmlformats.org/officeDocument/2006/relationships/image" Target="../media/image869.png"/><Relationship Id="rId102" Type="http://schemas.openxmlformats.org/officeDocument/2006/relationships/image" Target="../media/image708.png"/><Relationship Id="rId223" Type="http://schemas.openxmlformats.org/officeDocument/2006/relationships/image" Target="../media/image867.png"/><Relationship Id="rId101" Type="http://schemas.openxmlformats.org/officeDocument/2006/relationships/image" Target="../media/image702.png"/><Relationship Id="rId222" Type="http://schemas.openxmlformats.org/officeDocument/2006/relationships/image" Target="../media/image834.png"/><Relationship Id="rId100" Type="http://schemas.openxmlformats.org/officeDocument/2006/relationships/image" Target="../media/image720.png"/><Relationship Id="rId221" Type="http://schemas.openxmlformats.org/officeDocument/2006/relationships/image" Target="../media/image887.png"/><Relationship Id="rId217" Type="http://schemas.openxmlformats.org/officeDocument/2006/relationships/image" Target="../media/image815.png"/><Relationship Id="rId216" Type="http://schemas.openxmlformats.org/officeDocument/2006/relationships/image" Target="../media/image847.png"/><Relationship Id="rId215" Type="http://schemas.openxmlformats.org/officeDocument/2006/relationships/image" Target="../media/image836.png"/><Relationship Id="rId214" Type="http://schemas.openxmlformats.org/officeDocument/2006/relationships/image" Target="../media/image857.png"/><Relationship Id="rId219" Type="http://schemas.openxmlformats.org/officeDocument/2006/relationships/image" Target="../media/image831.png"/><Relationship Id="rId218" Type="http://schemas.openxmlformats.org/officeDocument/2006/relationships/image" Target="../media/image842.png"/><Relationship Id="rId213" Type="http://schemas.openxmlformats.org/officeDocument/2006/relationships/image" Target="../media/image833.png"/><Relationship Id="rId212" Type="http://schemas.openxmlformats.org/officeDocument/2006/relationships/image" Target="../media/image830.png"/><Relationship Id="rId211" Type="http://schemas.openxmlformats.org/officeDocument/2006/relationships/image" Target="../media/image820.png"/><Relationship Id="rId210" Type="http://schemas.openxmlformats.org/officeDocument/2006/relationships/image" Target="../media/image821.png"/><Relationship Id="rId129" Type="http://schemas.openxmlformats.org/officeDocument/2006/relationships/image" Target="../media/image757.png"/><Relationship Id="rId128" Type="http://schemas.openxmlformats.org/officeDocument/2006/relationships/image" Target="../media/image777.png"/><Relationship Id="rId249" Type="http://schemas.openxmlformats.org/officeDocument/2006/relationships/image" Target="../media/image850.png"/><Relationship Id="rId127" Type="http://schemas.openxmlformats.org/officeDocument/2006/relationships/image" Target="../media/image782.png"/><Relationship Id="rId248" Type="http://schemas.openxmlformats.org/officeDocument/2006/relationships/image" Target="../media/image920.png"/><Relationship Id="rId126" Type="http://schemas.openxmlformats.org/officeDocument/2006/relationships/image" Target="../media/image736.png"/><Relationship Id="rId247" Type="http://schemas.openxmlformats.org/officeDocument/2006/relationships/image" Target="../media/image860.png"/><Relationship Id="rId121" Type="http://schemas.openxmlformats.org/officeDocument/2006/relationships/image" Target="../media/image743.png"/><Relationship Id="rId242" Type="http://schemas.openxmlformats.org/officeDocument/2006/relationships/image" Target="../media/image848.png"/><Relationship Id="rId120" Type="http://schemas.openxmlformats.org/officeDocument/2006/relationships/image" Target="../media/image739.png"/><Relationship Id="rId241" Type="http://schemas.openxmlformats.org/officeDocument/2006/relationships/image" Target="../media/image865.png"/><Relationship Id="rId240" Type="http://schemas.openxmlformats.org/officeDocument/2006/relationships/image" Target="../media/image894.png"/><Relationship Id="rId125" Type="http://schemas.openxmlformats.org/officeDocument/2006/relationships/image" Target="../media/image775.png"/><Relationship Id="rId246" Type="http://schemas.openxmlformats.org/officeDocument/2006/relationships/image" Target="../media/image870.png"/><Relationship Id="rId124" Type="http://schemas.openxmlformats.org/officeDocument/2006/relationships/image" Target="../media/image728.png"/><Relationship Id="rId245" Type="http://schemas.openxmlformats.org/officeDocument/2006/relationships/image" Target="../media/image899.png"/><Relationship Id="rId123" Type="http://schemas.openxmlformats.org/officeDocument/2006/relationships/image" Target="../media/image752.png"/><Relationship Id="rId244" Type="http://schemas.openxmlformats.org/officeDocument/2006/relationships/image" Target="../media/image858.png"/><Relationship Id="rId122" Type="http://schemas.openxmlformats.org/officeDocument/2006/relationships/image" Target="../media/image735.png"/><Relationship Id="rId243" Type="http://schemas.openxmlformats.org/officeDocument/2006/relationships/image" Target="../media/image845.png"/><Relationship Id="rId95" Type="http://schemas.openxmlformats.org/officeDocument/2006/relationships/image" Target="../media/image707.png"/><Relationship Id="rId94" Type="http://schemas.openxmlformats.org/officeDocument/2006/relationships/image" Target="../media/image684.png"/><Relationship Id="rId97" Type="http://schemas.openxmlformats.org/officeDocument/2006/relationships/image" Target="../media/image717.png"/><Relationship Id="rId96" Type="http://schemas.openxmlformats.org/officeDocument/2006/relationships/image" Target="../media/image726.png"/><Relationship Id="rId99" Type="http://schemas.openxmlformats.org/officeDocument/2006/relationships/image" Target="../media/image734.png"/><Relationship Id="rId98" Type="http://schemas.openxmlformats.org/officeDocument/2006/relationships/image" Target="../media/image788.png"/><Relationship Id="rId91" Type="http://schemas.openxmlformats.org/officeDocument/2006/relationships/image" Target="../media/image687.png"/><Relationship Id="rId90" Type="http://schemas.openxmlformats.org/officeDocument/2006/relationships/image" Target="../media/image694.png"/><Relationship Id="rId93" Type="http://schemas.openxmlformats.org/officeDocument/2006/relationships/image" Target="../media/image733.png"/><Relationship Id="rId92" Type="http://schemas.openxmlformats.org/officeDocument/2006/relationships/image" Target="../media/image755.png"/><Relationship Id="rId118" Type="http://schemas.openxmlformats.org/officeDocument/2006/relationships/image" Target="../media/image759.png"/><Relationship Id="rId239" Type="http://schemas.openxmlformats.org/officeDocument/2006/relationships/image" Target="../media/image851.png"/><Relationship Id="rId117" Type="http://schemas.openxmlformats.org/officeDocument/2006/relationships/image" Target="../media/image761.png"/><Relationship Id="rId238" Type="http://schemas.openxmlformats.org/officeDocument/2006/relationships/image" Target="../media/image932.png"/><Relationship Id="rId116" Type="http://schemas.openxmlformats.org/officeDocument/2006/relationships/image" Target="../media/image764.png"/><Relationship Id="rId237" Type="http://schemas.openxmlformats.org/officeDocument/2006/relationships/image" Target="../media/image878.png"/><Relationship Id="rId115" Type="http://schemas.openxmlformats.org/officeDocument/2006/relationships/image" Target="../media/image751.png"/><Relationship Id="rId236" Type="http://schemas.openxmlformats.org/officeDocument/2006/relationships/image" Target="../media/image846.png"/><Relationship Id="rId119" Type="http://schemas.openxmlformats.org/officeDocument/2006/relationships/image" Target="../media/image754.png"/><Relationship Id="rId110" Type="http://schemas.openxmlformats.org/officeDocument/2006/relationships/image" Target="../media/image786.png"/><Relationship Id="rId231" Type="http://schemas.openxmlformats.org/officeDocument/2006/relationships/image" Target="../media/image841.png"/><Relationship Id="rId230" Type="http://schemas.openxmlformats.org/officeDocument/2006/relationships/image" Target="../media/image876.png"/><Relationship Id="rId114" Type="http://schemas.openxmlformats.org/officeDocument/2006/relationships/image" Target="../media/image758.png"/><Relationship Id="rId235" Type="http://schemas.openxmlformats.org/officeDocument/2006/relationships/image" Target="../media/image902.png"/><Relationship Id="rId113" Type="http://schemas.openxmlformats.org/officeDocument/2006/relationships/image" Target="../media/image730.png"/><Relationship Id="rId234" Type="http://schemas.openxmlformats.org/officeDocument/2006/relationships/image" Target="../media/image829.png"/><Relationship Id="rId112" Type="http://schemas.openxmlformats.org/officeDocument/2006/relationships/image" Target="../media/image737.png"/><Relationship Id="rId233" Type="http://schemas.openxmlformats.org/officeDocument/2006/relationships/image" Target="../media/image900.png"/><Relationship Id="rId111" Type="http://schemas.openxmlformats.org/officeDocument/2006/relationships/image" Target="../media/image778.png"/><Relationship Id="rId232" Type="http://schemas.openxmlformats.org/officeDocument/2006/relationships/image" Target="../media/image843.png"/><Relationship Id="rId305" Type="http://schemas.openxmlformats.org/officeDocument/2006/relationships/image" Target="../media/image916.png"/><Relationship Id="rId304" Type="http://schemas.openxmlformats.org/officeDocument/2006/relationships/image" Target="../media/image935.png"/><Relationship Id="rId303" Type="http://schemas.openxmlformats.org/officeDocument/2006/relationships/image" Target="../media/image929.png"/><Relationship Id="rId302" Type="http://schemas.openxmlformats.org/officeDocument/2006/relationships/image" Target="../media/image933.png"/><Relationship Id="rId309" Type="http://schemas.openxmlformats.org/officeDocument/2006/relationships/image" Target="../media/image934.png"/><Relationship Id="rId308" Type="http://schemas.openxmlformats.org/officeDocument/2006/relationships/image" Target="../media/image979.png"/><Relationship Id="rId307" Type="http://schemas.openxmlformats.org/officeDocument/2006/relationships/image" Target="../media/image918.png"/><Relationship Id="rId306" Type="http://schemas.openxmlformats.org/officeDocument/2006/relationships/image" Target="../media/image924.png"/><Relationship Id="rId301" Type="http://schemas.openxmlformats.org/officeDocument/2006/relationships/image" Target="../media/image944.png"/><Relationship Id="rId300" Type="http://schemas.openxmlformats.org/officeDocument/2006/relationships/image" Target="../media/image914.png"/><Relationship Id="rId206" Type="http://schemas.openxmlformats.org/officeDocument/2006/relationships/image" Target="../media/image877.png"/><Relationship Id="rId205" Type="http://schemas.openxmlformats.org/officeDocument/2006/relationships/image" Target="../media/image825.png"/><Relationship Id="rId204" Type="http://schemas.openxmlformats.org/officeDocument/2006/relationships/image" Target="../media/image827.png"/><Relationship Id="rId203" Type="http://schemas.openxmlformats.org/officeDocument/2006/relationships/image" Target="../media/image838.png"/><Relationship Id="rId324" Type="http://schemas.openxmlformats.org/officeDocument/2006/relationships/image" Target="../media/image922.png"/><Relationship Id="rId209" Type="http://schemas.openxmlformats.org/officeDocument/2006/relationships/image" Target="../media/image824.png"/><Relationship Id="rId208" Type="http://schemas.openxmlformats.org/officeDocument/2006/relationships/image" Target="../media/image810.png"/><Relationship Id="rId207" Type="http://schemas.openxmlformats.org/officeDocument/2006/relationships/image" Target="../media/image805.png"/><Relationship Id="rId202" Type="http://schemas.openxmlformats.org/officeDocument/2006/relationships/image" Target="../media/image852.png"/><Relationship Id="rId323" Type="http://schemas.openxmlformats.org/officeDocument/2006/relationships/image" Target="../media/image958.png"/><Relationship Id="rId201" Type="http://schemas.openxmlformats.org/officeDocument/2006/relationships/image" Target="../media/image856.png"/><Relationship Id="rId322" Type="http://schemas.openxmlformats.org/officeDocument/2006/relationships/image" Target="../media/image962.png"/><Relationship Id="rId200" Type="http://schemas.openxmlformats.org/officeDocument/2006/relationships/image" Target="../media/image812.png"/><Relationship Id="rId321" Type="http://schemas.openxmlformats.org/officeDocument/2006/relationships/image" Target="../media/image951.png"/><Relationship Id="rId320" Type="http://schemas.openxmlformats.org/officeDocument/2006/relationships/image" Target="../media/image926.png"/><Relationship Id="rId316" Type="http://schemas.openxmlformats.org/officeDocument/2006/relationships/image" Target="../media/image931.png"/><Relationship Id="rId315" Type="http://schemas.openxmlformats.org/officeDocument/2006/relationships/image" Target="../media/image930.png"/><Relationship Id="rId314" Type="http://schemas.openxmlformats.org/officeDocument/2006/relationships/image" Target="../media/image927.png"/><Relationship Id="rId313" Type="http://schemas.openxmlformats.org/officeDocument/2006/relationships/image" Target="../media/image938.png"/><Relationship Id="rId319" Type="http://schemas.openxmlformats.org/officeDocument/2006/relationships/image" Target="../media/image957.png"/><Relationship Id="rId318" Type="http://schemas.openxmlformats.org/officeDocument/2006/relationships/image" Target="../media/image952.png"/><Relationship Id="rId317" Type="http://schemas.openxmlformats.org/officeDocument/2006/relationships/image" Target="../media/image949.png"/><Relationship Id="rId312" Type="http://schemas.openxmlformats.org/officeDocument/2006/relationships/image" Target="../media/image964.png"/><Relationship Id="rId311" Type="http://schemas.openxmlformats.org/officeDocument/2006/relationships/image" Target="../media/image953.png"/><Relationship Id="rId310" Type="http://schemas.openxmlformats.org/officeDocument/2006/relationships/image" Target="../media/image925.png"/></Relationships>
</file>

<file path=xl/drawings/_rels/drawing9.xml.rels><?xml version="1.0" encoding="UTF-8" standalone="yes"?><Relationships xmlns="http://schemas.openxmlformats.org/package/2006/relationships"><Relationship Id="rId190" Type="http://schemas.openxmlformats.org/officeDocument/2006/relationships/image" Target="../media/image176.png"/><Relationship Id="rId194" Type="http://schemas.openxmlformats.org/officeDocument/2006/relationships/image" Target="../media/image184.png"/><Relationship Id="rId193" Type="http://schemas.openxmlformats.org/officeDocument/2006/relationships/image" Target="../media/image193.png"/><Relationship Id="rId192" Type="http://schemas.openxmlformats.org/officeDocument/2006/relationships/image" Target="../media/image185.png"/><Relationship Id="rId191" Type="http://schemas.openxmlformats.org/officeDocument/2006/relationships/image" Target="../media/image226.png"/><Relationship Id="rId187" Type="http://schemas.openxmlformats.org/officeDocument/2006/relationships/image" Target="../media/image135.png"/><Relationship Id="rId186" Type="http://schemas.openxmlformats.org/officeDocument/2006/relationships/image" Target="../media/image172.png"/><Relationship Id="rId185" Type="http://schemas.openxmlformats.org/officeDocument/2006/relationships/image" Target="../media/image156.png"/><Relationship Id="rId184" Type="http://schemas.openxmlformats.org/officeDocument/2006/relationships/image" Target="../media/image178.png"/><Relationship Id="rId189" Type="http://schemas.openxmlformats.org/officeDocument/2006/relationships/image" Target="../media/image213.png"/><Relationship Id="rId188" Type="http://schemas.openxmlformats.org/officeDocument/2006/relationships/image" Target="../media/image232.png"/><Relationship Id="rId183" Type="http://schemas.openxmlformats.org/officeDocument/2006/relationships/image" Target="../media/image151.png"/><Relationship Id="rId182" Type="http://schemas.openxmlformats.org/officeDocument/2006/relationships/image" Target="../media/image181.png"/><Relationship Id="rId181" Type="http://schemas.openxmlformats.org/officeDocument/2006/relationships/image" Target="../media/image149.png"/><Relationship Id="rId180" Type="http://schemas.openxmlformats.org/officeDocument/2006/relationships/image" Target="../media/image167.png"/><Relationship Id="rId176" Type="http://schemas.openxmlformats.org/officeDocument/2006/relationships/image" Target="../media/image195.png"/><Relationship Id="rId297" Type="http://schemas.openxmlformats.org/officeDocument/2006/relationships/image" Target="../media/image292.png"/><Relationship Id="rId175" Type="http://schemas.openxmlformats.org/officeDocument/2006/relationships/image" Target="../media/image189.png"/><Relationship Id="rId296" Type="http://schemas.openxmlformats.org/officeDocument/2006/relationships/image" Target="../media/image291.png"/><Relationship Id="rId174" Type="http://schemas.openxmlformats.org/officeDocument/2006/relationships/image" Target="../media/image168.png"/><Relationship Id="rId295" Type="http://schemas.openxmlformats.org/officeDocument/2006/relationships/image" Target="../media/image298.png"/><Relationship Id="rId173" Type="http://schemas.openxmlformats.org/officeDocument/2006/relationships/image" Target="../media/image174.png"/><Relationship Id="rId294" Type="http://schemas.openxmlformats.org/officeDocument/2006/relationships/image" Target="../media/image310.png"/><Relationship Id="rId179" Type="http://schemas.openxmlformats.org/officeDocument/2006/relationships/image" Target="../media/image159.png"/><Relationship Id="rId178" Type="http://schemas.openxmlformats.org/officeDocument/2006/relationships/image" Target="../media/image203.png"/><Relationship Id="rId299" Type="http://schemas.openxmlformats.org/officeDocument/2006/relationships/image" Target="../media/image332.png"/><Relationship Id="rId177" Type="http://schemas.openxmlformats.org/officeDocument/2006/relationships/image" Target="../media/image211.png"/><Relationship Id="rId298" Type="http://schemas.openxmlformats.org/officeDocument/2006/relationships/image" Target="../media/image318.png"/><Relationship Id="rId198" Type="http://schemas.openxmlformats.org/officeDocument/2006/relationships/image" Target="../media/image200.png"/><Relationship Id="rId197" Type="http://schemas.openxmlformats.org/officeDocument/2006/relationships/image" Target="../media/image179.png"/><Relationship Id="rId196" Type="http://schemas.openxmlformats.org/officeDocument/2006/relationships/image" Target="../media/image183.png"/><Relationship Id="rId195" Type="http://schemas.openxmlformats.org/officeDocument/2006/relationships/image" Target="../media/image187.png"/><Relationship Id="rId199" Type="http://schemas.openxmlformats.org/officeDocument/2006/relationships/image" Target="../media/image221.png"/><Relationship Id="rId150" Type="http://schemas.openxmlformats.org/officeDocument/2006/relationships/image" Target="../media/image163.png"/><Relationship Id="rId271" Type="http://schemas.openxmlformats.org/officeDocument/2006/relationships/image" Target="../media/image270.png"/><Relationship Id="rId392" Type="http://schemas.openxmlformats.org/officeDocument/2006/relationships/image" Target="../media/image408.png"/><Relationship Id="rId270" Type="http://schemas.openxmlformats.org/officeDocument/2006/relationships/image" Target="../media/image254.png"/><Relationship Id="rId391" Type="http://schemas.openxmlformats.org/officeDocument/2006/relationships/image" Target="../media/image379.png"/><Relationship Id="rId390" Type="http://schemas.openxmlformats.org/officeDocument/2006/relationships/image" Target="../media/image410.png"/><Relationship Id="rId1" Type="http://schemas.openxmlformats.org/officeDocument/2006/relationships/image" Target="../media/image37.png"/><Relationship Id="rId2" Type="http://schemas.openxmlformats.org/officeDocument/2006/relationships/image" Target="../media/image1.png"/><Relationship Id="rId3" Type="http://schemas.openxmlformats.org/officeDocument/2006/relationships/image" Target="../media/image27.png"/><Relationship Id="rId149" Type="http://schemas.openxmlformats.org/officeDocument/2006/relationships/image" Target="../media/image199.png"/><Relationship Id="rId4" Type="http://schemas.openxmlformats.org/officeDocument/2006/relationships/image" Target="../media/image43.png"/><Relationship Id="rId148" Type="http://schemas.openxmlformats.org/officeDocument/2006/relationships/image" Target="../media/image154.png"/><Relationship Id="rId269" Type="http://schemas.openxmlformats.org/officeDocument/2006/relationships/image" Target="../media/image262.png"/><Relationship Id="rId9" Type="http://schemas.openxmlformats.org/officeDocument/2006/relationships/image" Target="../media/image11.png"/><Relationship Id="rId143" Type="http://schemas.openxmlformats.org/officeDocument/2006/relationships/image" Target="../media/image140.png"/><Relationship Id="rId264" Type="http://schemas.openxmlformats.org/officeDocument/2006/relationships/image" Target="../media/image258.png"/><Relationship Id="rId385" Type="http://schemas.openxmlformats.org/officeDocument/2006/relationships/image" Target="../media/image409.png"/><Relationship Id="rId142" Type="http://schemas.openxmlformats.org/officeDocument/2006/relationships/image" Target="../media/image153.png"/><Relationship Id="rId263" Type="http://schemas.openxmlformats.org/officeDocument/2006/relationships/image" Target="../media/image280.png"/><Relationship Id="rId384" Type="http://schemas.openxmlformats.org/officeDocument/2006/relationships/image" Target="../media/image430.png"/><Relationship Id="rId141" Type="http://schemas.openxmlformats.org/officeDocument/2006/relationships/image" Target="../media/image128.png"/><Relationship Id="rId262" Type="http://schemas.openxmlformats.org/officeDocument/2006/relationships/image" Target="../media/image290.png"/><Relationship Id="rId383" Type="http://schemas.openxmlformats.org/officeDocument/2006/relationships/image" Target="../media/image375.png"/><Relationship Id="rId140" Type="http://schemas.openxmlformats.org/officeDocument/2006/relationships/image" Target="../media/image150.png"/><Relationship Id="rId261" Type="http://schemas.openxmlformats.org/officeDocument/2006/relationships/image" Target="../media/image283.png"/><Relationship Id="rId382" Type="http://schemas.openxmlformats.org/officeDocument/2006/relationships/image" Target="../media/image361.png"/><Relationship Id="rId5" Type="http://schemas.openxmlformats.org/officeDocument/2006/relationships/image" Target="../media/image29.png"/><Relationship Id="rId147" Type="http://schemas.openxmlformats.org/officeDocument/2006/relationships/image" Target="../media/image129.png"/><Relationship Id="rId268" Type="http://schemas.openxmlformats.org/officeDocument/2006/relationships/image" Target="../media/image282.png"/><Relationship Id="rId389" Type="http://schemas.openxmlformats.org/officeDocument/2006/relationships/image" Target="../media/image429.png"/><Relationship Id="rId6" Type="http://schemas.openxmlformats.org/officeDocument/2006/relationships/image" Target="../media/image18.png"/><Relationship Id="rId146" Type="http://schemas.openxmlformats.org/officeDocument/2006/relationships/image" Target="../media/image141.png"/><Relationship Id="rId267" Type="http://schemas.openxmlformats.org/officeDocument/2006/relationships/image" Target="../media/image273.png"/><Relationship Id="rId388" Type="http://schemas.openxmlformats.org/officeDocument/2006/relationships/image" Target="../media/image398.png"/><Relationship Id="rId7" Type="http://schemas.openxmlformats.org/officeDocument/2006/relationships/image" Target="../media/image5.png"/><Relationship Id="rId145" Type="http://schemas.openxmlformats.org/officeDocument/2006/relationships/image" Target="../media/image152.png"/><Relationship Id="rId266" Type="http://schemas.openxmlformats.org/officeDocument/2006/relationships/image" Target="../media/image277.png"/><Relationship Id="rId387" Type="http://schemas.openxmlformats.org/officeDocument/2006/relationships/image" Target="../media/image381.png"/><Relationship Id="rId8" Type="http://schemas.openxmlformats.org/officeDocument/2006/relationships/image" Target="../media/image33.png"/><Relationship Id="rId144" Type="http://schemas.openxmlformats.org/officeDocument/2006/relationships/image" Target="../media/image139.png"/><Relationship Id="rId265" Type="http://schemas.openxmlformats.org/officeDocument/2006/relationships/image" Target="../media/image246.png"/><Relationship Id="rId386" Type="http://schemas.openxmlformats.org/officeDocument/2006/relationships/image" Target="../media/image419.png"/><Relationship Id="rId260" Type="http://schemas.openxmlformats.org/officeDocument/2006/relationships/image" Target="../media/image278.png"/><Relationship Id="rId381" Type="http://schemas.openxmlformats.org/officeDocument/2006/relationships/image" Target="../media/image415.png"/><Relationship Id="rId380" Type="http://schemas.openxmlformats.org/officeDocument/2006/relationships/image" Target="../media/image369.png"/><Relationship Id="rId139" Type="http://schemas.openxmlformats.org/officeDocument/2006/relationships/image" Target="../media/image143.png"/><Relationship Id="rId138" Type="http://schemas.openxmlformats.org/officeDocument/2006/relationships/image" Target="../media/image146.png"/><Relationship Id="rId259" Type="http://schemas.openxmlformats.org/officeDocument/2006/relationships/image" Target="../media/image264.png"/><Relationship Id="rId137" Type="http://schemas.openxmlformats.org/officeDocument/2006/relationships/image" Target="../media/image142.png"/><Relationship Id="rId258" Type="http://schemas.openxmlformats.org/officeDocument/2006/relationships/image" Target="../media/image285.png"/><Relationship Id="rId379" Type="http://schemas.openxmlformats.org/officeDocument/2006/relationships/image" Target="../media/image368.png"/><Relationship Id="rId132" Type="http://schemas.openxmlformats.org/officeDocument/2006/relationships/image" Target="../media/image155.png"/><Relationship Id="rId253" Type="http://schemas.openxmlformats.org/officeDocument/2006/relationships/image" Target="../media/image266.png"/><Relationship Id="rId374" Type="http://schemas.openxmlformats.org/officeDocument/2006/relationships/image" Target="../media/image354.png"/><Relationship Id="rId495" Type="http://schemas.openxmlformats.org/officeDocument/2006/relationships/image" Target="../media/image471.png"/><Relationship Id="rId131" Type="http://schemas.openxmlformats.org/officeDocument/2006/relationships/image" Target="../media/image127.png"/><Relationship Id="rId252" Type="http://schemas.openxmlformats.org/officeDocument/2006/relationships/image" Target="../media/image267.png"/><Relationship Id="rId373" Type="http://schemas.openxmlformats.org/officeDocument/2006/relationships/image" Target="../media/image391.png"/><Relationship Id="rId494" Type="http://schemas.openxmlformats.org/officeDocument/2006/relationships/image" Target="../media/image457.png"/><Relationship Id="rId130" Type="http://schemas.openxmlformats.org/officeDocument/2006/relationships/image" Target="../media/image131.png"/><Relationship Id="rId251" Type="http://schemas.openxmlformats.org/officeDocument/2006/relationships/image" Target="../media/image255.png"/><Relationship Id="rId372" Type="http://schemas.openxmlformats.org/officeDocument/2006/relationships/image" Target="../media/image380.png"/><Relationship Id="rId493" Type="http://schemas.openxmlformats.org/officeDocument/2006/relationships/image" Target="../media/image486.png"/><Relationship Id="rId250" Type="http://schemas.openxmlformats.org/officeDocument/2006/relationships/image" Target="../media/image302.png"/><Relationship Id="rId371" Type="http://schemas.openxmlformats.org/officeDocument/2006/relationships/image" Target="../media/image359.png"/><Relationship Id="rId492" Type="http://schemas.openxmlformats.org/officeDocument/2006/relationships/image" Target="../media/image454.png"/><Relationship Id="rId136" Type="http://schemas.openxmlformats.org/officeDocument/2006/relationships/image" Target="../media/image120.png"/><Relationship Id="rId257" Type="http://schemas.openxmlformats.org/officeDocument/2006/relationships/image" Target="../media/image259.png"/><Relationship Id="rId378" Type="http://schemas.openxmlformats.org/officeDocument/2006/relationships/image" Target="../media/image383.png"/><Relationship Id="rId499" Type="http://schemas.openxmlformats.org/officeDocument/2006/relationships/image" Target="../media/image484.png"/><Relationship Id="rId135" Type="http://schemas.openxmlformats.org/officeDocument/2006/relationships/image" Target="../media/image110.png"/><Relationship Id="rId256" Type="http://schemas.openxmlformats.org/officeDocument/2006/relationships/image" Target="../media/image286.png"/><Relationship Id="rId377" Type="http://schemas.openxmlformats.org/officeDocument/2006/relationships/image" Target="../media/image376.png"/><Relationship Id="rId498" Type="http://schemas.openxmlformats.org/officeDocument/2006/relationships/image" Target="../media/image497.png"/><Relationship Id="rId134" Type="http://schemas.openxmlformats.org/officeDocument/2006/relationships/image" Target="../media/image111.png"/><Relationship Id="rId255" Type="http://schemas.openxmlformats.org/officeDocument/2006/relationships/image" Target="../media/image243.png"/><Relationship Id="rId376" Type="http://schemas.openxmlformats.org/officeDocument/2006/relationships/image" Target="../media/image345.png"/><Relationship Id="rId497" Type="http://schemas.openxmlformats.org/officeDocument/2006/relationships/image" Target="../media/image472.png"/><Relationship Id="rId133" Type="http://schemas.openxmlformats.org/officeDocument/2006/relationships/image" Target="../media/image148.png"/><Relationship Id="rId254" Type="http://schemas.openxmlformats.org/officeDocument/2006/relationships/image" Target="../media/image268.png"/><Relationship Id="rId375" Type="http://schemas.openxmlformats.org/officeDocument/2006/relationships/image" Target="../media/image366.png"/><Relationship Id="rId496" Type="http://schemas.openxmlformats.org/officeDocument/2006/relationships/image" Target="../media/image459.png"/><Relationship Id="rId172" Type="http://schemas.openxmlformats.org/officeDocument/2006/relationships/image" Target="../media/image160.png"/><Relationship Id="rId293" Type="http://schemas.openxmlformats.org/officeDocument/2006/relationships/image" Target="../media/image276.png"/><Relationship Id="rId171" Type="http://schemas.openxmlformats.org/officeDocument/2006/relationships/image" Target="../media/image186.png"/><Relationship Id="rId292" Type="http://schemas.openxmlformats.org/officeDocument/2006/relationships/image" Target="../media/image287.png"/><Relationship Id="rId170" Type="http://schemas.openxmlformats.org/officeDocument/2006/relationships/image" Target="../media/image164.png"/><Relationship Id="rId291" Type="http://schemas.openxmlformats.org/officeDocument/2006/relationships/image" Target="../media/image300.png"/><Relationship Id="rId290" Type="http://schemas.openxmlformats.org/officeDocument/2006/relationships/image" Target="../media/image362.png"/><Relationship Id="rId165" Type="http://schemas.openxmlformats.org/officeDocument/2006/relationships/image" Target="../media/image173.png"/><Relationship Id="rId286" Type="http://schemas.openxmlformats.org/officeDocument/2006/relationships/image" Target="../media/image325.png"/><Relationship Id="rId164" Type="http://schemas.openxmlformats.org/officeDocument/2006/relationships/image" Target="../media/image169.png"/><Relationship Id="rId285" Type="http://schemas.openxmlformats.org/officeDocument/2006/relationships/image" Target="../media/image260.png"/><Relationship Id="rId163" Type="http://schemas.openxmlformats.org/officeDocument/2006/relationships/image" Target="../media/image170.png"/><Relationship Id="rId284" Type="http://schemas.openxmlformats.org/officeDocument/2006/relationships/image" Target="../media/image315.png"/><Relationship Id="rId162" Type="http://schemas.openxmlformats.org/officeDocument/2006/relationships/image" Target="../media/image162.png"/><Relationship Id="rId283" Type="http://schemas.openxmlformats.org/officeDocument/2006/relationships/image" Target="../media/image284.png"/><Relationship Id="rId169" Type="http://schemas.openxmlformats.org/officeDocument/2006/relationships/image" Target="../media/image157.png"/><Relationship Id="rId168" Type="http://schemas.openxmlformats.org/officeDocument/2006/relationships/image" Target="../media/image202.png"/><Relationship Id="rId289" Type="http://schemas.openxmlformats.org/officeDocument/2006/relationships/image" Target="../media/image288.png"/><Relationship Id="rId167" Type="http://schemas.openxmlformats.org/officeDocument/2006/relationships/image" Target="../media/image210.png"/><Relationship Id="rId288" Type="http://schemas.openxmlformats.org/officeDocument/2006/relationships/image" Target="../media/image306.png"/><Relationship Id="rId166" Type="http://schemas.openxmlformats.org/officeDocument/2006/relationships/image" Target="../media/image198.png"/><Relationship Id="rId287" Type="http://schemas.openxmlformats.org/officeDocument/2006/relationships/image" Target="../media/image367.png"/><Relationship Id="rId161" Type="http://schemas.openxmlformats.org/officeDocument/2006/relationships/image" Target="../media/image190.png"/><Relationship Id="rId282" Type="http://schemas.openxmlformats.org/officeDocument/2006/relationships/image" Target="../media/image279.png"/><Relationship Id="rId160" Type="http://schemas.openxmlformats.org/officeDocument/2006/relationships/image" Target="../media/image158.png"/><Relationship Id="rId281" Type="http://schemas.openxmlformats.org/officeDocument/2006/relationships/image" Target="../media/image249.png"/><Relationship Id="rId280" Type="http://schemas.openxmlformats.org/officeDocument/2006/relationships/image" Target="../media/image244.png"/><Relationship Id="rId159" Type="http://schemas.openxmlformats.org/officeDocument/2006/relationships/image" Target="../media/image166.png"/><Relationship Id="rId154" Type="http://schemas.openxmlformats.org/officeDocument/2006/relationships/image" Target="../media/image132.png"/><Relationship Id="rId275" Type="http://schemas.openxmlformats.org/officeDocument/2006/relationships/image" Target="../media/image271.png"/><Relationship Id="rId396" Type="http://schemas.openxmlformats.org/officeDocument/2006/relationships/image" Target="../media/image433.png"/><Relationship Id="rId153" Type="http://schemas.openxmlformats.org/officeDocument/2006/relationships/image" Target="../media/image165.png"/><Relationship Id="rId274" Type="http://schemas.openxmlformats.org/officeDocument/2006/relationships/image" Target="../media/image289.png"/><Relationship Id="rId395" Type="http://schemas.openxmlformats.org/officeDocument/2006/relationships/image" Target="../media/image390.png"/><Relationship Id="rId152" Type="http://schemas.openxmlformats.org/officeDocument/2006/relationships/image" Target="../media/image136.png"/><Relationship Id="rId273" Type="http://schemas.openxmlformats.org/officeDocument/2006/relationships/image" Target="../media/image274.png"/><Relationship Id="rId394" Type="http://schemas.openxmlformats.org/officeDocument/2006/relationships/image" Target="../media/image400.png"/><Relationship Id="rId151" Type="http://schemas.openxmlformats.org/officeDocument/2006/relationships/image" Target="../media/image197.png"/><Relationship Id="rId272" Type="http://schemas.openxmlformats.org/officeDocument/2006/relationships/image" Target="../media/image253.png"/><Relationship Id="rId393" Type="http://schemas.openxmlformats.org/officeDocument/2006/relationships/image" Target="../media/image385.png"/><Relationship Id="rId158" Type="http://schemas.openxmlformats.org/officeDocument/2006/relationships/image" Target="../media/image171.png"/><Relationship Id="rId279" Type="http://schemas.openxmlformats.org/officeDocument/2006/relationships/image" Target="../media/image251.png"/><Relationship Id="rId157" Type="http://schemas.openxmlformats.org/officeDocument/2006/relationships/image" Target="../media/image182.png"/><Relationship Id="rId278" Type="http://schemas.openxmlformats.org/officeDocument/2006/relationships/image" Target="../media/image248.png"/><Relationship Id="rId399" Type="http://schemas.openxmlformats.org/officeDocument/2006/relationships/image" Target="../media/image406.png"/><Relationship Id="rId156" Type="http://schemas.openxmlformats.org/officeDocument/2006/relationships/image" Target="../media/image147.png"/><Relationship Id="rId277" Type="http://schemas.openxmlformats.org/officeDocument/2006/relationships/image" Target="../media/image239.png"/><Relationship Id="rId398" Type="http://schemas.openxmlformats.org/officeDocument/2006/relationships/image" Target="../media/image411.png"/><Relationship Id="rId155" Type="http://schemas.openxmlformats.org/officeDocument/2006/relationships/image" Target="../media/image175.png"/><Relationship Id="rId276" Type="http://schemas.openxmlformats.org/officeDocument/2006/relationships/image" Target="../media/image295.png"/><Relationship Id="rId397" Type="http://schemas.openxmlformats.org/officeDocument/2006/relationships/image" Target="../media/image1330.png"/><Relationship Id="rId40" Type="http://schemas.openxmlformats.org/officeDocument/2006/relationships/image" Target="../media/image38.png"/><Relationship Id="rId42" Type="http://schemas.openxmlformats.org/officeDocument/2006/relationships/image" Target="../media/image46.png"/><Relationship Id="rId41" Type="http://schemas.openxmlformats.org/officeDocument/2006/relationships/image" Target="../media/image85.png"/><Relationship Id="rId44" Type="http://schemas.openxmlformats.org/officeDocument/2006/relationships/image" Target="../media/image42.png"/><Relationship Id="rId43" Type="http://schemas.openxmlformats.org/officeDocument/2006/relationships/image" Target="../media/image60.png"/><Relationship Id="rId46" Type="http://schemas.openxmlformats.org/officeDocument/2006/relationships/image" Target="../media/image30.png"/><Relationship Id="rId45" Type="http://schemas.openxmlformats.org/officeDocument/2006/relationships/image" Target="../media/image28.png"/><Relationship Id="rId509" Type="http://schemas.openxmlformats.org/officeDocument/2006/relationships/image" Target="../media/image541.png"/><Relationship Id="rId508" Type="http://schemas.openxmlformats.org/officeDocument/2006/relationships/image" Target="../media/image540.png"/><Relationship Id="rId503" Type="http://schemas.openxmlformats.org/officeDocument/2006/relationships/image" Target="../media/image513.png"/><Relationship Id="rId502" Type="http://schemas.openxmlformats.org/officeDocument/2006/relationships/image" Target="../media/image530.png"/><Relationship Id="rId501" Type="http://schemas.openxmlformats.org/officeDocument/2006/relationships/image" Target="../media/image521.png"/><Relationship Id="rId500" Type="http://schemas.openxmlformats.org/officeDocument/2006/relationships/image" Target="../media/image519.png"/><Relationship Id="rId507" Type="http://schemas.openxmlformats.org/officeDocument/2006/relationships/image" Target="../media/image534.png"/><Relationship Id="rId506" Type="http://schemas.openxmlformats.org/officeDocument/2006/relationships/image" Target="../media/image532.png"/><Relationship Id="rId505" Type="http://schemas.openxmlformats.org/officeDocument/2006/relationships/image" Target="../media/image555.png"/><Relationship Id="rId504" Type="http://schemas.openxmlformats.org/officeDocument/2006/relationships/image" Target="../media/image515.png"/><Relationship Id="rId48" Type="http://schemas.openxmlformats.org/officeDocument/2006/relationships/image" Target="../media/image15.png"/><Relationship Id="rId47" Type="http://schemas.openxmlformats.org/officeDocument/2006/relationships/image" Target="../media/image54.png"/><Relationship Id="rId49" Type="http://schemas.openxmlformats.org/officeDocument/2006/relationships/image" Target="../media/image35.png"/><Relationship Id="rId31" Type="http://schemas.openxmlformats.org/officeDocument/2006/relationships/image" Target="../media/image20.png"/><Relationship Id="rId30" Type="http://schemas.openxmlformats.org/officeDocument/2006/relationships/image" Target="../media/image3.png"/><Relationship Id="rId33" Type="http://schemas.openxmlformats.org/officeDocument/2006/relationships/image" Target="../media/image14.png"/><Relationship Id="rId32" Type="http://schemas.openxmlformats.org/officeDocument/2006/relationships/image" Target="../media/image21.png"/><Relationship Id="rId35" Type="http://schemas.openxmlformats.org/officeDocument/2006/relationships/image" Target="../media/image64.png"/><Relationship Id="rId34" Type="http://schemas.openxmlformats.org/officeDocument/2006/relationships/image" Target="../media/image25.png"/><Relationship Id="rId37" Type="http://schemas.openxmlformats.org/officeDocument/2006/relationships/image" Target="../media/image7.png"/><Relationship Id="rId36" Type="http://schemas.openxmlformats.org/officeDocument/2006/relationships/image" Target="../media/image2.png"/><Relationship Id="rId39" Type="http://schemas.openxmlformats.org/officeDocument/2006/relationships/image" Target="../media/image40.png"/><Relationship Id="rId38" Type="http://schemas.openxmlformats.org/officeDocument/2006/relationships/image" Target="../media/image13.png"/><Relationship Id="rId20" Type="http://schemas.openxmlformats.org/officeDocument/2006/relationships/image" Target="../media/image8.png"/><Relationship Id="rId22" Type="http://schemas.openxmlformats.org/officeDocument/2006/relationships/image" Target="../media/image24.png"/><Relationship Id="rId21" Type="http://schemas.openxmlformats.org/officeDocument/2006/relationships/image" Target="../media/image19.png"/><Relationship Id="rId24" Type="http://schemas.openxmlformats.org/officeDocument/2006/relationships/image" Target="../media/image55.png"/><Relationship Id="rId23" Type="http://schemas.openxmlformats.org/officeDocument/2006/relationships/image" Target="../media/image67.png"/><Relationship Id="rId409" Type="http://schemas.openxmlformats.org/officeDocument/2006/relationships/image" Target="../media/image426.png"/><Relationship Id="rId404" Type="http://schemas.openxmlformats.org/officeDocument/2006/relationships/image" Target="../media/image395.png"/><Relationship Id="rId525" Type="http://schemas.openxmlformats.org/officeDocument/2006/relationships/image" Target="../media/image539.png"/><Relationship Id="rId403" Type="http://schemas.openxmlformats.org/officeDocument/2006/relationships/image" Target="../media/image396.png"/><Relationship Id="rId524" Type="http://schemas.openxmlformats.org/officeDocument/2006/relationships/image" Target="../media/image535.png"/><Relationship Id="rId402" Type="http://schemas.openxmlformats.org/officeDocument/2006/relationships/image" Target="../media/image403.png"/><Relationship Id="rId523" Type="http://schemas.openxmlformats.org/officeDocument/2006/relationships/image" Target="../media/image504.png"/><Relationship Id="rId401" Type="http://schemas.openxmlformats.org/officeDocument/2006/relationships/image" Target="../media/image1368.png"/><Relationship Id="rId522" Type="http://schemas.openxmlformats.org/officeDocument/2006/relationships/image" Target="../media/image508.png"/><Relationship Id="rId408" Type="http://schemas.openxmlformats.org/officeDocument/2006/relationships/image" Target="../media/image401.png"/><Relationship Id="rId529" Type="http://schemas.openxmlformats.org/officeDocument/2006/relationships/image" Target="../media/image495.png"/><Relationship Id="rId407" Type="http://schemas.openxmlformats.org/officeDocument/2006/relationships/image" Target="../media/image427.png"/><Relationship Id="rId528" Type="http://schemas.openxmlformats.org/officeDocument/2006/relationships/image" Target="../media/image500.png"/><Relationship Id="rId406" Type="http://schemas.openxmlformats.org/officeDocument/2006/relationships/image" Target="../media/image421.png"/><Relationship Id="rId527" Type="http://schemas.openxmlformats.org/officeDocument/2006/relationships/image" Target="../media/image528.png"/><Relationship Id="rId405" Type="http://schemas.openxmlformats.org/officeDocument/2006/relationships/image" Target="../media/image388.png"/><Relationship Id="rId526" Type="http://schemas.openxmlformats.org/officeDocument/2006/relationships/image" Target="../media/image516.png"/><Relationship Id="rId26" Type="http://schemas.openxmlformats.org/officeDocument/2006/relationships/image" Target="../media/image83.png"/><Relationship Id="rId25" Type="http://schemas.openxmlformats.org/officeDocument/2006/relationships/image" Target="../media/image58.png"/><Relationship Id="rId28" Type="http://schemas.openxmlformats.org/officeDocument/2006/relationships/image" Target="../media/image78.png"/><Relationship Id="rId27" Type="http://schemas.openxmlformats.org/officeDocument/2006/relationships/image" Target="../media/image31.png"/><Relationship Id="rId400" Type="http://schemas.openxmlformats.org/officeDocument/2006/relationships/image" Target="../media/image428.png"/><Relationship Id="rId521" Type="http://schemas.openxmlformats.org/officeDocument/2006/relationships/image" Target="../media/image499.png"/><Relationship Id="rId29" Type="http://schemas.openxmlformats.org/officeDocument/2006/relationships/image" Target="../media/image34.png"/><Relationship Id="rId520" Type="http://schemas.openxmlformats.org/officeDocument/2006/relationships/image" Target="../media/image511.png"/><Relationship Id="rId11" Type="http://schemas.openxmlformats.org/officeDocument/2006/relationships/image" Target="../media/image26.png"/><Relationship Id="rId10" Type="http://schemas.openxmlformats.org/officeDocument/2006/relationships/image" Target="../media/image9.png"/><Relationship Id="rId13" Type="http://schemas.openxmlformats.org/officeDocument/2006/relationships/image" Target="../media/image17.png"/><Relationship Id="rId12" Type="http://schemas.openxmlformats.org/officeDocument/2006/relationships/image" Target="../media/image45.png"/><Relationship Id="rId519" Type="http://schemas.openxmlformats.org/officeDocument/2006/relationships/image" Target="../media/image542.png"/><Relationship Id="rId514" Type="http://schemas.openxmlformats.org/officeDocument/2006/relationships/image" Target="../media/image531.png"/><Relationship Id="rId513" Type="http://schemas.openxmlformats.org/officeDocument/2006/relationships/image" Target="../media/image520.png"/><Relationship Id="rId512" Type="http://schemas.openxmlformats.org/officeDocument/2006/relationships/image" Target="../media/image518.png"/><Relationship Id="rId511" Type="http://schemas.openxmlformats.org/officeDocument/2006/relationships/image" Target="../media/image529.png"/><Relationship Id="rId518" Type="http://schemas.openxmlformats.org/officeDocument/2006/relationships/image" Target="../media/image545.png"/><Relationship Id="rId517" Type="http://schemas.openxmlformats.org/officeDocument/2006/relationships/image" Target="../media/image505.png"/><Relationship Id="rId516" Type="http://schemas.openxmlformats.org/officeDocument/2006/relationships/image" Target="../media/image523.png"/><Relationship Id="rId515" Type="http://schemas.openxmlformats.org/officeDocument/2006/relationships/image" Target="../media/image514.png"/><Relationship Id="rId15" Type="http://schemas.openxmlformats.org/officeDocument/2006/relationships/image" Target="../media/image4.png"/><Relationship Id="rId14" Type="http://schemas.openxmlformats.org/officeDocument/2006/relationships/image" Target="../media/image6.png"/><Relationship Id="rId17" Type="http://schemas.openxmlformats.org/officeDocument/2006/relationships/image" Target="../media/image50.png"/><Relationship Id="rId16" Type="http://schemas.openxmlformats.org/officeDocument/2006/relationships/image" Target="../media/image16.png"/><Relationship Id="rId19" Type="http://schemas.openxmlformats.org/officeDocument/2006/relationships/image" Target="../media/image36.png"/><Relationship Id="rId510" Type="http://schemas.openxmlformats.org/officeDocument/2006/relationships/image" Target="../media/image522.png"/><Relationship Id="rId18" Type="http://schemas.openxmlformats.org/officeDocument/2006/relationships/image" Target="../media/image12.png"/><Relationship Id="rId84" Type="http://schemas.openxmlformats.org/officeDocument/2006/relationships/image" Target="../media/image53.png"/><Relationship Id="rId83" Type="http://schemas.openxmlformats.org/officeDocument/2006/relationships/image" Target="../media/image80.png"/><Relationship Id="rId86" Type="http://schemas.openxmlformats.org/officeDocument/2006/relationships/image" Target="../media/image49.png"/><Relationship Id="rId85" Type="http://schemas.openxmlformats.org/officeDocument/2006/relationships/image" Target="../media/image52.png"/><Relationship Id="rId88" Type="http://schemas.openxmlformats.org/officeDocument/2006/relationships/image" Target="../media/image63.png"/><Relationship Id="rId87" Type="http://schemas.openxmlformats.org/officeDocument/2006/relationships/image" Target="../media/image96.png"/><Relationship Id="rId89" Type="http://schemas.openxmlformats.org/officeDocument/2006/relationships/image" Target="../media/image71.png"/><Relationship Id="rId80" Type="http://schemas.openxmlformats.org/officeDocument/2006/relationships/image" Target="../media/image72.png"/><Relationship Id="rId82" Type="http://schemas.openxmlformats.org/officeDocument/2006/relationships/image" Target="../media/image75.png"/><Relationship Id="rId81" Type="http://schemas.openxmlformats.org/officeDocument/2006/relationships/image" Target="../media/image92.png"/><Relationship Id="rId73" Type="http://schemas.openxmlformats.org/officeDocument/2006/relationships/image" Target="../media/image77.png"/><Relationship Id="rId72" Type="http://schemas.openxmlformats.org/officeDocument/2006/relationships/image" Target="../media/image32.png"/><Relationship Id="rId75" Type="http://schemas.openxmlformats.org/officeDocument/2006/relationships/image" Target="../media/image69.png"/><Relationship Id="rId74" Type="http://schemas.openxmlformats.org/officeDocument/2006/relationships/image" Target="../media/image61.png"/><Relationship Id="rId77" Type="http://schemas.openxmlformats.org/officeDocument/2006/relationships/image" Target="../media/image144.png"/><Relationship Id="rId76" Type="http://schemas.openxmlformats.org/officeDocument/2006/relationships/image" Target="../media/image73.png"/><Relationship Id="rId79" Type="http://schemas.openxmlformats.org/officeDocument/2006/relationships/image" Target="../media/image51.png"/><Relationship Id="rId78" Type="http://schemas.openxmlformats.org/officeDocument/2006/relationships/image" Target="../media/image106.png"/><Relationship Id="rId71" Type="http://schemas.openxmlformats.org/officeDocument/2006/relationships/image" Target="../media/image41.png"/><Relationship Id="rId70" Type="http://schemas.openxmlformats.org/officeDocument/2006/relationships/image" Target="../media/image59.png"/><Relationship Id="rId62" Type="http://schemas.openxmlformats.org/officeDocument/2006/relationships/image" Target="../media/image89.png"/><Relationship Id="rId61" Type="http://schemas.openxmlformats.org/officeDocument/2006/relationships/image" Target="../media/image79.png"/><Relationship Id="rId64" Type="http://schemas.openxmlformats.org/officeDocument/2006/relationships/image" Target="../media/image57.png"/><Relationship Id="rId63" Type="http://schemas.openxmlformats.org/officeDocument/2006/relationships/image" Target="../media/image88.png"/><Relationship Id="rId66" Type="http://schemas.openxmlformats.org/officeDocument/2006/relationships/image" Target="../media/image68.png"/><Relationship Id="rId65" Type="http://schemas.openxmlformats.org/officeDocument/2006/relationships/image" Target="../media/image39.png"/><Relationship Id="rId68" Type="http://schemas.openxmlformats.org/officeDocument/2006/relationships/image" Target="../media/image48.png"/><Relationship Id="rId67" Type="http://schemas.openxmlformats.org/officeDocument/2006/relationships/image" Target="../media/image44.png"/><Relationship Id="rId607" Type="http://schemas.openxmlformats.org/officeDocument/2006/relationships/image" Target="../media/image645.png"/><Relationship Id="rId60" Type="http://schemas.openxmlformats.org/officeDocument/2006/relationships/image" Target="../media/image109.png"/><Relationship Id="rId602" Type="http://schemas.openxmlformats.org/officeDocument/2006/relationships/image" Target="../media/image610.png"/><Relationship Id="rId601" Type="http://schemas.openxmlformats.org/officeDocument/2006/relationships/image" Target="../media/image595.png"/><Relationship Id="rId600" Type="http://schemas.openxmlformats.org/officeDocument/2006/relationships/image" Target="../media/image585.png"/><Relationship Id="rId606" Type="http://schemas.openxmlformats.org/officeDocument/2006/relationships/image" Target="../media/image634.png"/><Relationship Id="rId605" Type="http://schemas.openxmlformats.org/officeDocument/2006/relationships/image" Target="../media/image600.png"/><Relationship Id="rId604" Type="http://schemas.openxmlformats.org/officeDocument/2006/relationships/image" Target="../media/image621.png"/><Relationship Id="rId603" Type="http://schemas.openxmlformats.org/officeDocument/2006/relationships/image" Target="../media/image656.png"/><Relationship Id="rId69" Type="http://schemas.openxmlformats.org/officeDocument/2006/relationships/image" Target="../media/image82.png"/><Relationship Id="rId51" Type="http://schemas.openxmlformats.org/officeDocument/2006/relationships/image" Target="../media/image22.png"/><Relationship Id="rId50" Type="http://schemas.openxmlformats.org/officeDocument/2006/relationships/image" Target="../media/image10.png"/><Relationship Id="rId53" Type="http://schemas.openxmlformats.org/officeDocument/2006/relationships/image" Target="../media/image90.png"/><Relationship Id="rId52" Type="http://schemas.openxmlformats.org/officeDocument/2006/relationships/image" Target="../media/image74.png"/><Relationship Id="rId55" Type="http://schemas.openxmlformats.org/officeDocument/2006/relationships/image" Target="../media/image124.png"/><Relationship Id="rId54" Type="http://schemas.openxmlformats.org/officeDocument/2006/relationships/image" Target="../media/image47.png"/><Relationship Id="rId57" Type="http://schemas.openxmlformats.org/officeDocument/2006/relationships/image" Target="../media/image86.png"/><Relationship Id="rId56" Type="http://schemas.openxmlformats.org/officeDocument/2006/relationships/image" Target="../media/image112.png"/><Relationship Id="rId59" Type="http://schemas.openxmlformats.org/officeDocument/2006/relationships/image" Target="../media/image56.png"/><Relationship Id="rId58" Type="http://schemas.openxmlformats.org/officeDocument/2006/relationships/image" Target="../media/image91.png"/><Relationship Id="rId590" Type="http://schemas.openxmlformats.org/officeDocument/2006/relationships/image" Target="../media/image636.png"/><Relationship Id="rId107" Type="http://schemas.openxmlformats.org/officeDocument/2006/relationships/image" Target="../media/image126.png"/><Relationship Id="rId228" Type="http://schemas.openxmlformats.org/officeDocument/2006/relationships/image" Target="../media/image225.png"/><Relationship Id="rId349" Type="http://schemas.openxmlformats.org/officeDocument/2006/relationships/image" Target="../media/image387.png"/><Relationship Id="rId106" Type="http://schemas.openxmlformats.org/officeDocument/2006/relationships/image" Target="../media/image98.png"/><Relationship Id="rId227" Type="http://schemas.openxmlformats.org/officeDocument/2006/relationships/image" Target="../media/image205.png"/><Relationship Id="rId348" Type="http://schemas.openxmlformats.org/officeDocument/2006/relationships/image" Target="../media/image374.png"/><Relationship Id="rId469" Type="http://schemas.openxmlformats.org/officeDocument/2006/relationships/image" Target="../media/image456.png"/><Relationship Id="rId105" Type="http://schemas.openxmlformats.org/officeDocument/2006/relationships/image" Target="../media/image177.png"/><Relationship Id="rId226" Type="http://schemas.openxmlformats.org/officeDocument/2006/relationships/image" Target="../media/image265.png"/><Relationship Id="rId347" Type="http://schemas.openxmlformats.org/officeDocument/2006/relationships/image" Target="../media/image394.png"/><Relationship Id="rId468" Type="http://schemas.openxmlformats.org/officeDocument/2006/relationships/image" Target="../media/image551.png"/><Relationship Id="rId589" Type="http://schemas.openxmlformats.org/officeDocument/2006/relationships/image" Target="../media/image579.png"/><Relationship Id="rId104" Type="http://schemas.openxmlformats.org/officeDocument/2006/relationships/image" Target="../media/image123.png"/><Relationship Id="rId225" Type="http://schemas.openxmlformats.org/officeDocument/2006/relationships/image" Target="../media/image233.png"/><Relationship Id="rId346" Type="http://schemas.openxmlformats.org/officeDocument/2006/relationships/image" Target="../media/image350.png"/><Relationship Id="rId467" Type="http://schemas.openxmlformats.org/officeDocument/2006/relationships/image" Target="../media/image494.png"/><Relationship Id="rId588" Type="http://schemas.openxmlformats.org/officeDocument/2006/relationships/image" Target="../media/image586.png"/><Relationship Id="rId109" Type="http://schemas.openxmlformats.org/officeDocument/2006/relationships/image" Target="../media/image137.png"/><Relationship Id="rId108" Type="http://schemas.openxmlformats.org/officeDocument/2006/relationships/image" Target="../media/image134.png"/><Relationship Id="rId229" Type="http://schemas.openxmlformats.org/officeDocument/2006/relationships/image" Target="../media/image223.png"/><Relationship Id="rId220" Type="http://schemas.openxmlformats.org/officeDocument/2006/relationships/image" Target="../media/image275.png"/><Relationship Id="rId341" Type="http://schemas.openxmlformats.org/officeDocument/2006/relationships/image" Target="../media/image342.png"/><Relationship Id="rId462" Type="http://schemas.openxmlformats.org/officeDocument/2006/relationships/image" Target="../media/image466.png"/><Relationship Id="rId583" Type="http://schemas.openxmlformats.org/officeDocument/2006/relationships/image" Target="../media/image606.png"/><Relationship Id="rId340" Type="http://schemas.openxmlformats.org/officeDocument/2006/relationships/image" Target="../media/image356.png"/><Relationship Id="rId461" Type="http://schemas.openxmlformats.org/officeDocument/2006/relationships/image" Target="../media/image473.png"/><Relationship Id="rId582" Type="http://schemas.openxmlformats.org/officeDocument/2006/relationships/image" Target="../media/image626.png"/><Relationship Id="rId460" Type="http://schemas.openxmlformats.org/officeDocument/2006/relationships/image" Target="../media/image517.png"/><Relationship Id="rId581" Type="http://schemas.openxmlformats.org/officeDocument/2006/relationships/image" Target="../media/image591.png"/><Relationship Id="rId580" Type="http://schemas.openxmlformats.org/officeDocument/2006/relationships/image" Target="../media/image605.png"/><Relationship Id="rId103" Type="http://schemas.openxmlformats.org/officeDocument/2006/relationships/image" Target="../media/image102.png"/><Relationship Id="rId224" Type="http://schemas.openxmlformats.org/officeDocument/2006/relationships/image" Target="../media/image227.png"/><Relationship Id="rId345" Type="http://schemas.openxmlformats.org/officeDocument/2006/relationships/image" Target="../media/image328.png"/><Relationship Id="rId466" Type="http://schemas.openxmlformats.org/officeDocument/2006/relationships/image" Target="../media/image465.png"/><Relationship Id="rId587" Type="http://schemas.openxmlformats.org/officeDocument/2006/relationships/image" Target="../media/image583.png"/><Relationship Id="rId102" Type="http://schemas.openxmlformats.org/officeDocument/2006/relationships/image" Target="../media/image93.png"/><Relationship Id="rId223" Type="http://schemas.openxmlformats.org/officeDocument/2006/relationships/image" Target="../media/image236.png"/><Relationship Id="rId344" Type="http://schemas.openxmlformats.org/officeDocument/2006/relationships/image" Target="../media/image348.png"/><Relationship Id="rId465" Type="http://schemas.openxmlformats.org/officeDocument/2006/relationships/image" Target="../media/image480.png"/><Relationship Id="rId586" Type="http://schemas.openxmlformats.org/officeDocument/2006/relationships/image" Target="../media/image608.png"/><Relationship Id="rId101" Type="http://schemas.openxmlformats.org/officeDocument/2006/relationships/image" Target="../media/image101.png"/><Relationship Id="rId222" Type="http://schemas.openxmlformats.org/officeDocument/2006/relationships/image" Target="../media/image257.png"/><Relationship Id="rId343" Type="http://schemas.openxmlformats.org/officeDocument/2006/relationships/image" Target="../media/image372.png"/><Relationship Id="rId464" Type="http://schemas.openxmlformats.org/officeDocument/2006/relationships/image" Target="../media/image477.png"/><Relationship Id="rId585" Type="http://schemas.openxmlformats.org/officeDocument/2006/relationships/image" Target="../media/image599.png"/><Relationship Id="rId100" Type="http://schemas.openxmlformats.org/officeDocument/2006/relationships/image" Target="../media/image87.png"/><Relationship Id="rId221" Type="http://schemas.openxmlformats.org/officeDocument/2006/relationships/image" Target="../media/image269.png"/><Relationship Id="rId342" Type="http://schemas.openxmlformats.org/officeDocument/2006/relationships/image" Target="../media/image343.png"/><Relationship Id="rId463" Type="http://schemas.openxmlformats.org/officeDocument/2006/relationships/image" Target="../media/image455.png"/><Relationship Id="rId584" Type="http://schemas.openxmlformats.org/officeDocument/2006/relationships/image" Target="../media/image607.png"/><Relationship Id="rId217" Type="http://schemas.openxmlformats.org/officeDocument/2006/relationships/image" Target="../media/image208.png"/><Relationship Id="rId338" Type="http://schemas.openxmlformats.org/officeDocument/2006/relationships/image" Target="../media/image321.png"/><Relationship Id="rId459" Type="http://schemas.openxmlformats.org/officeDocument/2006/relationships/image" Target="../media/image492.png"/><Relationship Id="rId216" Type="http://schemas.openxmlformats.org/officeDocument/2006/relationships/image" Target="../media/image228.png"/><Relationship Id="rId337" Type="http://schemas.openxmlformats.org/officeDocument/2006/relationships/image" Target="../media/image347.png"/><Relationship Id="rId458" Type="http://schemas.openxmlformats.org/officeDocument/2006/relationships/image" Target="../media/image435.png"/><Relationship Id="rId579" Type="http://schemas.openxmlformats.org/officeDocument/2006/relationships/image" Target="../media/image615.png"/><Relationship Id="rId215" Type="http://schemas.openxmlformats.org/officeDocument/2006/relationships/image" Target="../media/image238.png"/><Relationship Id="rId336" Type="http://schemas.openxmlformats.org/officeDocument/2006/relationships/image" Target="../media/image322.png"/><Relationship Id="rId457" Type="http://schemas.openxmlformats.org/officeDocument/2006/relationships/image" Target="../media/image420.png"/><Relationship Id="rId578" Type="http://schemas.openxmlformats.org/officeDocument/2006/relationships/image" Target="../media/image581.png"/><Relationship Id="rId214" Type="http://schemas.openxmlformats.org/officeDocument/2006/relationships/image" Target="../media/image201.png"/><Relationship Id="rId335" Type="http://schemas.openxmlformats.org/officeDocument/2006/relationships/image" Target="../media/image320.png"/><Relationship Id="rId456" Type="http://schemas.openxmlformats.org/officeDocument/2006/relationships/image" Target="../media/image436.png"/><Relationship Id="rId577" Type="http://schemas.openxmlformats.org/officeDocument/2006/relationships/image" Target="../media/image618.png"/><Relationship Id="rId219" Type="http://schemas.openxmlformats.org/officeDocument/2006/relationships/image" Target="../media/image247.png"/><Relationship Id="rId218" Type="http://schemas.openxmlformats.org/officeDocument/2006/relationships/image" Target="../media/image261.png"/><Relationship Id="rId339" Type="http://schemas.openxmlformats.org/officeDocument/2006/relationships/image" Target="../media/image324.png"/><Relationship Id="rId330" Type="http://schemas.openxmlformats.org/officeDocument/2006/relationships/image" Target="../media/image317.png"/><Relationship Id="rId451" Type="http://schemas.openxmlformats.org/officeDocument/2006/relationships/image" Target="../media/image464.png"/><Relationship Id="rId572" Type="http://schemas.openxmlformats.org/officeDocument/2006/relationships/image" Target="../media/image653.png"/><Relationship Id="rId450" Type="http://schemas.openxmlformats.org/officeDocument/2006/relationships/image" Target="../media/image474.png"/><Relationship Id="rId571" Type="http://schemas.openxmlformats.org/officeDocument/2006/relationships/image" Target="../media/image592.png"/><Relationship Id="rId570" Type="http://schemas.openxmlformats.org/officeDocument/2006/relationships/image" Target="../media/image569.png"/><Relationship Id="rId213" Type="http://schemas.openxmlformats.org/officeDocument/2006/relationships/image" Target="../media/image231.png"/><Relationship Id="rId334" Type="http://schemas.openxmlformats.org/officeDocument/2006/relationships/image" Target="../media/image319.png"/><Relationship Id="rId455" Type="http://schemas.openxmlformats.org/officeDocument/2006/relationships/image" Target="../media/image469.png"/><Relationship Id="rId576" Type="http://schemas.openxmlformats.org/officeDocument/2006/relationships/image" Target="../media/image625.png"/><Relationship Id="rId212" Type="http://schemas.openxmlformats.org/officeDocument/2006/relationships/image" Target="../media/image188.png"/><Relationship Id="rId333" Type="http://schemas.openxmlformats.org/officeDocument/2006/relationships/image" Target="../media/image307.png"/><Relationship Id="rId454" Type="http://schemas.openxmlformats.org/officeDocument/2006/relationships/image" Target="../media/image417.png"/><Relationship Id="rId575" Type="http://schemas.openxmlformats.org/officeDocument/2006/relationships/image" Target="../media/image587.png"/><Relationship Id="rId211" Type="http://schemas.openxmlformats.org/officeDocument/2006/relationships/image" Target="../media/image194.png"/><Relationship Id="rId332" Type="http://schemas.openxmlformats.org/officeDocument/2006/relationships/image" Target="../media/image309.png"/><Relationship Id="rId453" Type="http://schemas.openxmlformats.org/officeDocument/2006/relationships/image" Target="../media/image412.png"/><Relationship Id="rId574" Type="http://schemas.openxmlformats.org/officeDocument/2006/relationships/image" Target="../media/image571.png"/><Relationship Id="rId210" Type="http://schemas.openxmlformats.org/officeDocument/2006/relationships/image" Target="../media/image207.png"/><Relationship Id="rId331" Type="http://schemas.openxmlformats.org/officeDocument/2006/relationships/image" Target="../media/image308.png"/><Relationship Id="rId452" Type="http://schemas.openxmlformats.org/officeDocument/2006/relationships/image" Target="../media/image431.png"/><Relationship Id="rId573" Type="http://schemas.openxmlformats.org/officeDocument/2006/relationships/image" Target="../media/image614.png"/><Relationship Id="rId370" Type="http://schemas.openxmlformats.org/officeDocument/2006/relationships/image" Target="../media/image355.png"/><Relationship Id="rId491" Type="http://schemas.openxmlformats.org/officeDocument/2006/relationships/image" Target="../media/image510.png"/><Relationship Id="rId490" Type="http://schemas.openxmlformats.org/officeDocument/2006/relationships/image" Target="../media/image487.png"/><Relationship Id="rId129" Type="http://schemas.openxmlformats.org/officeDocument/2006/relationships/image" Target="../media/image116.png"/><Relationship Id="rId128" Type="http://schemas.openxmlformats.org/officeDocument/2006/relationships/image" Target="../media/image130.png"/><Relationship Id="rId249" Type="http://schemas.openxmlformats.org/officeDocument/2006/relationships/image" Target="../media/image1210.png"/><Relationship Id="rId127" Type="http://schemas.openxmlformats.org/officeDocument/2006/relationships/image" Target="../media/image121.png"/><Relationship Id="rId248" Type="http://schemas.openxmlformats.org/officeDocument/2006/relationships/image" Target="../media/image272.png"/><Relationship Id="rId369" Type="http://schemas.openxmlformats.org/officeDocument/2006/relationships/image" Target="../media/image357.png"/><Relationship Id="rId126" Type="http://schemas.openxmlformats.org/officeDocument/2006/relationships/image" Target="../media/image145.png"/><Relationship Id="rId247" Type="http://schemas.openxmlformats.org/officeDocument/2006/relationships/image" Target="../media/image293.png"/><Relationship Id="rId368" Type="http://schemas.openxmlformats.org/officeDocument/2006/relationships/image" Target="../media/image363.png"/><Relationship Id="rId489" Type="http://schemas.openxmlformats.org/officeDocument/2006/relationships/image" Target="../media/image512.png"/><Relationship Id="rId121" Type="http://schemas.openxmlformats.org/officeDocument/2006/relationships/image" Target="../media/image108.png"/><Relationship Id="rId242" Type="http://schemas.openxmlformats.org/officeDocument/2006/relationships/image" Target="../media/image220.png"/><Relationship Id="rId363" Type="http://schemas.openxmlformats.org/officeDocument/2006/relationships/image" Target="../media/image384.png"/><Relationship Id="rId484" Type="http://schemas.openxmlformats.org/officeDocument/2006/relationships/image" Target="../media/image503.png"/><Relationship Id="rId120" Type="http://schemas.openxmlformats.org/officeDocument/2006/relationships/image" Target="../media/image114.png"/><Relationship Id="rId241" Type="http://schemas.openxmlformats.org/officeDocument/2006/relationships/image" Target="../media/image240.png"/><Relationship Id="rId362" Type="http://schemas.openxmlformats.org/officeDocument/2006/relationships/image" Target="../media/image382.png"/><Relationship Id="rId483" Type="http://schemas.openxmlformats.org/officeDocument/2006/relationships/image" Target="../media/image498.png"/><Relationship Id="rId240" Type="http://schemas.openxmlformats.org/officeDocument/2006/relationships/image" Target="../media/image230.png"/><Relationship Id="rId361" Type="http://schemas.openxmlformats.org/officeDocument/2006/relationships/image" Target="../media/image341.png"/><Relationship Id="rId482" Type="http://schemas.openxmlformats.org/officeDocument/2006/relationships/image" Target="../media/image489.png"/><Relationship Id="rId360" Type="http://schemas.openxmlformats.org/officeDocument/2006/relationships/image" Target="../media/image349.png"/><Relationship Id="rId481" Type="http://schemas.openxmlformats.org/officeDocument/2006/relationships/image" Target="../media/image470.png"/><Relationship Id="rId125" Type="http://schemas.openxmlformats.org/officeDocument/2006/relationships/image" Target="../media/image107.png"/><Relationship Id="rId246" Type="http://schemas.openxmlformats.org/officeDocument/2006/relationships/image" Target="../media/image237.png"/><Relationship Id="rId367" Type="http://schemas.openxmlformats.org/officeDocument/2006/relationships/image" Target="../media/image370.png"/><Relationship Id="rId488" Type="http://schemas.openxmlformats.org/officeDocument/2006/relationships/image" Target="../media/image479.png"/><Relationship Id="rId124" Type="http://schemas.openxmlformats.org/officeDocument/2006/relationships/image" Target="../media/image122.png"/><Relationship Id="rId245" Type="http://schemas.openxmlformats.org/officeDocument/2006/relationships/image" Target="../media/image245.png"/><Relationship Id="rId366" Type="http://schemas.openxmlformats.org/officeDocument/2006/relationships/image" Target="../media/image386.png"/><Relationship Id="rId487" Type="http://schemas.openxmlformats.org/officeDocument/2006/relationships/image" Target="../media/image502.png"/><Relationship Id="rId123" Type="http://schemas.openxmlformats.org/officeDocument/2006/relationships/image" Target="../media/image133.png"/><Relationship Id="rId244" Type="http://schemas.openxmlformats.org/officeDocument/2006/relationships/image" Target="../media/image235.png"/><Relationship Id="rId365" Type="http://schemas.openxmlformats.org/officeDocument/2006/relationships/image" Target="../media/image478.png"/><Relationship Id="rId486" Type="http://schemas.openxmlformats.org/officeDocument/2006/relationships/image" Target="../media/image493.png"/><Relationship Id="rId122" Type="http://schemas.openxmlformats.org/officeDocument/2006/relationships/image" Target="../media/image113.png"/><Relationship Id="rId243" Type="http://schemas.openxmlformats.org/officeDocument/2006/relationships/image" Target="../media/image234.png"/><Relationship Id="rId364" Type="http://schemas.openxmlformats.org/officeDocument/2006/relationships/image" Target="../media/image389.png"/><Relationship Id="rId485" Type="http://schemas.openxmlformats.org/officeDocument/2006/relationships/image" Target="../media/image536.png"/><Relationship Id="rId95" Type="http://schemas.openxmlformats.org/officeDocument/2006/relationships/image" Target="../media/image62.png"/><Relationship Id="rId94" Type="http://schemas.openxmlformats.org/officeDocument/2006/relationships/image" Target="../media/image66.png"/><Relationship Id="rId97" Type="http://schemas.openxmlformats.org/officeDocument/2006/relationships/image" Target="../media/image105.png"/><Relationship Id="rId96" Type="http://schemas.openxmlformats.org/officeDocument/2006/relationships/image" Target="../media/image94.png"/><Relationship Id="rId99" Type="http://schemas.openxmlformats.org/officeDocument/2006/relationships/image" Target="../media/image84.png"/><Relationship Id="rId480" Type="http://schemas.openxmlformats.org/officeDocument/2006/relationships/image" Target="../media/image490.png"/><Relationship Id="rId98" Type="http://schemas.openxmlformats.org/officeDocument/2006/relationships/image" Target="../media/image97.png"/><Relationship Id="rId91" Type="http://schemas.openxmlformats.org/officeDocument/2006/relationships/image" Target="../media/image81.png"/><Relationship Id="rId90" Type="http://schemas.openxmlformats.org/officeDocument/2006/relationships/image" Target="../media/image99.png"/><Relationship Id="rId93" Type="http://schemas.openxmlformats.org/officeDocument/2006/relationships/image" Target="../media/image76.png"/><Relationship Id="rId92" Type="http://schemas.openxmlformats.org/officeDocument/2006/relationships/image" Target="../media/image65.png"/><Relationship Id="rId118" Type="http://schemas.openxmlformats.org/officeDocument/2006/relationships/image" Target="../media/image104.png"/><Relationship Id="rId239" Type="http://schemas.openxmlformats.org/officeDocument/2006/relationships/image" Target="../media/image281.png"/><Relationship Id="rId117" Type="http://schemas.openxmlformats.org/officeDocument/2006/relationships/image" Target="../media/image119.png"/><Relationship Id="rId238" Type="http://schemas.openxmlformats.org/officeDocument/2006/relationships/image" Target="../media/image250.png"/><Relationship Id="rId359" Type="http://schemas.openxmlformats.org/officeDocument/2006/relationships/image" Target="../media/image352.png"/><Relationship Id="rId116" Type="http://schemas.openxmlformats.org/officeDocument/2006/relationships/image" Target="../media/image214.png"/><Relationship Id="rId237" Type="http://schemas.openxmlformats.org/officeDocument/2006/relationships/image" Target="../media/image218.png"/><Relationship Id="rId358" Type="http://schemas.openxmlformats.org/officeDocument/2006/relationships/image" Target="../media/image337.png"/><Relationship Id="rId479" Type="http://schemas.openxmlformats.org/officeDocument/2006/relationships/image" Target="../media/image475.png"/><Relationship Id="rId115" Type="http://schemas.openxmlformats.org/officeDocument/2006/relationships/image" Target="../media/image95.png"/><Relationship Id="rId236" Type="http://schemas.openxmlformats.org/officeDocument/2006/relationships/image" Target="../media/image229.png"/><Relationship Id="rId357" Type="http://schemas.openxmlformats.org/officeDocument/2006/relationships/image" Target="../media/image365.png"/><Relationship Id="rId478" Type="http://schemas.openxmlformats.org/officeDocument/2006/relationships/image" Target="../media/image468.png"/><Relationship Id="rId599" Type="http://schemas.openxmlformats.org/officeDocument/2006/relationships/image" Target="../media/image631.png"/><Relationship Id="rId119" Type="http://schemas.openxmlformats.org/officeDocument/2006/relationships/image" Target="../media/image117.png"/><Relationship Id="rId110" Type="http://schemas.openxmlformats.org/officeDocument/2006/relationships/image" Target="../media/image125.png"/><Relationship Id="rId231" Type="http://schemas.openxmlformats.org/officeDocument/2006/relationships/image" Target="../media/image209.png"/><Relationship Id="rId352" Type="http://schemas.openxmlformats.org/officeDocument/2006/relationships/image" Target="../media/image378.png"/><Relationship Id="rId473" Type="http://schemas.openxmlformats.org/officeDocument/2006/relationships/image" Target="../media/image506.png"/><Relationship Id="rId594" Type="http://schemas.openxmlformats.org/officeDocument/2006/relationships/image" Target="../media/image603.png"/><Relationship Id="rId230" Type="http://schemas.openxmlformats.org/officeDocument/2006/relationships/image" Target="../media/image242.png"/><Relationship Id="rId351" Type="http://schemas.openxmlformats.org/officeDocument/2006/relationships/image" Target="../media/image346.png"/><Relationship Id="rId472" Type="http://schemas.openxmlformats.org/officeDocument/2006/relationships/image" Target="../media/image463.png"/><Relationship Id="rId593" Type="http://schemas.openxmlformats.org/officeDocument/2006/relationships/image" Target="../media/image602.png"/><Relationship Id="rId350" Type="http://schemas.openxmlformats.org/officeDocument/2006/relationships/image" Target="../media/image333.png"/><Relationship Id="rId471" Type="http://schemas.openxmlformats.org/officeDocument/2006/relationships/image" Target="../media/image482.png"/><Relationship Id="rId592" Type="http://schemas.openxmlformats.org/officeDocument/2006/relationships/image" Target="../media/image576.png"/><Relationship Id="rId470" Type="http://schemas.openxmlformats.org/officeDocument/2006/relationships/image" Target="../media/image485.png"/><Relationship Id="rId591" Type="http://schemas.openxmlformats.org/officeDocument/2006/relationships/image" Target="../media/image612.png"/><Relationship Id="rId114" Type="http://schemas.openxmlformats.org/officeDocument/2006/relationships/image" Target="../media/image115.png"/><Relationship Id="rId235" Type="http://schemas.openxmlformats.org/officeDocument/2006/relationships/image" Target="../media/image224.png"/><Relationship Id="rId356" Type="http://schemas.openxmlformats.org/officeDocument/2006/relationships/image" Target="../media/image392.png"/><Relationship Id="rId477" Type="http://schemas.openxmlformats.org/officeDocument/2006/relationships/image" Target="../media/image460.png"/><Relationship Id="rId598" Type="http://schemas.openxmlformats.org/officeDocument/2006/relationships/image" Target="../media/image623.png"/><Relationship Id="rId113" Type="http://schemas.openxmlformats.org/officeDocument/2006/relationships/image" Target="../media/image118.png"/><Relationship Id="rId234" Type="http://schemas.openxmlformats.org/officeDocument/2006/relationships/image" Target="../media/image222.png"/><Relationship Id="rId355" Type="http://schemas.openxmlformats.org/officeDocument/2006/relationships/image" Target="../media/image358.png"/><Relationship Id="rId476" Type="http://schemas.openxmlformats.org/officeDocument/2006/relationships/image" Target="../media/image496.png"/><Relationship Id="rId597" Type="http://schemas.openxmlformats.org/officeDocument/2006/relationships/image" Target="../media/image642.png"/><Relationship Id="rId112" Type="http://schemas.openxmlformats.org/officeDocument/2006/relationships/image" Target="../media/image100.png"/><Relationship Id="rId233" Type="http://schemas.openxmlformats.org/officeDocument/2006/relationships/image" Target="../media/image217.png"/><Relationship Id="rId354" Type="http://schemas.openxmlformats.org/officeDocument/2006/relationships/image" Target="../media/image399.png"/><Relationship Id="rId475" Type="http://schemas.openxmlformats.org/officeDocument/2006/relationships/image" Target="../media/image507.png"/><Relationship Id="rId596" Type="http://schemas.openxmlformats.org/officeDocument/2006/relationships/image" Target="../media/image596.png"/><Relationship Id="rId111" Type="http://schemas.openxmlformats.org/officeDocument/2006/relationships/image" Target="../media/image103.png"/><Relationship Id="rId232" Type="http://schemas.openxmlformats.org/officeDocument/2006/relationships/image" Target="../media/image204.png"/><Relationship Id="rId353" Type="http://schemas.openxmlformats.org/officeDocument/2006/relationships/image" Target="../media/image335.png"/><Relationship Id="rId474" Type="http://schemas.openxmlformats.org/officeDocument/2006/relationships/image" Target="../media/image501.png"/><Relationship Id="rId595" Type="http://schemas.openxmlformats.org/officeDocument/2006/relationships/image" Target="../media/image609.png"/><Relationship Id="rId305" Type="http://schemas.openxmlformats.org/officeDocument/2006/relationships/image" Target="../media/image297.png"/><Relationship Id="rId426" Type="http://schemas.openxmlformats.org/officeDocument/2006/relationships/image" Target="../media/image424.png"/><Relationship Id="rId547" Type="http://schemas.openxmlformats.org/officeDocument/2006/relationships/image" Target="../media/image567.png"/><Relationship Id="rId304" Type="http://schemas.openxmlformats.org/officeDocument/2006/relationships/image" Target="../media/image330.png"/><Relationship Id="rId425" Type="http://schemas.openxmlformats.org/officeDocument/2006/relationships/image" Target="../media/image418.png"/><Relationship Id="rId546" Type="http://schemas.openxmlformats.org/officeDocument/2006/relationships/image" Target="../media/image1809.png"/><Relationship Id="rId303" Type="http://schemas.openxmlformats.org/officeDocument/2006/relationships/image" Target="../media/image296.png"/><Relationship Id="rId424" Type="http://schemas.openxmlformats.org/officeDocument/2006/relationships/image" Target="../media/image488.png"/><Relationship Id="rId545" Type="http://schemas.openxmlformats.org/officeDocument/2006/relationships/image" Target="../media/image558.png"/><Relationship Id="rId302" Type="http://schemas.openxmlformats.org/officeDocument/2006/relationships/image" Target="../media/image312.png"/><Relationship Id="rId423" Type="http://schemas.openxmlformats.org/officeDocument/2006/relationships/image" Target="../media/image445.png"/><Relationship Id="rId544" Type="http://schemas.openxmlformats.org/officeDocument/2006/relationships/image" Target="../media/image565.png"/><Relationship Id="rId309" Type="http://schemas.openxmlformats.org/officeDocument/2006/relationships/image" Target="../media/image294.png"/><Relationship Id="rId308" Type="http://schemas.openxmlformats.org/officeDocument/2006/relationships/image" Target="../media/image311.png"/><Relationship Id="rId429" Type="http://schemas.openxmlformats.org/officeDocument/2006/relationships/image" Target="../media/image437.png"/><Relationship Id="rId307" Type="http://schemas.openxmlformats.org/officeDocument/2006/relationships/image" Target="../media/image316.png"/><Relationship Id="rId428" Type="http://schemas.openxmlformats.org/officeDocument/2006/relationships/image" Target="../media/image422.png"/><Relationship Id="rId549" Type="http://schemas.openxmlformats.org/officeDocument/2006/relationships/image" Target="../media/image527.png"/><Relationship Id="rId306" Type="http://schemas.openxmlformats.org/officeDocument/2006/relationships/image" Target="../media/image327.png"/><Relationship Id="rId427" Type="http://schemas.openxmlformats.org/officeDocument/2006/relationships/image" Target="../media/image440.png"/><Relationship Id="rId548" Type="http://schemas.openxmlformats.org/officeDocument/2006/relationships/image" Target="../media/image577.png"/><Relationship Id="rId301" Type="http://schemas.openxmlformats.org/officeDocument/2006/relationships/image" Target="../media/image299.png"/><Relationship Id="rId422" Type="http://schemas.openxmlformats.org/officeDocument/2006/relationships/image" Target="../media/image458.png"/><Relationship Id="rId543" Type="http://schemas.openxmlformats.org/officeDocument/2006/relationships/image" Target="../media/image572.png"/><Relationship Id="rId300" Type="http://schemas.openxmlformats.org/officeDocument/2006/relationships/image" Target="../media/image331.png"/><Relationship Id="rId421" Type="http://schemas.openxmlformats.org/officeDocument/2006/relationships/image" Target="../media/image449.png"/><Relationship Id="rId542" Type="http://schemas.openxmlformats.org/officeDocument/2006/relationships/image" Target="../media/image557.png"/><Relationship Id="rId420" Type="http://schemas.openxmlformats.org/officeDocument/2006/relationships/image" Target="../media/image443.png"/><Relationship Id="rId541" Type="http://schemas.openxmlformats.org/officeDocument/2006/relationships/image" Target="../media/image578.png"/><Relationship Id="rId540" Type="http://schemas.openxmlformats.org/officeDocument/2006/relationships/image" Target="../media/image559.png"/><Relationship Id="rId415" Type="http://schemas.openxmlformats.org/officeDocument/2006/relationships/image" Target="../media/image447.png"/><Relationship Id="rId536" Type="http://schemas.openxmlformats.org/officeDocument/2006/relationships/image" Target="../media/image564.png"/><Relationship Id="rId414" Type="http://schemas.openxmlformats.org/officeDocument/2006/relationships/image" Target="../media/image432.png"/><Relationship Id="rId535" Type="http://schemas.openxmlformats.org/officeDocument/2006/relationships/image" Target="../media/image554.png"/><Relationship Id="rId413" Type="http://schemas.openxmlformats.org/officeDocument/2006/relationships/image" Target="../media/image413.png"/><Relationship Id="rId534" Type="http://schemas.openxmlformats.org/officeDocument/2006/relationships/image" Target="../media/image556.png"/><Relationship Id="rId412" Type="http://schemas.openxmlformats.org/officeDocument/2006/relationships/image" Target="../media/image414.png"/><Relationship Id="rId533" Type="http://schemas.openxmlformats.org/officeDocument/2006/relationships/image" Target="../media/image597.png"/><Relationship Id="rId419" Type="http://schemas.openxmlformats.org/officeDocument/2006/relationships/image" Target="../media/image451.png"/><Relationship Id="rId418" Type="http://schemas.openxmlformats.org/officeDocument/2006/relationships/image" Target="../media/image405.png"/><Relationship Id="rId539" Type="http://schemas.openxmlformats.org/officeDocument/2006/relationships/image" Target="../media/image568.png"/><Relationship Id="rId417" Type="http://schemas.openxmlformats.org/officeDocument/2006/relationships/image" Target="../media/image1371.png"/><Relationship Id="rId538" Type="http://schemas.openxmlformats.org/officeDocument/2006/relationships/image" Target="../media/image594.png"/><Relationship Id="rId416" Type="http://schemas.openxmlformats.org/officeDocument/2006/relationships/image" Target="../media/image434.png"/><Relationship Id="rId537" Type="http://schemas.openxmlformats.org/officeDocument/2006/relationships/image" Target="../media/image560.png"/><Relationship Id="rId411" Type="http://schemas.openxmlformats.org/officeDocument/2006/relationships/image" Target="../media/image402.png"/><Relationship Id="rId532" Type="http://schemas.openxmlformats.org/officeDocument/2006/relationships/image" Target="../media/image549.png"/><Relationship Id="rId410" Type="http://schemas.openxmlformats.org/officeDocument/2006/relationships/image" Target="../media/image397.png"/><Relationship Id="rId531" Type="http://schemas.openxmlformats.org/officeDocument/2006/relationships/image" Target="../media/image574.png"/><Relationship Id="rId530" Type="http://schemas.openxmlformats.org/officeDocument/2006/relationships/image" Target="../media/image570.png"/><Relationship Id="rId206" Type="http://schemas.openxmlformats.org/officeDocument/2006/relationships/image" Target="../media/image241.png"/><Relationship Id="rId327" Type="http://schemas.openxmlformats.org/officeDocument/2006/relationships/image" Target="../media/image340.png"/><Relationship Id="rId448" Type="http://schemas.openxmlformats.org/officeDocument/2006/relationships/image" Target="../media/image450.png"/><Relationship Id="rId569" Type="http://schemas.openxmlformats.org/officeDocument/2006/relationships/image" Target="../media/image589.png"/><Relationship Id="rId205" Type="http://schemas.openxmlformats.org/officeDocument/2006/relationships/image" Target="../media/image196.png"/><Relationship Id="rId326" Type="http://schemas.openxmlformats.org/officeDocument/2006/relationships/image" Target="../media/image371.png"/><Relationship Id="rId447" Type="http://schemas.openxmlformats.org/officeDocument/2006/relationships/image" Target="../media/image444.png"/><Relationship Id="rId568" Type="http://schemas.openxmlformats.org/officeDocument/2006/relationships/image" Target="../media/image590.png"/><Relationship Id="rId204" Type="http://schemas.openxmlformats.org/officeDocument/2006/relationships/image" Target="../media/image192.png"/><Relationship Id="rId325" Type="http://schemas.openxmlformats.org/officeDocument/2006/relationships/image" Target="../media/image353.png"/><Relationship Id="rId446" Type="http://schemas.openxmlformats.org/officeDocument/2006/relationships/image" Target="../media/image476.png"/><Relationship Id="rId567" Type="http://schemas.openxmlformats.org/officeDocument/2006/relationships/image" Target="../media/image593.png"/><Relationship Id="rId203" Type="http://schemas.openxmlformats.org/officeDocument/2006/relationships/image" Target="../media/image206.png"/><Relationship Id="rId324" Type="http://schemas.openxmlformats.org/officeDocument/2006/relationships/image" Target="../media/image305.png"/><Relationship Id="rId445" Type="http://schemas.openxmlformats.org/officeDocument/2006/relationships/image" Target="../media/image525.png"/><Relationship Id="rId566" Type="http://schemas.openxmlformats.org/officeDocument/2006/relationships/image" Target="../media/image575.png"/><Relationship Id="rId209" Type="http://schemas.openxmlformats.org/officeDocument/2006/relationships/image" Target="../media/image215.png"/><Relationship Id="rId208" Type="http://schemas.openxmlformats.org/officeDocument/2006/relationships/image" Target="../media/image216.png"/><Relationship Id="rId329" Type="http://schemas.openxmlformats.org/officeDocument/2006/relationships/image" Target="../media/image373.png"/><Relationship Id="rId207" Type="http://schemas.openxmlformats.org/officeDocument/2006/relationships/image" Target="../media/image180.png"/><Relationship Id="rId328" Type="http://schemas.openxmlformats.org/officeDocument/2006/relationships/image" Target="../media/image351.png"/><Relationship Id="rId449" Type="http://schemas.openxmlformats.org/officeDocument/2006/relationships/image" Target="../media/image425.png"/><Relationship Id="rId440" Type="http://schemas.openxmlformats.org/officeDocument/2006/relationships/image" Target="../media/image491.png"/><Relationship Id="rId561" Type="http://schemas.openxmlformats.org/officeDocument/2006/relationships/image" Target="../media/image1509.png"/><Relationship Id="rId560" Type="http://schemas.openxmlformats.org/officeDocument/2006/relationships/image" Target="../media/image547.png"/><Relationship Id="rId202" Type="http://schemas.openxmlformats.org/officeDocument/2006/relationships/image" Target="../media/image263.png"/><Relationship Id="rId323" Type="http://schemas.openxmlformats.org/officeDocument/2006/relationships/image" Target="../media/image303.png"/><Relationship Id="rId444" Type="http://schemas.openxmlformats.org/officeDocument/2006/relationships/image" Target="../media/image439.png"/><Relationship Id="rId565" Type="http://schemas.openxmlformats.org/officeDocument/2006/relationships/image" Target="../media/image588.png"/><Relationship Id="rId201" Type="http://schemas.openxmlformats.org/officeDocument/2006/relationships/image" Target="../media/image212.png"/><Relationship Id="rId322" Type="http://schemas.openxmlformats.org/officeDocument/2006/relationships/image" Target="../media/image314.png"/><Relationship Id="rId443" Type="http://schemas.openxmlformats.org/officeDocument/2006/relationships/image" Target="../media/image441.png"/><Relationship Id="rId564" Type="http://schemas.openxmlformats.org/officeDocument/2006/relationships/image" Target="../media/image582.png"/><Relationship Id="rId200" Type="http://schemas.openxmlformats.org/officeDocument/2006/relationships/image" Target="../media/image191.png"/><Relationship Id="rId321" Type="http://schemas.openxmlformats.org/officeDocument/2006/relationships/image" Target="../media/image301.png"/><Relationship Id="rId442" Type="http://schemas.openxmlformats.org/officeDocument/2006/relationships/image" Target="../media/image446.png"/><Relationship Id="rId563" Type="http://schemas.openxmlformats.org/officeDocument/2006/relationships/image" Target="../media/image584.png"/><Relationship Id="rId320" Type="http://schemas.openxmlformats.org/officeDocument/2006/relationships/image" Target="../media/image360.png"/><Relationship Id="rId441" Type="http://schemas.openxmlformats.org/officeDocument/2006/relationships/image" Target="../media/image461.png"/><Relationship Id="rId562" Type="http://schemas.openxmlformats.org/officeDocument/2006/relationships/image" Target="../media/image552.png"/><Relationship Id="rId316" Type="http://schemas.openxmlformats.org/officeDocument/2006/relationships/image" Target="../media/image329.png"/><Relationship Id="rId437" Type="http://schemas.openxmlformats.org/officeDocument/2006/relationships/image" Target="../media/image467.png"/><Relationship Id="rId558" Type="http://schemas.openxmlformats.org/officeDocument/2006/relationships/image" Target="../media/image562.png"/><Relationship Id="rId315" Type="http://schemas.openxmlformats.org/officeDocument/2006/relationships/image" Target="../media/image344.png"/><Relationship Id="rId436" Type="http://schemas.openxmlformats.org/officeDocument/2006/relationships/image" Target="../media/image448.png"/><Relationship Id="rId557" Type="http://schemas.openxmlformats.org/officeDocument/2006/relationships/image" Target="../media/image573.png"/><Relationship Id="rId314" Type="http://schemas.openxmlformats.org/officeDocument/2006/relationships/image" Target="../media/image304.png"/><Relationship Id="rId435" Type="http://schemas.openxmlformats.org/officeDocument/2006/relationships/image" Target="../media/image442.png"/><Relationship Id="rId556" Type="http://schemas.openxmlformats.org/officeDocument/2006/relationships/image" Target="../media/image533.png"/><Relationship Id="rId313" Type="http://schemas.openxmlformats.org/officeDocument/2006/relationships/image" Target="../media/image338.png"/><Relationship Id="rId434" Type="http://schemas.openxmlformats.org/officeDocument/2006/relationships/image" Target="../media/image481.png"/><Relationship Id="rId555" Type="http://schemas.openxmlformats.org/officeDocument/2006/relationships/image" Target="../media/image538.png"/><Relationship Id="rId319" Type="http://schemas.openxmlformats.org/officeDocument/2006/relationships/image" Target="../media/image336.png"/><Relationship Id="rId318" Type="http://schemas.openxmlformats.org/officeDocument/2006/relationships/image" Target="../media/image334.png"/><Relationship Id="rId439" Type="http://schemas.openxmlformats.org/officeDocument/2006/relationships/image" Target="../media/image438.png"/><Relationship Id="rId317" Type="http://schemas.openxmlformats.org/officeDocument/2006/relationships/image" Target="../media/image323.png"/><Relationship Id="rId438" Type="http://schemas.openxmlformats.org/officeDocument/2006/relationships/image" Target="../media/image462.png"/><Relationship Id="rId559" Type="http://schemas.openxmlformats.org/officeDocument/2006/relationships/image" Target="../media/image548.png"/><Relationship Id="rId550" Type="http://schemas.openxmlformats.org/officeDocument/2006/relationships/image" Target="../media/image537.png"/><Relationship Id="rId312" Type="http://schemas.openxmlformats.org/officeDocument/2006/relationships/image" Target="../media/image326.png"/><Relationship Id="rId433" Type="http://schemas.openxmlformats.org/officeDocument/2006/relationships/image" Target="../media/image452.png"/><Relationship Id="rId554" Type="http://schemas.openxmlformats.org/officeDocument/2006/relationships/image" Target="../media/image546.png"/><Relationship Id="rId311" Type="http://schemas.openxmlformats.org/officeDocument/2006/relationships/image" Target="../media/image313.png"/><Relationship Id="rId432" Type="http://schemas.openxmlformats.org/officeDocument/2006/relationships/image" Target="../media/image483.png"/><Relationship Id="rId553" Type="http://schemas.openxmlformats.org/officeDocument/2006/relationships/image" Target="../media/image524.png"/><Relationship Id="rId310" Type="http://schemas.openxmlformats.org/officeDocument/2006/relationships/image" Target="../media/image339.png"/><Relationship Id="rId431" Type="http://schemas.openxmlformats.org/officeDocument/2006/relationships/image" Target="../media/image509.png"/><Relationship Id="rId552" Type="http://schemas.openxmlformats.org/officeDocument/2006/relationships/image" Target="../media/image543.png"/><Relationship Id="rId430" Type="http://schemas.openxmlformats.org/officeDocument/2006/relationships/image" Target="../media/image453.png"/><Relationship Id="rId551" Type="http://schemas.openxmlformats.org/officeDocument/2006/relationships/image" Target="../media/image544.png"/></Relationships>
</file>

<file path=xl/drawings/_rels/drawing10.xml.rels><?xml version="1.0" encoding="UTF-8" standalone="yes"?><Relationships xmlns="http://schemas.openxmlformats.org/package/2006/relationships"><Relationship Id="rId190" Type="http://schemas.openxmlformats.org/officeDocument/2006/relationships/image" Target="../media/image838.png"/><Relationship Id="rId194" Type="http://schemas.openxmlformats.org/officeDocument/2006/relationships/image" Target="../media/image796.png"/><Relationship Id="rId193" Type="http://schemas.openxmlformats.org/officeDocument/2006/relationships/image" Target="../media/image848.png"/><Relationship Id="rId192" Type="http://schemas.openxmlformats.org/officeDocument/2006/relationships/image" Target="../media/image820.png"/><Relationship Id="rId191" Type="http://schemas.openxmlformats.org/officeDocument/2006/relationships/image" Target="../media/image824.png"/><Relationship Id="rId187" Type="http://schemas.openxmlformats.org/officeDocument/2006/relationships/image" Target="../media/image830.png"/><Relationship Id="rId186" Type="http://schemas.openxmlformats.org/officeDocument/2006/relationships/image" Target="../media/image852.png"/><Relationship Id="rId185" Type="http://schemas.openxmlformats.org/officeDocument/2006/relationships/image" Target="../media/image819.png"/><Relationship Id="rId184" Type="http://schemas.openxmlformats.org/officeDocument/2006/relationships/image" Target="../media/image794.png"/><Relationship Id="rId189" Type="http://schemas.openxmlformats.org/officeDocument/2006/relationships/image" Target="../media/image807.png"/><Relationship Id="rId188" Type="http://schemas.openxmlformats.org/officeDocument/2006/relationships/image" Target="../media/image808.png"/><Relationship Id="rId183" Type="http://schemas.openxmlformats.org/officeDocument/2006/relationships/image" Target="../media/image793.png"/><Relationship Id="rId182" Type="http://schemas.openxmlformats.org/officeDocument/2006/relationships/image" Target="../media/image809.png"/><Relationship Id="rId181" Type="http://schemas.openxmlformats.org/officeDocument/2006/relationships/image" Target="../media/image774.png"/><Relationship Id="rId180" Type="http://schemas.openxmlformats.org/officeDocument/2006/relationships/image" Target="../media/image736.png"/><Relationship Id="rId176" Type="http://schemas.openxmlformats.org/officeDocument/2006/relationships/image" Target="../media/image779.png"/><Relationship Id="rId297" Type="http://schemas.openxmlformats.org/officeDocument/2006/relationships/image" Target="../media/image897.png"/><Relationship Id="rId175" Type="http://schemas.openxmlformats.org/officeDocument/2006/relationships/image" Target="../media/image769.png"/><Relationship Id="rId296" Type="http://schemas.openxmlformats.org/officeDocument/2006/relationships/image" Target="../media/image903.png"/><Relationship Id="rId174" Type="http://schemas.openxmlformats.org/officeDocument/2006/relationships/image" Target="../media/image743.png"/><Relationship Id="rId295" Type="http://schemas.openxmlformats.org/officeDocument/2006/relationships/image" Target="../media/image933.png"/><Relationship Id="rId173" Type="http://schemas.openxmlformats.org/officeDocument/2006/relationships/image" Target="../media/image814.png"/><Relationship Id="rId294" Type="http://schemas.openxmlformats.org/officeDocument/2006/relationships/image" Target="../media/image944.png"/><Relationship Id="rId179" Type="http://schemas.openxmlformats.org/officeDocument/2006/relationships/image" Target="../media/image691.png"/><Relationship Id="rId178" Type="http://schemas.openxmlformats.org/officeDocument/2006/relationships/image" Target="../media/image702.png"/><Relationship Id="rId299" Type="http://schemas.openxmlformats.org/officeDocument/2006/relationships/image" Target="../media/image873.png"/><Relationship Id="rId177" Type="http://schemas.openxmlformats.org/officeDocument/2006/relationships/image" Target="../media/image800.png"/><Relationship Id="rId298" Type="http://schemas.openxmlformats.org/officeDocument/2006/relationships/image" Target="../media/image895.png"/><Relationship Id="rId198" Type="http://schemas.openxmlformats.org/officeDocument/2006/relationships/image" Target="../media/image859.png"/><Relationship Id="rId197" Type="http://schemas.openxmlformats.org/officeDocument/2006/relationships/image" Target="../media/image797.png"/><Relationship Id="rId196" Type="http://schemas.openxmlformats.org/officeDocument/2006/relationships/image" Target="../media/image844.png"/><Relationship Id="rId195" Type="http://schemas.openxmlformats.org/officeDocument/2006/relationships/image" Target="../media/image789.png"/><Relationship Id="rId199" Type="http://schemas.openxmlformats.org/officeDocument/2006/relationships/image" Target="../media/image801.png"/><Relationship Id="rId150" Type="http://schemas.openxmlformats.org/officeDocument/2006/relationships/image" Target="../media/image750.png"/><Relationship Id="rId271" Type="http://schemas.openxmlformats.org/officeDocument/2006/relationships/image" Target="../media/image839.png"/><Relationship Id="rId270" Type="http://schemas.openxmlformats.org/officeDocument/2006/relationships/image" Target="../media/image904.png"/><Relationship Id="rId1" Type="http://schemas.openxmlformats.org/officeDocument/2006/relationships/image" Target="../media/image655.png"/><Relationship Id="rId2" Type="http://schemas.openxmlformats.org/officeDocument/2006/relationships/image" Target="../media/image611.png"/><Relationship Id="rId3" Type="http://schemas.openxmlformats.org/officeDocument/2006/relationships/image" Target="../media/image664.png"/><Relationship Id="rId149" Type="http://schemas.openxmlformats.org/officeDocument/2006/relationships/image" Target="../media/image818.png"/><Relationship Id="rId4" Type="http://schemas.openxmlformats.org/officeDocument/2006/relationships/image" Target="../media/image648.png"/><Relationship Id="rId148" Type="http://schemas.openxmlformats.org/officeDocument/2006/relationships/image" Target="../media/image776.png"/><Relationship Id="rId269" Type="http://schemas.openxmlformats.org/officeDocument/2006/relationships/image" Target="../media/image917.png"/><Relationship Id="rId9" Type="http://schemas.openxmlformats.org/officeDocument/2006/relationships/image" Target="../media/image705.png"/><Relationship Id="rId143" Type="http://schemas.openxmlformats.org/officeDocument/2006/relationships/image" Target="../media/image781.png"/><Relationship Id="rId264" Type="http://schemas.openxmlformats.org/officeDocument/2006/relationships/image" Target="../media/image915.png"/><Relationship Id="rId142" Type="http://schemas.openxmlformats.org/officeDocument/2006/relationships/image" Target="../media/image857.png"/><Relationship Id="rId263" Type="http://schemas.openxmlformats.org/officeDocument/2006/relationships/image" Target="../media/image849.png"/><Relationship Id="rId141" Type="http://schemas.openxmlformats.org/officeDocument/2006/relationships/image" Target="../media/image822.png"/><Relationship Id="rId262" Type="http://schemas.openxmlformats.org/officeDocument/2006/relationships/image" Target="../media/image881.png"/><Relationship Id="rId140" Type="http://schemas.openxmlformats.org/officeDocument/2006/relationships/image" Target="../media/image1759.png"/><Relationship Id="rId261" Type="http://schemas.openxmlformats.org/officeDocument/2006/relationships/image" Target="../media/image910.png"/><Relationship Id="rId5" Type="http://schemas.openxmlformats.org/officeDocument/2006/relationships/image" Target="../media/image620.png"/><Relationship Id="rId147" Type="http://schemas.openxmlformats.org/officeDocument/2006/relationships/image" Target="../media/image791.png"/><Relationship Id="rId268" Type="http://schemas.openxmlformats.org/officeDocument/2006/relationships/image" Target="../media/image879.png"/><Relationship Id="rId6" Type="http://schemas.openxmlformats.org/officeDocument/2006/relationships/image" Target="../media/image701.png"/><Relationship Id="rId146" Type="http://schemas.openxmlformats.org/officeDocument/2006/relationships/image" Target="../media/image773.png"/><Relationship Id="rId267" Type="http://schemas.openxmlformats.org/officeDocument/2006/relationships/image" Target="../media/image936.png"/><Relationship Id="rId7" Type="http://schemas.openxmlformats.org/officeDocument/2006/relationships/image" Target="../media/image685.png"/><Relationship Id="rId145" Type="http://schemas.openxmlformats.org/officeDocument/2006/relationships/image" Target="../media/image790.png"/><Relationship Id="rId266" Type="http://schemas.openxmlformats.org/officeDocument/2006/relationships/image" Target="../media/image884.png"/><Relationship Id="rId8" Type="http://schemas.openxmlformats.org/officeDocument/2006/relationships/image" Target="../media/image661.png"/><Relationship Id="rId144" Type="http://schemas.openxmlformats.org/officeDocument/2006/relationships/image" Target="../media/image813.png"/><Relationship Id="rId265" Type="http://schemas.openxmlformats.org/officeDocument/2006/relationships/image" Target="../media/image890.png"/><Relationship Id="rId260" Type="http://schemas.openxmlformats.org/officeDocument/2006/relationships/image" Target="../media/image905.png"/><Relationship Id="rId139" Type="http://schemas.openxmlformats.org/officeDocument/2006/relationships/image" Target="../media/image748.png"/><Relationship Id="rId138" Type="http://schemas.openxmlformats.org/officeDocument/2006/relationships/image" Target="../media/image832.png"/><Relationship Id="rId259" Type="http://schemas.openxmlformats.org/officeDocument/2006/relationships/image" Target="../media/image898.png"/><Relationship Id="rId137" Type="http://schemas.openxmlformats.org/officeDocument/2006/relationships/image" Target="../media/image738.png"/><Relationship Id="rId258" Type="http://schemas.openxmlformats.org/officeDocument/2006/relationships/image" Target="../media/image943.png"/><Relationship Id="rId132" Type="http://schemas.openxmlformats.org/officeDocument/2006/relationships/image" Target="../media/image754.png"/><Relationship Id="rId253" Type="http://schemas.openxmlformats.org/officeDocument/2006/relationships/image" Target="../media/image802.png"/><Relationship Id="rId131" Type="http://schemas.openxmlformats.org/officeDocument/2006/relationships/image" Target="../media/image725.png"/><Relationship Id="rId252" Type="http://schemas.openxmlformats.org/officeDocument/2006/relationships/image" Target="../media/image792.png"/><Relationship Id="rId130" Type="http://schemas.openxmlformats.org/officeDocument/2006/relationships/image" Target="../media/image671.png"/><Relationship Id="rId251" Type="http://schemas.openxmlformats.org/officeDocument/2006/relationships/image" Target="../media/image886.png"/><Relationship Id="rId250" Type="http://schemas.openxmlformats.org/officeDocument/2006/relationships/image" Target="../media/image815.png"/><Relationship Id="rId136" Type="http://schemas.openxmlformats.org/officeDocument/2006/relationships/image" Target="../media/image833.png"/><Relationship Id="rId257" Type="http://schemas.openxmlformats.org/officeDocument/2006/relationships/image" Target="../media/image872.png"/><Relationship Id="rId135" Type="http://schemas.openxmlformats.org/officeDocument/2006/relationships/image" Target="../media/image856.png"/><Relationship Id="rId256" Type="http://schemas.openxmlformats.org/officeDocument/2006/relationships/image" Target="../media/image906.png"/><Relationship Id="rId134" Type="http://schemas.openxmlformats.org/officeDocument/2006/relationships/image" Target="../media/image804.png"/><Relationship Id="rId255" Type="http://schemas.openxmlformats.org/officeDocument/2006/relationships/image" Target="../media/image855.png"/><Relationship Id="rId133" Type="http://schemas.openxmlformats.org/officeDocument/2006/relationships/image" Target="../media/image853.png"/><Relationship Id="rId254" Type="http://schemas.openxmlformats.org/officeDocument/2006/relationships/image" Target="../media/image882.png"/><Relationship Id="rId172" Type="http://schemas.openxmlformats.org/officeDocument/2006/relationships/image" Target="../media/image772.png"/><Relationship Id="rId293" Type="http://schemas.openxmlformats.org/officeDocument/2006/relationships/image" Target="../media/image909.png"/><Relationship Id="rId171" Type="http://schemas.openxmlformats.org/officeDocument/2006/relationships/image" Target="../media/image766.png"/><Relationship Id="rId292" Type="http://schemas.openxmlformats.org/officeDocument/2006/relationships/image" Target="../media/image911.png"/><Relationship Id="rId170" Type="http://schemas.openxmlformats.org/officeDocument/2006/relationships/image" Target="../media/image811.png"/><Relationship Id="rId291" Type="http://schemas.openxmlformats.org/officeDocument/2006/relationships/image" Target="../media/image871.png"/><Relationship Id="rId290" Type="http://schemas.openxmlformats.org/officeDocument/2006/relationships/image" Target="../media/image922.png"/><Relationship Id="rId165" Type="http://schemas.openxmlformats.org/officeDocument/2006/relationships/image" Target="../media/image745.png"/><Relationship Id="rId286" Type="http://schemas.openxmlformats.org/officeDocument/2006/relationships/image" Target="../media/image952.png"/><Relationship Id="rId164" Type="http://schemas.openxmlformats.org/officeDocument/2006/relationships/image" Target="../media/image740.png"/><Relationship Id="rId285" Type="http://schemas.openxmlformats.org/officeDocument/2006/relationships/image" Target="../media/image941.png"/><Relationship Id="rId163" Type="http://schemas.openxmlformats.org/officeDocument/2006/relationships/image" Target="../media/image1848.png"/><Relationship Id="rId284" Type="http://schemas.openxmlformats.org/officeDocument/2006/relationships/image" Target="../media/image931.png"/><Relationship Id="rId162" Type="http://schemas.openxmlformats.org/officeDocument/2006/relationships/image" Target="../media/image742.png"/><Relationship Id="rId283" Type="http://schemas.openxmlformats.org/officeDocument/2006/relationships/image" Target="../media/image864.png"/><Relationship Id="rId169" Type="http://schemas.openxmlformats.org/officeDocument/2006/relationships/image" Target="../media/image835.png"/><Relationship Id="rId168" Type="http://schemas.openxmlformats.org/officeDocument/2006/relationships/image" Target="../media/image716.png"/><Relationship Id="rId289" Type="http://schemas.openxmlformats.org/officeDocument/2006/relationships/image" Target="../media/image929.png"/><Relationship Id="rId167" Type="http://schemas.openxmlformats.org/officeDocument/2006/relationships/image" Target="../media/image784.png"/><Relationship Id="rId288" Type="http://schemas.openxmlformats.org/officeDocument/2006/relationships/image" Target="../media/image908.png"/><Relationship Id="rId166" Type="http://schemas.openxmlformats.org/officeDocument/2006/relationships/image" Target="../media/image708.png"/><Relationship Id="rId287" Type="http://schemas.openxmlformats.org/officeDocument/2006/relationships/image" Target="../media/image891.png"/><Relationship Id="rId161" Type="http://schemas.openxmlformats.org/officeDocument/2006/relationships/image" Target="../media/image753.png"/><Relationship Id="rId282" Type="http://schemas.openxmlformats.org/officeDocument/2006/relationships/image" Target="../media/image899.png"/><Relationship Id="rId160" Type="http://schemas.openxmlformats.org/officeDocument/2006/relationships/image" Target="../media/image783.png"/><Relationship Id="rId281" Type="http://schemas.openxmlformats.org/officeDocument/2006/relationships/image" Target="../media/image867.png"/><Relationship Id="rId280" Type="http://schemas.openxmlformats.org/officeDocument/2006/relationships/image" Target="../media/image921.png"/><Relationship Id="rId159" Type="http://schemas.openxmlformats.org/officeDocument/2006/relationships/image" Target="../media/image744.png"/><Relationship Id="rId154" Type="http://schemas.openxmlformats.org/officeDocument/2006/relationships/image" Target="../media/image768.png"/><Relationship Id="rId275" Type="http://schemas.openxmlformats.org/officeDocument/2006/relationships/image" Target="../media/image912.png"/><Relationship Id="rId153" Type="http://schemas.openxmlformats.org/officeDocument/2006/relationships/image" Target="../media/image828.png"/><Relationship Id="rId274" Type="http://schemas.openxmlformats.org/officeDocument/2006/relationships/image" Target="../media/image896.png"/><Relationship Id="rId152" Type="http://schemas.openxmlformats.org/officeDocument/2006/relationships/image" Target="../media/image765.png"/><Relationship Id="rId273" Type="http://schemas.openxmlformats.org/officeDocument/2006/relationships/image" Target="../media/image883.png"/><Relationship Id="rId151" Type="http://schemas.openxmlformats.org/officeDocument/2006/relationships/image" Target="../media/image771.png"/><Relationship Id="rId272" Type="http://schemas.openxmlformats.org/officeDocument/2006/relationships/image" Target="../media/image907.png"/><Relationship Id="rId158" Type="http://schemas.openxmlformats.org/officeDocument/2006/relationships/image" Target="../media/image729.png"/><Relationship Id="rId279" Type="http://schemas.openxmlformats.org/officeDocument/2006/relationships/image" Target="../media/image868.png"/><Relationship Id="rId157" Type="http://schemas.openxmlformats.org/officeDocument/2006/relationships/image" Target="../media/image707.png"/><Relationship Id="rId278" Type="http://schemas.openxmlformats.org/officeDocument/2006/relationships/image" Target="../media/image889.png"/><Relationship Id="rId156" Type="http://schemas.openxmlformats.org/officeDocument/2006/relationships/image" Target="../media/image806.png"/><Relationship Id="rId277" Type="http://schemas.openxmlformats.org/officeDocument/2006/relationships/image" Target="../media/image893.png"/><Relationship Id="rId155" Type="http://schemas.openxmlformats.org/officeDocument/2006/relationships/image" Target="../media/image823.png"/><Relationship Id="rId276" Type="http://schemas.openxmlformats.org/officeDocument/2006/relationships/image" Target="../media/image888.png"/><Relationship Id="rId40" Type="http://schemas.openxmlformats.org/officeDocument/2006/relationships/image" Target="../media/image630.png"/><Relationship Id="rId42" Type="http://schemas.openxmlformats.org/officeDocument/2006/relationships/image" Target="../media/image639.png"/><Relationship Id="rId41" Type="http://schemas.openxmlformats.org/officeDocument/2006/relationships/image" Target="../media/image641.png"/><Relationship Id="rId44" Type="http://schemas.openxmlformats.org/officeDocument/2006/relationships/image" Target="../media/image629.png"/><Relationship Id="rId43" Type="http://schemas.openxmlformats.org/officeDocument/2006/relationships/image" Target="../media/image619.png"/><Relationship Id="rId46" Type="http://schemas.openxmlformats.org/officeDocument/2006/relationships/image" Target="../media/image668.png"/><Relationship Id="rId45" Type="http://schemas.openxmlformats.org/officeDocument/2006/relationships/image" Target="../media/image651.png"/><Relationship Id="rId48" Type="http://schemas.openxmlformats.org/officeDocument/2006/relationships/image" Target="../media/image635.png"/><Relationship Id="rId47" Type="http://schemas.openxmlformats.org/officeDocument/2006/relationships/image" Target="../media/image632.png"/><Relationship Id="rId49" Type="http://schemas.openxmlformats.org/officeDocument/2006/relationships/image" Target="../media/image788.png"/><Relationship Id="rId31" Type="http://schemas.openxmlformats.org/officeDocument/2006/relationships/image" Target="../media/image650.png"/><Relationship Id="rId30" Type="http://schemas.openxmlformats.org/officeDocument/2006/relationships/image" Target="../media/image673.png"/><Relationship Id="rId33" Type="http://schemas.openxmlformats.org/officeDocument/2006/relationships/image" Target="../media/image647.png"/><Relationship Id="rId32" Type="http://schemas.openxmlformats.org/officeDocument/2006/relationships/image" Target="../media/image657.png"/><Relationship Id="rId35" Type="http://schemas.openxmlformats.org/officeDocument/2006/relationships/image" Target="../media/image674.png"/><Relationship Id="rId34" Type="http://schemas.openxmlformats.org/officeDocument/2006/relationships/image" Target="../media/image640.png"/><Relationship Id="rId37" Type="http://schemas.openxmlformats.org/officeDocument/2006/relationships/image" Target="../media/image699.png"/><Relationship Id="rId36" Type="http://schemas.openxmlformats.org/officeDocument/2006/relationships/image" Target="../media/image660.png"/><Relationship Id="rId39" Type="http://schemas.openxmlformats.org/officeDocument/2006/relationships/image" Target="../media/image665.png"/><Relationship Id="rId38" Type="http://schemas.openxmlformats.org/officeDocument/2006/relationships/image" Target="../media/image689.png"/><Relationship Id="rId20" Type="http://schemas.openxmlformats.org/officeDocument/2006/relationships/image" Target="../media/image622.png"/><Relationship Id="rId22" Type="http://schemas.openxmlformats.org/officeDocument/2006/relationships/image" Target="../media/image760.png"/><Relationship Id="rId21" Type="http://schemas.openxmlformats.org/officeDocument/2006/relationships/image" Target="../media/image666.png"/><Relationship Id="rId24" Type="http://schemas.openxmlformats.org/officeDocument/2006/relationships/image" Target="../media/image662.png"/><Relationship Id="rId23" Type="http://schemas.openxmlformats.org/officeDocument/2006/relationships/image" Target="../media/image681.png"/><Relationship Id="rId26" Type="http://schemas.openxmlformats.org/officeDocument/2006/relationships/image" Target="../media/image624.png"/><Relationship Id="rId25" Type="http://schemas.openxmlformats.org/officeDocument/2006/relationships/image" Target="../media/image637.png"/><Relationship Id="rId28" Type="http://schemas.openxmlformats.org/officeDocument/2006/relationships/image" Target="../media/image633.png"/><Relationship Id="rId27" Type="http://schemas.openxmlformats.org/officeDocument/2006/relationships/image" Target="../media/image667.png"/><Relationship Id="rId29" Type="http://schemas.openxmlformats.org/officeDocument/2006/relationships/image" Target="../media/image644.png"/><Relationship Id="rId11" Type="http://schemas.openxmlformats.org/officeDocument/2006/relationships/image" Target="../media/image679.png"/><Relationship Id="rId10" Type="http://schemas.openxmlformats.org/officeDocument/2006/relationships/image" Target="../media/image646.png"/><Relationship Id="rId13" Type="http://schemas.openxmlformats.org/officeDocument/2006/relationships/image" Target="../media/image703.png"/><Relationship Id="rId12" Type="http://schemas.openxmlformats.org/officeDocument/2006/relationships/image" Target="../media/image652.png"/><Relationship Id="rId15" Type="http://schemas.openxmlformats.org/officeDocument/2006/relationships/image" Target="../media/image649.png"/><Relationship Id="rId14" Type="http://schemas.openxmlformats.org/officeDocument/2006/relationships/image" Target="../media/image692.png"/><Relationship Id="rId17" Type="http://schemas.openxmlformats.org/officeDocument/2006/relationships/image" Target="../media/image613.png"/><Relationship Id="rId16" Type="http://schemas.openxmlformats.org/officeDocument/2006/relationships/image" Target="../media/image643.png"/><Relationship Id="rId19" Type="http://schemas.openxmlformats.org/officeDocument/2006/relationships/image" Target="../media/image627.png"/><Relationship Id="rId18" Type="http://schemas.openxmlformats.org/officeDocument/2006/relationships/image" Target="../media/image616.png"/><Relationship Id="rId84" Type="http://schemas.openxmlformats.org/officeDocument/2006/relationships/image" Target="../media/image731.png"/><Relationship Id="rId83" Type="http://schemas.openxmlformats.org/officeDocument/2006/relationships/image" Target="../media/image680.png"/><Relationship Id="rId86" Type="http://schemas.openxmlformats.org/officeDocument/2006/relationships/image" Target="../media/image690.png"/><Relationship Id="rId85" Type="http://schemas.openxmlformats.org/officeDocument/2006/relationships/image" Target="../media/image719.png"/><Relationship Id="rId88" Type="http://schemas.openxmlformats.org/officeDocument/2006/relationships/image" Target="../media/image663.png"/><Relationship Id="rId87" Type="http://schemas.openxmlformats.org/officeDocument/2006/relationships/image" Target="../media/image718.png"/><Relationship Id="rId89" Type="http://schemas.openxmlformats.org/officeDocument/2006/relationships/image" Target="../media/image654.png"/><Relationship Id="rId80" Type="http://schemas.openxmlformats.org/officeDocument/2006/relationships/image" Target="../media/image722.png"/><Relationship Id="rId82" Type="http://schemas.openxmlformats.org/officeDocument/2006/relationships/image" Target="../media/image714.png"/><Relationship Id="rId81" Type="http://schemas.openxmlformats.org/officeDocument/2006/relationships/image" Target="../media/image697.png"/><Relationship Id="rId73" Type="http://schemas.openxmlformats.org/officeDocument/2006/relationships/image" Target="../media/image723.png"/><Relationship Id="rId72" Type="http://schemas.openxmlformats.org/officeDocument/2006/relationships/image" Target="../media/image710.png"/><Relationship Id="rId75" Type="http://schemas.openxmlformats.org/officeDocument/2006/relationships/image" Target="../media/image682.png"/><Relationship Id="rId74" Type="http://schemas.openxmlformats.org/officeDocument/2006/relationships/image" Target="../media/image695.png"/><Relationship Id="rId77" Type="http://schemas.openxmlformats.org/officeDocument/2006/relationships/image" Target="../media/image727.png"/><Relationship Id="rId76" Type="http://schemas.openxmlformats.org/officeDocument/2006/relationships/image" Target="../media/image675.png"/><Relationship Id="rId79" Type="http://schemas.openxmlformats.org/officeDocument/2006/relationships/image" Target="../media/image683.png"/><Relationship Id="rId78" Type="http://schemas.openxmlformats.org/officeDocument/2006/relationships/image" Target="../media/image658.png"/><Relationship Id="rId71" Type="http://schemas.openxmlformats.org/officeDocument/2006/relationships/image" Target="../media/image721.png"/><Relationship Id="rId70" Type="http://schemas.openxmlformats.org/officeDocument/2006/relationships/image" Target="../media/image686.png"/><Relationship Id="rId62" Type="http://schemas.openxmlformats.org/officeDocument/2006/relationships/image" Target="../media/image704.png"/><Relationship Id="rId61" Type="http://schemas.openxmlformats.org/officeDocument/2006/relationships/image" Target="../media/image676.png"/><Relationship Id="rId64" Type="http://schemas.openxmlformats.org/officeDocument/2006/relationships/image" Target="../media/image709.png"/><Relationship Id="rId63" Type="http://schemas.openxmlformats.org/officeDocument/2006/relationships/image" Target="../media/image688.png"/><Relationship Id="rId66" Type="http://schemas.openxmlformats.org/officeDocument/2006/relationships/image" Target="../media/image693.png"/><Relationship Id="rId65" Type="http://schemas.openxmlformats.org/officeDocument/2006/relationships/image" Target="../media/image698.png"/><Relationship Id="rId68" Type="http://schemas.openxmlformats.org/officeDocument/2006/relationships/image" Target="../media/image715.png"/><Relationship Id="rId67" Type="http://schemas.openxmlformats.org/officeDocument/2006/relationships/image" Target="../media/image767.png"/><Relationship Id="rId60" Type="http://schemas.openxmlformats.org/officeDocument/2006/relationships/image" Target="../media/image678.png"/><Relationship Id="rId69" Type="http://schemas.openxmlformats.org/officeDocument/2006/relationships/image" Target="../media/image713.png"/><Relationship Id="rId51" Type="http://schemas.openxmlformats.org/officeDocument/2006/relationships/image" Target="../media/image700.png"/><Relationship Id="rId50" Type="http://schemas.openxmlformats.org/officeDocument/2006/relationships/image" Target="../media/image732.png"/><Relationship Id="rId53" Type="http://schemas.openxmlformats.org/officeDocument/2006/relationships/image" Target="../media/image728.png"/><Relationship Id="rId52" Type="http://schemas.openxmlformats.org/officeDocument/2006/relationships/image" Target="../media/image786.png"/><Relationship Id="rId55" Type="http://schemas.openxmlformats.org/officeDocument/2006/relationships/image" Target="../media/image724.png"/><Relationship Id="rId54" Type="http://schemas.openxmlformats.org/officeDocument/2006/relationships/image" Target="../media/image711.png"/><Relationship Id="rId57" Type="http://schemas.openxmlformats.org/officeDocument/2006/relationships/image" Target="../media/image694.png"/><Relationship Id="rId56" Type="http://schemas.openxmlformats.org/officeDocument/2006/relationships/image" Target="../media/image677.png"/><Relationship Id="rId59" Type="http://schemas.openxmlformats.org/officeDocument/2006/relationships/image" Target="../media/image672.png"/><Relationship Id="rId58" Type="http://schemas.openxmlformats.org/officeDocument/2006/relationships/image" Target="../media/image755.png"/><Relationship Id="rId107" Type="http://schemas.openxmlformats.org/officeDocument/2006/relationships/image" Target="../media/image762.png"/><Relationship Id="rId228" Type="http://schemas.openxmlformats.org/officeDocument/2006/relationships/image" Target="../media/image865.png"/><Relationship Id="rId106" Type="http://schemas.openxmlformats.org/officeDocument/2006/relationships/image" Target="../media/image775.png"/><Relationship Id="rId227" Type="http://schemas.openxmlformats.org/officeDocument/2006/relationships/image" Target="../media/image862.png"/><Relationship Id="rId105" Type="http://schemas.openxmlformats.org/officeDocument/2006/relationships/image" Target="../media/image759.png"/><Relationship Id="rId226" Type="http://schemas.openxmlformats.org/officeDocument/2006/relationships/image" Target="../media/image850.png"/><Relationship Id="rId104" Type="http://schemas.openxmlformats.org/officeDocument/2006/relationships/image" Target="../media/image778.png"/><Relationship Id="rId225" Type="http://schemas.openxmlformats.org/officeDocument/2006/relationships/image" Target="../media/image900.png"/><Relationship Id="rId109" Type="http://schemas.openxmlformats.org/officeDocument/2006/relationships/image" Target="../media/image717.png"/><Relationship Id="rId108" Type="http://schemas.openxmlformats.org/officeDocument/2006/relationships/image" Target="../media/image733.png"/><Relationship Id="rId229" Type="http://schemas.openxmlformats.org/officeDocument/2006/relationships/image" Target="../media/image858.png"/><Relationship Id="rId220" Type="http://schemas.openxmlformats.org/officeDocument/2006/relationships/image" Target="../media/image920.png"/><Relationship Id="rId103" Type="http://schemas.openxmlformats.org/officeDocument/2006/relationships/image" Target="../media/image706.png"/><Relationship Id="rId224" Type="http://schemas.openxmlformats.org/officeDocument/2006/relationships/image" Target="../media/image843.png"/><Relationship Id="rId102" Type="http://schemas.openxmlformats.org/officeDocument/2006/relationships/image" Target="../media/image756.png"/><Relationship Id="rId223" Type="http://schemas.openxmlformats.org/officeDocument/2006/relationships/image" Target="../media/image1867.png"/><Relationship Id="rId101" Type="http://schemas.openxmlformats.org/officeDocument/2006/relationships/image" Target="../media/image734.png"/><Relationship Id="rId222" Type="http://schemas.openxmlformats.org/officeDocument/2006/relationships/image" Target="../media/image861.png"/><Relationship Id="rId100" Type="http://schemas.openxmlformats.org/officeDocument/2006/relationships/image" Target="../media/image758.png"/><Relationship Id="rId221" Type="http://schemas.openxmlformats.org/officeDocument/2006/relationships/image" Target="../media/image876.png"/><Relationship Id="rId217" Type="http://schemas.openxmlformats.org/officeDocument/2006/relationships/image" Target="../media/image854.png"/><Relationship Id="rId216" Type="http://schemas.openxmlformats.org/officeDocument/2006/relationships/image" Target="../media/image810.png"/><Relationship Id="rId215" Type="http://schemas.openxmlformats.org/officeDocument/2006/relationships/image" Target="../media/image821.png"/><Relationship Id="rId214" Type="http://schemas.openxmlformats.org/officeDocument/2006/relationships/image" Target="../media/image805.png"/><Relationship Id="rId219" Type="http://schemas.openxmlformats.org/officeDocument/2006/relationships/image" Target="../media/image874.png"/><Relationship Id="rId218" Type="http://schemas.openxmlformats.org/officeDocument/2006/relationships/image" Target="../media/image923.png"/><Relationship Id="rId213" Type="http://schemas.openxmlformats.org/officeDocument/2006/relationships/image" Target="../media/image877.png"/><Relationship Id="rId212" Type="http://schemas.openxmlformats.org/officeDocument/2006/relationships/image" Target="../media/image798.png"/><Relationship Id="rId211" Type="http://schemas.openxmlformats.org/officeDocument/2006/relationships/image" Target="../media/image812.png"/><Relationship Id="rId210" Type="http://schemas.openxmlformats.org/officeDocument/2006/relationships/image" Target="../media/image799.png"/><Relationship Id="rId129" Type="http://schemas.openxmlformats.org/officeDocument/2006/relationships/image" Target="../media/image696.png"/><Relationship Id="rId128" Type="http://schemas.openxmlformats.org/officeDocument/2006/relationships/image" Target="../media/image687.png"/><Relationship Id="rId249" Type="http://schemas.openxmlformats.org/officeDocument/2006/relationships/image" Target="../media/image845.png"/><Relationship Id="rId127" Type="http://schemas.openxmlformats.org/officeDocument/2006/relationships/image" Target="../media/image741.png"/><Relationship Id="rId248" Type="http://schemas.openxmlformats.org/officeDocument/2006/relationships/image" Target="../media/image894.png"/><Relationship Id="rId126" Type="http://schemas.openxmlformats.org/officeDocument/2006/relationships/image" Target="../media/image749.png"/><Relationship Id="rId247" Type="http://schemas.openxmlformats.org/officeDocument/2006/relationships/image" Target="../media/image851.png"/><Relationship Id="rId121" Type="http://schemas.openxmlformats.org/officeDocument/2006/relationships/image" Target="../media/image777.png"/><Relationship Id="rId242" Type="http://schemas.openxmlformats.org/officeDocument/2006/relationships/image" Target="../media/image840.png"/><Relationship Id="rId120" Type="http://schemas.openxmlformats.org/officeDocument/2006/relationships/image" Target="../media/image782.png"/><Relationship Id="rId241" Type="http://schemas.openxmlformats.org/officeDocument/2006/relationships/image" Target="../media/image787.png"/><Relationship Id="rId240" Type="http://schemas.openxmlformats.org/officeDocument/2006/relationships/image" Target="../media/image869.png"/><Relationship Id="rId125" Type="http://schemas.openxmlformats.org/officeDocument/2006/relationships/image" Target="../media/image795.png"/><Relationship Id="rId246" Type="http://schemas.openxmlformats.org/officeDocument/2006/relationships/image" Target="../media/image932.png"/><Relationship Id="rId124" Type="http://schemas.openxmlformats.org/officeDocument/2006/relationships/image" Target="../media/image712.png"/><Relationship Id="rId245" Type="http://schemas.openxmlformats.org/officeDocument/2006/relationships/image" Target="../media/image846.png"/><Relationship Id="rId123" Type="http://schemas.openxmlformats.org/officeDocument/2006/relationships/image" Target="../media/image747.png"/><Relationship Id="rId244" Type="http://schemas.openxmlformats.org/officeDocument/2006/relationships/image" Target="../media/image803.png"/><Relationship Id="rId122" Type="http://schemas.openxmlformats.org/officeDocument/2006/relationships/image" Target="../media/image757.png"/><Relationship Id="rId243" Type="http://schemas.openxmlformats.org/officeDocument/2006/relationships/image" Target="../media/image826.png"/><Relationship Id="rId95" Type="http://schemas.openxmlformats.org/officeDocument/2006/relationships/image" Target="../media/image735.png"/><Relationship Id="rId94" Type="http://schemas.openxmlformats.org/officeDocument/2006/relationships/image" Target="../media/image746.png"/><Relationship Id="rId97" Type="http://schemas.openxmlformats.org/officeDocument/2006/relationships/image" Target="../media/image785.png"/><Relationship Id="rId96" Type="http://schemas.openxmlformats.org/officeDocument/2006/relationships/image" Target="../media/image817.png"/><Relationship Id="rId99" Type="http://schemas.openxmlformats.org/officeDocument/2006/relationships/image" Target="../media/image763.png"/><Relationship Id="rId98" Type="http://schemas.openxmlformats.org/officeDocument/2006/relationships/image" Target="../media/image720.png"/><Relationship Id="rId91" Type="http://schemas.openxmlformats.org/officeDocument/2006/relationships/image" Target="../media/image638.png"/><Relationship Id="rId90" Type="http://schemas.openxmlformats.org/officeDocument/2006/relationships/image" Target="../media/image659.png"/><Relationship Id="rId93" Type="http://schemas.openxmlformats.org/officeDocument/2006/relationships/image" Target="../media/image669.png"/><Relationship Id="rId92" Type="http://schemas.openxmlformats.org/officeDocument/2006/relationships/image" Target="../media/image670.png"/><Relationship Id="rId118" Type="http://schemas.openxmlformats.org/officeDocument/2006/relationships/image" Target="../media/image761.png"/><Relationship Id="rId239" Type="http://schemas.openxmlformats.org/officeDocument/2006/relationships/image" Target="../media/image834.png"/><Relationship Id="rId117" Type="http://schemas.openxmlformats.org/officeDocument/2006/relationships/image" Target="../media/image764.png"/><Relationship Id="rId238" Type="http://schemas.openxmlformats.org/officeDocument/2006/relationships/image" Target="../media/image860.png"/><Relationship Id="rId116" Type="http://schemas.openxmlformats.org/officeDocument/2006/relationships/image" Target="../media/image751.png"/><Relationship Id="rId237" Type="http://schemas.openxmlformats.org/officeDocument/2006/relationships/image" Target="../media/image875.png"/><Relationship Id="rId115" Type="http://schemas.openxmlformats.org/officeDocument/2006/relationships/image" Target="../media/image770.png"/><Relationship Id="rId236" Type="http://schemas.openxmlformats.org/officeDocument/2006/relationships/image" Target="../media/image878.png"/><Relationship Id="rId119" Type="http://schemas.openxmlformats.org/officeDocument/2006/relationships/image" Target="../media/image739.png"/><Relationship Id="rId110" Type="http://schemas.openxmlformats.org/officeDocument/2006/relationships/image" Target="../media/image737.png"/><Relationship Id="rId231" Type="http://schemas.openxmlformats.org/officeDocument/2006/relationships/image" Target="../media/image831.png"/><Relationship Id="rId230" Type="http://schemas.openxmlformats.org/officeDocument/2006/relationships/image" Target="../media/image870.png"/><Relationship Id="rId114" Type="http://schemas.openxmlformats.org/officeDocument/2006/relationships/image" Target="../media/image726.png"/><Relationship Id="rId235" Type="http://schemas.openxmlformats.org/officeDocument/2006/relationships/image" Target="../media/image902.png"/><Relationship Id="rId113" Type="http://schemas.openxmlformats.org/officeDocument/2006/relationships/image" Target="../media/image684.png"/><Relationship Id="rId234" Type="http://schemas.openxmlformats.org/officeDocument/2006/relationships/image" Target="../media/image841.png"/><Relationship Id="rId112" Type="http://schemas.openxmlformats.org/officeDocument/2006/relationships/image" Target="../media/image752.png"/><Relationship Id="rId233" Type="http://schemas.openxmlformats.org/officeDocument/2006/relationships/image" Target="../media/image866.png"/><Relationship Id="rId111" Type="http://schemas.openxmlformats.org/officeDocument/2006/relationships/image" Target="../media/image730.png"/><Relationship Id="rId232" Type="http://schemas.openxmlformats.org/officeDocument/2006/relationships/image" Target="../media/image887.png"/><Relationship Id="rId305" Type="http://schemas.openxmlformats.org/officeDocument/2006/relationships/image" Target="../media/image919.png"/><Relationship Id="rId304" Type="http://schemas.openxmlformats.org/officeDocument/2006/relationships/image" Target="../media/image829.png"/><Relationship Id="rId303" Type="http://schemas.openxmlformats.org/officeDocument/2006/relationships/image" Target="../media/image885.png"/><Relationship Id="rId302" Type="http://schemas.openxmlformats.org/officeDocument/2006/relationships/image" Target="../media/image880.png"/><Relationship Id="rId309" Type="http://schemas.openxmlformats.org/officeDocument/2006/relationships/image" Target="../media/image901.png"/><Relationship Id="rId308" Type="http://schemas.openxmlformats.org/officeDocument/2006/relationships/image" Target="../media/image914.png"/><Relationship Id="rId307" Type="http://schemas.openxmlformats.org/officeDocument/2006/relationships/image" Target="../media/image928.png"/><Relationship Id="rId306" Type="http://schemas.openxmlformats.org/officeDocument/2006/relationships/image" Target="../media/image913.png"/><Relationship Id="rId301" Type="http://schemas.openxmlformats.org/officeDocument/2006/relationships/image" Target="../media/image939.png"/><Relationship Id="rId300" Type="http://schemas.openxmlformats.org/officeDocument/2006/relationships/image" Target="../media/image942.png"/><Relationship Id="rId206" Type="http://schemas.openxmlformats.org/officeDocument/2006/relationships/image" Target="../media/image837.png"/><Relationship Id="rId205" Type="http://schemas.openxmlformats.org/officeDocument/2006/relationships/image" Target="../media/image842.png"/><Relationship Id="rId204" Type="http://schemas.openxmlformats.org/officeDocument/2006/relationships/image" Target="../media/image847.png"/><Relationship Id="rId325" Type="http://schemas.openxmlformats.org/officeDocument/2006/relationships/image" Target="../media/image951.png"/><Relationship Id="rId203" Type="http://schemas.openxmlformats.org/officeDocument/2006/relationships/image" Target="../media/image836.png"/><Relationship Id="rId324" Type="http://schemas.openxmlformats.org/officeDocument/2006/relationships/image" Target="../media/image962.png"/><Relationship Id="rId209" Type="http://schemas.openxmlformats.org/officeDocument/2006/relationships/image" Target="../media/image892.png"/><Relationship Id="rId208" Type="http://schemas.openxmlformats.org/officeDocument/2006/relationships/image" Target="../media/image816.png"/><Relationship Id="rId207" Type="http://schemas.openxmlformats.org/officeDocument/2006/relationships/image" Target="../media/image780.png"/><Relationship Id="rId202" Type="http://schemas.openxmlformats.org/officeDocument/2006/relationships/image" Target="../media/image825.png"/><Relationship Id="rId323" Type="http://schemas.openxmlformats.org/officeDocument/2006/relationships/image" Target="../media/image930.png"/><Relationship Id="rId201" Type="http://schemas.openxmlformats.org/officeDocument/2006/relationships/image" Target="../media/image827.png"/><Relationship Id="rId322" Type="http://schemas.openxmlformats.org/officeDocument/2006/relationships/image" Target="../media/image938.png"/><Relationship Id="rId200" Type="http://schemas.openxmlformats.org/officeDocument/2006/relationships/image" Target="../media/image863.png"/><Relationship Id="rId321" Type="http://schemas.openxmlformats.org/officeDocument/2006/relationships/image" Target="../media/image934.png"/><Relationship Id="rId320" Type="http://schemas.openxmlformats.org/officeDocument/2006/relationships/image" Target="../media/image924.png"/><Relationship Id="rId316" Type="http://schemas.openxmlformats.org/officeDocument/2006/relationships/image" Target="../media/image953.png"/><Relationship Id="rId315" Type="http://schemas.openxmlformats.org/officeDocument/2006/relationships/image" Target="../media/image926.png"/><Relationship Id="rId314" Type="http://schemas.openxmlformats.org/officeDocument/2006/relationships/image" Target="../media/image927.png"/><Relationship Id="rId313" Type="http://schemas.openxmlformats.org/officeDocument/2006/relationships/image" Target="../media/image918.png"/><Relationship Id="rId319" Type="http://schemas.openxmlformats.org/officeDocument/2006/relationships/image" Target="../media/image958.png"/><Relationship Id="rId318" Type="http://schemas.openxmlformats.org/officeDocument/2006/relationships/image" Target="../media/image949.png"/><Relationship Id="rId317" Type="http://schemas.openxmlformats.org/officeDocument/2006/relationships/image" Target="../media/image964.png"/><Relationship Id="rId312" Type="http://schemas.openxmlformats.org/officeDocument/2006/relationships/image" Target="../media/image916.png"/><Relationship Id="rId311" Type="http://schemas.openxmlformats.org/officeDocument/2006/relationships/image" Target="../media/image979.png"/><Relationship Id="rId310" Type="http://schemas.openxmlformats.org/officeDocument/2006/relationships/image" Target="../media/image93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93.png"/><Relationship Id="rId2" Type="http://schemas.openxmlformats.org/officeDocument/2006/relationships/image" Target="../media/image1905.png"/><Relationship Id="rId3" Type="http://schemas.openxmlformats.org/officeDocument/2006/relationships/image" Target="../media/image1926.png"/><Relationship Id="rId4" Type="http://schemas.openxmlformats.org/officeDocument/2006/relationships/image" Target="../media/image1914.png"/><Relationship Id="rId9" Type="http://schemas.openxmlformats.org/officeDocument/2006/relationships/image" Target="../media/image1884.png"/><Relationship Id="rId5" Type="http://schemas.openxmlformats.org/officeDocument/2006/relationships/image" Target="../media/image1899.png"/><Relationship Id="rId6" Type="http://schemas.openxmlformats.org/officeDocument/2006/relationships/image" Target="../media/image1887.png"/><Relationship Id="rId7" Type="http://schemas.openxmlformats.org/officeDocument/2006/relationships/image" Target="../media/image1888.png"/><Relationship Id="rId8" Type="http://schemas.openxmlformats.org/officeDocument/2006/relationships/image" Target="../media/image1898.png"/><Relationship Id="rId20" Type="http://schemas.openxmlformats.org/officeDocument/2006/relationships/image" Target="../media/image1912.png"/><Relationship Id="rId11" Type="http://schemas.openxmlformats.org/officeDocument/2006/relationships/image" Target="../media/image1903.png"/><Relationship Id="rId10" Type="http://schemas.openxmlformats.org/officeDocument/2006/relationships/image" Target="../media/image1909.png"/><Relationship Id="rId13" Type="http://schemas.openxmlformats.org/officeDocument/2006/relationships/image" Target="../media/image1901.png"/><Relationship Id="rId12" Type="http://schemas.openxmlformats.org/officeDocument/2006/relationships/image" Target="../media/image1883.png"/><Relationship Id="rId15" Type="http://schemas.openxmlformats.org/officeDocument/2006/relationships/image" Target="../media/image1925.png"/><Relationship Id="rId14" Type="http://schemas.openxmlformats.org/officeDocument/2006/relationships/image" Target="../media/image1900.png"/><Relationship Id="rId17" Type="http://schemas.openxmlformats.org/officeDocument/2006/relationships/image" Target="../media/image1895.png"/><Relationship Id="rId16" Type="http://schemas.openxmlformats.org/officeDocument/2006/relationships/image" Target="../media/image1921.png"/><Relationship Id="rId19" Type="http://schemas.openxmlformats.org/officeDocument/2006/relationships/image" Target="../media/image1890.png"/><Relationship Id="rId18" Type="http://schemas.openxmlformats.org/officeDocument/2006/relationships/image" Target="../media/image188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27.png"/><Relationship Id="rId2" Type="http://schemas.openxmlformats.org/officeDocument/2006/relationships/image" Target="../media/image1917.png"/><Relationship Id="rId3" Type="http://schemas.openxmlformats.org/officeDocument/2006/relationships/image" Target="../media/image1923.png"/><Relationship Id="rId4" Type="http://schemas.openxmlformats.org/officeDocument/2006/relationships/image" Target="../media/image1894.png"/><Relationship Id="rId9" Type="http://schemas.openxmlformats.org/officeDocument/2006/relationships/image" Target="../media/image1922.png"/><Relationship Id="rId5" Type="http://schemas.openxmlformats.org/officeDocument/2006/relationships/image" Target="../media/image1882.png"/><Relationship Id="rId6" Type="http://schemas.openxmlformats.org/officeDocument/2006/relationships/image" Target="../media/image1885.png"/><Relationship Id="rId7" Type="http://schemas.openxmlformats.org/officeDocument/2006/relationships/image" Target="../media/image1891.png"/><Relationship Id="rId8" Type="http://schemas.openxmlformats.org/officeDocument/2006/relationships/image" Target="../media/image1913.png"/><Relationship Id="rId20" Type="http://schemas.openxmlformats.org/officeDocument/2006/relationships/image" Target="../media/image1896.png"/><Relationship Id="rId22" Type="http://schemas.openxmlformats.org/officeDocument/2006/relationships/image" Target="../media/image1910.png"/><Relationship Id="rId21" Type="http://schemas.openxmlformats.org/officeDocument/2006/relationships/image" Target="../media/image1908.png"/><Relationship Id="rId24" Type="http://schemas.openxmlformats.org/officeDocument/2006/relationships/image" Target="../media/image1906.png"/><Relationship Id="rId23" Type="http://schemas.openxmlformats.org/officeDocument/2006/relationships/image" Target="../media/image1919.png"/><Relationship Id="rId26" Type="http://schemas.openxmlformats.org/officeDocument/2006/relationships/image" Target="../media/image1892.png"/><Relationship Id="rId25" Type="http://schemas.openxmlformats.org/officeDocument/2006/relationships/image" Target="../media/image1911.png"/><Relationship Id="rId28" Type="http://schemas.openxmlformats.org/officeDocument/2006/relationships/image" Target="../media/image1920.png"/><Relationship Id="rId27" Type="http://schemas.openxmlformats.org/officeDocument/2006/relationships/image" Target="../media/image1897.png"/><Relationship Id="rId11" Type="http://schemas.openxmlformats.org/officeDocument/2006/relationships/image" Target="../media/image1916.png"/><Relationship Id="rId10" Type="http://schemas.openxmlformats.org/officeDocument/2006/relationships/image" Target="../media/image1929.png"/><Relationship Id="rId13" Type="http://schemas.openxmlformats.org/officeDocument/2006/relationships/image" Target="../media/image1915.png"/><Relationship Id="rId12" Type="http://schemas.openxmlformats.org/officeDocument/2006/relationships/image" Target="../media/image1902.png"/><Relationship Id="rId15" Type="http://schemas.openxmlformats.org/officeDocument/2006/relationships/image" Target="../media/image1904.png"/><Relationship Id="rId14" Type="http://schemas.openxmlformats.org/officeDocument/2006/relationships/image" Target="../media/image1886.png"/><Relationship Id="rId17" Type="http://schemas.openxmlformats.org/officeDocument/2006/relationships/image" Target="../media/image1907.png"/><Relationship Id="rId16" Type="http://schemas.openxmlformats.org/officeDocument/2006/relationships/image" Target="../media/image1918.png"/><Relationship Id="rId19" Type="http://schemas.openxmlformats.org/officeDocument/2006/relationships/image" Target="../media/image1928.png"/><Relationship Id="rId18" Type="http://schemas.openxmlformats.org/officeDocument/2006/relationships/image" Target="../media/image1924.png"/></Relationships>
</file>

<file path=xl/drawings/_rels/drawing27.xml.rels><?xml version="1.0" encoding="UTF-8" standalone="yes"?><Relationships xmlns="http://schemas.openxmlformats.org/package/2006/relationships"><Relationship Id="rId190" Type="http://schemas.openxmlformats.org/officeDocument/2006/relationships/image" Target="../media/image176.png"/><Relationship Id="rId194" Type="http://schemas.openxmlformats.org/officeDocument/2006/relationships/image" Target="../media/image184.png"/><Relationship Id="rId193" Type="http://schemas.openxmlformats.org/officeDocument/2006/relationships/image" Target="../media/image193.png"/><Relationship Id="rId192" Type="http://schemas.openxmlformats.org/officeDocument/2006/relationships/image" Target="../media/image185.png"/><Relationship Id="rId191" Type="http://schemas.openxmlformats.org/officeDocument/2006/relationships/image" Target="../media/image226.png"/><Relationship Id="rId187" Type="http://schemas.openxmlformats.org/officeDocument/2006/relationships/image" Target="../media/image135.png"/><Relationship Id="rId186" Type="http://schemas.openxmlformats.org/officeDocument/2006/relationships/image" Target="../media/image172.png"/><Relationship Id="rId185" Type="http://schemas.openxmlformats.org/officeDocument/2006/relationships/image" Target="../media/image156.png"/><Relationship Id="rId184" Type="http://schemas.openxmlformats.org/officeDocument/2006/relationships/image" Target="../media/image178.png"/><Relationship Id="rId189" Type="http://schemas.openxmlformats.org/officeDocument/2006/relationships/image" Target="../media/image213.png"/><Relationship Id="rId188" Type="http://schemas.openxmlformats.org/officeDocument/2006/relationships/image" Target="../media/image232.png"/><Relationship Id="rId183" Type="http://schemas.openxmlformats.org/officeDocument/2006/relationships/image" Target="../media/image151.png"/><Relationship Id="rId182" Type="http://schemas.openxmlformats.org/officeDocument/2006/relationships/image" Target="../media/image181.png"/><Relationship Id="rId181" Type="http://schemas.openxmlformats.org/officeDocument/2006/relationships/image" Target="../media/image149.png"/><Relationship Id="rId180" Type="http://schemas.openxmlformats.org/officeDocument/2006/relationships/image" Target="../media/image167.png"/><Relationship Id="rId176" Type="http://schemas.openxmlformats.org/officeDocument/2006/relationships/image" Target="../media/image195.png"/><Relationship Id="rId297" Type="http://schemas.openxmlformats.org/officeDocument/2006/relationships/image" Target="../media/image292.png"/><Relationship Id="rId175" Type="http://schemas.openxmlformats.org/officeDocument/2006/relationships/image" Target="../media/image189.png"/><Relationship Id="rId296" Type="http://schemas.openxmlformats.org/officeDocument/2006/relationships/image" Target="../media/image291.png"/><Relationship Id="rId174" Type="http://schemas.openxmlformats.org/officeDocument/2006/relationships/image" Target="../media/image168.png"/><Relationship Id="rId295" Type="http://schemas.openxmlformats.org/officeDocument/2006/relationships/image" Target="../media/image298.png"/><Relationship Id="rId173" Type="http://schemas.openxmlformats.org/officeDocument/2006/relationships/image" Target="../media/image174.png"/><Relationship Id="rId294" Type="http://schemas.openxmlformats.org/officeDocument/2006/relationships/image" Target="../media/image310.png"/><Relationship Id="rId179" Type="http://schemas.openxmlformats.org/officeDocument/2006/relationships/image" Target="../media/image159.png"/><Relationship Id="rId178" Type="http://schemas.openxmlformats.org/officeDocument/2006/relationships/image" Target="../media/image203.png"/><Relationship Id="rId299" Type="http://schemas.openxmlformats.org/officeDocument/2006/relationships/image" Target="../media/image332.png"/><Relationship Id="rId177" Type="http://schemas.openxmlformats.org/officeDocument/2006/relationships/image" Target="../media/image211.png"/><Relationship Id="rId298" Type="http://schemas.openxmlformats.org/officeDocument/2006/relationships/image" Target="../media/image318.png"/><Relationship Id="rId198" Type="http://schemas.openxmlformats.org/officeDocument/2006/relationships/image" Target="../media/image200.png"/><Relationship Id="rId197" Type="http://schemas.openxmlformats.org/officeDocument/2006/relationships/image" Target="../media/image179.png"/><Relationship Id="rId196" Type="http://schemas.openxmlformats.org/officeDocument/2006/relationships/image" Target="../media/image183.png"/><Relationship Id="rId195" Type="http://schemas.openxmlformats.org/officeDocument/2006/relationships/image" Target="../media/image187.png"/><Relationship Id="rId199" Type="http://schemas.openxmlformats.org/officeDocument/2006/relationships/image" Target="../media/image221.png"/><Relationship Id="rId150" Type="http://schemas.openxmlformats.org/officeDocument/2006/relationships/image" Target="../media/image163.png"/><Relationship Id="rId271" Type="http://schemas.openxmlformats.org/officeDocument/2006/relationships/image" Target="../media/image270.png"/><Relationship Id="rId392" Type="http://schemas.openxmlformats.org/officeDocument/2006/relationships/image" Target="../media/image408.png"/><Relationship Id="rId270" Type="http://schemas.openxmlformats.org/officeDocument/2006/relationships/image" Target="../media/image254.png"/><Relationship Id="rId391" Type="http://schemas.openxmlformats.org/officeDocument/2006/relationships/image" Target="../media/image379.png"/><Relationship Id="rId390" Type="http://schemas.openxmlformats.org/officeDocument/2006/relationships/image" Target="../media/image410.png"/><Relationship Id="rId1" Type="http://schemas.openxmlformats.org/officeDocument/2006/relationships/image" Target="../media/image37.png"/><Relationship Id="rId2" Type="http://schemas.openxmlformats.org/officeDocument/2006/relationships/image" Target="../media/image1.png"/><Relationship Id="rId3" Type="http://schemas.openxmlformats.org/officeDocument/2006/relationships/image" Target="../media/image27.png"/><Relationship Id="rId149" Type="http://schemas.openxmlformats.org/officeDocument/2006/relationships/image" Target="../media/image199.png"/><Relationship Id="rId4" Type="http://schemas.openxmlformats.org/officeDocument/2006/relationships/image" Target="../media/image43.png"/><Relationship Id="rId148" Type="http://schemas.openxmlformats.org/officeDocument/2006/relationships/image" Target="../media/image154.png"/><Relationship Id="rId269" Type="http://schemas.openxmlformats.org/officeDocument/2006/relationships/image" Target="../media/image262.png"/><Relationship Id="rId9" Type="http://schemas.openxmlformats.org/officeDocument/2006/relationships/image" Target="../media/image11.png"/><Relationship Id="rId143" Type="http://schemas.openxmlformats.org/officeDocument/2006/relationships/image" Target="../media/image140.png"/><Relationship Id="rId264" Type="http://schemas.openxmlformats.org/officeDocument/2006/relationships/image" Target="../media/image258.png"/><Relationship Id="rId385" Type="http://schemas.openxmlformats.org/officeDocument/2006/relationships/image" Target="../media/image409.png"/><Relationship Id="rId142" Type="http://schemas.openxmlformats.org/officeDocument/2006/relationships/image" Target="../media/image153.png"/><Relationship Id="rId263" Type="http://schemas.openxmlformats.org/officeDocument/2006/relationships/image" Target="../media/image280.png"/><Relationship Id="rId384" Type="http://schemas.openxmlformats.org/officeDocument/2006/relationships/image" Target="../media/image430.png"/><Relationship Id="rId141" Type="http://schemas.openxmlformats.org/officeDocument/2006/relationships/image" Target="../media/image128.png"/><Relationship Id="rId262" Type="http://schemas.openxmlformats.org/officeDocument/2006/relationships/image" Target="../media/image290.png"/><Relationship Id="rId383" Type="http://schemas.openxmlformats.org/officeDocument/2006/relationships/image" Target="../media/image375.png"/><Relationship Id="rId140" Type="http://schemas.openxmlformats.org/officeDocument/2006/relationships/image" Target="../media/image150.png"/><Relationship Id="rId261" Type="http://schemas.openxmlformats.org/officeDocument/2006/relationships/image" Target="../media/image283.png"/><Relationship Id="rId382" Type="http://schemas.openxmlformats.org/officeDocument/2006/relationships/image" Target="../media/image361.png"/><Relationship Id="rId5" Type="http://schemas.openxmlformats.org/officeDocument/2006/relationships/image" Target="../media/image29.png"/><Relationship Id="rId147" Type="http://schemas.openxmlformats.org/officeDocument/2006/relationships/image" Target="../media/image129.png"/><Relationship Id="rId268" Type="http://schemas.openxmlformats.org/officeDocument/2006/relationships/image" Target="../media/image282.png"/><Relationship Id="rId389" Type="http://schemas.openxmlformats.org/officeDocument/2006/relationships/image" Target="../media/image429.png"/><Relationship Id="rId6" Type="http://schemas.openxmlformats.org/officeDocument/2006/relationships/image" Target="../media/image18.png"/><Relationship Id="rId146" Type="http://schemas.openxmlformats.org/officeDocument/2006/relationships/image" Target="../media/image141.png"/><Relationship Id="rId267" Type="http://schemas.openxmlformats.org/officeDocument/2006/relationships/image" Target="../media/image273.png"/><Relationship Id="rId388" Type="http://schemas.openxmlformats.org/officeDocument/2006/relationships/image" Target="../media/image398.png"/><Relationship Id="rId7" Type="http://schemas.openxmlformats.org/officeDocument/2006/relationships/image" Target="../media/image5.png"/><Relationship Id="rId145" Type="http://schemas.openxmlformats.org/officeDocument/2006/relationships/image" Target="../media/image152.png"/><Relationship Id="rId266" Type="http://schemas.openxmlformats.org/officeDocument/2006/relationships/image" Target="../media/image277.png"/><Relationship Id="rId387" Type="http://schemas.openxmlformats.org/officeDocument/2006/relationships/image" Target="../media/image381.png"/><Relationship Id="rId8" Type="http://schemas.openxmlformats.org/officeDocument/2006/relationships/image" Target="../media/image33.png"/><Relationship Id="rId144" Type="http://schemas.openxmlformats.org/officeDocument/2006/relationships/image" Target="../media/image139.png"/><Relationship Id="rId265" Type="http://schemas.openxmlformats.org/officeDocument/2006/relationships/image" Target="../media/image246.png"/><Relationship Id="rId386" Type="http://schemas.openxmlformats.org/officeDocument/2006/relationships/image" Target="../media/image419.png"/><Relationship Id="rId260" Type="http://schemas.openxmlformats.org/officeDocument/2006/relationships/image" Target="../media/image278.png"/><Relationship Id="rId381" Type="http://schemas.openxmlformats.org/officeDocument/2006/relationships/image" Target="../media/image415.png"/><Relationship Id="rId380" Type="http://schemas.openxmlformats.org/officeDocument/2006/relationships/image" Target="../media/image369.png"/><Relationship Id="rId139" Type="http://schemas.openxmlformats.org/officeDocument/2006/relationships/image" Target="../media/image143.png"/><Relationship Id="rId138" Type="http://schemas.openxmlformats.org/officeDocument/2006/relationships/image" Target="../media/image146.png"/><Relationship Id="rId259" Type="http://schemas.openxmlformats.org/officeDocument/2006/relationships/image" Target="../media/image264.png"/><Relationship Id="rId137" Type="http://schemas.openxmlformats.org/officeDocument/2006/relationships/image" Target="../media/image142.png"/><Relationship Id="rId258" Type="http://schemas.openxmlformats.org/officeDocument/2006/relationships/image" Target="../media/image285.png"/><Relationship Id="rId379" Type="http://schemas.openxmlformats.org/officeDocument/2006/relationships/image" Target="../media/image368.png"/><Relationship Id="rId132" Type="http://schemas.openxmlformats.org/officeDocument/2006/relationships/image" Target="../media/image155.png"/><Relationship Id="rId253" Type="http://schemas.openxmlformats.org/officeDocument/2006/relationships/image" Target="../media/image266.png"/><Relationship Id="rId374" Type="http://schemas.openxmlformats.org/officeDocument/2006/relationships/image" Target="../media/image354.png"/><Relationship Id="rId495" Type="http://schemas.openxmlformats.org/officeDocument/2006/relationships/image" Target="../media/image471.png"/><Relationship Id="rId131" Type="http://schemas.openxmlformats.org/officeDocument/2006/relationships/image" Target="../media/image127.png"/><Relationship Id="rId252" Type="http://schemas.openxmlformats.org/officeDocument/2006/relationships/image" Target="../media/image267.png"/><Relationship Id="rId373" Type="http://schemas.openxmlformats.org/officeDocument/2006/relationships/image" Target="../media/image391.png"/><Relationship Id="rId494" Type="http://schemas.openxmlformats.org/officeDocument/2006/relationships/image" Target="../media/image457.png"/><Relationship Id="rId130" Type="http://schemas.openxmlformats.org/officeDocument/2006/relationships/image" Target="../media/image131.png"/><Relationship Id="rId251" Type="http://schemas.openxmlformats.org/officeDocument/2006/relationships/image" Target="../media/image255.png"/><Relationship Id="rId372" Type="http://schemas.openxmlformats.org/officeDocument/2006/relationships/image" Target="../media/image380.png"/><Relationship Id="rId493" Type="http://schemas.openxmlformats.org/officeDocument/2006/relationships/image" Target="../media/image486.png"/><Relationship Id="rId250" Type="http://schemas.openxmlformats.org/officeDocument/2006/relationships/image" Target="../media/image302.png"/><Relationship Id="rId371" Type="http://schemas.openxmlformats.org/officeDocument/2006/relationships/image" Target="../media/image359.png"/><Relationship Id="rId492" Type="http://schemas.openxmlformats.org/officeDocument/2006/relationships/image" Target="../media/image454.png"/><Relationship Id="rId136" Type="http://schemas.openxmlformats.org/officeDocument/2006/relationships/image" Target="../media/image120.png"/><Relationship Id="rId257" Type="http://schemas.openxmlformats.org/officeDocument/2006/relationships/image" Target="../media/image259.png"/><Relationship Id="rId378" Type="http://schemas.openxmlformats.org/officeDocument/2006/relationships/image" Target="../media/image383.png"/><Relationship Id="rId499" Type="http://schemas.openxmlformats.org/officeDocument/2006/relationships/image" Target="../media/image484.png"/><Relationship Id="rId135" Type="http://schemas.openxmlformats.org/officeDocument/2006/relationships/image" Target="../media/image110.png"/><Relationship Id="rId256" Type="http://schemas.openxmlformats.org/officeDocument/2006/relationships/image" Target="../media/image286.png"/><Relationship Id="rId377" Type="http://schemas.openxmlformats.org/officeDocument/2006/relationships/image" Target="../media/image376.png"/><Relationship Id="rId498" Type="http://schemas.openxmlformats.org/officeDocument/2006/relationships/image" Target="../media/image497.png"/><Relationship Id="rId134" Type="http://schemas.openxmlformats.org/officeDocument/2006/relationships/image" Target="../media/image111.png"/><Relationship Id="rId255" Type="http://schemas.openxmlformats.org/officeDocument/2006/relationships/image" Target="../media/image243.png"/><Relationship Id="rId376" Type="http://schemas.openxmlformats.org/officeDocument/2006/relationships/image" Target="../media/image345.png"/><Relationship Id="rId497" Type="http://schemas.openxmlformats.org/officeDocument/2006/relationships/image" Target="../media/image472.png"/><Relationship Id="rId133" Type="http://schemas.openxmlformats.org/officeDocument/2006/relationships/image" Target="../media/image148.png"/><Relationship Id="rId254" Type="http://schemas.openxmlformats.org/officeDocument/2006/relationships/image" Target="../media/image268.png"/><Relationship Id="rId375" Type="http://schemas.openxmlformats.org/officeDocument/2006/relationships/image" Target="../media/image366.png"/><Relationship Id="rId496" Type="http://schemas.openxmlformats.org/officeDocument/2006/relationships/image" Target="../media/image459.png"/><Relationship Id="rId172" Type="http://schemas.openxmlformats.org/officeDocument/2006/relationships/image" Target="../media/image160.png"/><Relationship Id="rId293" Type="http://schemas.openxmlformats.org/officeDocument/2006/relationships/image" Target="../media/image276.png"/><Relationship Id="rId171" Type="http://schemas.openxmlformats.org/officeDocument/2006/relationships/image" Target="../media/image186.png"/><Relationship Id="rId292" Type="http://schemas.openxmlformats.org/officeDocument/2006/relationships/image" Target="../media/image287.png"/><Relationship Id="rId170" Type="http://schemas.openxmlformats.org/officeDocument/2006/relationships/image" Target="../media/image164.png"/><Relationship Id="rId291" Type="http://schemas.openxmlformats.org/officeDocument/2006/relationships/image" Target="../media/image300.png"/><Relationship Id="rId290" Type="http://schemas.openxmlformats.org/officeDocument/2006/relationships/image" Target="../media/image362.png"/><Relationship Id="rId165" Type="http://schemas.openxmlformats.org/officeDocument/2006/relationships/image" Target="../media/image173.png"/><Relationship Id="rId286" Type="http://schemas.openxmlformats.org/officeDocument/2006/relationships/image" Target="../media/image325.png"/><Relationship Id="rId164" Type="http://schemas.openxmlformats.org/officeDocument/2006/relationships/image" Target="../media/image169.png"/><Relationship Id="rId285" Type="http://schemas.openxmlformats.org/officeDocument/2006/relationships/image" Target="../media/image260.png"/><Relationship Id="rId163" Type="http://schemas.openxmlformats.org/officeDocument/2006/relationships/image" Target="../media/image170.png"/><Relationship Id="rId284" Type="http://schemas.openxmlformats.org/officeDocument/2006/relationships/image" Target="../media/image315.png"/><Relationship Id="rId162" Type="http://schemas.openxmlformats.org/officeDocument/2006/relationships/image" Target="../media/image162.png"/><Relationship Id="rId283" Type="http://schemas.openxmlformats.org/officeDocument/2006/relationships/image" Target="../media/image284.png"/><Relationship Id="rId169" Type="http://schemas.openxmlformats.org/officeDocument/2006/relationships/image" Target="../media/image157.png"/><Relationship Id="rId168" Type="http://schemas.openxmlformats.org/officeDocument/2006/relationships/image" Target="../media/image202.png"/><Relationship Id="rId289" Type="http://schemas.openxmlformats.org/officeDocument/2006/relationships/image" Target="../media/image288.png"/><Relationship Id="rId167" Type="http://schemas.openxmlformats.org/officeDocument/2006/relationships/image" Target="../media/image210.png"/><Relationship Id="rId288" Type="http://schemas.openxmlformats.org/officeDocument/2006/relationships/image" Target="../media/image306.png"/><Relationship Id="rId166" Type="http://schemas.openxmlformats.org/officeDocument/2006/relationships/image" Target="../media/image198.png"/><Relationship Id="rId287" Type="http://schemas.openxmlformats.org/officeDocument/2006/relationships/image" Target="../media/image367.png"/><Relationship Id="rId161" Type="http://schemas.openxmlformats.org/officeDocument/2006/relationships/image" Target="../media/image190.png"/><Relationship Id="rId282" Type="http://schemas.openxmlformats.org/officeDocument/2006/relationships/image" Target="../media/image279.png"/><Relationship Id="rId160" Type="http://schemas.openxmlformats.org/officeDocument/2006/relationships/image" Target="../media/image158.png"/><Relationship Id="rId281" Type="http://schemas.openxmlformats.org/officeDocument/2006/relationships/image" Target="../media/image249.png"/><Relationship Id="rId280" Type="http://schemas.openxmlformats.org/officeDocument/2006/relationships/image" Target="../media/image244.png"/><Relationship Id="rId159" Type="http://schemas.openxmlformats.org/officeDocument/2006/relationships/image" Target="../media/image166.png"/><Relationship Id="rId154" Type="http://schemas.openxmlformats.org/officeDocument/2006/relationships/image" Target="../media/image132.png"/><Relationship Id="rId275" Type="http://schemas.openxmlformats.org/officeDocument/2006/relationships/image" Target="../media/image271.png"/><Relationship Id="rId396" Type="http://schemas.openxmlformats.org/officeDocument/2006/relationships/image" Target="../media/image433.png"/><Relationship Id="rId153" Type="http://schemas.openxmlformats.org/officeDocument/2006/relationships/image" Target="../media/image165.png"/><Relationship Id="rId274" Type="http://schemas.openxmlformats.org/officeDocument/2006/relationships/image" Target="../media/image289.png"/><Relationship Id="rId395" Type="http://schemas.openxmlformats.org/officeDocument/2006/relationships/image" Target="../media/image390.png"/><Relationship Id="rId152" Type="http://schemas.openxmlformats.org/officeDocument/2006/relationships/image" Target="../media/image136.png"/><Relationship Id="rId273" Type="http://schemas.openxmlformats.org/officeDocument/2006/relationships/image" Target="../media/image274.png"/><Relationship Id="rId394" Type="http://schemas.openxmlformats.org/officeDocument/2006/relationships/image" Target="../media/image400.png"/><Relationship Id="rId151" Type="http://schemas.openxmlformats.org/officeDocument/2006/relationships/image" Target="../media/image197.png"/><Relationship Id="rId272" Type="http://schemas.openxmlformats.org/officeDocument/2006/relationships/image" Target="../media/image253.png"/><Relationship Id="rId393" Type="http://schemas.openxmlformats.org/officeDocument/2006/relationships/image" Target="../media/image385.png"/><Relationship Id="rId158" Type="http://schemas.openxmlformats.org/officeDocument/2006/relationships/image" Target="../media/image171.png"/><Relationship Id="rId279" Type="http://schemas.openxmlformats.org/officeDocument/2006/relationships/image" Target="../media/image251.png"/><Relationship Id="rId157" Type="http://schemas.openxmlformats.org/officeDocument/2006/relationships/image" Target="../media/image182.png"/><Relationship Id="rId278" Type="http://schemas.openxmlformats.org/officeDocument/2006/relationships/image" Target="../media/image248.png"/><Relationship Id="rId399" Type="http://schemas.openxmlformats.org/officeDocument/2006/relationships/image" Target="../media/image406.png"/><Relationship Id="rId156" Type="http://schemas.openxmlformats.org/officeDocument/2006/relationships/image" Target="../media/image147.png"/><Relationship Id="rId277" Type="http://schemas.openxmlformats.org/officeDocument/2006/relationships/image" Target="../media/image239.png"/><Relationship Id="rId398" Type="http://schemas.openxmlformats.org/officeDocument/2006/relationships/image" Target="../media/image411.png"/><Relationship Id="rId155" Type="http://schemas.openxmlformats.org/officeDocument/2006/relationships/image" Target="../media/image175.png"/><Relationship Id="rId276" Type="http://schemas.openxmlformats.org/officeDocument/2006/relationships/image" Target="../media/image295.png"/><Relationship Id="rId397" Type="http://schemas.openxmlformats.org/officeDocument/2006/relationships/image" Target="../media/image1330.png"/><Relationship Id="rId40" Type="http://schemas.openxmlformats.org/officeDocument/2006/relationships/image" Target="../media/image38.png"/><Relationship Id="rId42" Type="http://schemas.openxmlformats.org/officeDocument/2006/relationships/image" Target="../media/image46.png"/><Relationship Id="rId41" Type="http://schemas.openxmlformats.org/officeDocument/2006/relationships/image" Target="../media/image85.png"/><Relationship Id="rId44" Type="http://schemas.openxmlformats.org/officeDocument/2006/relationships/image" Target="../media/image42.png"/><Relationship Id="rId43" Type="http://schemas.openxmlformats.org/officeDocument/2006/relationships/image" Target="../media/image60.png"/><Relationship Id="rId46" Type="http://schemas.openxmlformats.org/officeDocument/2006/relationships/image" Target="../media/image30.png"/><Relationship Id="rId45" Type="http://schemas.openxmlformats.org/officeDocument/2006/relationships/image" Target="../media/image28.png"/><Relationship Id="rId509" Type="http://schemas.openxmlformats.org/officeDocument/2006/relationships/image" Target="../media/image541.png"/><Relationship Id="rId508" Type="http://schemas.openxmlformats.org/officeDocument/2006/relationships/image" Target="../media/image540.png"/><Relationship Id="rId503" Type="http://schemas.openxmlformats.org/officeDocument/2006/relationships/image" Target="../media/image513.png"/><Relationship Id="rId502" Type="http://schemas.openxmlformats.org/officeDocument/2006/relationships/image" Target="../media/image530.png"/><Relationship Id="rId501" Type="http://schemas.openxmlformats.org/officeDocument/2006/relationships/image" Target="../media/image521.png"/><Relationship Id="rId500" Type="http://schemas.openxmlformats.org/officeDocument/2006/relationships/image" Target="../media/image519.png"/><Relationship Id="rId507" Type="http://schemas.openxmlformats.org/officeDocument/2006/relationships/image" Target="../media/image534.png"/><Relationship Id="rId506" Type="http://schemas.openxmlformats.org/officeDocument/2006/relationships/image" Target="../media/image532.png"/><Relationship Id="rId505" Type="http://schemas.openxmlformats.org/officeDocument/2006/relationships/image" Target="../media/image555.png"/><Relationship Id="rId504" Type="http://schemas.openxmlformats.org/officeDocument/2006/relationships/image" Target="../media/image515.png"/><Relationship Id="rId48" Type="http://schemas.openxmlformats.org/officeDocument/2006/relationships/image" Target="../media/image15.png"/><Relationship Id="rId47" Type="http://schemas.openxmlformats.org/officeDocument/2006/relationships/image" Target="../media/image54.png"/><Relationship Id="rId49" Type="http://schemas.openxmlformats.org/officeDocument/2006/relationships/image" Target="../media/image35.png"/><Relationship Id="rId31" Type="http://schemas.openxmlformats.org/officeDocument/2006/relationships/image" Target="../media/image20.png"/><Relationship Id="rId30" Type="http://schemas.openxmlformats.org/officeDocument/2006/relationships/image" Target="../media/image3.png"/><Relationship Id="rId33" Type="http://schemas.openxmlformats.org/officeDocument/2006/relationships/image" Target="../media/image14.png"/><Relationship Id="rId32" Type="http://schemas.openxmlformats.org/officeDocument/2006/relationships/image" Target="../media/image21.png"/><Relationship Id="rId35" Type="http://schemas.openxmlformats.org/officeDocument/2006/relationships/image" Target="../media/image64.png"/><Relationship Id="rId34" Type="http://schemas.openxmlformats.org/officeDocument/2006/relationships/image" Target="../media/image25.png"/><Relationship Id="rId37" Type="http://schemas.openxmlformats.org/officeDocument/2006/relationships/image" Target="../media/image7.png"/><Relationship Id="rId36" Type="http://schemas.openxmlformats.org/officeDocument/2006/relationships/image" Target="../media/image2.png"/><Relationship Id="rId39" Type="http://schemas.openxmlformats.org/officeDocument/2006/relationships/image" Target="../media/image40.png"/><Relationship Id="rId38" Type="http://schemas.openxmlformats.org/officeDocument/2006/relationships/image" Target="../media/image13.png"/><Relationship Id="rId20" Type="http://schemas.openxmlformats.org/officeDocument/2006/relationships/image" Target="../media/image8.png"/><Relationship Id="rId22" Type="http://schemas.openxmlformats.org/officeDocument/2006/relationships/image" Target="../media/image24.png"/><Relationship Id="rId21" Type="http://schemas.openxmlformats.org/officeDocument/2006/relationships/image" Target="../media/image19.png"/><Relationship Id="rId24" Type="http://schemas.openxmlformats.org/officeDocument/2006/relationships/image" Target="../media/image55.png"/><Relationship Id="rId23" Type="http://schemas.openxmlformats.org/officeDocument/2006/relationships/image" Target="../media/image67.png"/><Relationship Id="rId409" Type="http://schemas.openxmlformats.org/officeDocument/2006/relationships/image" Target="../media/image426.png"/><Relationship Id="rId404" Type="http://schemas.openxmlformats.org/officeDocument/2006/relationships/image" Target="../media/image395.png"/><Relationship Id="rId525" Type="http://schemas.openxmlformats.org/officeDocument/2006/relationships/image" Target="../media/image539.png"/><Relationship Id="rId403" Type="http://schemas.openxmlformats.org/officeDocument/2006/relationships/image" Target="../media/image396.png"/><Relationship Id="rId524" Type="http://schemas.openxmlformats.org/officeDocument/2006/relationships/image" Target="../media/image535.png"/><Relationship Id="rId402" Type="http://schemas.openxmlformats.org/officeDocument/2006/relationships/image" Target="../media/image403.png"/><Relationship Id="rId523" Type="http://schemas.openxmlformats.org/officeDocument/2006/relationships/image" Target="../media/image504.png"/><Relationship Id="rId401" Type="http://schemas.openxmlformats.org/officeDocument/2006/relationships/image" Target="../media/image1368.png"/><Relationship Id="rId522" Type="http://schemas.openxmlformats.org/officeDocument/2006/relationships/image" Target="../media/image508.png"/><Relationship Id="rId408" Type="http://schemas.openxmlformats.org/officeDocument/2006/relationships/image" Target="../media/image401.png"/><Relationship Id="rId529" Type="http://schemas.openxmlformats.org/officeDocument/2006/relationships/image" Target="../media/image495.png"/><Relationship Id="rId407" Type="http://schemas.openxmlformats.org/officeDocument/2006/relationships/image" Target="../media/image427.png"/><Relationship Id="rId528" Type="http://schemas.openxmlformats.org/officeDocument/2006/relationships/image" Target="../media/image500.png"/><Relationship Id="rId406" Type="http://schemas.openxmlformats.org/officeDocument/2006/relationships/image" Target="../media/image421.png"/><Relationship Id="rId527" Type="http://schemas.openxmlformats.org/officeDocument/2006/relationships/image" Target="../media/image528.png"/><Relationship Id="rId405" Type="http://schemas.openxmlformats.org/officeDocument/2006/relationships/image" Target="../media/image388.png"/><Relationship Id="rId526" Type="http://schemas.openxmlformats.org/officeDocument/2006/relationships/image" Target="../media/image516.png"/><Relationship Id="rId26" Type="http://schemas.openxmlformats.org/officeDocument/2006/relationships/image" Target="../media/image83.png"/><Relationship Id="rId25" Type="http://schemas.openxmlformats.org/officeDocument/2006/relationships/image" Target="../media/image58.png"/><Relationship Id="rId28" Type="http://schemas.openxmlformats.org/officeDocument/2006/relationships/image" Target="../media/image78.png"/><Relationship Id="rId27" Type="http://schemas.openxmlformats.org/officeDocument/2006/relationships/image" Target="../media/image31.png"/><Relationship Id="rId400" Type="http://schemas.openxmlformats.org/officeDocument/2006/relationships/image" Target="../media/image428.png"/><Relationship Id="rId521" Type="http://schemas.openxmlformats.org/officeDocument/2006/relationships/image" Target="../media/image499.png"/><Relationship Id="rId29" Type="http://schemas.openxmlformats.org/officeDocument/2006/relationships/image" Target="../media/image34.png"/><Relationship Id="rId520" Type="http://schemas.openxmlformats.org/officeDocument/2006/relationships/image" Target="../media/image511.png"/><Relationship Id="rId11" Type="http://schemas.openxmlformats.org/officeDocument/2006/relationships/image" Target="../media/image26.png"/><Relationship Id="rId10" Type="http://schemas.openxmlformats.org/officeDocument/2006/relationships/image" Target="../media/image9.png"/><Relationship Id="rId13" Type="http://schemas.openxmlformats.org/officeDocument/2006/relationships/image" Target="../media/image17.png"/><Relationship Id="rId12" Type="http://schemas.openxmlformats.org/officeDocument/2006/relationships/image" Target="../media/image45.png"/><Relationship Id="rId519" Type="http://schemas.openxmlformats.org/officeDocument/2006/relationships/image" Target="../media/image542.png"/><Relationship Id="rId514" Type="http://schemas.openxmlformats.org/officeDocument/2006/relationships/image" Target="../media/image531.png"/><Relationship Id="rId513" Type="http://schemas.openxmlformats.org/officeDocument/2006/relationships/image" Target="../media/image520.png"/><Relationship Id="rId512" Type="http://schemas.openxmlformats.org/officeDocument/2006/relationships/image" Target="../media/image518.png"/><Relationship Id="rId511" Type="http://schemas.openxmlformats.org/officeDocument/2006/relationships/image" Target="../media/image529.png"/><Relationship Id="rId518" Type="http://schemas.openxmlformats.org/officeDocument/2006/relationships/image" Target="../media/image545.png"/><Relationship Id="rId517" Type="http://schemas.openxmlformats.org/officeDocument/2006/relationships/image" Target="../media/image505.png"/><Relationship Id="rId516" Type="http://schemas.openxmlformats.org/officeDocument/2006/relationships/image" Target="../media/image523.png"/><Relationship Id="rId515" Type="http://schemas.openxmlformats.org/officeDocument/2006/relationships/image" Target="../media/image514.png"/><Relationship Id="rId15" Type="http://schemas.openxmlformats.org/officeDocument/2006/relationships/image" Target="../media/image4.png"/><Relationship Id="rId14" Type="http://schemas.openxmlformats.org/officeDocument/2006/relationships/image" Target="../media/image6.png"/><Relationship Id="rId17" Type="http://schemas.openxmlformats.org/officeDocument/2006/relationships/image" Target="../media/image50.png"/><Relationship Id="rId16" Type="http://schemas.openxmlformats.org/officeDocument/2006/relationships/image" Target="../media/image16.png"/><Relationship Id="rId19" Type="http://schemas.openxmlformats.org/officeDocument/2006/relationships/image" Target="../media/image36.png"/><Relationship Id="rId510" Type="http://schemas.openxmlformats.org/officeDocument/2006/relationships/image" Target="../media/image522.png"/><Relationship Id="rId18" Type="http://schemas.openxmlformats.org/officeDocument/2006/relationships/image" Target="../media/image12.png"/><Relationship Id="rId84" Type="http://schemas.openxmlformats.org/officeDocument/2006/relationships/image" Target="../media/image53.png"/><Relationship Id="rId83" Type="http://schemas.openxmlformats.org/officeDocument/2006/relationships/image" Target="../media/image80.png"/><Relationship Id="rId86" Type="http://schemas.openxmlformats.org/officeDocument/2006/relationships/image" Target="../media/image49.png"/><Relationship Id="rId85" Type="http://schemas.openxmlformats.org/officeDocument/2006/relationships/image" Target="../media/image52.png"/><Relationship Id="rId88" Type="http://schemas.openxmlformats.org/officeDocument/2006/relationships/image" Target="../media/image63.png"/><Relationship Id="rId87" Type="http://schemas.openxmlformats.org/officeDocument/2006/relationships/image" Target="../media/image96.png"/><Relationship Id="rId89" Type="http://schemas.openxmlformats.org/officeDocument/2006/relationships/image" Target="../media/image71.png"/><Relationship Id="rId80" Type="http://schemas.openxmlformats.org/officeDocument/2006/relationships/image" Target="../media/image72.png"/><Relationship Id="rId82" Type="http://schemas.openxmlformats.org/officeDocument/2006/relationships/image" Target="../media/image75.png"/><Relationship Id="rId81" Type="http://schemas.openxmlformats.org/officeDocument/2006/relationships/image" Target="../media/image92.png"/><Relationship Id="rId73" Type="http://schemas.openxmlformats.org/officeDocument/2006/relationships/image" Target="../media/image77.png"/><Relationship Id="rId72" Type="http://schemas.openxmlformats.org/officeDocument/2006/relationships/image" Target="../media/image32.png"/><Relationship Id="rId75" Type="http://schemas.openxmlformats.org/officeDocument/2006/relationships/image" Target="../media/image69.png"/><Relationship Id="rId74" Type="http://schemas.openxmlformats.org/officeDocument/2006/relationships/image" Target="../media/image61.png"/><Relationship Id="rId77" Type="http://schemas.openxmlformats.org/officeDocument/2006/relationships/image" Target="../media/image144.png"/><Relationship Id="rId76" Type="http://schemas.openxmlformats.org/officeDocument/2006/relationships/image" Target="../media/image73.png"/><Relationship Id="rId79" Type="http://schemas.openxmlformats.org/officeDocument/2006/relationships/image" Target="../media/image51.png"/><Relationship Id="rId78" Type="http://schemas.openxmlformats.org/officeDocument/2006/relationships/image" Target="../media/image106.png"/><Relationship Id="rId71" Type="http://schemas.openxmlformats.org/officeDocument/2006/relationships/image" Target="../media/image41.png"/><Relationship Id="rId70" Type="http://schemas.openxmlformats.org/officeDocument/2006/relationships/image" Target="../media/image59.png"/><Relationship Id="rId62" Type="http://schemas.openxmlformats.org/officeDocument/2006/relationships/image" Target="../media/image89.png"/><Relationship Id="rId61" Type="http://schemas.openxmlformats.org/officeDocument/2006/relationships/image" Target="../media/image79.png"/><Relationship Id="rId64" Type="http://schemas.openxmlformats.org/officeDocument/2006/relationships/image" Target="../media/image57.png"/><Relationship Id="rId63" Type="http://schemas.openxmlformats.org/officeDocument/2006/relationships/image" Target="../media/image88.png"/><Relationship Id="rId66" Type="http://schemas.openxmlformats.org/officeDocument/2006/relationships/image" Target="../media/image68.png"/><Relationship Id="rId65" Type="http://schemas.openxmlformats.org/officeDocument/2006/relationships/image" Target="../media/image39.png"/><Relationship Id="rId68" Type="http://schemas.openxmlformats.org/officeDocument/2006/relationships/image" Target="../media/image48.png"/><Relationship Id="rId67" Type="http://schemas.openxmlformats.org/officeDocument/2006/relationships/image" Target="../media/image44.png"/><Relationship Id="rId607" Type="http://schemas.openxmlformats.org/officeDocument/2006/relationships/image" Target="../media/image645.png"/><Relationship Id="rId60" Type="http://schemas.openxmlformats.org/officeDocument/2006/relationships/image" Target="../media/image109.png"/><Relationship Id="rId602" Type="http://schemas.openxmlformats.org/officeDocument/2006/relationships/image" Target="../media/image610.png"/><Relationship Id="rId601" Type="http://schemas.openxmlformats.org/officeDocument/2006/relationships/image" Target="../media/image595.png"/><Relationship Id="rId600" Type="http://schemas.openxmlformats.org/officeDocument/2006/relationships/image" Target="../media/image585.png"/><Relationship Id="rId606" Type="http://schemas.openxmlformats.org/officeDocument/2006/relationships/image" Target="../media/image634.png"/><Relationship Id="rId605" Type="http://schemas.openxmlformats.org/officeDocument/2006/relationships/image" Target="../media/image600.png"/><Relationship Id="rId604" Type="http://schemas.openxmlformats.org/officeDocument/2006/relationships/image" Target="../media/image621.png"/><Relationship Id="rId603" Type="http://schemas.openxmlformats.org/officeDocument/2006/relationships/image" Target="../media/image656.png"/><Relationship Id="rId69" Type="http://schemas.openxmlformats.org/officeDocument/2006/relationships/image" Target="../media/image82.png"/><Relationship Id="rId51" Type="http://schemas.openxmlformats.org/officeDocument/2006/relationships/image" Target="../media/image22.png"/><Relationship Id="rId50" Type="http://schemas.openxmlformats.org/officeDocument/2006/relationships/image" Target="../media/image10.png"/><Relationship Id="rId53" Type="http://schemas.openxmlformats.org/officeDocument/2006/relationships/image" Target="../media/image90.png"/><Relationship Id="rId52" Type="http://schemas.openxmlformats.org/officeDocument/2006/relationships/image" Target="../media/image74.png"/><Relationship Id="rId55" Type="http://schemas.openxmlformats.org/officeDocument/2006/relationships/image" Target="../media/image124.png"/><Relationship Id="rId54" Type="http://schemas.openxmlformats.org/officeDocument/2006/relationships/image" Target="../media/image47.png"/><Relationship Id="rId57" Type="http://schemas.openxmlformats.org/officeDocument/2006/relationships/image" Target="../media/image86.png"/><Relationship Id="rId56" Type="http://schemas.openxmlformats.org/officeDocument/2006/relationships/image" Target="../media/image112.png"/><Relationship Id="rId59" Type="http://schemas.openxmlformats.org/officeDocument/2006/relationships/image" Target="../media/image56.png"/><Relationship Id="rId58" Type="http://schemas.openxmlformats.org/officeDocument/2006/relationships/image" Target="../media/image91.png"/><Relationship Id="rId590" Type="http://schemas.openxmlformats.org/officeDocument/2006/relationships/image" Target="../media/image636.png"/><Relationship Id="rId107" Type="http://schemas.openxmlformats.org/officeDocument/2006/relationships/image" Target="../media/image126.png"/><Relationship Id="rId228" Type="http://schemas.openxmlformats.org/officeDocument/2006/relationships/image" Target="../media/image225.png"/><Relationship Id="rId349" Type="http://schemas.openxmlformats.org/officeDocument/2006/relationships/image" Target="../media/image387.png"/><Relationship Id="rId106" Type="http://schemas.openxmlformats.org/officeDocument/2006/relationships/image" Target="../media/image98.png"/><Relationship Id="rId227" Type="http://schemas.openxmlformats.org/officeDocument/2006/relationships/image" Target="../media/image205.png"/><Relationship Id="rId348" Type="http://schemas.openxmlformats.org/officeDocument/2006/relationships/image" Target="../media/image374.png"/><Relationship Id="rId469" Type="http://schemas.openxmlformats.org/officeDocument/2006/relationships/image" Target="../media/image456.png"/><Relationship Id="rId105" Type="http://schemas.openxmlformats.org/officeDocument/2006/relationships/image" Target="../media/image177.png"/><Relationship Id="rId226" Type="http://schemas.openxmlformats.org/officeDocument/2006/relationships/image" Target="../media/image265.png"/><Relationship Id="rId347" Type="http://schemas.openxmlformats.org/officeDocument/2006/relationships/image" Target="../media/image394.png"/><Relationship Id="rId468" Type="http://schemas.openxmlformats.org/officeDocument/2006/relationships/image" Target="../media/image551.png"/><Relationship Id="rId589" Type="http://schemas.openxmlformats.org/officeDocument/2006/relationships/image" Target="../media/image579.png"/><Relationship Id="rId104" Type="http://schemas.openxmlformats.org/officeDocument/2006/relationships/image" Target="../media/image123.png"/><Relationship Id="rId225" Type="http://schemas.openxmlformats.org/officeDocument/2006/relationships/image" Target="../media/image233.png"/><Relationship Id="rId346" Type="http://schemas.openxmlformats.org/officeDocument/2006/relationships/image" Target="../media/image350.png"/><Relationship Id="rId467" Type="http://schemas.openxmlformats.org/officeDocument/2006/relationships/image" Target="../media/image494.png"/><Relationship Id="rId588" Type="http://schemas.openxmlformats.org/officeDocument/2006/relationships/image" Target="../media/image586.png"/><Relationship Id="rId109" Type="http://schemas.openxmlformats.org/officeDocument/2006/relationships/image" Target="../media/image137.png"/><Relationship Id="rId108" Type="http://schemas.openxmlformats.org/officeDocument/2006/relationships/image" Target="../media/image134.png"/><Relationship Id="rId229" Type="http://schemas.openxmlformats.org/officeDocument/2006/relationships/image" Target="../media/image223.png"/><Relationship Id="rId220" Type="http://schemas.openxmlformats.org/officeDocument/2006/relationships/image" Target="../media/image275.png"/><Relationship Id="rId341" Type="http://schemas.openxmlformats.org/officeDocument/2006/relationships/image" Target="../media/image342.png"/><Relationship Id="rId462" Type="http://schemas.openxmlformats.org/officeDocument/2006/relationships/image" Target="../media/image466.png"/><Relationship Id="rId583" Type="http://schemas.openxmlformats.org/officeDocument/2006/relationships/image" Target="../media/image606.png"/><Relationship Id="rId340" Type="http://schemas.openxmlformats.org/officeDocument/2006/relationships/image" Target="../media/image356.png"/><Relationship Id="rId461" Type="http://schemas.openxmlformats.org/officeDocument/2006/relationships/image" Target="../media/image473.png"/><Relationship Id="rId582" Type="http://schemas.openxmlformats.org/officeDocument/2006/relationships/image" Target="../media/image626.png"/><Relationship Id="rId460" Type="http://schemas.openxmlformats.org/officeDocument/2006/relationships/image" Target="../media/image517.png"/><Relationship Id="rId581" Type="http://schemas.openxmlformats.org/officeDocument/2006/relationships/image" Target="../media/image591.png"/><Relationship Id="rId580" Type="http://schemas.openxmlformats.org/officeDocument/2006/relationships/image" Target="../media/image605.png"/><Relationship Id="rId103" Type="http://schemas.openxmlformats.org/officeDocument/2006/relationships/image" Target="../media/image102.png"/><Relationship Id="rId224" Type="http://schemas.openxmlformats.org/officeDocument/2006/relationships/image" Target="../media/image227.png"/><Relationship Id="rId345" Type="http://schemas.openxmlformats.org/officeDocument/2006/relationships/image" Target="../media/image328.png"/><Relationship Id="rId466" Type="http://schemas.openxmlformats.org/officeDocument/2006/relationships/image" Target="../media/image465.png"/><Relationship Id="rId587" Type="http://schemas.openxmlformats.org/officeDocument/2006/relationships/image" Target="../media/image583.png"/><Relationship Id="rId102" Type="http://schemas.openxmlformats.org/officeDocument/2006/relationships/image" Target="../media/image93.png"/><Relationship Id="rId223" Type="http://schemas.openxmlformats.org/officeDocument/2006/relationships/image" Target="../media/image236.png"/><Relationship Id="rId344" Type="http://schemas.openxmlformats.org/officeDocument/2006/relationships/image" Target="../media/image348.png"/><Relationship Id="rId465" Type="http://schemas.openxmlformats.org/officeDocument/2006/relationships/image" Target="../media/image480.png"/><Relationship Id="rId586" Type="http://schemas.openxmlformats.org/officeDocument/2006/relationships/image" Target="../media/image608.png"/><Relationship Id="rId101" Type="http://schemas.openxmlformats.org/officeDocument/2006/relationships/image" Target="../media/image101.png"/><Relationship Id="rId222" Type="http://schemas.openxmlformats.org/officeDocument/2006/relationships/image" Target="../media/image257.png"/><Relationship Id="rId343" Type="http://schemas.openxmlformats.org/officeDocument/2006/relationships/image" Target="../media/image372.png"/><Relationship Id="rId464" Type="http://schemas.openxmlformats.org/officeDocument/2006/relationships/image" Target="../media/image477.png"/><Relationship Id="rId585" Type="http://schemas.openxmlformats.org/officeDocument/2006/relationships/image" Target="../media/image599.png"/><Relationship Id="rId100" Type="http://schemas.openxmlformats.org/officeDocument/2006/relationships/image" Target="../media/image87.png"/><Relationship Id="rId221" Type="http://schemas.openxmlformats.org/officeDocument/2006/relationships/image" Target="../media/image269.png"/><Relationship Id="rId342" Type="http://schemas.openxmlformats.org/officeDocument/2006/relationships/image" Target="../media/image343.png"/><Relationship Id="rId463" Type="http://schemas.openxmlformats.org/officeDocument/2006/relationships/image" Target="../media/image455.png"/><Relationship Id="rId584" Type="http://schemas.openxmlformats.org/officeDocument/2006/relationships/image" Target="../media/image607.png"/><Relationship Id="rId217" Type="http://schemas.openxmlformats.org/officeDocument/2006/relationships/image" Target="../media/image208.png"/><Relationship Id="rId338" Type="http://schemas.openxmlformats.org/officeDocument/2006/relationships/image" Target="../media/image321.png"/><Relationship Id="rId459" Type="http://schemas.openxmlformats.org/officeDocument/2006/relationships/image" Target="../media/image492.png"/><Relationship Id="rId216" Type="http://schemas.openxmlformats.org/officeDocument/2006/relationships/image" Target="../media/image228.png"/><Relationship Id="rId337" Type="http://schemas.openxmlformats.org/officeDocument/2006/relationships/image" Target="../media/image347.png"/><Relationship Id="rId458" Type="http://schemas.openxmlformats.org/officeDocument/2006/relationships/image" Target="../media/image435.png"/><Relationship Id="rId579" Type="http://schemas.openxmlformats.org/officeDocument/2006/relationships/image" Target="../media/image615.png"/><Relationship Id="rId215" Type="http://schemas.openxmlformats.org/officeDocument/2006/relationships/image" Target="../media/image238.png"/><Relationship Id="rId336" Type="http://schemas.openxmlformats.org/officeDocument/2006/relationships/image" Target="../media/image322.png"/><Relationship Id="rId457" Type="http://schemas.openxmlformats.org/officeDocument/2006/relationships/image" Target="../media/image420.png"/><Relationship Id="rId578" Type="http://schemas.openxmlformats.org/officeDocument/2006/relationships/image" Target="../media/image581.png"/><Relationship Id="rId214" Type="http://schemas.openxmlformats.org/officeDocument/2006/relationships/image" Target="../media/image201.png"/><Relationship Id="rId335" Type="http://schemas.openxmlformats.org/officeDocument/2006/relationships/image" Target="../media/image320.png"/><Relationship Id="rId456" Type="http://schemas.openxmlformats.org/officeDocument/2006/relationships/image" Target="../media/image436.png"/><Relationship Id="rId577" Type="http://schemas.openxmlformats.org/officeDocument/2006/relationships/image" Target="../media/image618.png"/><Relationship Id="rId219" Type="http://schemas.openxmlformats.org/officeDocument/2006/relationships/image" Target="../media/image247.png"/><Relationship Id="rId218" Type="http://schemas.openxmlformats.org/officeDocument/2006/relationships/image" Target="../media/image261.png"/><Relationship Id="rId339" Type="http://schemas.openxmlformats.org/officeDocument/2006/relationships/image" Target="../media/image324.png"/><Relationship Id="rId330" Type="http://schemas.openxmlformats.org/officeDocument/2006/relationships/image" Target="../media/image317.png"/><Relationship Id="rId451" Type="http://schemas.openxmlformats.org/officeDocument/2006/relationships/image" Target="../media/image464.png"/><Relationship Id="rId572" Type="http://schemas.openxmlformats.org/officeDocument/2006/relationships/image" Target="../media/image653.png"/><Relationship Id="rId450" Type="http://schemas.openxmlformats.org/officeDocument/2006/relationships/image" Target="../media/image474.png"/><Relationship Id="rId571" Type="http://schemas.openxmlformats.org/officeDocument/2006/relationships/image" Target="../media/image592.png"/><Relationship Id="rId570" Type="http://schemas.openxmlformats.org/officeDocument/2006/relationships/image" Target="../media/image569.png"/><Relationship Id="rId213" Type="http://schemas.openxmlformats.org/officeDocument/2006/relationships/image" Target="../media/image231.png"/><Relationship Id="rId334" Type="http://schemas.openxmlformats.org/officeDocument/2006/relationships/image" Target="../media/image319.png"/><Relationship Id="rId455" Type="http://schemas.openxmlformats.org/officeDocument/2006/relationships/image" Target="../media/image469.png"/><Relationship Id="rId576" Type="http://schemas.openxmlformats.org/officeDocument/2006/relationships/image" Target="../media/image625.png"/><Relationship Id="rId212" Type="http://schemas.openxmlformats.org/officeDocument/2006/relationships/image" Target="../media/image188.png"/><Relationship Id="rId333" Type="http://schemas.openxmlformats.org/officeDocument/2006/relationships/image" Target="../media/image307.png"/><Relationship Id="rId454" Type="http://schemas.openxmlformats.org/officeDocument/2006/relationships/image" Target="../media/image417.png"/><Relationship Id="rId575" Type="http://schemas.openxmlformats.org/officeDocument/2006/relationships/image" Target="../media/image587.png"/><Relationship Id="rId211" Type="http://schemas.openxmlformats.org/officeDocument/2006/relationships/image" Target="../media/image194.png"/><Relationship Id="rId332" Type="http://schemas.openxmlformats.org/officeDocument/2006/relationships/image" Target="../media/image309.png"/><Relationship Id="rId453" Type="http://schemas.openxmlformats.org/officeDocument/2006/relationships/image" Target="../media/image412.png"/><Relationship Id="rId574" Type="http://schemas.openxmlformats.org/officeDocument/2006/relationships/image" Target="../media/image571.png"/><Relationship Id="rId210" Type="http://schemas.openxmlformats.org/officeDocument/2006/relationships/image" Target="../media/image207.png"/><Relationship Id="rId331" Type="http://schemas.openxmlformats.org/officeDocument/2006/relationships/image" Target="../media/image308.png"/><Relationship Id="rId452" Type="http://schemas.openxmlformats.org/officeDocument/2006/relationships/image" Target="../media/image431.png"/><Relationship Id="rId573" Type="http://schemas.openxmlformats.org/officeDocument/2006/relationships/image" Target="../media/image614.png"/><Relationship Id="rId370" Type="http://schemas.openxmlformats.org/officeDocument/2006/relationships/image" Target="../media/image355.png"/><Relationship Id="rId491" Type="http://schemas.openxmlformats.org/officeDocument/2006/relationships/image" Target="../media/image510.png"/><Relationship Id="rId490" Type="http://schemas.openxmlformats.org/officeDocument/2006/relationships/image" Target="../media/image487.png"/><Relationship Id="rId129" Type="http://schemas.openxmlformats.org/officeDocument/2006/relationships/image" Target="../media/image116.png"/><Relationship Id="rId128" Type="http://schemas.openxmlformats.org/officeDocument/2006/relationships/image" Target="../media/image130.png"/><Relationship Id="rId249" Type="http://schemas.openxmlformats.org/officeDocument/2006/relationships/image" Target="../media/image1210.png"/><Relationship Id="rId127" Type="http://schemas.openxmlformats.org/officeDocument/2006/relationships/image" Target="../media/image121.png"/><Relationship Id="rId248" Type="http://schemas.openxmlformats.org/officeDocument/2006/relationships/image" Target="../media/image272.png"/><Relationship Id="rId369" Type="http://schemas.openxmlformats.org/officeDocument/2006/relationships/image" Target="../media/image357.png"/><Relationship Id="rId126" Type="http://schemas.openxmlformats.org/officeDocument/2006/relationships/image" Target="../media/image145.png"/><Relationship Id="rId247" Type="http://schemas.openxmlformats.org/officeDocument/2006/relationships/image" Target="../media/image293.png"/><Relationship Id="rId368" Type="http://schemas.openxmlformats.org/officeDocument/2006/relationships/image" Target="../media/image363.png"/><Relationship Id="rId489" Type="http://schemas.openxmlformats.org/officeDocument/2006/relationships/image" Target="../media/image512.png"/><Relationship Id="rId121" Type="http://schemas.openxmlformats.org/officeDocument/2006/relationships/image" Target="../media/image108.png"/><Relationship Id="rId242" Type="http://schemas.openxmlformats.org/officeDocument/2006/relationships/image" Target="../media/image220.png"/><Relationship Id="rId363" Type="http://schemas.openxmlformats.org/officeDocument/2006/relationships/image" Target="../media/image384.png"/><Relationship Id="rId484" Type="http://schemas.openxmlformats.org/officeDocument/2006/relationships/image" Target="../media/image503.png"/><Relationship Id="rId120" Type="http://schemas.openxmlformats.org/officeDocument/2006/relationships/image" Target="../media/image114.png"/><Relationship Id="rId241" Type="http://schemas.openxmlformats.org/officeDocument/2006/relationships/image" Target="../media/image240.png"/><Relationship Id="rId362" Type="http://schemas.openxmlformats.org/officeDocument/2006/relationships/image" Target="../media/image382.png"/><Relationship Id="rId483" Type="http://schemas.openxmlformats.org/officeDocument/2006/relationships/image" Target="../media/image498.png"/><Relationship Id="rId240" Type="http://schemas.openxmlformats.org/officeDocument/2006/relationships/image" Target="../media/image230.png"/><Relationship Id="rId361" Type="http://schemas.openxmlformats.org/officeDocument/2006/relationships/image" Target="../media/image341.png"/><Relationship Id="rId482" Type="http://schemas.openxmlformats.org/officeDocument/2006/relationships/image" Target="../media/image489.png"/><Relationship Id="rId360" Type="http://schemas.openxmlformats.org/officeDocument/2006/relationships/image" Target="../media/image349.png"/><Relationship Id="rId481" Type="http://schemas.openxmlformats.org/officeDocument/2006/relationships/image" Target="../media/image470.png"/><Relationship Id="rId125" Type="http://schemas.openxmlformats.org/officeDocument/2006/relationships/image" Target="../media/image107.png"/><Relationship Id="rId246" Type="http://schemas.openxmlformats.org/officeDocument/2006/relationships/image" Target="../media/image237.png"/><Relationship Id="rId367" Type="http://schemas.openxmlformats.org/officeDocument/2006/relationships/image" Target="../media/image370.png"/><Relationship Id="rId488" Type="http://schemas.openxmlformats.org/officeDocument/2006/relationships/image" Target="../media/image479.png"/><Relationship Id="rId124" Type="http://schemas.openxmlformats.org/officeDocument/2006/relationships/image" Target="../media/image122.png"/><Relationship Id="rId245" Type="http://schemas.openxmlformats.org/officeDocument/2006/relationships/image" Target="../media/image245.png"/><Relationship Id="rId366" Type="http://schemas.openxmlformats.org/officeDocument/2006/relationships/image" Target="../media/image386.png"/><Relationship Id="rId487" Type="http://schemas.openxmlformats.org/officeDocument/2006/relationships/image" Target="../media/image502.png"/><Relationship Id="rId123" Type="http://schemas.openxmlformats.org/officeDocument/2006/relationships/image" Target="../media/image133.png"/><Relationship Id="rId244" Type="http://schemas.openxmlformats.org/officeDocument/2006/relationships/image" Target="../media/image235.png"/><Relationship Id="rId365" Type="http://schemas.openxmlformats.org/officeDocument/2006/relationships/image" Target="../media/image478.png"/><Relationship Id="rId486" Type="http://schemas.openxmlformats.org/officeDocument/2006/relationships/image" Target="../media/image493.png"/><Relationship Id="rId122" Type="http://schemas.openxmlformats.org/officeDocument/2006/relationships/image" Target="../media/image113.png"/><Relationship Id="rId243" Type="http://schemas.openxmlformats.org/officeDocument/2006/relationships/image" Target="../media/image234.png"/><Relationship Id="rId364" Type="http://schemas.openxmlformats.org/officeDocument/2006/relationships/image" Target="../media/image389.png"/><Relationship Id="rId485" Type="http://schemas.openxmlformats.org/officeDocument/2006/relationships/image" Target="../media/image536.png"/><Relationship Id="rId95" Type="http://schemas.openxmlformats.org/officeDocument/2006/relationships/image" Target="../media/image62.png"/><Relationship Id="rId94" Type="http://schemas.openxmlformats.org/officeDocument/2006/relationships/image" Target="../media/image66.png"/><Relationship Id="rId97" Type="http://schemas.openxmlformats.org/officeDocument/2006/relationships/image" Target="../media/image105.png"/><Relationship Id="rId96" Type="http://schemas.openxmlformats.org/officeDocument/2006/relationships/image" Target="../media/image94.png"/><Relationship Id="rId99" Type="http://schemas.openxmlformats.org/officeDocument/2006/relationships/image" Target="../media/image84.png"/><Relationship Id="rId480" Type="http://schemas.openxmlformats.org/officeDocument/2006/relationships/image" Target="../media/image490.png"/><Relationship Id="rId98" Type="http://schemas.openxmlformats.org/officeDocument/2006/relationships/image" Target="../media/image97.png"/><Relationship Id="rId91" Type="http://schemas.openxmlformats.org/officeDocument/2006/relationships/image" Target="../media/image81.png"/><Relationship Id="rId90" Type="http://schemas.openxmlformats.org/officeDocument/2006/relationships/image" Target="../media/image99.png"/><Relationship Id="rId93" Type="http://schemas.openxmlformats.org/officeDocument/2006/relationships/image" Target="../media/image76.png"/><Relationship Id="rId92" Type="http://schemas.openxmlformats.org/officeDocument/2006/relationships/image" Target="../media/image65.png"/><Relationship Id="rId118" Type="http://schemas.openxmlformats.org/officeDocument/2006/relationships/image" Target="../media/image104.png"/><Relationship Id="rId239" Type="http://schemas.openxmlformats.org/officeDocument/2006/relationships/image" Target="../media/image281.png"/><Relationship Id="rId117" Type="http://schemas.openxmlformats.org/officeDocument/2006/relationships/image" Target="../media/image119.png"/><Relationship Id="rId238" Type="http://schemas.openxmlformats.org/officeDocument/2006/relationships/image" Target="../media/image250.png"/><Relationship Id="rId359" Type="http://schemas.openxmlformats.org/officeDocument/2006/relationships/image" Target="../media/image352.png"/><Relationship Id="rId116" Type="http://schemas.openxmlformats.org/officeDocument/2006/relationships/image" Target="../media/image214.png"/><Relationship Id="rId237" Type="http://schemas.openxmlformats.org/officeDocument/2006/relationships/image" Target="../media/image218.png"/><Relationship Id="rId358" Type="http://schemas.openxmlformats.org/officeDocument/2006/relationships/image" Target="../media/image337.png"/><Relationship Id="rId479" Type="http://schemas.openxmlformats.org/officeDocument/2006/relationships/image" Target="../media/image475.png"/><Relationship Id="rId115" Type="http://schemas.openxmlformats.org/officeDocument/2006/relationships/image" Target="../media/image95.png"/><Relationship Id="rId236" Type="http://schemas.openxmlformats.org/officeDocument/2006/relationships/image" Target="../media/image229.png"/><Relationship Id="rId357" Type="http://schemas.openxmlformats.org/officeDocument/2006/relationships/image" Target="../media/image365.png"/><Relationship Id="rId478" Type="http://schemas.openxmlformats.org/officeDocument/2006/relationships/image" Target="../media/image468.png"/><Relationship Id="rId599" Type="http://schemas.openxmlformats.org/officeDocument/2006/relationships/image" Target="../media/image631.png"/><Relationship Id="rId119" Type="http://schemas.openxmlformats.org/officeDocument/2006/relationships/image" Target="../media/image117.png"/><Relationship Id="rId110" Type="http://schemas.openxmlformats.org/officeDocument/2006/relationships/image" Target="../media/image125.png"/><Relationship Id="rId231" Type="http://schemas.openxmlformats.org/officeDocument/2006/relationships/image" Target="../media/image209.png"/><Relationship Id="rId352" Type="http://schemas.openxmlformats.org/officeDocument/2006/relationships/image" Target="../media/image378.png"/><Relationship Id="rId473" Type="http://schemas.openxmlformats.org/officeDocument/2006/relationships/image" Target="../media/image506.png"/><Relationship Id="rId594" Type="http://schemas.openxmlformats.org/officeDocument/2006/relationships/image" Target="../media/image603.png"/><Relationship Id="rId230" Type="http://schemas.openxmlformats.org/officeDocument/2006/relationships/image" Target="../media/image242.png"/><Relationship Id="rId351" Type="http://schemas.openxmlformats.org/officeDocument/2006/relationships/image" Target="../media/image346.png"/><Relationship Id="rId472" Type="http://schemas.openxmlformats.org/officeDocument/2006/relationships/image" Target="../media/image463.png"/><Relationship Id="rId593" Type="http://schemas.openxmlformats.org/officeDocument/2006/relationships/image" Target="../media/image602.png"/><Relationship Id="rId350" Type="http://schemas.openxmlformats.org/officeDocument/2006/relationships/image" Target="../media/image333.png"/><Relationship Id="rId471" Type="http://schemas.openxmlformats.org/officeDocument/2006/relationships/image" Target="../media/image482.png"/><Relationship Id="rId592" Type="http://schemas.openxmlformats.org/officeDocument/2006/relationships/image" Target="../media/image576.png"/><Relationship Id="rId470" Type="http://schemas.openxmlformats.org/officeDocument/2006/relationships/image" Target="../media/image485.png"/><Relationship Id="rId591" Type="http://schemas.openxmlformats.org/officeDocument/2006/relationships/image" Target="../media/image612.png"/><Relationship Id="rId114" Type="http://schemas.openxmlformats.org/officeDocument/2006/relationships/image" Target="../media/image115.png"/><Relationship Id="rId235" Type="http://schemas.openxmlformats.org/officeDocument/2006/relationships/image" Target="../media/image224.png"/><Relationship Id="rId356" Type="http://schemas.openxmlformats.org/officeDocument/2006/relationships/image" Target="../media/image392.png"/><Relationship Id="rId477" Type="http://schemas.openxmlformats.org/officeDocument/2006/relationships/image" Target="../media/image460.png"/><Relationship Id="rId598" Type="http://schemas.openxmlformats.org/officeDocument/2006/relationships/image" Target="../media/image623.png"/><Relationship Id="rId113" Type="http://schemas.openxmlformats.org/officeDocument/2006/relationships/image" Target="../media/image118.png"/><Relationship Id="rId234" Type="http://schemas.openxmlformats.org/officeDocument/2006/relationships/image" Target="../media/image222.png"/><Relationship Id="rId355" Type="http://schemas.openxmlformats.org/officeDocument/2006/relationships/image" Target="../media/image358.png"/><Relationship Id="rId476" Type="http://schemas.openxmlformats.org/officeDocument/2006/relationships/image" Target="../media/image496.png"/><Relationship Id="rId597" Type="http://schemas.openxmlformats.org/officeDocument/2006/relationships/image" Target="../media/image642.png"/><Relationship Id="rId112" Type="http://schemas.openxmlformats.org/officeDocument/2006/relationships/image" Target="../media/image100.png"/><Relationship Id="rId233" Type="http://schemas.openxmlformats.org/officeDocument/2006/relationships/image" Target="../media/image217.png"/><Relationship Id="rId354" Type="http://schemas.openxmlformats.org/officeDocument/2006/relationships/image" Target="../media/image399.png"/><Relationship Id="rId475" Type="http://schemas.openxmlformats.org/officeDocument/2006/relationships/image" Target="../media/image507.png"/><Relationship Id="rId596" Type="http://schemas.openxmlformats.org/officeDocument/2006/relationships/image" Target="../media/image596.png"/><Relationship Id="rId111" Type="http://schemas.openxmlformats.org/officeDocument/2006/relationships/image" Target="../media/image103.png"/><Relationship Id="rId232" Type="http://schemas.openxmlformats.org/officeDocument/2006/relationships/image" Target="../media/image204.png"/><Relationship Id="rId353" Type="http://schemas.openxmlformats.org/officeDocument/2006/relationships/image" Target="../media/image335.png"/><Relationship Id="rId474" Type="http://schemas.openxmlformats.org/officeDocument/2006/relationships/image" Target="../media/image501.png"/><Relationship Id="rId595" Type="http://schemas.openxmlformats.org/officeDocument/2006/relationships/image" Target="../media/image609.png"/><Relationship Id="rId305" Type="http://schemas.openxmlformats.org/officeDocument/2006/relationships/image" Target="../media/image297.png"/><Relationship Id="rId426" Type="http://schemas.openxmlformats.org/officeDocument/2006/relationships/image" Target="../media/image424.png"/><Relationship Id="rId547" Type="http://schemas.openxmlformats.org/officeDocument/2006/relationships/image" Target="../media/image567.png"/><Relationship Id="rId304" Type="http://schemas.openxmlformats.org/officeDocument/2006/relationships/image" Target="../media/image330.png"/><Relationship Id="rId425" Type="http://schemas.openxmlformats.org/officeDocument/2006/relationships/image" Target="../media/image418.png"/><Relationship Id="rId546" Type="http://schemas.openxmlformats.org/officeDocument/2006/relationships/image" Target="../media/image1809.png"/><Relationship Id="rId303" Type="http://schemas.openxmlformats.org/officeDocument/2006/relationships/image" Target="../media/image296.png"/><Relationship Id="rId424" Type="http://schemas.openxmlformats.org/officeDocument/2006/relationships/image" Target="../media/image488.png"/><Relationship Id="rId545" Type="http://schemas.openxmlformats.org/officeDocument/2006/relationships/image" Target="../media/image558.png"/><Relationship Id="rId302" Type="http://schemas.openxmlformats.org/officeDocument/2006/relationships/image" Target="../media/image312.png"/><Relationship Id="rId423" Type="http://schemas.openxmlformats.org/officeDocument/2006/relationships/image" Target="../media/image445.png"/><Relationship Id="rId544" Type="http://schemas.openxmlformats.org/officeDocument/2006/relationships/image" Target="../media/image565.png"/><Relationship Id="rId309" Type="http://schemas.openxmlformats.org/officeDocument/2006/relationships/image" Target="../media/image294.png"/><Relationship Id="rId308" Type="http://schemas.openxmlformats.org/officeDocument/2006/relationships/image" Target="../media/image311.png"/><Relationship Id="rId429" Type="http://schemas.openxmlformats.org/officeDocument/2006/relationships/image" Target="../media/image437.png"/><Relationship Id="rId307" Type="http://schemas.openxmlformats.org/officeDocument/2006/relationships/image" Target="../media/image316.png"/><Relationship Id="rId428" Type="http://schemas.openxmlformats.org/officeDocument/2006/relationships/image" Target="../media/image422.png"/><Relationship Id="rId549" Type="http://schemas.openxmlformats.org/officeDocument/2006/relationships/image" Target="../media/image527.png"/><Relationship Id="rId306" Type="http://schemas.openxmlformats.org/officeDocument/2006/relationships/image" Target="../media/image327.png"/><Relationship Id="rId427" Type="http://schemas.openxmlformats.org/officeDocument/2006/relationships/image" Target="../media/image440.png"/><Relationship Id="rId548" Type="http://schemas.openxmlformats.org/officeDocument/2006/relationships/image" Target="../media/image577.png"/><Relationship Id="rId301" Type="http://schemas.openxmlformats.org/officeDocument/2006/relationships/image" Target="../media/image299.png"/><Relationship Id="rId422" Type="http://schemas.openxmlformats.org/officeDocument/2006/relationships/image" Target="../media/image458.png"/><Relationship Id="rId543" Type="http://schemas.openxmlformats.org/officeDocument/2006/relationships/image" Target="../media/image572.png"/><Relationship Id="rId300" Type="http://schemas.openxmlformats.org/officeDocument/2006/relationships/image" Target="../media/image331.png"/><Relationship Id="rId421" Type="http://schemas.openxmlformats.org/officeDocument/2006/relationships/image" Target="../media/image449.png"/><Relationship Id="rId542" Type="http://schemas.openxmlformats.org/officeDocument/2006/relationships/image" Target="../media/image557.png"/><Relationship Id="rId420" Type="http://schemas.openxmlformats.org/officeDocument/2006/relationships/image" Target="../media/image443.png"/><Relationship Id="rId541" Type="http://schemas.openxmlformats.org/officeDocument/2006/relationships/image" Target="../media/image578.png"/><Relationship Id="rId540" Type="http://schemas.openxmlformats.org/officeDocument/2006/relationships/image" Target="../media/image559.png"/><Relationship Id="rId415" Type="http://schemas.openxmlformats.org/officeDocument/2006/relationships/image" Target="../media/image447.png"/><Relationship Id="rId536" Type="http://schemas.openxmlformats.org/officeDocument/2006/relationships/image" Target="../media/image564.png"/><Relationship Id="rId414" Type="http://schemas.openxmlformats.org/officeDocument/2006/relationships/image" Target="../media/image432.png"/><Relationship Id="rId535" Type="http://schemas.openxmlformats.org/officeDocument/2006/relationships/image" Target="../media/image554.png"/><Relationship Id="rId413" Type="http://schemas.openxmlformats.org/officeDocument/2006/relationships/image" Target="../media/image413.png"/><Relationship Id="rId534" Type="http://schemas.openxmlformats.org/officeDocument/2006/relationships/image" Target="../media/image556.png"/><Relationship Id="rId412" Type="http://schemas.openxmlformats.org/officeDocument/2006/relationships/image" Target="../media/image414.png"/><Relationship Id="rId533" Type="http://schemas.openxmlformats.org/officeDocument/2006/relationships/image" Target="../media/image597.png"/><Relationship Id="rId419" Type="http://schemas.openxmlformats.org/officeDocument/2006/relationships/image" Target="../media/image451.png"/><Relationship Id="rId418" Type="http://schemas.openxmlformats.org/officeDocument/2006/relationships/image" Target="../media/image405.png"/><Relationship Id="rId539" Type="http://schemas.openxmlformats.org/officeDocument/2006/relationships/image" Target="../media/image568.png"/><Relationship Id="rId417" Type="http://schemas.openxmlformats.org/officeDocument/2006/relationships/image" Target="../media/image1371.png"/><Relationship Id="rId538" Type="http://schemas.openxmlformats.org/officeDocument/2006/relationships/image" Target="../media/image594.png"/><Relationship Id="rId416" Type="http://schemas.openxmlformats.org/officeDocument/2006/relationships/image" Target="../media/image434.png"/><Relationship Id="rId537" Type="http://schemas.openxmlformats.org/officeDocument/2006/relationships/image" Target="../media/image560.png"/><Relationship Id="rId411" Type="http://schemas.openxmlformats.org/officeDocument/2006/relationships/image" Target="../media/image402.png"/><Relationship Id="rId532" Type="http://schemas.openxmlformats.org/officeDocument/2006/relationships/image" Target="../media/image549.png"/><Relationship Id="rId410" Type="http://schemas.openxmlformats.org/officeDocument/2006/relationships/image" Target="../media/image397.png"/><Relationship Id="rId531" Type="http://schemas.openxmlformats.org/officeDocument/2006/relationships/image" Target="../media/image574.png"/><Relationship Id="rId530" Type="http://schemas.openxmlformats.org/officeDocument/2006/relationships/image" Target="../media/image570.png"/><Relationship Id="rId206" Type="http://schemas.openxmlformats.org/officeDocument/2006/relationships/image" Target="../media/image241.png"/><Relationship Id="rId327" Type="http://schemas.openxmlformats.org/officeDocument/2006/relationships/image" Target="../media/image340.png"/><Relationship Id="rId448" Type="http://schemas.openxmlformats.org/officeDocument/2006/relationships/image" Target="../media/image450.png"/><Relationship Id="rId569" Type="http://schemas.openxmlformats.org/officeDocument/2006/relationships/image" Target="../media/image589.png"/><Relationship Id="rId205" Type="http://schemas.openxmlformats.org/officeDocument/2006/relationships/image" Target="../media/image196.png"/><Relationship Id="rId326" Type="http://schemas.openxmlformats.org/officeDocument/2006/relationships/image" Target="../media/image371.png"/><Relationship Id="rId447" Type="http://schemas.openxmlformats.org/officeDocument/2006/relationships/image" Target="../media/image444.png"/><Relationship Id="rId568" Type="http://schemas.openxmlformats.org/officeDocument/2006/relationships/image" Target="../media/image590.png"/><Relationship Id="rId204" Type="http://schemas.openxmlformats.org/officeDocument/2006/relationships/image" Target="../media/image192.png"/><Relationship Id="rId325" Type="http://schemas.openxmlformats.org/officeDocument/2006/relationships/image" Target="../media/image353.png"/><Relationship Id="rId446" Type="http://schemas.openxmlformats.org/officeDocument/2006/relationships/image" Target="../media/image476.png"/><Relationship Id="rId567" Type="http://schemas.openxmlformats.org/officeDocument/2006/relationships/image" Target="../media/image593.png"/><Relationship Id="rId203" Type="http://schemas.openxmlformats.org/officeDocument/2006/relationships/image" Target="../media/image206.png"/><Relationship Id="rId324" Type="http://schemas.openxmlformats.org/officeDocument/2006/relationships/image" Target="../media/image305.png"/><Relationship Id="rId445" Type="http://schemas.openxmlformats.org/officeDocument/2006/relationships/image" Target="../media/image525.png"/><Relationship Id="rId566" Type="http://schemas.openxmlformats.org/officeDocument/2006/relationships/image" Target="../media/image575.png"/><Relationship Id="rId209" Type="http://schemas.openxmlformats.org/officeDocument/2006/relationships/image" Target="../media/image215.png"/><Relationship Id="rId208" Type="http://schemas.openxmlformats.org/officeDocument/2006/relationships/image" Target="../media/image216.png"/><Relationship Id="rId329" Type="http://schemas.openxmlformats.org/officeDocument/2006/relationships/image" Target="../media/image373.png"/><Relationship Id="rId207" Type="http://schemas.openxmlformats.org/officeDocument/2006/relationships/image" Target="../media/image180.png"/><Relationship Id="rId328" Type="http://schemas.openxmlformats.org/officeDocument/2006/relationships/image" Target="../media/image351.png"/><Relationship Id="rId449" Type="http://schemas.openxmlformats.org/officeDocument/2006/relationships/image" Target="../media/image425.png"/><Relationship Id="rId440" Type="http://schemas.openxmlformats.org/officeDocument/2006/relationships/image" Target="../media/image491.png"/><Relationship Id="rId561" Type="http://schemas.openxmlformats.org/officeDocument/2006/relationships/image" Target="../media/image1509.png"/><Relationship Id="rId560" Type="http://schemas.openxmlformats.org/officeDocument/2006/relationships/image" Target="../media/image547.png"/><Relationship Id="rId202" Type="http://schemas.openxmlformats.org/officeDocument/2006/relationships/image" Target="../media/image263.png"/><Relationship Id="rId323" Type="http://schemas.openxmlformats.org/officeDocument/2006/relationships/image" Target="../media/image303.png"/><Relationship Id="rId444" Type="http://schemas.openxmlformats.org/officeDocument/2006/relationships/image" Target="../media/image439.png"/><Relationship Id="rId565" Type="http://schemas.openxmlformats.org/officeDocument/2006/relationships/image" Target="../media/image588.png"/><Relationship Id="rId201" Type="http://schemas.openxmlformats.org/officeDocument/2006/relationships/image" Target="../media/image212.png"/><Relationship Id="rId322" Type="http://schemas.openxmlformats.org/officeDocument/2006/relationships/image" Target="../media/image314.png"/><Relationship Id="rId443" Type="http://schemas.openxmlformats.org/officeDocument/2006/relationships/image" Target="../media/image441.png"/><Relationship Id="rId564" Type="http://schemas.openxmlformats.org/officeDocument/2006/relationships/image" Target="../media/image582.png"/><Relationship Id="rId200" Type="http://schemas.openxmlformats.org/officeDocument/2006/relationships/image" Target="../media/image191.png"/><Relationship Id="rId321" Type="http://schemas.openxmlformats.org/officeDocument/2006/relationships/image" Target="../media/image301.png"/><Relationship Id="rId442" Type="http://schemas.openxmlformats.org/officeDocument/2006/relationships/image" Target="../media/image446.png"/><Relationship Id="rId563" Type="http://schemas.openxmlformats.org/officeDocument/2006/relationships/image" Target="../media/image584.png"/><Relationship Id="rId320" Type="http://schemas.openxmlformats.org/officeDocument/2006/relationships/image" Target="../media/image360.png"/><Relationship Id="rId441" Type="http://schemas.openxmlformats.org/officeDocument/2006/relationships/image" Target="../media/image461.png"/><Relationship Id="rId562" Type="http://schemas.openxmlformats.org/officeDocument/2006/relationships/image" Target="../media/image552.png"/><Relationship Id="rId316" Type="http://schemas.openxmlformats.org/officeDocument/2006/relationships/image" Target="../media/image329.png"/><Relationship Id="rId437" Type="http://schemas.openxmlformats.org/officeDocument/2006/relationships/image" Target="../media/image467.png"/><Relationship Id="rId558" Type="http://schemas.openxmlformats.org/officeDocument/2006/relationships/image" Target="../media/image562.png"/><Relationship Id="rId315" Type="http://schemas.openxmlformats.org/officeDocument/2006/relationships/image" Target="../media/image344.png"/><Relationship Id="rId436" Type="http://schemas.openxmlformats.org/officeDocument/2006/relationships/image" Target="../media/image448.png"/><Relationship Id="rId557" Type="http://schemas.openxmlformats.org/officeDocument/2006/relationships/image" Target="../media/image573.png"/><Relationship Id="rId314" Type="http://schemas.openxmlformats.org/officeDocument/2006/relationships/image" Target="../media/image304.png"/><Relationship Id="rId435" Type="http://schemas.openxmlformats.org/officeDocument/2006/relationships/image" Target="../media/image442.png"/><Relationship Id="rId556" Type="http://schemas.openxmlformats.org/officeDocument/2006/relationships/image" Target="../media/image533.png"/><Relationship Id="rId313" Type="http://schemas.openxmlformats.org/officeDocument/2006/relationships/image" Target="../media/image338.png"/><Relationship Id="rId434" Type="http://schemas.openxmlformats.org/officeDocument/2006/relationships/image" Target="../media/image481.png"/><Relationship Id="rId555" Type="http://schemas.openxmlformats.org/officeDocument/2006/relationships/image" Target="../media/image538.png"/><Relationship Id="rId319" Type="http://schemas.openxmlformats.org/officeDocument/2006/relationships/image" Target="../media/image336.png"/><Relationship Id="rId318" Type="http://schemas.openxmlformats.org/officeDocument/2006/relationships/image" Target="../media/image334.png"/><Relationship Id="rId439" Type="http://schemas.openxmlformats.org/officeDocument/2006/relationships/image" Target="../media/image438.png"/><Relationship Id="rId317" Type="http://schemas.openxmlformats.org/officeDocument/2006/relationships/image" Target="../media/image323.png"/><Relationship Id="rId438" Type="http://schemas.openxmlformats.org/officeDocument/2006/relationships/image" Target="../media/image462.png"/><Relationship Id="rId559" Type="http://schemas.openxmlformats.org/officeDocument/2006/relationships/image" Target="../media/image548.png"/><Relationship Id="rId550" Type="http://schemas.openxmlformats.org/officeDocument/2006/relationships/image" Target="../media/image537.png"/><Relationship Id="rId312" Type="http://schemas.openxmlformats.org/officeDocument/2006/relationships/image" Target="../media/image326.png"/><Relationship Id="rId433" Type="http://schemas.openxmlformats.org/officeDocument/2006/relationships/image" Target="../media/image452.png"/><Relationship Id="rId554" Type="http://schemas.openxmlformats.org/officeDocument/2006/relationships/image" Target="../media/image546.png"/><Relationship Id="rId311" Type="http://schemas.openxmlformats.org/officeDocument/2006/relationships/image" Target="../media/image313.png"/><Relationship Id="rId432" Type="http://schemas.openxmlformats.org/officeDocument/2006/relationships/image" Target="../media/image483.png"/><Relationship Id="rId553" Type="http://schemas.openxmlformats.org/officeDocument/2006/relationships/image" Target="../media/image524.png"/><Relationship Id="rId310" Type="http://schemas.openxmlformats.org/officeDocument/2006/relationships/image" Target="../media/image339.png"/><Relationship Id="rId431" Type="http://schemas.openxmlformats.org/officeDocument/2006/relationships/image" Target="../media/image509.png"/><Relationship Id="rId552" Type="http://schemas.openxmlformats.org/officeDocument/2006/relationships/image" Target="../media/image543.png"/><Relationship Id="rId430" Type="http://schemas.openxmlformats.org/officeDocument/2006/relationships/image" Target="../media/image453.png"/><Relationship Id="rId551" Type="http://schemas.openxmlformats.org/officeDocument/2006/relationships/image" Target="../media/image544.png"/></Relationships>
</file>

<file path=xl/drawings/_rels/drawing28.xml.rels><?xml version="1.0" encoding="UTF-8" standalone="yes"?><Relationships xmlns="http://schemas.openxmlformats.org/package/2006/relationships"><Relationship Id="rId190" Type="http://schemas.openxmlformats.org/officeDocument/2006/relationships/image" Target="../media/image176.png"/><Relationship Id="rId194" Type="http://schemas.openxmlformats.org/officeDocument/2006/relationships/image" Target="../media/image184.png"/><Relationship Id="rId193" Type="http://schemas.openxmlformats.org/officeDocument/2006/relationships/image" Target="../media/image193.png"/><Relationship Id="rId192" Type="http://schemas.openxmlformats.org/officeDocument/2006/relationships/image" Target="../media/image185.png"/><Relationship Id="rId191" Type="http://schemas.openxmlformats.org/officeDocument/2006/relationships/image" Target="../media/image226.png"/><Relationship Id="rId187" Type="http://schemas.openxmlformats.org/officeDocument/2006/relationships/image" Target="../media/image135.png"/><Relationship Id="rId186" Type="http://schemas.openxmlformats.org/officeDocument/2006/relationships/image" Target="../media/image172.png"/><Relationship Id="rId185" Type="http://schemas.openxmlformats.org/officeDocument/2006/relationships/image" Target="../media/image156.png"/><Relationship Id="rId184" Type="http://schemas.openxmlformats.org/officeDocument/2006/relationships/image" Target="../media/image178.png"/><Relationship Id="rId189" Type="http://schemas.openxmlformats.org/officeDocument/2006/relationships/image" Target="../media/image213.png"/><Relationship Id="rId188" Type="http://schemas.openxmlformats.org/officeDocument/2006/relationships/image" Target="../media/image232.png"/><Relationship Id="rId183" Type="http://schemas.openxmlformats.org/officeDocument/2006/relationships/image" Target="../media/image151.png"/><Relationship Id="rId182" Type="http://schemas.openxmlformats.org/officeDocument/2006/relationships/image" Target="../media/image181.png"/><Relationship Id="rId181" Type="http://schemas.openxmlformats.org/officeDocument/2006/relationships/image" Target="../media/image149.png"/><Relationship Id="rId180" Type="http://schemas.openxmlformats.org/officeDocument/2006/relationships/image" Target="../media/image167.png"/><Relationship Id="rId176" Type="http://schemas.openxmlformats.org/officeDocument/2006/relationships/image" Target="../media/image195.png"/><Relationship Id="rId297" Type="http://schemas.openxmlformats.org/officeDocument/2006/relationships/image" Target="../media/image292.png"/><Relationship Id="rId175" Type="http://schemas.openxmlformats.org/officeDocument/2006/relationships/image" Target="../media/image189.png"/><Relationship Id="rId296" Type="http://schemas.openxmlformats.org/officeDocument/2006/relationships/image" Target="../media/image291.png"/><Relationship Id="rId174" Type="http://schemas.openxmlformats.org/officeDocument/2006/relationships/image" Target="../media/image168.png"/><Relationship Id="rId295" Type="http://schemas.openxmlformats.org/officeDocument/2006/relationships/image" Target="../media/image298.png"/><Relationship Id="rId173" Type="http://schemas.openxmlformats.org/officeDocument/2006/relationships/image" Target="../media/image174.png"/><Relationship Id="rId294" Type="http://schemas.openxmlformats.org/officeDocument/2006/relationships/image" Target="../media/image310.png"/><Relationship Id="rId179" Type="http://schemas.openxmlformats.org/officeDocument/2006/relationships/image" Target="../media/image159.png"/><Relationship Id="rId178" Type="http://schemas.openxmlformats.org/officeDocument/2006/relationships/image" Target="../media/image203.png"/><Relationship Id="rId299" Type="http://schemas.openxmlformats.org/officeDocument/2006/relationships/image" Target="../media/image332.png"/><Relationship Id="rId177" Type="http://schemas.openxmlformats.org/officeDocument/2006/relationships/image" Target="../media/image211.png"/><Relationship Id="rId298" Type="http://schemas.openxmlformats.org/officeDocument/2006/relationships/image" Target="../media/image318.png"/><Relationship Id="rId198" Type="http://schemas.openxmlformats.org/officeDocument/2006/relationships/image" Target="../media/image200.png"/><Relationship Id="rId197" Type="http://schemas.openxmlformats.org/officeDocument/2006/relationships/image" Target="../media/image179.png"/><Relationship Id="rId196" Type="http://schemas.openxmlformats.org/officeDocument/2006/relationships/image" Target="../media/image183.png"/><Relationship Id="rId195" Type="http://schemas.openxmlformats.org/officeDocument/2006/relationships/image" Target="../media/image187.png"/><Relationship Id="rId199" Type="http://schemas.openxmlformats.org/officeDocument/2006/relationships/image" Target="../media/image221.png"/><Relationship Id="rId150" Type="http://schemas.openxmlformats.org/officeDocument/2006/relationships/image" Target="../media/image163.png"/><Relationship Id="rId271" Type="http://schemas.openxmlformats.org/officeDocument/2006/relationships/image" Target="../media/image270.png"/><Relationship Id="rId392" Type="http://schemas.openxmlformats.org/officeDocument/2006/relationships/image" Target="../media/image408.png"/><Relationship Id="rId270" Type="http://schemas.openxmlformats.org/officeDocument/2006/relationships/image" Target="../media/image254.png"/><Relationship Id="rId391" Type="http://schemas.openxmlformats.org/officeDocument/2006/relationships/image" Target="../media/image379.png"/><Relationship Id="rId390" Type="http://schemas.openxmlformats.org/officeDocument/2006/relationships/image" Target="../media/image410.png"/><Relationship Id="rId1" Type="http://schemas.openxmlformats.org/officeDocument/2006/relationships/image" Target="../media/image37.png"/><Relationship Id="rId2" Type="http://schemas.openxmlformats.org/officeDocument/2006/relationships/image" Target="../media/image1.png"/><Relationship Id="rId3" Type="http://schemas.openxmlformats.org/officeDocument/2006/relationships/image" Target="../media/image27.png"/><Relationship Id="rId149" Type="http://schemas.openxmlformats.org/officeDocument/2006/relationships/image" Target="../media/image199.png"/><Relationship Id="rId4" Type="http://schemas.openxmlformats.org/officeDocument/2006/relationships/image" Target="../media/image43.png"/><Relationship Id="rId148" Type="http://schemas.openxmlformats.org/officeDocument/2006/relationships/image" Target="../media/image154.png"/><Relationship Id="rId269" Type="http://schemas.openxmlformats.org/officeDocument/2006/relationships/image" Target="../media/image262.png"/><Relationship Id="rId9" Type="http://schemas.openxmlformats.org/officeDocument/2006/relationships/image" Target="../media/image11.png"/><Relationship Id="rId143" Type="http://schemas.openxmlformats.org/officeDocument/2006/relationships/image" Target="../media/image140.png"/><Relationship Id="rId264" Type="http://schemas.openxmlformats.org/officeDocument/2006/relationships/image" Target="../media/image258.png"/><Relationship Id="rId385" Type="http://schemas.openxmlformats.org/officeDocument/2006/relationships/image" Target="../media/image409.png"/><Relationship Id="rId142" Type="http://schemas.openxmlformats.org/officeDocument/2006/relationships/image" Target="../media/image153.png"/><Relationship Id="rId263" Type="http://schemas.openxmlformats.org/officeDocument/2006/relationships/image" Target="../media/image280.png"/><Relationship Id="rId384" Type="http://schemas.openxmlformats.org/officeDocument/2006/relationships/image" Target="../media/image430.png"/><Relationship Id="rId141" Type="http://schemas.openxmlformats.org/officeDocument/2006/relationships/image" Target="../media/image128.png"/><Relationship Id="rId262" Type="http://schemas.openxmlformats.org/officeDocument/2006/relationships/image" Target="../media/image290.png"/><Relationship Id="rId383" Type="http://schemas.openxmlformats.org/officeDocument/2006/relationships/image" Target="../media/image375.png"/><Relationship Id="rId140" Type="http://schemas.openxmlformats.org/officeDocument/2006/relationships/image" Target="../media/image150.png"/><Relationship Id="rId261" Type="http://schemas.openxmlformats.org/officeDocument/2006/relationships/image" Target="../media/image283.png"/><Relationship Id="rId382" Type="http://schemas.openxmlformats.org/officeDocument/2006/relationships/image" Target="../media/image361.png"/><Relationship Id="rId5" Type="http://schemas.openxmlformats.org/officeDocument/2006/relationships/image" Target="../media/image29.png"/><Relationship Id="rId147" Type="http://schemas.openxmlformats.org/officeDocument/2006/relationships/image" Target="../media/image129.png"/><Relationship Id="rId268" Type="http://schemas.openxmlformats.org/officeDocument/2006/relationships/image" Target="../media/image282.png"/><Relationship Id="rId389" Type="http://schemas.openxmlformats.org/officeDocument/2006/relationships/image" Target="../media/image429.png"/><Relationship Id="rId6" Type="http://schemas.openxmlformats.org/officeDocument/2006/relationships/image" Target="../media/image18.png"/><Relationship Id="rId146" Type="http://schemas.openxmlformats.org/officeDocument/2006/relationships/image" Target="../media/image141.png"/><Relationship Id="rId267" Type="http://schemas.openxmlformats.org/officeDocument/2006/relationships/image" Target="../media/image273.png"/><Relationship Id="rId388" Type="http://schemas.openxmlformats.org/officeDocument/2006/relationships/image" Target="../media/image398.png"/><Relationship Id="rId7" Type="http://schemas.openxmlformats.org/officeDocument/2006/relationships/image" Target="../media/image5.png"/><Relationship Id="rId145" Type="http://schemas.openxmlformats.org/officeDocument/2006/relationships/image" Target="../media/image152.png"/><Relationship Id="rId266" Type="http://schemas.openxmlformats.org/officeDocument/2006/relationships/image" Target="../media/image277.png"/><Relationship Id="rId387" Type="http://schemas.openxmlformats.org/officeDocument/2006/relationships/image" Target="../media/image381.png"/><Relationship Id="rId8" Type="http://schemas.openxmlformats.org/officeDocument/2006/relationships/image" Target="../media/image33.png"/><Relationship Id="rId144" Type="http://schemas.openxmlformats.org/officeDocument/2006/relationships/image" Target="../media/image139.png"/><Relationship Id="rId265" Type="http://schemas.openxmlformats.org/officeDocument/2006/relationships/image" Target="../media/image246.png"/><Relationship Id="rId386" Type="http://schemas.openxmlformats.org/officeDocument/2006/relationships/image" Target="../media/image419.png"/><Relationship Id="rId260" Type="http://schemas.openxmlformats.org/officeDocument/2006/relationships/image" Target="../media/image278.png"/><Relationship Id="rId381" Type="http://schemas.openxmlformats.org/officeDocument/2006/relationships/image" Target="../media/image415.png"/><Relationship Id="rId380" Type="http://schemas.openxmlformats.org/officeDocument/2006/relationships/image" Target="../media/image369.png"/><Relationship Id="rId139" Type="http://schemas.openxmlformats.org/officeDocument/2006/relationships/image" Target="../media/image143.png"/><Relationship Id="rId138" Type="http://schemas.openxmlformats.org/officeDocument/2006/relationships/image" Target="../media/image146.png"/><Relationship Id="rId259" Type="http://schemas.openxmlformats.org/officeDocument/2006/relationships/image" Target="../media/image264.png"/><Relationship Id="rId137" Type="http://schemas.openxmlformats.org/officeDocument/2006/relationships/image" Target="../media/image142.png"/><Relationship Id="rId258" Type="http://schemas.openxmlformats.org/officeDocument/2006/relationships/image" Target="../media/image285.png"/><Relationship Id="rId379" Type="http://schemas.openxmlformats.org/officeDocument/2006/relationships/image" Target="../media/image368.png"/><Relationship Id="rId132" Type="http://schemas.openxmlformats.org/officeDocument/2006/relationships/image" Target="../media/image155.png"/><Relationship Id="rId253" Type="http://schemas.openxmlformats.org/officeDocument/2006/relationships/image" Target="../media/image266.png"/><Relationship Id="rId374" Type="http://schemas.openxmlformats.org/officeDocument/2006/relationships/image" Target="../media/image354.png"/><Relationship Id="rId495" Type="http://schemas.openxmlformats.org/officeDocument/2006/relationships/image" Target="../media/image471.png"/><Relationship Id="rId131" Type="http://schemas.openxmlformats.org/officeDocument/2006/relationships/image" Target="../media/image127.png"/><Relationship Id="rId252" Type="http://schemas.openxmlformats.org/officeDocument/2006/relationships/image" Target="../media/image267.png"/><Relationship Id="rId373" Type="http://schemas.openxmlformats.org/officeDocument/2006/relationships/image" Target="../media/image391.png"/><Relationship Id="rId494" Type="http://schemas.openxmlformats.org/officeDocument/2006/relationships/image" Target="../media/image457.png"/><Relationship Id="rId130" Type="http://schemas.openxmlformats.org/officeDocument/2006/relationships/image" Target="../media/image131.png"/><Relationship Id="rId251" Type="http://schemas.openxmlformats.org/officeDocument/2006/relationships/image" Target="../media/image255.png"/><Relationship Id="rId372" Type="http://schemas.openxmlformats.org/officeDocument/2006/relationships/image" Target="../media/image380.png"/><Relationship Id="rId493" Type="http://schemas.openxmlformats.org/officeDocument/2006/relationships/image" Target="../media/image486.png"/><Relationship Id="rId250" Type="http://schemas.openxmlformats.org/officeDocument/2006/relationships/image" Target="../media/image302.png"/><Relationship Id="rId371" Type="http://schemas.openxmlformats.org/officeDocument/2006/relationships/image" Target="../media/image359.png"/><Relationship Id="rId492" Type="http://schemas.openxmlformats.org/officeDocument/2006/relationships/image" Target="../media/image454.png"/><Relationship Id="rId136" Type="http://schemas.openxmlformats.org/officeDocument/2006/relationships/image" Target="../media/image120.png"/><Relationship Id="rId257" Type="http://schemas.openxmlformats.org/officeDocument/2006/relationships/image" Target="../media/image259.png"/><Relationship Id="rId378" Type="http://schemas.openxmlformats.org/officeDocument/2006/relationships/image" Target="../media/image383.png"/><Relationship Id="rId499" Type="http://schemas.openxmlformats.org/officeDocument/2006/relationships/image" Target="../media/image484.png"/><Relationship Id="rId135" Type="http://schemas.openxmlformats.org/officeDocument/2006/relationships/image" Target="../media/image110.png"/><Relationship Id="rId256" Type="http://schemas.openxmlformats.org/officeDocument/2006/relationships/image" Target="../media/image286.png"/><Relationship Id="rId377" Type="http://schemas.openxmlformats.org/officeDocument/2006/relationships/image" Target="../media/image376.png"/><Relationship Id="rId498" Type="http://schemas.openxmlformats.org/officeDocument/2006/relationships/image" Target="../media/image497.png"/><Relationship Id="rId134" Type="http://schemas.openxmlformats.org/officeDocument/2006/relationships/image" Target="../media/image111.png"/><Relationship Id="rId255" Type="http://schemas.openxmlformats.org/officeDocument/2006/relationships/image" Target="../media/image243.png"/><Relationship Id="rId376" Type="http://schemas.openxmlformats.org/officeDocument/2006/relationships/image" Target="../media/image345.png"/><Relationship Id="rId497" Type="http://schemas.openxmlformats.org/officeDocument/2006/relationships/image" Target="../media/image472.png"/><Relationship Id="rId133" Type="http://schemas.openxmlformats.org/officeDocument/2006/relationships/image" Target="../media/image148.png"/><Relationship Id="rId254" Type="http://schemas.openxmlformats.org/officeDocument/2006/relationships/image" Target="../media/image268.png"/><Relationship Id="rId375" Type="http://schemas.openxmlformats.org/officeDocument/2006/relationships/image" Target="../media/image366.png"/><Relationship Id="rId496" Type="http://schemas.openxmlformats.org/officeDocument/2006/relationships/image" Target="../media/image459.png"/><Relationship Id="rId172" Type="http://schemas.openxmlformats.org/officeDocument/2006/relationships/image" Target="../media/image160.png"/><Relationship Id="rId293" Type="http://schemas.openxmlformats.org/officeDocument/2006/relationships/image" Target="../media/image276.png"/><Relationship Id="rId171" Type="http://schemas.openxmlformats.org/officeDocument/2006/relationships/image" Target="../media/image186.png"/><Relationship Id="rId292" Type="http://schemas.openxmlformats.org/officeDocument/2006/relationships/image" Target="../media/image287.png"/><Relationship Id="rId170" Type="http://schemas.openxmlformats.org/officeDocument/2006/relationships/image" Target="../media/image164.png"/><Relationship Id="rId291" Type="http://schemas.openxmlformats.org/officeDocument/2006/relationships/image" Target="../media/image300.png"/><Relationship Id="rId290" Type="http://schemas.openxmlformats.org/officeDocument/2006/relationships/image" Target="../media/image362.png"/><Relationship Id="rId165" Type="http://schemas.openxmlformats.org/officeDocument/2006/relationships/image" Target="../media/image173.png"/><Relationship Id="rId286" Type="http://schemas.openxmlformats.org/officeDocument/2006/relationships/image" Target="../media/image325.png"/><Relationship Id="rId164" Type="http://schemas.openxmlformats.org/officeDocument/2006/relationships/image" Target="../media/image169.png"/><Relationship Id="rId285" Type="http://schemas.openxmlformats.org/officeDocument/2006/relationships/image" Target="../media/image260.png"/><Relationship Id="rId163" Type="http://schemas.openxmlformats.org/officeDocument/2006/relationships/image" Target="../media/image170.png"/><Relationship Id="rId284" Type="http://schemas.openxmlformats.org/officeDocument/2006/relationships/image" Target="../media/image315.png"/><Relationship Id="rId162" Type="http://schemas.openxmlformats.org/officeDocument/2006/relationships/image" Target="../media/image162.png"/><Relationship Id="rId283" Type="http://schemas.openxmlformats.org/officeDocument/2006/relationships/image" Target="../media/image284.png"/><Relationship Id="rId169" Type="http://schemas.openxmlformats.org/officeDocument/2006/relationships/image" Target="../media/image157.png"/><Relationship Id="rId168" Type="http://schemas.openxmlformats.org/officeDocument/2006/relationships/image" Target="../media/image202.png"/><Relationship Id="rId289" Type="http://schemas.openxmlformats.org/officeDocument/2006/relationships/image" Target="../media/image288.png"/><Relationship Id="rId167" Type="http://schemas.openxmlformats.org/officeDocument/2006/relationships/image" Target="../media/image210.png"/><Relationship Id="rId288" Type="http://schemas.openxmlformats.org/officeDocument/2006/relationships/image" Target="../media/image306.png"/><Relationship Id="rId166" Type="http://schemas.openxmlformats.org/officeDocument/2006/relationships/image" Target="../media/image198.png"/><Relationship Id="rId287" Type="http://schemas.openxmlformats.org/officeDocument/2006/relationships/image" Target="../media/image367.png"/><Relationship Id="rId161" Type="http://schemas.openxmlformats.org/officeDocument/2006/relationships/image" Target="../media/image190.png"/><Relationship Id="rId282" Type="http://schemas.openxmlformats.org/officeDocument/2006/relationships/image" Target="../media/image279.png"/><Relationship Id="rId160" Type="http://schemas.openxmlformats.org/officeDocument/2006/relationships/image" Target="../media/image158.png"/><Relationship Id="rId281" Type="http://schemas.openxmlformats.org/officeDocument/2006/relationships/image" Target="../media/image249.png"/><Relationship Id="rId280" Type="http://schemas.openxmlformats.org/officeDocument/2006/relationships/image" Target="../media/image244.png"/><Relationship Id="rId159" Type="http://schemas.openxmlformats.org/officeDocument/2006/relationships/image" Target="../media/image166.png"/><Relationship Id="rId154" Type="http://schemas.openxmlformats.org/officeDocument/2006/relationships/image" Target="../media/image132.png"/><Relationship Id="rId275" Type="http://schemas.openxmlformats.org/officeDocument/2006/relationships/image" Target="../media/image271.png"/><Relationship Id="rId396" Type="http://schemas.openxmlformats.org/officeDocument/2006/relationships/image" Target="../media/image433.png"/><Relationship Id="rId153" Type="http://schemas.openxmlformats.org/officeDocument/2006/relationships/image" Target="../media/image165.png"/><Relationship Id="rId274" Type="http://schemas.openxmlformats.org/officeDocument/2006/relationships/image" Target="../media/image289.png"/><Relationship Id="rId395" Type="http://schemas.openxmlformats.org/officeDocument/2006/relationships/image" Target="../media/image390.png"/><Relationship Id="rId152" Type="http://schemas.openxmlformats.org/officeDocument/2006/relationships/image" Target="../media/image136.png"/><Relationship Id="rId273" Type="http://schemas.openxmlformats.org/officeDocument/2006/relationships/image" Target="../media/image274.png"/><Relationship Id="rId394" Type="http://schemas.openxmlformats.org/officeDocument/2006/relationships/image" Target="../media/image400.png"/><Relationship Id="rId151" Type="http://schemas.openxmlformats.org/officeDocument/2006/relationships/image" Target="../media/image197.png"/><Relationship Id="rId272" Type="http://schemas.openxmlformats.org/officeDocument/2006/relationships/image" Target="../media/image253.png"/><Relationship Id="rId393" Type="http://schemas.openxmlformats.org/officeDocument/2006/relationships/image" Target="../media/image385.png"/><Relationship Id="rId158" Type="http://schemas.openxmlformats.org/officeDocument/2006/relationships/image" Target="../media/image171.png"/><Relationship Id="rId279" Type="http://schemas.openxmlformats.org/officeDocument/2006/relationships/image" Target="../media/image251.png"/><Relationship Id="rId157" Type="http://schemas.openxmlformats.org/officeDocument/2006/relationships/image" Target="../media/image182.png"/><Relationship Id="rId278" Type="http://schemas.openxmlformats.org/officeDocument/2006/relationships/image" Target="../media/image248.png"/><Relationship Id="rId399" Type="http://schemas.openxmlformats.org/officeDocument/2006/relationships/image" Target="../media/image406.png"/><Relationship Id="rId156" Type="http://schemas.openxmlformats.org/officeDocument/2006/relationships/image" Target="../media/image147.png"/><Relationship Id="rId277" Type="http://schemas.openxmlformats.org/officeDocument/2006/relationships/image" Target="../media/image239.png"/><Relationship Id="rId398" Type="http://schemas.openxmlformats.org/officeDocument/2006/relationships/image" Target="../media/image411.png"/><Relationship Id="rId155" Type="http://schemas.openxmlformats.org/officeDocument/2006/relationships/image" Target="../media/image175.png"/><Relationship Id="rId276" Type="http://schemas.openxmlformats.org/officeDocument/2006/relationships/image" Target="../media/image295.png"/><Relationship Id="rId397" Type="http://schemas.openxmlformats.org/officeDocument/2006/relationships/image" Target="../media/image1330.png"/><Relationship Id="rId40" Type="http://schemas.openxmlformats.org/officeDocument/2006/relationships/image" Target="../media/image38.png"/><Relationship Id="rId42" Type="http://schemas.openxmlformats.org/officeDocument/2006/relationships/image" Target="../media/image46.png"/><Relationship Id="rId41" Type="http://schemas.openxmlformats.org/officeDocument/2006/relationships/image" Target="../media/image85.png"/><Relationship Id="rId44" Type="http://schemas.openxmlformats.org/officeDocument/2006/relationships/image" Target="../media/image42.png"/><Relationship Id="rId43" Type="http://schemas.openxmlformats.org/officeDocument/2006/relationships/image" Target="../media/image60.png"/><Relationship Id="rId46" Type="http://schemas.openxmlformats.org/officeDocument/2006/relationships/image" Target="../media/image30.png"/><Relationship Id="rId45" Type="http://schemas.openxmlformats.org/officeDocument/2006/relationships/image" Target="../media/image28.png"/><Relationship Id="rId509" Type="http://schemas.openxmlformats.org/officeDocument/2006/relationships/image" Target="../media/image541.png"/><Relationship Id="rId508" Type="http://schemas.openxmlformats.org/officeDocument/2006/relationships/image" Target="../media/image540.png"/><Relationship Id="rId503" Type="http://schemas.openxmlformats.org/officeDocument/2006/relationships/image" Target="../media/image513.png"/><Relationship Id="rId502" Type="http://schemas.openxmlformats.org/officeDocument/2006/relationships/image" Target="../media/image530.png"/><Relationship Id="rId501" Type="http://schemas.openxmlformats.org/officeDocument/2006/relationships/image" Target="../media/image521.png"/><Relationship Id="rId500" Type="http://schemas.openxmlformats.org/officeDocument/2006/relationships/image" Target="../media/image519.png"/><Relationship Id="rId507" Type="http://schemas.openxmlformats.org/officeDocument/2006/relationships/image" Target="../media/image534.png"/><Relationship Id="rId506" Type="http://schemas.openxmlformats.org/officeDocument/2006/relationships/image" Target="../media/image532.png"/><Relationship Id="rId505" Type="http://schemas.openxmlformats.org/officeDocument/2006/relationships/image" Target="../media/image555.png"/><Relationship Id="rId504" Type="http://schemas.openxmlformats.org/officeDocument/2006/relationships/image" Target="../media/image515.png"/><Relationship Id="rId48" Type="http://schemas.openxmlformats.org/officeDocument/2006/relationships/image" Target="../media/image15.png"/><Relationship Id="rId47" Type="http://schemas.openxmlformats.org/officeDocument/2006/relationships/image" Target="../media/image54.png"/><Relationship Id="rId49" Type="http://schemas.openxmlformats.org/officeDocument/2006/relationships/image" Target="../media/image35.png"/><Relationship Id="rId31" Type="http://schemas.openxmlformats.org/officeDocument/2006/relationships/image" Target="../media/image20.png"/><Relationship Id="rId30" Type="http://schemas.openxmlformats.org/officeDocument/2006/relationships/image" Target="../media/image3.png"/><Relationship Id="rId33" Type="http://schemas.openxmlformats.org/officeDocument/2006/relationships/image" Target="../media/image14.png"/><Relationship Id="rId32" Type="http://schemas.openxmlformats.org/officeDocument/2006/relationships/image" Target="../media/image21.png"/><Relationship Id="rId35" Type="http://schemas.openxmlformats.org/officeDocument/2006/relationships/image" Target="../media/image64.png"/><Relationship Id="rId34" Type="http://schemas.openxmlformats.org/officeDocument/2006/relationships/image" Target="../media/image25.png"/><Relationship Id="rId37" Type="http://schemas.openxmlformats.org/officeDocument/2006/relationships/image" Target="../media/image7.png"/><Relationship Id="rId36" Type="http://schemas.openxmlformats.org/officeDocument/2006/relationships/image" Target="../media/image2.png"/><Relationship Id="rId39" Type="http://schemas.openxmlformats.org/officeDocument/2006/relationships/image" Target="../media/image40.png"/><Relationship Id="rId38" Type="http://schemas.openxmlformats.org/officeDocument/2006/relationships/image" Target="../media/image13.png"/><Relationship Id="rId20" Type="http://schemas.openxmlformats.org/officeDocument/2006/relationships/image" Target="../media/image8.png"/><Relationship Id="rId22" Type="http://schemas.openxmlformats.org/officeDocument/2006/relationships/image" Target="../media/image24.png"/><Relationship Id="rId21" Type="http://schemas.openxmlformats.org/officeDocument/2006/relationships/image" Target="../media/image19.png"/><Relationship Id="rId24" Type="http://schemas.openxmlformats.org/officeDocument/2006/relationships/image" Target="../media/image55.png"/><Relationship Id="rId23" Type="http://schemas.openxmlformats.org/officeDocument/2006/relationships/image" Target="../media/image67.png"/><Relationship Id="rId409" Type="http://schemas.openxmlformats.org/officeDocument/2006/relationships/image" Target="../media/image426.png"/><Relationship Id="rId404" Type="http://schemas.openxmlformats.org/officeDocument/2006/relationships/image" Target="../media/image395.png"/><Relationship Id="rId525" Type="http://schemas.openxmlformats.org/officeDocument/2006/relationships/image" Target="../media/image539.png"/><Relationship Id="rId403" Type="http://schemas.openxmlformats.org/officeDocument/2006/relationships/image" Target="../media/image396.png"/><Relationship Id="rId524" Type="http://schemas.openxmlformats.org/officeDocument/2006/relationships/image" Target="../media/image535.png"/><Relationship Id="rId402" Type="http://schemas.openxmlformats.org/officeDocument/2006/relationships/image" Target="../media/image403.png"/><Relationship Id="rId523" Type="http://schemas.openxmlformats.org/officeDocument/2006/relationships/image" Target="../media/image504.png"/><Relationship Id="rId401" Type="http://schemas.openxmlformats.org/officeDocument/2006/relationships/image" Target="../media/image1368.png"/><Relationship Id="rId522" Type="http://schemas.openxmlformats.org/officeDocument/2006/relationships/image" Target="../media/image508.png"/><Relationship Id="rId408" Type="http://schemas.openxmlformats.org/officeDocument/2006/relationships/image" Target="../media/image401.png"/><Relationship Id="rId529" Type="http://schemas.openxmlformats.org/officeDocument/2006/relationships/image" Target="../media/image495.png"/><Relationship Id="rId407" Type="http://schemas.openxmlformats.org/officeDocument/2006/relationships/image" Target="../media/image427.png"/><Relationship Id="rId528" Type="http://schemas.openxmlformats.org/officeDocument/2006/relationships/image" Target="../media/image500.png"/><Relationship Id="rId406" Type="http://schemas.openxmlformats.org/officeDocument/2006/relationships/image" Target="../media/image421.png"/><Relationship Id="rId527" Type="http://schemas.openxmlformats.org/officeDocument/2006/relationships/image" Target="../media/image528.png"/><Relationship Id="rId405" Type="http://schemas.openxmlformats.org/officeDocument/2006/relationships/image" Target="../media/image388.png"/><Relationship Id="rId526" Type="http://schemas.openxmlformats.org/officeDocument/2006/relationships/image" Target="../media/image516.png"/><Relationship Id="rId26" Type="http://schemas.openxmlformats.org/officeDocument/2006/relationships/image" Target="../media/image83.png"/><Relationship Id="rId25" Type="http://schemas.openxmlformats.org/officeDocument/2006/relationships/image" Target="../media/image58.png"/><Relationship Id="rId28" Type="http://schemas.openxmlformats.org/officeDocument/2006/relationships/image" Target="../media/image78.png"/><Relationship Id="rId27" Type="http://schemas.openxmlformats.org/officeDocument/2006/relationships/image" Target="../media/image31.png"/><Relationship Id="rId400" Type="http://schemas.openxmlformats.org/officeDocument/2006/relationships/image" Target="../media/image428.png"/><Relationship Id="rId521" Type="http://schemas.openxmlformats.org/officeDocument/2006/relationships/image" Target="../media/image499.png"/><Relationship Id="rId29" Type="http://schemas.openxmlformats.org/officeDocument/2006/relationships/image" Target="../media/image34.png"/><Relationship Id="rId520" Type="http://schemas.openxmlformats.org/officeDocument/2006/relationships/image" Target="../media/image511.png"/><Relationship Id="rId11" Type="http://schemas.openxmlformats.org/officeDocument/2006/relationships/image" Target="../media/image26.png"/><Relationship Id="rId10" Type="http://schemas.openxmlformats.org/officeDocument/2006/relationships/image" Target="../media/image9.png"/><Relationship Id="rId13" Type="http://schemas.openxmlformats.org/officeDocument/2006/relationships/image" Target="../media/image17.png"/><Relationship Id="rId12" Type="http://schemas.openxmlformats.org/officeDocument/2006/relationships/image" Target="../media/image45.png"/><Relationship Id="rId519" Type="http://schemas.openxmlformats.org/officeDocument/2006/relationships/image" Target="../media/image542.png"/><Relationship Id="rId514" Type="http://schemas.openxmlformats.org/officeDocument/2006/relationships/image" Target="../media/image531.png"/><Relationship Id="rId513" Type="http://schemas.openxmlformats.org/officeDocument/2006/relationships/image" Target="../media/image520.png"/><Relationship Id="rId512" Type="http://schemas.openxmlformats.org/officeDocument/2006/relationships/image" Target="../media/image518.png"/><Relationship Id="rId511" Type="http://schemas.openxmlformats.org/officeDocument/2006/relationships/image" Target="../media/image529.png"/><Relationship Id="rId518" Type="http://schemas.openxmlformats.org/officeDocument/2006/relationships/image" Target="../media/image545.png"/><Relationship Id="rId517" Type="http://schemas.openxmlformats.org/officeDocument/2006/relationships/image" Target="../media/image505.png"/><Relationship Id="rId516" Type="http://schemas.openxmlformats.org/officeDocument/2006/relationships/image" Target="../media/image523.png"/><Relationship Id="rId515" Type="http://schemas.openxmlformats.org/officeDocument/2006/relationships/image" Target="../media/image514.png"/><Relationship Id="rId15" Type="http://schemas.openxmlformats.org/officeDocument/2006/relationships/image" Target="../media/image4.png"/><Relationship Id="rId14" Type="http://schemas.openxmlformats.org/officeDocument/2006/relationships/image" Target="../media/image6.png"/><Relationship Id="rId17" Type="http://schemas.openxmlformats.org/officeDocument/2006/relationships/image" Target="../media/image50.png"/><Relationship Id="rId16" Type="http://schemas.openxmlformats.org/officeDocument/2006/relationships/image" Target="../media/image16.png"/><Relationship Id="rId19" Type="http://schemas.openxmlformats.org/officeDocument/2006/relationships/image" Target="../media/image36.png"/><Relationship Id="rId510" Type="http://schemas.openxmlformats.org/officeDocument/2006/relationships/image" Target="../media/image522.png"/><Relationship Id="rId18" Type="http://schemas.openxmlformats.org/officeDocument/2006/relationships/image" Target="../media/image12.png"/><Relationship Id="rId84" Type="http://schemas.openxmlformats.org/officeDocument/2006/relationships/image" Target="../media/image53.png"/><Relationship Id="rId83" Type="http://schemas.openxmlformats.org/officeDocument/2006/relationships/image" Target="../media/image80.png"/><Relationship Id="rId86" Type="http://schemas.openxmlformats.org/officeDocument/2006/relationships/image" Target="../media/image49.png"/><Relationship Id="rId85" Type="http://schemas.openxmlformats.org/officeDocument/2006/relationships/image" Target="../media/image52.png"/><Relationship Id="rId88" Type="http://schemas.openxmlformats.org/officeDocument/2006/relationships/image" Target="../media/image63.png"/><Relationship Id="rId87" Type="http://schemas.openxmlformats.org/officeDocument/2006/relationships/image" Target="../media/image96.png"/><Relationship Id="rId89" Type="http://schemas.openxmlformats.org/officeDocument/2006/relationships/image" Target="../media/image71.png"/><Relationship Id="rId80" Type="http://schemas.openxmlformats.org/officeDocument/2006/relationships/image" Target="../media/image72.png"/><Relationship Id="rId82" Type="http://schemas.openxmlformats.org/officeDocument/2006/relationships/image" Target="../media/image75.png"/><Relationship Id="rId81" Type="http://schemas.openxmlformats.org/officeDocument/2006/relationships/image" Target="../media/image92.png"/><Relationship Id="rId73" Type="http://schemas.openxmlformats.org/officeDocument/2006/relationships/image" Target="../media/image77.png"/><Relationship Id="rId72" Type="http://schemas.openxmlformats.org/officeDocument/2006/relationships/image" Target="../media/image32.png"/><Relationship Id="rId75" Type="http://schemas.openxmlformats.org/officeDocument/2006/relationships/image" Target="../media/image69.png"/><Relationship Id="rId74" Type="http://schemas.openxmlformats.org/officeDocument/2006/relationships/image" Target="../media/image61.png"/><Relationship Id="rId77" Type="http://schemas.openxmlformats.org/officeDocument/2006/relationships/image" Target="../media/image144.png"/><Relationship Id="rId76" Type="http://schemas.openxmlformats.org/officeDocument/2006/relationships/image" Target="../media/image73.png"/><Relationship Id="rId79" Type="http://schemas.openxmlformats.org/officeDocument/2006/relationships/image" Target="../media/image51.png"/><Relationship Id="rId78" Type="http://schemas.openxmlformats.org/officeDocument/2006/relationships/image" Target="../media/image106.png"/><Relationship Id="rId71" Type="http://schemas.openxmlformats.org/officeDocument/2006/relationships/image" Target="../media/image41.png"/><Relationship Id="rId70" Type="http://schemas.openxmlformats.org/officeDocument/2006/relationships/image" Target="../media/image59.png"/><Relationship Id="rId62" Type="http://schemas.openxmlformats.org/officeDocument/2006/relationships/image" Target="../media/image89.png"/><Relationship Id="rId61" Type="http://schemas.openxmlformats.org/officeDocument/2006/relationships/image" Target="../media/image79.png"/><Relationship Id="rId64" Type="http://schemas.openxmlformats.org/officeDocument/2006/relationships/image" Target="../media/image57.png"/><Relationship Id="rId63" Type="http://schemas.openxmlformats.org/officeDocument/2006/relationships/image" Target="../media/image88.png"/><Relationship Id="rId66" Type="http://schemas.openxmlformats.org/officeDocument/2006/relationships/image" Target="../media/image68.png"/><Relationship Id="rId65" Type="http://schemas.openxmlformats.org/officeDocument/2006/relationships/image" Target="../media/image39.png"/><Relationship Id="rId68" Type="http://schemas.openxmlformats.org/officeDocument/2006/relationships/image" Target="../media/image48.png"/><Relationship Id="rId67" Type="http://schemas.openxmlformats.org/officeDocument/2006/relationships/image" Target="../media/image44.png"/><Relationship Id="rId607" Type="http://schemas.openxmlformats.org/officeDocument/2006/relationships/image" Target="../media/image645.png"/><Relationship Id="rId60" Type="http://schemas.openxmlformats.org/officeDocument/2006/relationships/image" Target="../media/image109.png"/><Relationship Id="rId602" Type="http://schemas.openxmlformats.org/officeDocument/2006/relationships/image" Target="../media/image610.png"/><Relationship Id="rId601" Type="http://schemas.openxmlformats.org/officeDocument/2006/relationships/image" Target="../media/image595.png"/><Relationship Id="rId600" Type="http://schemas.openxmlformats.org/officeDocument/2006/relationships/image" Target="../media/image585.png"/><Relationship Id="rId606" Type="http://schemas.openxmlformats.org/officeDocument/2006/relationships/image" Target="../media/image634.png"/><Relationship Id="rId605" Type="http://schemas.openxmlformats.org/officeDocument/2006/relationships/image" Target="../media/image600.png"/><Relationship Id="rId604" Type="http://schemas.openxmlformats.org/officeDocument/2006/relationships/image" Target="../media/image621.png"/><Relationship Id="rId603" Type="http://schemas.openxmlformats.org/officeDocument/2006/relationships/image" Target="../media/image656.png"/><Relationship Id="rId69" Type="http://schemas.openxmlformats.org/officeDocument/2006/relationships/image" Target="../media/image82.png"/><Relationship Id="rId51" Type="http://schemas.openxmlformats.org/officeDocument/2006/relationships/image" Target="../media/image22.png"/><Relationship Id="rId50" Type="http://schemas.openxmlformats.org/officeDocument/2006/relationships/image" Target="../media/image10.png"/><Relationship Id="rId53" Type="http://schemas.openxmlformats.org/officeDocument/2006/relationships/image" Target="../media/image90.png"/><Relationship Id="rId52" Type="http://schemas.openxmlformats.org/officeDocument/2006/relationships/image" Target="../media/image74.png"/><Relationship Id="rId55" Type="http://schemas.openxmlformats.org/officeDocument/2006/relationships/image" Target="../media/image124.png"/><Relationship Id="rId54" Type="http://schemas.openxmlformats.org/officeDocument/2006/relationships/image" Target="../media/image47.png"/><Relationship Id="rId57" Type="http://schemas.openxmlformats.org/officeDocument/2006/relationships/image" Target="../media/image86.png"/><Relationship Id="rId56" Type="http://schemas.openxmlformats.org/officeDocument/2006/relationships/image" Target="../media/image112.png"/><Relationship Id="rId59" Type="http://schemas.openxmlformats.org/officeDocument/2006/relationships/image" Target="../media/image56.png"/><Relationship Id="rId58" Type="http://schemas.openxmlformats.org/officeDocument/2006/relationships/image" Target="../media/image91.png"/><Relationship Id="rId590" Type="http://schemas.openxmlformats.org/officeDocument/2006/relationships/image" Target="../media/image636.png"/><Relationship Id="rId107" Type="http://schemas.openxmlformats.org/officeDocument/2006/relationships/image" Target="../media/image126.png"/><Relationship Id="rId228" Type="http://schemas.openxmlformats.org/officeDocument/2006/relationships/image" Target="../media/image225.png"/><Relationship Id="rId349" Type="http://schemas.openxmlformats.org/officeDocument/2006/relationships/image" Target="../media/image387.png"/><Relationship Id="rId106" Type="http://schemas.openxmlformats.org/officeDocument/2006/relationships/image" Target="../media/image98.png"/><Relationship Id="rId227" Type="http://schemas.openxmlformats.org/officeDocument/2006/relationships/image" Target="../media/image205.png"/><Relationship Id="rId348" Type="http://schemas.openxmlformats.org/officeDocument/2006/relationships/image" Target="../media/image374.png"/><Relationship Id="rId469" Type="http://schemas.openxmlformats.org/officeDocument/2006/relationships/image" Target="../media/image456.png"/><Relationship Id="rId105" Type="http://schemas.openxmlformats.org/officeDocument/2006/relationships/image" Target="../media/image177.png"/><Relationship Id="rId226" Type="http://schemas.openxmlformats.org/officeDocument/2006/relationships/image" Target="../media/image265.png"/><Relationship Id="rId347" Type="http://schemas.openxmlformats.org/officeDocument/2006/relationships/image" Target="../media/image394.png"/><Relationship Id="rId468" Type="http://schemas.openxmlformats.org/officeDocument/2006/relationships/image" Target="../media/image551.png"/><Relationship Id="rId589" Type="http://schemas.openxmlformats.org/officeDocument/2006/relationships/image" Target="../media/image579.png"/><Relationship Id="rId104" Type="http://schemas.openxmlformats.org/officeDocument/2006/relationships/image" Target="../media/image123.png"/><Relationship Id="rId225" Type="http://schemas.openxmlformats.org/officeDocument/2006/relationships/image" Target="../media/image233.png"/><Relationship Id="rId346" Type="http://schemas.openxmlformats.org/officeDocument/2006/relationships/image" Target="../media/image350.png"/><Relationship Id="rId467" Type="http://schemas.openxmlformats.org/officeDocument/2006/relationships/image" Target="../media/image494.png"/><Relationship Id="rId588" Type="http://schemas.openxmlformats.org/officeDocument/2006/relationships/image" Target="../media/image586.png"/><Relationship Id="rId109" Type="http://schemas.openxmlformats.org/officeDocument/2006/relationships/image" Target="../media/image137.png"/><Relationship Id="rId108" Type="http://schemas.openxmlformats.org/officeDocument/2006/relationships/image" Target="../media/image134.png"/><Relationship Id="rId229" Type="http://schemas.openxmlformats.org/officeDocument/2006/relationships/image" Target="../media/image223.png"/><Relationship Id="rId220" Type="http://schemas.openxmlformats.org/officeDocument/2006/relationships/image" Target="../media/image275.png"/><Relationship Id="rId341" Type="http://schemas.openxmlformats.org/officeDocument/2006/relationships/image" Target="../media/image342.png"/><Relationship Id="rId462" Type="http://schemas.openxmlformats.org/officeDocument/2006/relationships/image" Target="../media/image466.png"/><Relationship Id="rId583" Type="http://schemas.openxmlformats.org/officeDocument/2006/relationships/image" Target="../media/image606.png"/><Relationship Id="rId340" Type="http://schemas.openxmlformats.org/officeDocument/2006/relationships/image" Target="../media/image356.png"/><Relationship Id="rId461" Type="http://schemas.openxmlformats.org/officeDocument/2006/relationships/image" Target="../media/image473.png"/><Relationship Id="rId582" Type="http://schemas.openxmlformats.org/officeDocument/2006/relationships/image" Target="../media/image626.png"/><Relationship Id="rId460" Type="http://schemas.openxmlformats.org/officeDocument/2006/relationships/image" Target="../media/image517.png"/><Relationship Id="rId581" Type="http://schemas.openxmlformats.org/officeDocument/2006/relationships/image" Target="../media/image591.png"/><Relationship Id="rId580" Type="http://schemas.openxmlformats.org/officeDocument/2006/relationships/image" Target="../media/image605.png"/><Relationship Id="rId103" Type="http://schemas.openxmlformats.org/officeDocument/2006/relationships/image" Target="../media/image102.png"/><Relationship Id="rId224" Type="http://schemas.openxmlformats.org/officeDocument/2006/relationships/image" Target="../media/image227.png"/><Relationship Id="rId345" Type="http://schemas.openxmlformats.org/officeDocument/2006/relationships/image" Target="../media/image328.png"/><Relationship Id="rId466" Type="http://schemas.openxmlformats.org/officeDocument/2006/relationships/image" Target="../media/image465.png"/><Relationship Id="rId587" Type="http://schemas.openxmlformats.org/officeDocument/2006/relationships/image" Target="../media/image583.png"/><Relationship Id="rId102" Type="http://schemas.openxmlformats.org/officeDocument/2006/relationships/image" Target="../media/image93.png"/><Relationship Id="rId223" Type="http://schemas.openxmlformats.org/officeDocument/2006/relationships/image" Target="../media/image236.png"/><Relationship Id="rId344" Type="http://schemas.openxmlformats.org/officeDocument/2006/relationships/image" Target="../media/image348.png"/><Relationship Id="rId465" Type="http://schemas.openxmlformats.org/officeDocument/2006/relationships/image" Target="../media/image480.png"/><Relationship Id="rId586" Type="http://schemas.openxmlformats.org/officeDocument/2006/relationships/image" Target="../media/image608.png"/><Relationship Id="rId101" Type="http://schemas.openxmlformats.org/officeDocument/2006/relationships/image" Target="../media/image101.png"/><Relationship Id="rId222" Type="http://schemas.openxmlformats.org/officeDocument/2006/relationships/image" Target="../media/image257.png"/><Relationship Id="rId343" Type="http://schemas.openxmlformats.org/officeDocument/2006/relationships/image" Target="../media/image372.png"/><Relationship Id="rId464" Type="http://schemas.openxmlformats.org/officeDocument/2006/relationships/image" Target="../media/image477.png"/><Relationship Id="rId585" Type="http://schemas.openxmlformats.org/officeDocument/2006/relationships/image" Target="../media/image599.png"/><Relationship Id="rId100" Type="http://schemas.openxmlformats.org/officeDocument/2006/relationships/image" Target="../media/image87.png"/><Relationship Id="rId221" Type="http://schemas.openxmlformats.org/officeDocument/2006/relationships/image" Target="../media/image269.png"/><Relationship Id="rId342" Type="http://schemas.openxmlformats.org/officeDocument/2006/relationships/image" Target="../media/image343.png"/><Relationship Id="rId463" Type="http://schemas.openxmlformats.org/officeDocument/2006/relationships/image" Target="../media/image455.png"/><Relationship Id="rId584" Type="http://schemas.openxmlformats.org/officeDocument/2006/relationships/image" Target="../media/image607.png"/><Relationship Id="rId217" Type="http://schemas.openxmlformats.org/officeDocument/2006/relationships/image" Target="../media/image208.png"/><Relationship Id="rId338" Type="http://schemas.openxmlformats.org/officeDocument/2006/relationships/image" Target="../media/image321.png"/><Relationship Id="rId459" Type="http://schemas.openxmlformats.org/officeDocument/2006/relationships/image" Target="../media/image492.png"/><Relationship Id="rId216" Type="http://schemas.openxmlformats.org/officeDocument/2006/relationships/image" Target="../media/image228.png"/><Relationship Id="rId337" Type="http://schemas.openxmlformats.org/officeDocument/2006/relationships/image" Target="../media/image347.png"/><Relationship Id="rId458" Type="http://schemas.openxmlformats.org/officeDocument/2006/relationships/image" Target="../media/image435.png"/><Relationship Id="rId579" Type="http://schemas.openxmlformats.org/officeDocument/2006/relationships/image" Target="../media/image615.png"/><Relationship Id="rId215" Type="http://schemas.openxmlformats.org/officeDocument/2006/relationships/image" Target="../media/image238.png"/><Relationship Id="rId336" Type="http://schemas.openxmlformats.org/officeDocument/2006/relationships/image" Target="../media/image322.png"/><Relationship Id="rId457" Type="http://schemas.openxmlformats.org/officeDocument/2006/relationships/image" Target="../media/image420.png"/><Relationship Id="rId578" Type="http://schemas.openxmlformats.org/officeDocument/2006/relationships/image" Target="../media/image581.png"/><Relationship Id="rId214" Type="http://schemas.openxmlformats.org/officeDocument/2006/relationships/image" Target="../media/image201.png"/><Relationship Id="rId335" Type="http://schemas.openxmlformats.org/officeDocument/2006/relationships/image" Target="../media/image320.png"/><Relationship Id="rId456" Type="http://schemas.openxmlformats.org/officeDocument/2006/relationships/image" Target="../media/image436.png"/><Relationship Id="rId577" Type="http://schemas.openxmlformats.org/officeDocument/2006/relationships/image" Target="../media/image618.png"/><Relationship Id="rId219" Type="http://schemas.openxmlformats.org/officeDocument/2006/relationships/image" Target="../media/image247.png"/><Relationship Id="rId218" Type="http://schemas.openxmlformats.org/officeDocument/2006/relationships/image" Target="../media/image261.png"/><Relationship Id="rId339" Type="http://schemas.openxmlformats.org/officeDocument/2006/relationships/image" Target="../media/image324.png"/><Relationship Id="rId330" Type="http://schemas.openxmlformats.org/officeDocument/2006/relationships/image" Target="../media/image317.png"/><Relationship Id="rId451" Type="http://schemas.openxmlformats.org/officeDocument/2006/relationships/image" Target="../media/image464.png"/><Relationship Id="rId572" Type="http://schemas.openxmlformats.org/officeDocument/2006/relationships/image" Target="../media/image653.png"/><Relationship Id="rId450" Type="http://schemas.openxmlformats.org/officeDocument/2006/relationships/image" Target="../media/image474.png"/><Relationship Id="rId571" Type="http://schemas.openxmlformats.org/officeDocument/2006/relationships/image" Target="../media/image592.png"/><Relationship Id="rId570" Type="http://schemas.openxmlformats.org/officeDocument/2006/relationships/image" Target="../media/image569.png"/><Relationship Id="rId213" Type="http://schemas.openxmlformats.org/officeDocument/2006/relationships/image" Target="../media/image231.png"/><Relationship Id="rId334" Type="http://schemas.openxmlformats.org/officeDocument/2006/relationships/image" Target="../media/image319.png"/><Relationship Id="rId455" Type="http://schemas.openxmlformats.org/officeDocument/2006/relationships/image" Target="../media/image469.png"/><Relationship Id="rId576" Type="http://schemas.openxmlformats.org/officeDocument/2006/relationships/image" Target="../media/image625.png"/><Relationship Id="rId212" Type="http://schemas.openxmlformats.org/officeDocument/2006/relationships/image" Target="../media/image188.png"/><Relationship Id="rId333" Type="http://schemas.openxmlformats.org/officeDocument/2006/relationships/image" Target="../media/image307.png"/><Relationship Id="rId454" Type="http://schemas.openxmlformats.org/officeDocument/2006/relationships/image" Target="../media/image417.png"/><Relationship Id="rId575" Type="http://schemas.openxmlformats.org/officeDocument/2006/relationships/image" Target="../media/image587.png"/><Relationship Id="rId211" Type="http://schemas.openxmlformats.org/officeDocument/2006/relationships/image" Target="../media/image194.png"/><Relationship Id="rId332" Type="http://schemas.openxmlformats.org/officeDocument/2006/relationships/image" Target="../media/image309.png"/><Relationship Id="rId453" Type="http://schemas.openxmlformats.org/officeDocument/2006/relationships/image" Target="../media/image412.png"/><Relationship Id="rId574" Type="http://schemas.openxmlformats.org/officeDocument/2006/relationships/image" Target="../media/image571.png"/><Relationship Id="rId210" Type="http://schemas.openxmlformats.org/officeDocument/2006/relationships/image" Target="../media/image207.png"/><Relationship Id="rId331" Type="http://schemas.openxmlformats.org/officeDocument/2006/relationships/image" Target="../media/image308.png"/><Relationship Id="rId452" Type="http://schemas.openxmlformats.org/officeDocument/2006/relationships/image" Target="../media/image431.png"/><Relationship Id="rId573" Type="http://schemas.openxmlformats.org/officeDocument/2006/relationships/image" Target="../media/image614.png"/><Relationship Id="rId370" Type="http://schemas.openxmlformats.org/officeDocument/2006/relationships/image" Target="../media/image355.png"/><Relationship Id="rId491" Type="http://schemas.openxmlformats.org/officeDocument/2006/relationships/image" Target="../media/image510.png"/><Relationship Id="rId490" Type="http://schemas.openxmlformats.org/officeDocument/2006/relationships/image" Target="../media/image487.png"/><Relationship Id="rId129" Type="http://schemas.openxmlformats.org/officeDocument/2006/relationships/image" Target="../media/image116.png"/><Relationship Id="rId128" Type="http://schemas.openxmlformats.org/officeDocument/2006/relationships/image" Target="../media/image130.png"/><Relationship Id="rId249" Type="http://schemas.openxmlformats.org/officeDocument/2006/relationships/image" Target="../media/image1210.png"/><Relationship Id="rId127" Type="http://schemas.openxmlformats.org/officeDocument/2006/relationships/image" Target="../media/image121.png"/><Relationship Id="rId248" Type="http://schemas.openxmlformats.org/officeDocument/2006/relationships/image" Target="../media/image272.png"/><Relationship Id="rId369" Type="http://schemas.openxmlformats.org/officeDocument/2006/relationships/image" Target="../media/image357.png"/><Relationship Id="rId126" Type="http://schemas.openxmlformats.org/officeDocument/2006/relationships/image" Target="../media/image145.png"/><Relationship Id="rId247" Type="http://schemas.openxmlformats.org/officeDocument/2006/relationships/image" Target="../media/image293.png"/><Relationship Id="rId368" Type="http://schemas.openxmlformats.org/officeDocument/2006/relationships/image" Target="../media/image363.png"/><Relationship Id="rId489" Type="http://schemas.openxmlformats.org/officeDocument/2006/relationships/image" Target="../media/image512.png"/><Relationship Id="rId121" Type="http://schemas.openxmlformats.org/officeDocument/2006/relationships/image" Target="../media/image108.png"/><Relationship Id="rId242" Type="http://schemas.openxmlformats.org/officeDocument/2006/relationships/image" Target="../media/image220.png"/><Relationship Id="rId363" Type="http://schemas.openxmlformats.org/officeDocument/2006/relationships/image" Target="../media/image384.png"/><Relationship Id="rId484" Type="http://schemas.openxmlformats.org/officeDocument/2006/relationships/image" Target="../media/image503.png"/><Relationship Id="rId120" Type="http://schemas.openxmlformats.org/officeDocument/2006/relationships/image" Target="../media/image114.png"/><Relationship Id="rId241" Type="http://schemas.openxmlformats.org/officeDocument/2006/relationships/image" Target="../media/image240.png"/><Relationship Id="rId362" Type="http://schemas.openxmlformats.org/officeDocument/2006/relationships/image" Target="../media/image382.png"/><Relationship Id="rId483" Type="http://schemas.openxmlformats.org/officeDocument/2006/relationships/image" Target="../media/image498.png"/><Relationship Id="rId240" Type="http://schemas.openxmlformats.org/officeDocument/2006/relationships/image" Target="../media/image230.png"/><Relationship Id="rId361" Type="http://schemas.openxmlformats.org/officeDocument/2006/relationships/image" Target="../media/image341.png"/><Relationship Id="rId482" Type="http://schemas.openxmlformats.org/officeDocument/2006/relationships/image" Target="../media/image489.png"/><Relationship Id="rId360" Type="http://schemas.openxmlformats.org/officeDocument/2006/relationships/image" Target="../media/image349.png"/><Relationship Id="rId481" Type="http://schemas.openxmlformats.org/officeDocument/2006/relationships/image" Target="../media/image470.png"/><Relationship Id="rId125" Type="http://schemas.openxmlformats.org/officeDocument/2006/relationships/image" Target="../media/image107.png"/><Relationship Id="rId246" Type="http://schemas.openxmlformats.org/officeDocument/2006/relationships/image" Target="../media/image237.png"/><Relationship Id="rId367" Type="http://schemas.openxmlformats.org/officeDocument/2006/relationships/image" Target="../media/image370.png"/><Relationship Id="rId488" Type="http://schemas.openxmlformats.org/officeDocument/2006/relationships/image" Target="../media/image479.png"/><Relationship Id="rId124" Type="http://schemas.openxmlformats.org/officeDocument/2006/relationships/image" Target="../media/image122.png"/><Relationship Id="rId245" Type="http://schemas.openxmlformats.org/officeDocument/2006/relationships/image" Target="../media/image245.png"/><Relationship Id="rId366" Type="http://schemas.openxmlformats.org/officeDocument/2006/relationships/image" Target="../media/image386.png"/><Relationship Id="rId487" Type="http://schemas.openxmlformats.org/officeDocument/2006/relationships/image" Target="../media/image502.png"/><Relationship Id="rId123" Type="http://schemas.openxmlformats.org/officeDocument/2006/relationships/image" Target="../media/image133.png"/><Relationship Id="rId244" Type="http://schemas.openxmlformats.org/officeDocument/2006/relationships/image" Target="../media/image235.png"/><Relationship Id="rId365" Type="http://schemas.openxmlformats.org/officeDocument/2006/relationships/image" Target="../media/image478.png"/><Relationship Id="rId486" Type="http://schemas.openxmlformats.org/officeDocument/2006/relationships/image" Target="../media/image493.png"/><Relationship Id="rId122" Type="http://schemas.openxmlformats.org/officeDocument/2006/relationships/image" Target="../media/image113.png"/><Relationship Id="rId243" Type="http://schemas.openxmlformats.org/officeDocument/2006/relationships/image" Target="../media/image234.png"/><Relationship Id="rId364" Type="http://schemas.openxmlformats.org/officeDocument/2006/relationships/image" Target="../media/image389.png"/><Relationship Id="rId485" Type="http://schemas.openxmlformats.org/officeDocument/2006/relationships/image" Target="../media/image536.png"/><Relationship Id="rId95" Type="http://schemas.openxmlformats.org/officeDocument/2006/relationships/image" Target="../media/image62.png"/><Relationship Id="rId94" Type="http://schemas.openxmlformats.org/officeDocument/2006/relationships/image" Target="../media/image66.png"/><Relationship Id="rId97" Type="http://schemas.openxmlformats.org/officeDocument/2006/relationships/image" Target="../media/image105.png"/><Relationship Id="rId96" Type="http://schemas.openxmlformats.org/officeDocument/2006/relationships/image" Target="../media/image94.png"/><Relationship Id="rId99" Type="http://schemas.openxmlformats.org/officeDocument/2006/relationships/image" Target="../media/image84.png"/><Relationship Id="rId480" Type="http://schemas.openxmlformats.org/officeDocument/2006/relationships/image" Target="../media/image490.png"/><Relationship Id="rId98" Type="http://schemas.openxmlformats.org/officeDocument/2006/relationships/image" Target="../media/image97.png"/><Relationship Id="rId91" Type="http://schemas.openxmlformats.org/officeDocument/2006/relationships/image" Target="../media/image81.png"/><Relationship Id="rId90" Type="http://schemas.openxmlformats.org/officeDocument/2006/relationships/image" Target="../media/image99.png"/><Relationship Id="rId93" Type="http://schemas.openxmlformats.org/officeDocument/2006/relationships/image" Target="../media/image76.png"/><Relationship Id="rId92" Type="http://schemas.openxmlformats.org/officeDocument/2006/relationships/image" Target="../media/image65.png"/><Relationship Id="rId118" Type="http://schemas.openxmlformats.org/officeDocument/2006/relationships/image" Target="../media/image104.png"/><Relationship Id="rId239" Type="http://schemas.openxmlformats.org/officeDocument/2006/relationships/image" Target="../media/image281.png"/><Relationship Id="rId117" Type="http://schemas.openxmlformats.org/officeDocument/2006/relationships/image" Target="../media/image119.png"/><Relationship Id="rId238" Type="http://schemas.openxmlformats.org/officeDocument/2006/relationships/image" Target="../media/image250.png"/><Relationship Id="rId359" Type="http://schemas.openxmlformats.org/officeDocument/2006/relationships/image" Target="../media/image352.png"/><Relationship Id="rId116" Type="http://schemas.openxmlformats.org/officeDocument/2006/relationships/image" Target="../media/image214.png"/><Relationship Id="rId237" Type="http://schemas.openxmlformats.org/officeDocument/2006/relationships/image" Target="../media/image218.png"/><Relationship Id="rId358" Type="http://schemas.openxmlformats.org/officeDocument/2006/relationships/image" Target="../media/image337.png"/><Relationship Id="rId479" Type="http://schemas.openxmlformats.org/officeDocument/2006/relationships/image" Target="../media/image475.png"/><Relationship Id="rId115" Type="http://schemas.openxmlformats.org/officeDocument/2006/relationships/image" Target="../media/image95.png"/><Relationship Id="rId236" Type="http://schemas.openxmlformats.org/officeDocument/2006/relationships/image" Target="../media/image229.png"/><Relationship Id="rId357" Type="http://schemas.openxmlformats.org/officeDocument/2006/relationships/image" Target="../media/image365.png"/><Relationship Id="rId478" Type="http://schemas.openxmlformats.org/officeDocument/2006/relationships/image" Target="../media/image468.png"/><Relationship Id="rId599" Type="http://schemas.openxmlformats.org/officeDocument/2006/relationships/image" Target="../media/image631.png"/><Relationship Id="rId119" Type="http://schemas.openxmlformats.org/officeDocument/2006/relationships/image" Target="../media/image117.png"/><Relationship Id="rId110" Type="http://schemas.openxmlformats.org/officeDocument/2006/relationships/image" Target="../media/image125.png"/><Relationship Id="rId231" Type="http://schemas.openxmlformats.org/officeDocument/2006/relationships/image" Target="../media/image209.png"/><Relationship Id="rId352" Type="http://schemas.openxmlformats.org/officeDocument/2006/relationships/image" Target="../media/image378.png"/><Relationship Id="rId473" Type="http://schemas.openxmlformats.org/officeDocument/2006/relationships/image" Target="../media/image506.png"/><Relationship Id="rId594" Type="http://schemas.openxmlformats.org/officeDocument/2006/relationships/image" Target="../media/image603.png"/><Relationship Id="rId230" Type="http://schemas.openxmlformats.org/officeDocument/2006/relationships/image" Target="../media/image242.png"/><Relationship Id="rId351" Type="http://schemas.openxmlformats.org/officeDocument/2006/relationships/image" Target="../media/image346.png"/><Relationship Id="rId472" Type="http://schemas.openxmlformats.org/officeDocument/2006/relationships/image" Target="../media/image463.png"/><Relationship Id="rId593" Type="http://schemas.openxmlformats.org/officeDocument/2006/relationships/image" Target="../media/image602.png"/><Relationship Id="rId350" Type="http://schemas.openxmlformats.org/officeDocument/2006/relationships/image" Target="../media/image333.png"/><Relationship Id="rId471" Type="http://schemas.openxmlformats.org/officeDocument/2006/relationships/image" Target="../media/image482.png"/><Relationship Id="rId592" Type="http://schemas.openxmlformats.org/officeDocument/2006/relationships/image" Target="../media/image576.png"/><Relationship Id="rId470" Type="http://schemas.openxmlformats.org/officeDocument/2006/relationships/image" Target="../media/image485.png"/><Relationship Id="rId591" Type="http://schemas.openxmlformats.org/officeDocument/2006/relationships/image" Target="../media/image612.png"/><Relationship Id="rId114" Type="http://schemas.openxmlformats.org/officeDocument/2006/relationships/image" Target="../media/image115.png"/><Relationship Id="rId235" Type="http://schemas.openxmlformats.org/officeDocument/2006/relationships/image" Target="../media/image224.png"/><Relationship Id="rId356" Type="http://schemas.openxmlformats.org/officeDocument/2006/relationships/image" Target="../media/image392.png"/><Relationship Id="rId477" Type="http://schemas.openxmlformats.org/officeDocument/2006/relationships/image" Target="../media/image460.png"/><Relationship Id="rId598" Type="http://schemas.openxmlformats.org/officeDocument/2006/relationships/image" Target="../media/image623.png"/><Relationship Id="rId113" Type="http://schemas.openxmlformats.org/officeDocument/2006/relationships/image" Target="../media/image118.png"/><Relationship Id="rId234" Type="http://schemas.openxmlformats.org/officeDocument/2006/relationships/image" Target="../media/image222.png"/><Relationship Id="rId355" Type="http://schemas.openxmlformats.org/officeDocument/2006/relationships/image" Target="../media/image358.png"/><Relationship Id="rId476" Type="http://schemas.openxmlformats.org/officeDocument/2006/relationships/image" Target="../media/image496.png"/><Relationship Id="rId597" Type="http://schemas.openxmlformats.org/officeDocument/2006/relationships/image" Target="../media/image642.png"/><Relationship Id="rId112" Type="http://schemas.openxmlformats.org/officeDocument/2006/relationships/image" Target="../media/image100.png"/><Relationship Id="rId233" Type="http://schemas.openxmlformats.org/officeDocument/2006/relationships/image" Target="../media/image217.png"/><Relationship Id="rId354" Type="http://schemas.openxmlformats.org/officeDocument/2006/relationships/image" Target="../media/image399.png"/><Relationship Id="rId475" Type="http://schemas.openxmlformats.org/officeDocument/2006/relationships/image" Target="../media/image507.png"/><Relationship Id="rId596" Type="http://schemas.openxmlformats.org/officeDocument/2006/relationships/image" Target="../media/image596.png"/><Relationship Id="rId111" Type="http://schemas.openxmlformats.org/officeDocument/2006/relationships/image" Target="../media/image103.png"/><Relationship Id="rId232" Type="http://schemas.openxmlformats.org/officeDocument/2006/relationships/image" Target="../media/image204.png"/><Relationship Id="rId353" Type="http://schemas.openxmlformats.org/officeDocument/2006/relationships/image" Target="../media/image335.png"/><Relationship Id="rId474" Type="http://schemas.openxmlformats.org/officeDocument/2006/relationships/image" Target="../media/image501.png"/><Relationship Id="rId595" Type="http://schemas.openxmlformats.org/officeDocument/2006/relationships/image" Target="../media/image609.png"/><Relationship Id="rId305" Type="http://schemas.openxmlformats.org/officeDocument/2006/relationships/image" Target="../media/image297.png"/><Relationship Id="rId426" Type="http://schemas.openxmlformats.org/officeDocument/2006/relationships/image" Target="../media/image424.png"/><Relationship Id="rId547" Type="http://schemas.openxmlformats.org/officeDocument/2006/relationships/image" Target="../media/image567.png"/><Relationship Id="rId304" Type="http://schemas.openxmlformats.org/officeDocument/2006/relationships/image" Target="../media/image330.png"/><Relationship Id="rId425" Type="http://schemas.openxmlformats.org/officeDocument/2006/relationships/image" Target="../media/image418.png"/><Relationship Id="rId546" Type="http://schemas.openxmlformats.org/officeDocument/2006/relationships/image" Target="../media/image1809.png"/><Relationship Id="rId303" Type="http://schemas.openxmlformats.org/officeDocument/2006/relationships/image" Target="../media/image296.png"/><Relationship Id="rId424" Type="http://schemas.openxmlformats.org/officeDocument/2006/relationships/image" Target="../media/image488.png"/><Relationship Id="rId545" Type="http://schemas.openxmlformats.org/officeDocument/2006/relationships/image" Target="../media/image558.png"/><Relationship Id="rId302" Type="http://schemas.openxmlformats.org/officeDocument/2006/relationships/image" Target="../media/image312.png"/><Relationship Id="rId423" Type="http://schemas.openxmlformats.org/officeDocument/2006/relationships/image" Target="../media/image445.png"/><Relationship Id="rId544" Type="http://schemas.openxmlformats.org/officeDocument/2006/relationships/image" Target="../media/image565.png"/><Relationship Id="rId309" Type="http://schemas.openxmlformats.org/officeDocument/2006/relationships/image" Target="../media/image294.png"/><Relationship Id="rId308" Type="http://schemas.openxmlformats.org/officeDocument/2006/relationships/image" Target="../media/image311.png"/><Relationship Id="rId429" Type="http://schemas.openxmlformats.org/officeDocument/2006/relationships/image" Target="../media/image437.png"/><Relationship Id="rId307" Type="http://schemas.openxmlformats.org/officeDocument/2006/relationships/image" Target="../media/image316.png"/><Relationship Id="rId428" Type="http://schemas.openxmlformats.org/officeDocument/2006/relationships/image" Target="../media/image422.png"/><Relationship Id="rId549" Type="http://schemas.openxmlformats.org/officeDocument/2006/relationships/image" Target="../media/image527.png"/><Relationship Id="rId306" Type="http://schemas.openxmlformats.org/officeDocument/2006/relationships/image" Target="../media/image327.png"/><Relationship Id="rId427" Type="http://schemas.openxmlformats.org/officeDocument/2006/relationships/image" Target="../media/image440.png"/><Relationship Id="rId548" Type="http://schemas.openxmlformats.org/officeDocument/2006/relationships/image" Target="../media/image577.png"/><Relationship Id="rId301" Type="http://schemas.openxmlformats.org/officeDocument/2006/relationships/image" Target="../media/image299.png"/><Relationship Id="rId422" Type="http://schemas.openxmlformats.org/officeDocument/2006/relationships/image" Target="../media/image458.png"/><Relationship Id="rId543" Type="http://schemas.openxmlformats.org/officeDocument/2006/relationships/image" Target="../media/image572.png"/><Relationship Id="rId300" Type="http://schemas.openxmlformats.org/officeDocument/2006/relationships/image" Target="../media/image331.png"/><Relationship Id="rId421" Type="http://schemas.openxmlformats.org/officeDocument/2006/relationships/image" Target="../media/image449.png"/><Relationship Id="rId542" Type="http://schemas.openxmlformats.org/officeDocument/2006/relationships/image" Target="../media/image557.png"/><Relationship Id="rId420" Type="http://schemas.openxmlformats.org/officeDocument/2006/relationships/image" Target="../media/image443.png"/><Relationship Id="rId541" Type="http://schemas.openxmlformats.org/officeDocument/2006/relationships/image" Target="../media/image578.png"/><Relationship Id="rId540" Type="http://schemas.openxmlformats.org/officeDocument/2006/relationships/image" Target="../media/image559.png"/><Relationship Id="rId415" Type="http://schemas.openxmlformats.org/officeDocument/2006/relationships/image" Target="../media/image447.png"/><Relationship Id="rId536" Type="http://schemas.openxmlformats.org/officeDocument/2006/relationships/image" Target="../media/image564.png"/><Relationship Id="rId414" Type="http://schemas.openxmlformats.org/officeDocument/2006/relationships/image" Target="../media/image432.png"/><Relationship Id="rId535" Type="http://schemas.openxmlformats.org/officeDocument/2006/relationships/image" Target="../media/image554.png"/><Relationship Id="rId413" Type="http://schemas.openxmlformats.org/officeDocument/2006/relationships/image" Target="../media/image413.png"/><Relationship Id="rId534" Type="http://schemas.openxmlformats.org/officeDocument/2006/relationships/image" Target="../media/image556.png"/><Relationship Id="rId412" Type="http://schemas.openxmlformats.org/officeDocument/2006/relationships/image" Target="../media/image414.png"/><Relationship Id="rId533" Type="http://schemas.openxmlformats.org/officeDocument/2006/relationships/image" Target="../media/image597.png"/><Relationship Id="rId419" Type="http://schemas.openxmlformats.org/officeDocument/2006/relationships/image" Target="../media/image451.png"/><Relationship Id="rId418" Type="http://schemas.openxmlformats.org/officeDocument/2006/relationships/image" Target="../media/image405.png"/><Relationship Id="rId539" Type="http://schemas.openxmlformats.org/officeDocument/2006/relationships/image" Target="../media/image568.png"/><Relationship Id="rId417" Type="http://schemas.openxmlformats.org/officeDocument/2006/relationships/image" Target="../media/image1371.png"/><Relationship Id="rId538" Type="http://schemas.openxmlformats.org/officeDocument/2006/relationships/image" Target="../media/image594.png"/><Relationship Id="rId416" Type="http://schemas.openxmlformats.org/officeDocument/2006/relationships/image" Target="../media/image434.png"/><Relationship Id="rId537" Type="http://schemas.openxmlformats.org/officeDocument/2006/relationships/image" Target="../media/image560.png"/><Relationship Id="rId411" Type="http://schemas.openxmlformats.org/officeDocument/2006/relationships/image" Target="../media/image402.png"/><Relationship Id="rId532" Type="http://schemas.openxmlformats.org/officeDocument/2006/relationships/image" Target="../media/image549.png"/><Relationship Id="rId410" Type="http://schemas.openxmlformats.org/officeDocument/2006/relationships/image" Target="../media/image397.png"/><Relationship Id="rId531" Type="http://schemas.openxmlformats.org/officeDocument/2006/relationships/image" Target="../media/image574.png"/><Relationship Id="rId530" Type="http://schemas.openxmlformats.org/officeDocument/2006/relationships/image" Target="../media/image570.png"/><Relationship Id="rId206" Type="http://schemas.openxmlformats.org/officeDocument/2006/relationships/image" Target="../media/image241.png"/><Relationship Id="rId327" Type="http://schemas.openxmlformats.org/officeDocument/2006/relationships/image" Target="../media/image340.png"/><Relationship Id="rId448" Type="http://schemas.openxmlformats.org/officeDocument/2006/relationships/image" Target="../media/image450.png"/><Relationship Id="rId569" Type="http://schemas.openxmlformats.org/officeDocument/2006/relationships/image" Target="../media/image589.png"/><Relationship Id="rId205" Type="http://schemas.openxmlformats.org/officeDocument/2006/relationships/image" Target="../media/image196.png"/><Relationship Id="rId326" Type="http://schemas.openxmlformats.org/officeDocument/2006/relationships/image" Target="../media/image371.png"/><Relationship Id="rId447" Type="http://schemas.openxmlformats.org/officeDocument/2006/relationships/image" Target="../media/image444.png"/><Relationship Id="rId568" Type="http://schemas.openxmlformats.org/officeDocument/2006/relationships/image" Target="../media/image590.png"/><Relationship Id="rId204" Type="http://schemas.openxmlformats.org/officeDocument/2006/relationships/image" Target="../media/image192.png"/><Relationship Id="rId325" Type="http://schemas.openxmlformats.org/officeDocument/2006/relationships/image" Target="../media/image353.png"/><Relationship Id="rId446" Type="http://schemas.openxmlformats.org/officeDocument/2006/relationships/image" Target="../media/image476.png"/><Relationship Id="rId567" Type="http://schemas.openxmlformats.org/officeDocument/2006/relationships/image" Target="../media/image593.png"/><Relationship Id="rId203" Type="http://schemas.openxmlformats.org/officeDocument/2006/relationships/image" Target="../media/image206.png"/><Relationship Id="rId324" Type="http://schemas.openxmlformats.org/officeDocument/2006/relationships/image" Target="../media/image305.png"/><Relationship Id="rId445" Type="http://schemas.openxmlformats.org/officeDocument/2006/relationships/image" Target="../media/image525.png"/><Relationship Id="rId566" Type="http://schemas.openxmlformats.org/officeDocument/2006/relationships/image" Target="../media/image575.png"/><Relationship Id="rId209" Type="http://schemas.openxmlformats.org/officeDocument/2006/relationships/image" Target="../media/image215.png"/><Relationship Id="rId208" Type="http://schemas.openxmlformats.org/officeDocument/2006/relationships/image" Target="../media/image216.png"/><Relationship Id="rId329" Type="http://schemas.openxmlformats.org/officeDocument/2006/relationships/image" Target="../media/image373.png"/><Relationship Id="rId207" Type="http://schemas.openxmlformats.org/officeDocument/2006/relationships/image" Target="../media/image180.png"/><Relationship Id="rId328" Type="http://schemas.openxmlformats.org/officeDocument/2006/relationships/image" Target="../media/image351.png"/><Relationship Id="rId449" Type="http://schemas.openxmlformats.org/officeDocument/2006/relationships/image" Target="../media/image425.png"/><Relationship Id="rId440" Type="http://schemas.openxmlformats.org/officeDocument/2006/relationships/image" Target="../media/image491.png"/><Relationship Id="rId561" Type="http://schemas.openxmlformats.org/officeDocument/2006/relationships/image" Target="../media/image1509.png"/><Relationship Id="rId560" Type="http://schemas.openxmlformats.org/officeDocument/2006/relationships/image" Target="../media/image547.png"/><Relationship Id="rId202" Type="http://schemas.openxmlformats.org/officeDocument/2006/relationships/image" Target="../media/image263.png"/><Relationship Id="rId323" Type="http://schemas.openxmlformats.org/officeDocument/2006/relationships/image" Target="../media/image303.png"/><Relationship Id="rId444" Type="http://schemas.openxmlformats.org/officeDocument/2006/relationships/image" Target="../media/image439.png"/><Relationship Id="rId565" Type="http://schemas.openxmlformats.org/officeDocument/2006/relationships/image" Target="../media/image588.png"/><Relationship Id="rId201" Type="http://schemas.openxmlformats.org/officeDocument/2006/relationships/image" Target="../media/image212.png"/><Relationship Id="rId322" Type="http://schemas.openxmlformats.org/officeDocument/2006/relationships/image" Target="../media/image314.png"/><Relationship Id="rId443" Type="http://schemas.openxmlformats.org/officeDocument/2006/relationships/image" Target="../media/image441.png"/><Relationship Id="rId564" Type="http://schemas.openxmlformats.org/officeDocument/2006/relationships/image" Target="../media/image582.png"/><Relationship Id="rId200" Type="http://schemas.openxmlformats.org/officeDocument/2006/relationships/image" Target="../media/image191.png"/><Relationship Id="rId321" Type="http://schemas.openxmlformats.org/officeDocument/2006/relationships/image" Target="../media/image301.png"/><Relationship Id="rId442" Type="http://schemas.openxmlformats.org/officeDocument/2006/relationships/image" Target="../media/image446.png"/><Relationship Id="rId563" Type="http://schemas.openxmlformats.org/officeDocument/2006/relationships/image" Target="../media/image584.png"/><Relationship Id="rId320" Type="http://schemas.openxmlformats.org/officeDocument/2006/relationships/image" Target="../media/image360.png"/><Relationship Id="rId441" Type="http://schemas.openxmlformats.org/officeDocument/2006/relationships/image" Target="../media/image461.png"/><Relationship Id="rId562" Type="http://schemas.openxmlformats.org/officeDocument/2006/relationships/image" Target="../media/image552.png"/><Relationship Id="rId316" Type="http://schemas.openxmlformats.org/officeDocument/2006/relationships/image" Target="../media/image329.png"/><Relationship Id="rId437" Type="http://schemas.openxmlformats.org/officeDocument/2006/relationships/image" Target="../media/image467.png"/><Relationship Id="rId558" Type="http://schemas.openxmlformats.org/officeDocument/2006/relationships/image" Target="../media/image562.png"/><Relationship Id="rId315" Type="http://schemas.openxmlformats.org/officeDocument/2006/relationships/image" Target="../media/image344.png"/><Relationship Id="rId436" Type="http://schemas.openxmlformats.org/officeDocument/2006/relationships/image" Target="../media/image448.png"/><Relationship Id="rId557" Type="http://schemas.openxmlformats.org/officeDocument/2006/relationships/image" Target="../media/image573.png"/><Relationship Id="rId314" Type="http://schemas.openxmlformats.org/officeDocument/2006/relationships/image" Target="../media/image304.png"/><Relationship Id="rId435" Type="http://schemas.openxmlformats.org/officeDocument/2006/relationships/image" Target="../media/image442.png"/><Relationship Id="rId556" Type="http://schemas.openxmlformats.org/officeDocument/2006/relationships/image" Target="../media/image533.png"/><Relationship Id="rId313" Type="http://schemas.openxmlformats.org/officeDocument/2006/relationships/image" Target="../media/image338.png"/><Relationship Id="rId434" Type="http://schemas.openxmlformats.org/officeDocument/2006/relationships/image" Target="../media/image481.png"/><Relationship Id="rId555" Type="http://schemas.openxmlformats.org/officeDocument/2006/relationships/image" Target="../media/image538.png"/><Relationship Id="rId319" Type="http://schemas.openxmlformats.org/officeDocument/2006/relationships/image" Target="../media/image336.png"/><Relationship Id="rId318" Type="http://schemas.openxmlformats.org/officeDocument/2006/relationships/image" Target="../media/image334.png"/><Relationship Id="rId439" Type="http://schemas.openxmlformats.org/officeDocument/2006/relationships/image" Target="../media/image438.png"/><Relationship Id="rId317" Type="http://schemas.openxmlformats.org/officeDocument/2006/relationships/image" Target="../media/image323.png"/><Relationship Id="rId438" Type="http://schemas.openxmlformats.org/officeDocument/2006/relationships/image" Target="../media/image462.png"/><Relationship Id="rId559" Type="http://schemas.openxmlformats.org/officeDocument/2006/relationships/image" Target="../media/image548.png"/><Relationship Id="rId550" Type="http://schemas.openxmlformats.org/officeDocument/2006/relationships/image" Target="../media/image537.png"/><Relationship Id="rId312" Type="http://schemas.openxmlformats.org/officeDocument/2006/relationships/image" Target="../media/image326.png"/><Relationship Id="rId433" Type="http://schemas.openxmlformats.org/officeDocument/2006/relationships/image" Target="../media/image452.png"/><Relationship Id="rId554" Type="http://schemas.openxmlformats.org/officeDocument/2006/relationships/image" Target="../media/image546.png"/><Relationship Id="rId311" Type="http://schemas.openxmlformats.org/officeDocument/2006/relationships/image" Target="../media/image313.png"/><Relationship Id="rId432" Type="http://schemas.openxmlformats.org/officeDocument/2006/relationships/image" Target="../media/image483.png"/><Relationship Id="rId553" Type="http://schemas.openxmlformats.org/officeDocument/2006/relationships/image" Target="../media/image524.png"/><Relationship Id="rId310" Type="http://schemas.openxmlformats.org/officeDocument/2006/relationships/image" Target="../media/image339.png"/><Relationship Id="rId431" Type="http://schemas.openxmlformats.org/officeDocument/2006/relationships/image" Target="../media/image509.png"/><Relationship Id="rId552" Type="http://schemas.openxmlformats.org/officeDocument/2006/relationships/image" Target="../media/image543.png"/><Relationship Id="rId430" Type="http://schemas.openxmlformats.org/officeDocument/2006/relationships/image" Target="../media/image453.png"/><Relationship Id="rId551" Type="http://schemas.openxmlformats.org/officeDocument/2006/relationships/image" Target="../media/image54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476250" cy="47625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476250" cy="4762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476250" cy="4762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xdr:row>
      <xdr:rowOff>0</xdr:rowOff>
    </xdr:from>
    <xdr:ext cx="476250" cy="4762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5</xdr:row>
      <xdr:rowOff>0</xdr:rowOff>
    </xdr:from>
    <xdr:ext cx="476250" cy="476250"/>
    <xdr:pic>
      <xdr:nvPicPr>
        <xdr:cNvPr id="0" name="image5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5</xdr:row>
      <xdr:rowOff>0</xdr:rowOff>
    </xdr:from>
    <xdr:ext cx="476250" cy="4762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5</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476250" cy="476250"/>
    <xdr:pic>
      <xdr:nvPicPr>
        <xdr:cNvPr id="0" name="image37.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6</xdr:row>
      <xdr:rowOff>0</xdr:rowOff>
    </xdr:from>
    <xdr:ext cx="476250" cy="47625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6</xdr:row>
      <xdr:rowOff>0</xdr:rowOff>
    </xdr:from>
    <xdr:ext cx="476250" cy="476250"/>
    <xdr:pic>
      <xdr:nvPicPr>
        <xdr:cNvPr id="0" name="image27.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6</xdr:row>
      <xdr:rowOff>0</xdr:rowOff>
    </xdr:from>
    <xdr:ext cx="476250" cy="476250"/>
    <xdr:pic>
      <xdr:nvPicPr>
        <xdr:cNvPr id="0" name="image43.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xdr:row>
      <xdr:rowOff>0</xdr:rowOff>
    </xdr:from>
    <xdr:ext cx="476250" cy="476250"/>
    <xdr:pic>
      <xdr:nvPicPr>
        <xdr:cNvPr id="0" name="image43.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476250" cy="476250"/>
    <xdr:pic>
      <xdr:nvPicPr>
        <xdr:cNvPr id="0" name="image29.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6</xdr:row>
      <xdr:rowOff>0</xdr:rowOff>
    </xdr:from>
    <xdr:ext cx="476250" cy="4762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7</xdr:row>
      <xdr:rowOff>0</xdr:rowOff>
    </xdr:from>
    <xdr:ext cx="476250" cy="476250"/>
    <xdr:pic>
      <xdr:nvPicPr>
        <xdr:cNvPr id="0" name="image33.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7</xdr:row>
      <xdr:rowOff>0</xdr:rowOff>
    </xdr:from>
    <xdr:ext cx="476250" cy="476250"/>
    <xdr:pic>
      <xdr:nvPicPr>
        <xdr:cNvPr id="0" name="image11.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7</xdr:row>
      <xdr:rowOff>0</xdr:rowOff>
    </xdr:from>
    <xdr:ext cx="476250" cy="47625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7</xdr:row>
      <xdr:rowOff>0</xdr:rowOff>
    </xdr:from>
    <xdr:ext cx="476250" cy="476250"/>
    <xdr:pic>
      <xdr:nvPicPr>
        <xdr:cNvPr id="0" name="image9.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7</xdr:row>
      <xdr:rowOff>0</xdr:rowOff>
    </xdr:from>
    <xdr:ext cx="476250" cy="476250"/>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7</xdr:row>
      <xdr:rowOff>0</xdr:rowOff>
    </xdr:from>
    <xdr:ext cx="476250" cy="476250"/>
    <xdr:pic>
      <xdr:nvPicPr>
        <xdr:cNvPr id="0" name="image45.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0" name="image36.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8</xdr:row>
      <xdr:rowOff>0</xdr:rowOff>
    </xdr:from>
    <xdr:ext cx="476250" cy="476250"/>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8</xdr:row>
      <xdr:rowOff>0</xdr:rowOff>
    </xdr:from>
    <xdr:ext cx="476250" cy="476250"/>
    <xdr:pic>
      <xdr:nvPicPr>
        <xdr:cNvPr id="0" name="image19.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8</xdr:row>
      <xdr:rowOff>0</xdr:rowOff>
    </xdr:from>
    <xdr:ext cx="476250" cy="476250"/>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8</xdr:row>
      <xdr:rowOff>0</xdr:rowOff>
    </xdr:from>
    <xdr:ext cx="476250" cy="476250"/>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8</xdr:row>
      <xdr:rowOff>0</xdr:rowOff>
    </xdr:from>
    <xdr:ext cx="476250" cy="476250"/>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8</xdr:row>
      <xdr:rowOff>0</xdr:rowOff>
    </xdr:from>
    <xdr:ext cx="476250" cy="476250"/>
    <xdr:pic>
      <xdr:nvPicPr>
        <xdr:cNvPr id="0" name="image19.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0" name="image34.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9</xdr:row>
      <xdr:rowOff>0</xdr:rowOff>
    </xdr:from>
    <xdr:ext cx="476250" cy="476250"/>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9</xdr:row>
      <xdr:rowOff>0</xdr:rowOff>
    </xdr:from>
    <xdr:ext cx="476250" cy="476250"/>
    <xdr:pic>
      <xdr:nvPicPr>
        <xdr:cNvPr id="0" name="image20.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9</xdr:row>
      <xdr:rowOff>0</xdr:rowOff>
    </xdr:from>
    <xdr:ext cx="476250" cy="47625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9</xdr:row>
      <xdr:rowOff>0</xdr:rowOff>
    </xdr:from>
    <xdr:ext cx="476250" cy="47625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0</xdr:colOff>
      <xdr:row>9</xdr:row>
      <xdr:rowOff>0</xdr:rowOff>
    </xdr:from>
    <xdr:ext cx="476250" cy="476250"/>
    <xdr:pic>
      <xdr:nvPicPr>
        <xdr:cNvPr id="0" name="image1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9</xdr:row>
      <xdr:rowOff>0</xdr:rowOff>
    </xdr:from>
    <xdr:ext cx="476250" cy="476250"/>
    <xdr:pic>
      <xdr:nvPicPr>
        <xdr:cNvPr id="0" name="image14.png"/>
        <xdr:cNvPicPr preferRelativeResize="0"/>
      </xdr:nvPicPr>
      <xdr:blipFill>
        <a:blip cstate="print" r:embed="rId27"/>
        <a:stretch>
          <a:fillRect/>
        </a:stretch>
      </xdr:blipFill>
      <xdr:spPr>
        <a:prstGeom prst="rect">
          <a:avLst/>
        </a:prstGeom>
        <a:noFill/>
      </xdr:spPr>
    </xdr:pic>
    <xdr:clientData fLocksWithSheet="0"/>
  </xdr:oneCellAnchor>
  <xdr:oneCellAnchor>
    <xdr:from>
      <xdr:col>11</xdr:col>
      <xdr:colOff>0</xdr:colOff>
      <xdr:row>9</xdr:row>
      <xdr:rowOff>0</xdr:rowOff>
    </xdr:from>
    <xdr:ext cx="476250" cy="476250"/>
    <xdr:pic>
      <xdr:nvPicPr>
        <xdr:cNvPr id="0" name="image25.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0" name="image54.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10</xdr:row>
      <xdr:rowOff>0</xdr:rowOff>
    </xdr:from>
    <xdr:ext cx="476250" cy="476250"/>
    <xdr:pic>
      <xdr:nvPicPr>
        <xdr:cNvPr id="0" name="image15.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10</xdr:row>
      <xdr:rowOff>0</xdr:rowOff>
    </xdr:from>
    <xdr:ext cx="476250" cy="476250"/>
    <xdr:pic>
      <xdr:nvPicPr>
        <xdr:cNvPr id="0" name="image29.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10</xdr:row>
      <xdr:rowOff>0</xdr:rowOff>
    </xdr:from>
    <xdr:ext cx="476250" cy="47625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10</xdr:row>
      <xdr:rowOff>0</xdr:rowOff>
    </xdr:from>
    <xdr:ext cx="476250" cy="476250"/>
    <xdr:pic>
      <xdr:nvPicPr>
        <xdr:cNvPr id="0" name="image35.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10</xdr:row>
      <xdr:rowOff>0</xdr:rowOff>
    </xdr:from>
    <xdr:ext cx="476250" cy="476250"/>
    <xdr:pic>
      <xdr:nvPicPr>
        <xdr:cNvPr id="0" name="image29.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10</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64.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11</xdr:row>
      <xdr:rowOff>0</xdr:rowOff>
    </xdr:from>
    <xdr:ext cx="476250" cy="476250"/>
    <xdr:pic>
      <xdr:nvPicPr>
        <xdr:cNvPr id="0" name="image2.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11</xdr:row>
      <xdr:rowOff>0</xdr:rowOff>
    </xdr:from>
    <xdr:ext cx="476250" cy="476250"/>
    <xdr:pic>
      <xdr:nvPicPr>
        <xdr:cNvPr id="0" name="image2.png"/>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11</xdr:row>
      <xdr:rowOff>0</xdr:rowOff>
    </xdr:from>
    <xdr:ext cx="476250" cy="476250"/>
    <xdr:pic>
      <xdr:nvPicPr>
        <xdr:cNvPr id="0" name="image7.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11</xdr:row>
      <xdr:rowOff>0</xdr:rowOff>
    </xdr:from>
    <xdr:ext cx="476250" cy="476250"/>
    <xdr:pic>
      <xdr:nvPicPr>
        <xdr:cNvPr id="0" name="image7.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11</xdr:row>
      <xdr:rowOff>0</xdr:rowOff>
    </xdr:from>
    <xdr:ext cx="476250" cy="476250"/>
    <xdr:pic>
      <xdr:nvPicPr>
        <xdr:cNvPr id="0" name="image13.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11</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0" name="image10.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12</xdr:row>
      <xdr:rowOff>0</xdr:rowOff>
    </xdr:from>
    <xdr:ext cx="476250" cy="476250"/>
    <xdr:pic>
      <xdr:nvPicPr>
        <xdr:cNvPr id="0" name="image22.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12</xdr:row>
      <xdr:rowOff>0</xdr:rowOff>
    </xdr:from>
    <xdr:ext cx="476250" cy="476250"/>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12</xdr:row>
      <xdr:rowOff>0</xdr:rowOff>
    </xdr:from>
    <xdr:ext cx="476250" cy="476250"/>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12</xdr:row>
      <xdr:rowOff>0</xdr:rowOff>
    </xdr:from>
    <xdr:ext cx="476250" cy="476250"/>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12</xdr:row>
      <xdr:rowOff>0</xdr:rowOff>
    </xdr:from>
    <xdr:ext cx="476250" cy="476250"/>
    <xdr:pic>
      <xdr:nvPicPr>
        <xdr:cNvPr id="0" name="image30.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12</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13</xdr:row>
      <xdr:rowOff>0</xdr:rowOff>
    </xdr:from>
    <xdr:ext cx="476250" cy="476250"/>
    <xdr:pic>
      <xdr:nvPicPr>
        <xdr:cNvPr id="0" name="image42.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13</xdr:row>
      <xdr:rowOff>0</xdr:rowOff>
    </xdr:from>
    <xdr:ext cx="476250" cy="476250"/>
    <xdr:pic>
      <xdr:nvPicPr>
        <xdr:cNvPr id="0" name="image28.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13</xdr:row>
      <xdr:rowOff>0</xdr:rowOff>
    </xdr:from>
    <xdr:ext cx="476250" cy="476250"/>
    <xdr:pic>
      <xdr:nvPicPr>
        <xdr:cNvPr id="0" name="image23.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13</xdr:row>
      <xdr:rowOff>0</xdr:rowOff>
    </xdr:from>
    <xdr:ext cx="476250" cy="476250"/>
    <xdr:pic>
      <xdr:nvPicPr>
        <xdr:cNvPr id="0" name="image20.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13</xdr:row>
      <xdr:rowOff>0</xdr:rowOff>
    </xdr:from>
    <xdr:ext cx="476250" cy="476250"/>
    <xdr:pic>
      <xdr:nvPicPr>
        <xdr:cNvPr id="0" name="image20.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13</xdr:row>
      <xdr:rowOff>0</xdr:rowOff>
    </xdr:from>
    <xdr:ext cx="476250" cy="476250"/>
    <xdr:pic>
      <xdr:nvPicPr>
        <xdr:cNvPr id="0" name="image23.png"/>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13</xdr:row>
      <xdr:rowOff>0</xdr:rowOff>
    </xdr:from>
    <xdr:ext cx="476250" cy="476250"/>
    <xdr:pic>
      <xdr:nvPicPr>
        <xdr:cNvPr id="0" name="image30.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0" name="image67.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14</xdr:row>
      <xdr:rowOff>0</xdr:rowOff>
    </xdr:from>
    <xdr:ext cx="476250" cy="476250"/>
    <xdr:pic>
      <xdr:nvPicPr>
        <xdr:cNvPr id="0" name="image55.pn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14</xdr:row>
      <xdr:rowOff>0</xdr:rowOff>
    </xdr:from>
    <xdr:ext cx="476250" cy="476250"/>
    <xdr:pic>
      <xdr:nvPicPr>
        <xdr:cNvPr id="0" name="image58.png"/>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0</xdr:colOff>
      <xdr:row>14</xdr:row>
      <xdr:rowOff>0</xdr:rowOff>
    </xdr:from>
    <xdr:ext cx="476250" cy="476250"/>
    <xdr:pic>
      <xdr:nvPicPr>
        <xdr:cNvPr id="0" name="image83.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14</xdr:row>
      <xdr:rowOff>0</xdr:rowOff>
    </xdr:from>
    <xdr:ext cx="476250" cy="476250"/>
    <xdr:pic>
      <xdr:nvPicPr>
        <xdr:cNvPr id="0" name="image31.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14</xdr:row>
      <xdr:rowOff>0</xdr:rowOff>
    </xdr:from>
    <xdr:ext cx="476250" cy="476250"/>
    <xdr:pic>
      <xdr:nvPicPr>
        <xdr:cNvPr id="0" name="image78.png"/>
        <xdr:cNvPicPr preferRelativeResize="0"/>
      </xdr:nvPicPr>
      <xdr:blipFill>
        <a:blip cstate="print" r:embed="rId47"/>
        <a:stretch>
          <a:fillRect/>
        </a:stretch>
      </xdr:blipFill>
      <xdr:spPr>
        <a:prstGeom prst="rect">
          <a:avLst/>
        </a:prstGeom>
        <a:noFill/>
      </xdr:spPr>
    </xdr:pic>
    <xdr:clientData fLocksWithSheet="0"/>
  </xdr:oneCellAnchor>
  <xdr:oneCellAnchor>
    <xdr:from>
      <xdr:col>10</xdr:col>
      <xdr:colOff>0</xdr:colOff>
      <xdr:row>14</xdr:row>
      <xdr:rowOff>0</xdr:rowOff>
    </xdr:from>
    <xdr:ext cx="476250" cy="476250"/>
    <xdr:pic>
      <xdr:nvPicPr>
        <xdr:cNvPr id="0" name="image78.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15</xdr:row>
      <xdr:rowOff>0</xdr:rowOff>
    </xdr:from>
    <xdr:ext cx="476250" cy="476250"/>
    <xdr:pic>
      <xdr:nvPicPr>
        <xdr:cNvPr id="0" name="image38.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15</xdr:row>
      <xdr:rowOff>0</xdr:rowOff>
    </xdr:from>
    <xdr:ext cx="476250" cy="476250"/>
    <xdr:pic>
      <xdr:nvPicPr>
        <xdr:cNvPr id="0" name="image85.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15</xdr:row>
      <xdr:rowOff>0</xdr:rowOff>
    </xdr:from>
    <xdr:ext cx="476250" cy="476250"/>
    <xdr:pic>
      <xdr:nvPicPr>
        <xdr:cNvPr id="0" name="image46.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15</xdr:row>
      <xdr:rowOff>0</xdr:rowOff>
    </xdr:from>
    <xdr:ext cx="476250" cy="476250"/>
    <xdr:pic>
      <xdr:nvPicPr>
        <xdr:cNvPr id="0" name="image46.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15</xdr:row>
      <xdr:rowOff>0</xdr:rowOff>
    </xdr:from>
    <xdr:ext cx="476250" cy="476250"/>
    <xdr:pic>
      <xdr:nvPicPr>
        <xdr:cNvPr id="0" name="image46.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15</xdr:row>
      <xdr:rowOff>0</xdr:rowOff>
    </xdr:from>
    <xdr:ext cx="476250" cy="476250"/>
    <xdr:pic>
      <xdr:nvPicPr>
        <xdr:cNvPr id="0" name="image60.png"/>
        <xdr:cNvPicPr preferRelativeResize="0"/>
      </xdr:nvPicPr>
      <xdr:blipFill>
        <a:blip cstate="print" r:embed="rId51"/>
        <a:stretch>
          <a:fillRect/>
        </a:stretch>
      </xdr:blipFill>
      <xdr:spPr>
        <a:prstGeom prst="rect">
          <a:avLst/>
        </a:prstGeom>
        <a:noFill/>
      </xdr:spPr>
    </xdr:pic>
    <xdr:clientData fLocksWithSheet="0"/>
  </xdr:oneCellAnchor>
  <xdr:oneCellAnchor>
    <xdr:from>
      <xdr:col>10</xdr:col>
      <xdr:colOff>0</xdr:colOff>
      <xdr:row>15</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0" name="image7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16</xdr:row>
      <xdr:rowOff>0</xdr:rowOff>
    </xdr:from>
    <xdr:ext cx="476250" cy="476250"/>
    <xdr:pic>
      <xdr:nvPicPr>
        <xdr:cNvPr id="0" name="image90.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16</xdr:row>
      <xdr:rowOff>0</xdr:rowOff>
    </xdr:from>
    <xdr:ext cx="476250" cy="476250"/>
    <xdr:pic>
      <xdr:nvPicPr>
        <xdr:cNvPr id="0" name="image55.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16</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16</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16</xdr:row>
      <xdr:rowOff>0</xdr:rowOff>
    </xdr:from>
    <xdr:ext cx="476250" cy="476250"/>
    <xdr:pic>
      <xdr:nvPicPr>
        <xdr:cNvPr id="0" name="image47.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16</xdr:row>
      <xdr:rowOff>0</xdr:rowOff>
    </xdr:from>
    <xdr:ext cx="476250" cy="476250"/>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82.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17</xdr:row>
      <xdr:rowOff>0</xdr:rowOff>
    </xdr:from>
    <xdr:ext cx="476250" cy="476250"/>
    <xdr:pic>
      <xdr:nvPicPr>
        <xdr:cNvPr id="0" name="image59.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17</xdr:row>
      <xdr:rowOff>0</xdr:rowOff>
    </xdr:from>
    <xdr:ext cx="476250" cy="476250"/>
    <xdr:pic>
      <xdr:nvPicPr>
        <xdr:cNvPr id="0" name="image4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17</xdr:row>
      <xdr:rowOff>0</xdr:rowOff>
    </xdr:from>
    <xdr:ext cx="476250" cy="476250"/>
    <xdr:pic>
      <xdr:nvPicPr>
        <xdr:cNvPr id="0" name="image32.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17</xdr:row>
      <xdr:rowOff>0</xdr:rowOff>
    </xdr:from>
    <xdr:ext cx="476250" cy="476250"/>
    <xdr:pic>
      <xdr:nvPicPr>
        <xdr:cNvPr id="0" name="image32.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17</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17</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39.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18</xdr:row>
      <xdr:rowOff>0</xdr:rowOff>
    </xdr:from>
    <xdr:ext cx="476250" cy="476250"/>
    <xdr:pic>
      <xdr:nvPicPr>
        <xdr:cNvPr id="0" name="image68.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18</xdr:row>
      <xdr:rowOff>0</xdr:rowOff>
    </xdr:from>
    <xdr:ext cx="476250" cy="476250"/>
    <xdr:pic>
      <xdr:nvPicPr>
        <xdr:cNvPr id="0" name="image4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18</xdr:row>
      <xdr:rowOff>0</xdr:rowOff>
    </xdr:from>
    <xdr:ext cx="476250" cy="476250"/>
    <xdr:pic>
      <xdr:nvPicPr>
        <xdr:cNvPr id="0" name="image48.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18</xdr:row>
      <xdr:rowOff>0</xdr:rowOff>
    </xdr:from>
    <xdr:ext cx="476250" cy="476250"/>
    <xdr:pic>
      <xdr:nvPicPr>
        <xdr:cNvPr id="0" name="image48.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18</xdr:row>
      <xdr:rowOff>0</xdr:rowOff>
    </xdr:from>
    <xdr:ext cx="476250" cy="476250"/>
    <xdr:pic>
      <xdr:nvPicPr>
        <xdr:cNvPr id="0" name="image57.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18</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0" name="image53.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19</xdr:row>
      <xdr:rowOff>0</xdr:rowOff>
    </xdr:from>
    <xdr:ext cx="476250" cy="476250"/>
    <xdr:pic>
      <xdr:nvPicPr>
        <xdr:cNvPr id="0" name="image52.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19</xdr:row>
      <xdr:rowOff>0</xdr:rowOff>
    </xdr:from>
    <xdr:ext cx="476250" cy="476250"/>
    <xdr:pic>
      <xdr:nvPicPr>
        <xdr:cNvPr id="0" name="image49.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19</xdr:row>
      <xdr:rowOff>0</xdr:rowOff>
    </xdr:from>
    <xdr:ext cx="476250" cy="476250"/>
    <xdr:pic>
      <xdr:nvPicPr>
        <xdr:cNvPr id="0" name="image96.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19</xdr:row>
      <xdr:rowOff>0</xdr:rowOff>
    </xdr:from>
    <xdr:ext cx="476250" cy="476250"/>
    <xdr:pic>
      <xdr:nvPicPr>
        <xdr:cNvPr id="0" name="image96.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19</xdr:row>
      <xdr:rowOff>0</xdr:rowOff>
    </xdr:from>
    <xdr:ext cx="476250" cy="476250"/>
    <xdr:pic>
      <xdr:nvPicPr>
        <xdr:cNvPr id="0" name="image69.png"/>
        <xdr:cNvPicPr preferRelativeResize="0"/>
      </xdr:nvPicPr>
      <xdr:blipFill>
        <a:blip cstate="print" r:embed="rId69"/>
        <a:stretch>
          <a:fillRect/>
        </a:stretch>
      </xdr:blipFill>
      <xdr:spPr>
        <a:prstGeom prst="rect">
          <a:avLst/>
        </a:prstGeom>
        <a:noFill/>
      </xdr:spPr>
    </xdr:pic>
    <xdr:clientData fLocksWithSheet="0"/>
  </xdr:oneCellAnchor>
  <xdr:oneCellAnchor>
    <xdr:from>
      <xdr:col>10</xdr:col>
      <xdr:colOff>0</xdr:colOff>
      <xdr:row>19</xdr:row>
      <xdr:rowOff>0</xdr:rowOff>
    </xdr:from>
    <xdr:ext cx="476250" cy="476250"/>
    <xdr:pic>
      <xdr:nvPicPr>
        <xdr:cNvPr id="0" name="image57.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0" name="image51.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20</xdr:row>
      <xdr:rowOff>0</xdr:rowOff>
    </xdr:from>
    <xdr:ext cx="476250" cy="476250"/>
    <xdr:pic>
      <xdr:nvPicPr>
        <xdr:cNvPr id="0" name="image72.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20</xdr:row>
      <xdr:rowOff>0</xdr:rowOff>
    </xdr:from>
    <xdr:ext cx="476250" cy="476250"/>
    <xdr:pic>
      <xdr:nvPicPr>
        <xdr:cNvPr id="0" name="image92.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20</xdr:row>
      <xdr:rowOff>0</xdr:rowOff>
    </xdr:from>
    <xdr:ext cx="476250" cy="476250"/>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20</xdr:row>
      <xdr:rowOff>0</xdr:rowOff>
    </xdr:from>
    <xdr:ext cx="476250" cy="476250"/>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20</xdr:row>
      <xdr:rowOff>0</xdr:rowOff>
    </xdr:from>
    <xdr:ext cx="476250" cy="476250"/>
    <xdr:pic>
      <xdr:nvPicPr>
        <xdr:cNvPr id="0" name="image80.png"/>
        <xdr:cNvPicPr preferRelativeResize="0"/>
      </xdr:nvPicPr>
      <xdr:blipFill>
        <a:blip cstate="print" r:embed="rId74"/>
        <a:stretch>
          <a:fillRect/>
        </a:stretch>
      </xdr:blipFill>
      <xdr:spPr>
        <a:prstGeom prst="rect">
          <a:avLst/>
        </a:prstGeom>
        <a:noFill/>
      </xdr:spPr>
    </xdr:pic>
    <xdr:clientData fLocksWithSheet="0"/>
  </xdr:oneCellAnchor>
  <xdr:oneCellAnchor>
    <xdr:from>
      <xdr:col>10</xdr:col>
      <xdr:colOff>0</xdr:colOff>
      <xdr:row>20</xdr:row>
      <xdr:rowOff>0</xdr:rowOff>
    </xdr:from>
    <xdr:ext cx="476250" cy="476250"/>
    <xdr:pic>
      <xdr:nvPicPr>
        <xdr:cNvPr id="0" name="image80.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0" name="image65.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21</xdr:row>
      <xdr:rowOff>0</xdr:rowOff>
    </xdr:from>
    <xdr:ext cx="476250" cy="476250"/>
    <xdr:pic>
      <xdr:nvPicPr>
        <xdr:cNvPr id="0" name="image76.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21</xdr:row>
      <xdr:rowOff>0</xdr:rowOff>
    </xdr:from>
    <xdr:ext cx="476250" cy="476250"/>
    <xdr:pic>
      <xdr:nvPicPr>
        <xdr:cNvPr id="0" name="image92.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21</xdr:row>
      <xdr:rowOff>0</xdr:rowOff>
    </xdr:from>
    <xdr:ext cx="476250" cy="476250"/>
    <xdr:pic>
      <xdr:nvPicPr>
        <xdr:cNvPr id="0" name="image70.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21</xdr:row>
      <xdr:rowOff>0</xdr:rowOff>
    </xdr:from>
    <xdr:ext cx="476250" cy="476250"/>
    <xdr:pic>
      <xdr:nvPicPr>
        <xdr:cNvPr id="0" name="image73.png"/>
        <xdr:cNvPicPr preferRelativeResize="0"/>
      </xdr:nvPicPr>
      <xdr:blipFill>
        <a:blip cstate="print" r:embed="rId77"/>
        <a:stretch>
          <a:fillRect/>
        </a:stretch>
      </xdr:blipFill>
      <xdr:spPr>
        <a:prstGeom prst="rect">
          <a:avLst/>
        </a:prstGeom>
        <a:noFill/>
      </xdr:spPr>
    </xdr:pic>
    <xdr:clientData fLocksWithSheet="0"/>
  </xdr:oneCellAnchor>
  <xdr:oneCellAnchor>
    <xdr:from>
      <xdr:col>9</xdr:col>
      <xdr:colOff>0</xdr:colOff>
      <xdr:row>21</xdr:row>
      <xdr:rowOff>0</xdr:rowOff>
    </xdr:from>
    <xdr:ext cx="476250" cy="476250"/>
    <xdr:pic>
      <xdr:nvPicPr>
        <xdr:cNvPr id="0" name="image66.png"/>
        <xdr:cNvPicPr preferRelativeResize="0"/>
      </xdr:nvPicPr>
      <xdr:blipFill>
        <a:blip cstate="print" r:embed="rId78"/>
        <a:stretch>
          <a:fillRect/>
        </a:stretch>
      </xdr:blipFill>
      <xdr:spPr>
        <a:prstGeom prst="rect">
          <a:avLst/>
        </a:prstGeom>
        <a:noFill/>
      </xdr:spPr>
    </xdr:pic>
    <xdr:clientData fLocksWithSheet="0"/>
  </xdr:oneCellAnchor>
  <xdr:oneCellAnchor>
    <xdr:from>
      <xdr:col>10</xdr:col>
      <xdr:colOff>0</xdr:colOff>
      <xdr:row>21</xdr:row>
      <xdr:rowOff>0</xdr:rowOff>
    </xdr:from>
    <xdr:ext cx="476250" cy="476250"/>
    <xdr:pic>
      <xdr:nvPicPr>
        <xdr:cNvPr id="0" name="image62.pn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109.png"/>
        <xdr:cNvPicPr preferRelativeResize="0"/>
      </xdr:nvPicPr>
      <xdr:blipFill>
        <a:blip cstate="print" r:embed="rId80"/>
        <a:stretch>
          <a:fillRect/>
        </a:stretch>
      </xdr:blipFill>
      <xdr:spPr>
        <a:prstGeom prst="rect">
          <a:avLst/>
        </a:prstGeom>
        <a:noFill/>
      </xdr:spPr>
    </xdr:pic>
    <xdr:clientData fLocksWithSheet="0"/>
  </xdr:oneCellAnchor>
  <xdr:oneCellAnchor>
    <xdr:from>
      <xdr:col>5</xdr:col>
      <xdr:colOff>0</xdr:colOff>
      <xdr:row>22</xdr:row>
      <xdr:rowOff>0</xdr:rowOff>
    </xdr:from>
    <xdr:ext cx="476250" cy="476250"/>
    <xdr:pic>
      <xdr:nvPicPr>
        <xdr:cNvPr id="0" name="image79.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22</xdr:row>
      <xdr:rowOff>0</xdr:rowOff>
    </xdr:from>
    <xdr:ext cx="476250" cy="476250"/>
    <xdr:pic>
      <xdr:nvPicPr>
        <xdr:cNvPr id="0" name="image89.png"/>
        <xdr:cNvPicPr preferRelativeResize="0"/>
      </xdr:nvPicPr>
      <xdr:blipFill>
        <a:blip cstate="print" r:embed="rId82"/>
        <a:stretch>
          <a:fillRect/>
        </a:stretch>
      </xdr:blipFill>
      <xdr:spPr>
        <a:prstGeom prst="rect">
          <a:avLst/>
        </a:prstGeom>
        <a:noFill/>
      </xdr:spPr>
    </xdr:pic>
    <xdr:clientData fLocksWithSheet="0"/>
  </xdr:oneCellAnchor>
  <xdr:oneCellAnchor>
    <xdr:from>
      <xdr:col>7</xdr:col>
      <xdr:colOff>0</xdr:colOff>
      <xdr:row>22</xdr:row>
      <xdr:rowOff>0</xdr:rowOff>
    </xdr:from>
    <xdr:ext cx="476250" cy="476250"/>
    <xdr:pic>
      <xdr:nvPicPr>
        <xdr:cNvPr id="0" name="image88.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22</xdr:row>
      <xdr:rowOff>0</xdr:rowOff>
    </xdr:from>
    <xdr:ext cx="476250" cy="476250"/>
    <xdr:pic>
      <xdr:nvPicPr>
        <xdr:cNvPr id="0" name="image88.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22</xdr:row>
      <xdr:rowOff>0</xdr:rowOff>
    </xdr:from>
    <xdr:ext cx="476250" cy="476250"/>
    <xdr:pic>
      <xdr:nvPicPr>
        <xdr:cNvPr id="0" name="image57.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22</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77.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23</xdr:row>
      <xdr:rowOff>0</xdr:rowOff>
    </xdr:from>
    <xdr:ext cx="476250" cy="476250"/>
    <xdr:pic>
      <xdr:nvPicPr>
        <xdr:cNvPr id="0" name="image61.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23</xdr:row>
      <xdr:rowOff>0</xdr:rowOff>
    </xdr:from>
    <xdr:ext cx="476250" cy="476250"/>
    <xdr:pic>
      <xdr:nvPicPr>
        <xdr:cNvPr id="0" name="image70.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23</xdr:row>
      <xdr:rowOff>0</xdr:rowOff>
    </xdr:from>
    <xdr:ext cx="476250" cy="476250"/>
    <xdr:pic>
      <xdr:nvPicPr>
        <xdr:cNvPr id="0" name="image73.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23</xdr:row>
      <xdr:rowOff>0</xdr:rowOff>
    </xdr:from>
    <xdr:ext cx="476250" cy="476250"/>
    <xdr:pic>
      <xdr:nvPicPr>
        <xdr:cNvPr id="0" name="image73.png"/>
        <xdr:cNvPicPr preferRelativeResize="0"/>
      </xdr:nvPicPr>
      <xdr:blipFill>
        <a:blip cstate="print" r:embed="rId77"/>
        <a:stretch>
          <a:fillRect/>
        </a:stretch>
      </xdr:blipFill>
      <xdr:spPr>
        <a:prstGeom prst="rect">
          <a:avLst/>
        </a:prstGeom>
        <a:noFill/>
      </xdr:spPr>
    </xdr:pic>
    <xdr:clientData fLocksWithSheet="0"/>
  </xdr:oneCellAnchor>
  <xdr:oneCellAnchor>
    <xdr:from>
      <xdr:col>9</xdr:col>
      <xdr:colOff>0</xdr:colOff>
      <xdr:row>23</xdr:row>
      <xdr:rowOff>0</xdr:rowOff>
    </xdr:from>
    <xdr:ext cx="476250" cy="476250"/>
    <xdr:pic>
      <xdr:nvPicPr>
        <xdr:cNvPr id="0" name="image144.png"/>
        <xdr:cNvPicPr preferRelativeResize="0"/>
      </xdr:nvPicPr>
      <xdr:blipFill>
        <a:blip cstate="print" r:embed="rId86"/>
        <a:stretch>
          <a:fillRect/>
        </a:stretch>
      </xdr:blipFill>
      <xdr:spPr>
        <a:prstGeom prst="rect">
          <a:avLst/>
        </a:prstGeom>
        <a:noFill/>
      </xdr:spPr>
    </xdr:pic>
    <xdr:clientData fLocksWithSheet="0"/>
  </xdr:oneCellAnchor>
  <xdr:oneCellAnchor>
    <xdr:from>
      <xdr:col>10</xdr:col>
      <xdr:colOff>0</xdr:colOff>
      <xdr:row>23</xdr:row>
      <xdr:rowOff>0</xdr:rowOff>
    </xdr:from>
    <xdr:ext cx="476250" cy="476250"/>
    <xdr:pic>
      <xdr:nvPicPr>
        <xdr:cNvPr id="0" name="image106.pn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63.png"/>
        <xdr:cNvPicPr preferRelativeResize="0"/>
      </xdr:nvPicPr>
      <xdr:blipFill>
        <a:blip cstate="print" r:embed="rId88"/>
        <a:stretch>
          <a:fillRect/>
        </a:stretch>
      </xdr:blipFill>
      <xdr:spPr>
        <a:prstGeom prst="rect">
          <a:avLst/>
        </a:prstGeom>
        <a:noFill/>
      </xdr:spPr>
    </xdr:pic>
    <xdr:clientData fLocksWithSheet="0"/>
  </xdr:oneCellAnchor>
  <xdr:oneCellAnchor>
    <xdr:from>
      <xdr:col>5</xdr:col>
      <xdr:colOff>0</xdr:colOff>
      <xdr:row>24</xdr:row>
      <xdr:rowOff>0</xdr:rowOff>
    </xdr:from>
    <xdr:ext cx="476250" cy="476250"/>
    <xdr:pic>
      <xdr:nvPicPr>
        <xdr:cNvPr id="0" name="image71.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24</xdr:row>
      <xdr:rowOff>0</xdr:rowOff>
    </xdr:from>
    <xdr:ext cx="476250" cy="476250"/>
    <xdr:pic>
      <xdr:nvPicPr>
        <xdr:cNvPr id="0" name="image99.png"/>
        <xdr:cNvPicPr preferRelativeResize="0"/>
      </xdr:nvPicPr>
      <xdr:blipFill>
        <a:blip cstate="print" r:embed="rId90"/>
        <a:stretch>
          <a:fillRect/>
        </a:stretch>
      </xdr:blipFill>
      <xdr:spPr>
        <a:prstGeom prst="rect">
          <a:avLst/>
        </a:prstGeom>
        <a:noFill/>
      </xdr:spPr>
    </xdr:pic>
    <xdr:clientData fLocksWithSheet="0"/>
  </xdr:oneCellAnchor>
  <xdr:oneCellAnchor>
    <xdr:from>
      <xdr:col>7</xdr:col>
      <xdr:colOff>0</xdr:colOff>
      <xdr:row>24</xdr:row>
      <xdr:rowOff>0</xdr:rowOff>
    </xdr:from>
    <xdr:ext cx="476250" cy="476250"/>
    <xdr:pic>
      <xdr:nvPicPr>
        <xdr:cNvPr id="0" name="image99.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24</xdr:row>
      <xdr:rowOff>0</xdr:rowOff>
    </xdr:from>
    <xdr:ext cx="476250" cy="476250"/>
    <xdr:pic>
      <xdr:nvPicPr>
        <xdr:cNvPr id="0" name="image99.png"/>
        <xdr:cNvPicPr preferRelativeResize="0"/>
      </xdr:nvPicPr>
      <xdr:blipFill>
        <a:blip cstate="print" r:embed="rId90"/>
        <a:stretch>
          <a:fillRect/>
        </a:stretch>
      </xdr:blipFill>
      <xdr:spPr>
        <a:prstGeom prst="rect">
          <a:avLst/>
        </a:prstGeom>
        <a:noFill/>
      </xdr:spPr>
    </xdr:pic>
    <xdr:clientData fLocksWithSheet="0"/>
  </xdr:oneCellAnchor>
  <xdr:oneCellAnchor>
    <xdr:from>
      <xdr:col>9</xdr:col>
      <xdr:colOff>0</xdr:colOff>
      <xdr:row>24</xdr:row>
      <xdr:rowOff>0</xdr:rowOff>
    </xdr:from>
    <xdr:ext cx="476250" cy="476250"/>
    <xdr:pic>
      <xdr:nvPicPr>
        <xdr:cNvPr id="0" name="image81.png"/>
        <xdr:cNvPicPr preferRelativeResize="0"/>
      </xdr:nvPicPr>
      <xdr:blipFill>
        <a:blip cstate="print" r:embed="rId91"/>
        <a:stretch>
          <a:fillRect/>
        </a:stretch>
      </xdr:blipFill>
      <xdr:spPr>
        <a:prstGeom prst="rect">
          <a:avLst/>
        </a:prstGeom>
        <a:noFill/>
      </xdr:spPr>
    </xdr:pic>
    <xdr:clientData fLocksWithSheet="0"/>
  </xdr:oneCellAnchor>
  <xdr:oneCellAnchor>
    <xdr:from>
      <xdr:col>10</xdr:col>
      <xdr:colOff>0</xdr:colOff>
      <xdr:row>24</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0" name="image124.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25</xdr:row>
      <xdr:rowOff>0</xdr:rowOff>
    </xdr:from>
    <xdr:ext cx="476250" cy="476250"/>
    <xdr:pic>
      <xdr:nvPicPr>
        <xdr:cNvPr id="0" name="image112.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25</xdr:row>
      <xdr:rowOff>0</xdr:rowOff>
    </xdr:from>
    <xdr:ext cx="476250" cy="476250"/>
    <xdr:pic>
      <xdr:nvPicPr>
        <xdr:cNvPr id="0" name="image86.png"/>
        <xdr:cNvPicPr preferRelativeResize="0"/>
      </xdr:nvPicPr>
      <xdr:blipFill>
        <a:blip cstate="print" r:embed="rId94"/>
        <a:stretch>
          <a:fillRect/>
        </a:stretch>
      </xdr:blipFill>
      <xdr:spPr>
        <a:prstGeom prst="rect">
          <a:avLst/>
        </a:prstGeom>
        <a:noFill/>
      </xdr:spPr>
    </xdr:pic>
    <xdr:clientData fLocksWithSheet="0"/>
  </xdr:oneCellAnchor>
  <xdr:oneCellAnchor>
    <xdr:from>
      <xdr:col>7</xdr:col>
      <xdr:colOff>0</xdr:colOff>
      <xdr:row>25</xdr:row>
      <xdr:rowOff>0</xdr:rowOff>
    </xdr:from>
    <xdr:ext cx="476250" cy="476250"/>
    <xdr:pic>
      <xdr:nvPicPr>
        <xdr:cNvPr id="0" name="image91.png"/>
        <xdr:cNvPicPr preferRelativeResize="0"/>
      </xdr:nvPicPr>
      <xdr:blipFill>
        <a:blip cstate="print" r:embed="rId95"/>
        <a:stretch>
          <a:fillRect/>
        </a:stretch>
      </xdr:blipFill>
      <xdr:spPr>
        <a:prstGeom prst="rect">
          <a:avLst/>
        </a:prstGeom>
        <a:noFill/>
      </xdr:spPr>
    </xdr:pic>
    <xdr:clientData fLocksWithSheet="0"/>
  </xdr:oneCellAnchor>
  <xdr:oneCellAnchor>
    <xdr:from>
      <xdr:col>8</xdr:col>
      <xdr:colOff>0</xdr:colOff>
      <xdr:row>25</xdr:row>
      <xdr:rowOff>0</xdr:rowOff>
    </xdr:from>
    <xdr:ext cx="476250" cy="476250"/>
    <xdr:pic>
      <xdr:nvPicPr>
        <xdr:cNvPr id="0" name="image91.png"/>
        <xdr:cNvPicPr preferRelativeResize="0"/>
      </xdr:nvPicPr>
      <xdr:blipFill>
        <a:blip cstate="print" r:embed="rId95"/>
        <a:stretch>
          <a:fillRect/>
        </a:stretch>
      </xdr:blipFill>
      <xdr:spPr>
        <a:prstGeom prst="rect">
          <a:avLst/>
        </a:prstGeom>
        <a:noFill/>
      </xdr:spPr>
    </xdr:pic>
    <xdr:clientData fLocksWithSheet="0"/>
  </xdr:oneCellAnchor>
  <xdr:oneCellAnchor>
    <xdr:from>
      <xdr:col>9</xdr:col>
      <xdr:colOff>0</xdr:colOff>
      <xdr:row>25</xdr:row>
      <xdr:rowOff>0</xdr:rowOff>
    </xdr:from>
    <xdr:ext cx="476250" cy="476250"/>
    <xdr:pic>
      <xdr:nvPicPr>
        <xdr:cNvPr id="0" name="image86.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25</xdr:row>
      <xdr:rowOff>0</xdr:rowOff>
    </xdr:from>
    <xdr:ext cx="476250" cy="476250"/>
    <xdr:pic>
      <xdr:nvPicPr>
        <xdr:cNvPr id="0" name="image5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87.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26</xdr:row>
      <xdr:rowOff>0</xdr:rowOff>
    </xdr:from>
    <xdr:ext cx="476250" cy="476250"/>
    <xdr:pic>
      <xdr:nvPicPr>
        <xdr:cNvPr id="0" name="image101.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26</xdr:row>
      <xdr:rowOff>0</xdr:rowOff>
    </xdr:from>
    <xdr:ext cx="476250" cy="476250"/>
    <xdr:pic>
      <xdr:nvPicPr>
        <xdr:cNvPr id="0" name="image101.png"/>
        <xdr:cNvPicPr preferRelativeResize="0"/>
      </xdr:nvPicPr>
      <xdr:blipFill>
        <a:blip cstate="print" r:embed="rId97"/>
        <a:stretch>
          <a:fillRect/>
        </a:stretch>
      </xdr:blipFill>
      <xdr:spPr>
        <a:prstGeom prst="rect">
          <a:avLst/>
        </a:prstGeom>
        <a:noFill/>
      </xdr:spPr>
    </xdr:pic>
    <xdr:clientData fLocksWithSheet="0"/>
  </xdr:oneCellAnchor>
  <xdr:oneCellAnchor>
    <xdr:from>
      <xdr:col>7</xdr:col>
      <xdr:colOff>0</xdr:colOff>
      <xdr:row>26</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26</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26</xdr:row>
      <xdr:rowOff>0</xdr:rowOff>
    </xdr:from>
    <xdr:ext cx="476250" cy="476250"/>
    <xdr:pic>
      <xdr:nvPicPr>
        <xdr:cNvPr id="0" name="image93.png"/>
        <xdr:cNvPicPr preferRelativeResize="0"/>
      </xdr:nvPicPr>
      <xdr:blipFill>
        <a:blip cstate="print" r:embed="rId99"/>
        <a:stretch>
          <a:fillRect/>
        </a:stretch>
      </xdr:blipFill>
      <xdr:spPr>
        <a:prstGeom prst="rect">
          <a:avLst/>
        </a:prstGeom>
        <a:noFill/>
      </xdr:spPr>
    </xdr:pic>
    <xdr:clientData fLocksWithSheet="0"/>
  </xdr:oneCellAnchor>
  <xdr:oneCellAnchor>
    <xdr:from>
      <xdr:col>10</xdr:col>
      <xdr:colOff>0</xdr:colOff>
      <xdr:row>26</xdr:row>
      <xdr:rowOff>0</xdr:rowOff>
    </xdr:from>
    <xdr:ext cx="476250" cy="476250"/>
    <xdr:pic>
      <xdr:nvPicPr>
        <xdr:cNvPr id="0" name="image93.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94.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27</xdr:row>
      <xdr:rowOff>0</xdr:rowOff>
    </xdr:from>
    <xdr:ext cx="476250" cy="476250"/>
    <xdr:pic>
      <xdr:nvPicPr>
        <xdr:cNvPr id="0" name="image105.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27</xdr:row>
      <xdr:rowOff>0</xdr:rowOff>
    </xdr:from>
    <xdr:ext cx="476250" cy="476250"/>
    <xdr:pic>
      <xdr:nvPicPr>
        <xdr:cNvPr id="0" name="image105.png"/>
        <xdr:cNvPicPr preferRelativeResize="0"/>
      </xdr:nvPicPr>
      <xdr:blipFill>
        <a:blip cstate="print" r:embed="rId101"/>
        <a:stretch>
          <a:fillRect/>
        </a:stretch>
      </xdr:blipFill>
      <xdr:spPr>
        <a:prstGeom prst="rect">
          <a:avLst/>
        </a:prstGeom>
        <a:noFill/>
      </xdr:spPr>
    </xdr:pic>
    <xdr:clientData fLocksWithSheet="0"/>
  </xdr:oneCellAnchor>
  <xdr:oneCellAnchor>
    <xdr:from>
      <xdr:col>7</xdr:col>
      <xdr:colOff>0</xdr:colOff>
      <xdr:row>27</xdr:row>
      <xdr:rowOff>0</xdr:rowOff>
    </xdr:from>
    <xdr:ext cx="476250" cy="476250"/>
    <xdr:pic>
      <xdr:nvPicPr>
        <xdr:cNvPr id="0" name="image97.png"/>
        <xdr:cNvPicPr preferRelativeResize="0"/>
      </xdr:nvPicPr>
      <xdr:blipFill>
        <a:blip cstate="print" r:embed="rId102"/>
        <a:stretch>
          <a:fillRect/>
        </a:stretch>
      </xdr:blipFill>
      <xdr:spPr>
        <a:prstGeom prst="rect">
          <a:avLst/>
        </a:prstGeom>
        <a:noFill/>
      </xdr:spPr>
    </xdr:pic>
    <xdr:clientData fLocksWithSheet="0"/>
  </xdr:oneCellAnchor>
  <xdr:oneCellAnchor>
    <xdr:from>
      <xdr:col>8</xdr:col>
      <xdr:colOff>0</xdr:colOff>
      <xdr:row>27</xdr:row>
      <xdr:rowOff>0</xdr:rowOff>
    </xdr:from>
    <xdr:ext cx="476250" cy="476250"/>
    <xdr:pic>
      <xdr:nvPicPr>
        <xdr:cNvPr id="0" name="image97.png"/>
        <xdr:cNvPicPr preferRelativeResize="0"/>
      </xdr:nvPicPr>
      <xdr:blipFill>
        <a:blip cstate="print" r:embed="rId102"/>
        <a:stretch>
          <a:fillRect/>
        </a:stretch>
      </xdr:blipFill>
      <xdr:spPr>
        <a:prstGeom prst="rect">
          <a:avLst/>
        </a:prstGeom>
        <a:noFill/>
      </xdr:spPr>
    </xdr:pic>
    <xdr:clientData fLocksWithSheet="0"/>
  </xdr:oneCellAnchor>
  <xdr:oneCellAnchor>
    <xdr:from>
      <xdr:col>9</xdr:col>
      <xdr:colOff>0</xdr:colOff>
      <xdr:row>27</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10</xdr:col>
      <xdr:colOff>0</xdr:colOff>
      <xdr:row>27</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125.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28</xdr:row>
      <xdr:rowOff>0</xdr:rowOff>
    </xdr:from>
    <xdr:ext cx="476250" cy="476250"/>
    <xdr:pic>
      <xdr:nvPicPr>
        <xdr:cNvPr id="0" name="image10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28</xdr:row>
      <xdr:rowOff>0</xdr:rowOff>
    </xdr:from>
    <xdr:ext cx="476250" cy="476250"/>
    <xdr:pic>
      <xdr:nvPicPr>
        <xdr:cNvPr id="0" name="image100.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28</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28</xdr:row>
      <xdr:rowOff>0</xdr:rowOff>
    </xdr:from>
    <xdr:ext cx="476250" cy="476250"/>
    <xdr:pic>
      <xdr:nvPicPr>
        <xdr:cNvPr id="0" name="image84.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28</xdr:row>
      <xdr:rowOff>0</xdr:rowOff>
    </xdr:from>
    <xdr:ext cx="476250" cy="476250"/>
    <xdr:pic>
      <xdr:nvPicPr>
        <xdr:cNvPr id="0" name="image118.png"/>
        <xdr:cNvPicPr preferRelativeResize="0"/>
      </xdr:nvPicPr>
      <xdr:blipFill>
        <a:blip cstate="print" r:embed="rId106"/>
        <a:stretch>
          <a:fillRect/>
        </a:stretch>
      </xdr:blipFill>
      <xdr:spPr>
        <a:prstGeom prst="rect">
          <a:avLst/>
        </a:prstGeom>
        <a:noFill/>
      </xdr:spPr>
    </xdr:pic>
    <xdr:clientData fLocksWithSheet="0"/>
  </xdr:oneCellAnchor>
  <xdr:oneCellAnchor>
    <xdr:from>
      <xdr:col>10</xdr:col>
      <xdr:colOff>0</xdr:colOff>
      <xdr:row>28</xdr:row>
      <xdr:rowOff>0</xdr:rowOff>
    </xdr:from>
    <xdr:ext cx="47625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102.png"/>
        <xdr:cNvPicPr preferRelativeResize="0"/>
      </xdr:nvPicPr>
      <xdr:blipFill>
        <a:blip cstate="print" r:embed="rId108"/>
        <a:stretch>
          <a:fillRect/>
        </a:stretch>
      </xdr:blipFill>
      <xdr:spPr>
        <a:prstGeom prst="rect">
          <a:avLst/>
        </a:prstGeom>
        <a:noFill/>
      </xdr:spPr>
    </xdr:pic>
    <xdr:clientData fLocksWithSheet="0"/>
  </xdr:oneCellAnchor>
  <xdr:oneCellAnchor>
    <xdr:from>
      <xdr:col>5</xdr:col>
      <xdr:colOff>0</xdr:colOff>
      <xdr:row>29</xdr:row>
      <xdr:rowOff>0</xdr:rowOff>
    </xdr:from>
    <xdr:ext cx="476250" cy="476250"/>
    <xdr:pic>
      <xdr:nvPicPr>
        <xdr:cNvPr id="0" name="image123.png"/>
        <xdr:cNvPicPr preferRelativeResize="0"/>
      </xdr:nvPicPr>
      <xdr:blipFill>
        <a:blip cstate="print" r:embed="rId109"/>
        <a:stretch>
          <a:fillRect/>
        </a:stretch>
      </xdr:blipFill>
      <xdr:spPr>
        <a:prstGeom prst="rect">
          <a:avLst/>
        </a:prstGeom>
        <a:noFill/>
      </xdr:spPr>
    </xdr:pic>
    <xdr:clientData fLocksWithSheet="0"/>
  </xdr:oneCellAnchor>
  <xdr:oneCellAnchor>
    <xdr:from>
      <xdr:col>6</xdr:col>
      <xdr:colOff>0</xdr:colOff>
      <xdr:row>29</xdr:row>
      <xdr:rowOff>0</xdr:rowOff>
    </xdr:from>
    <xdr:ext cx="476250" cy="476250"/>
    <xdr:pic>
      <xdr:nvPicPr>
        <xdr:cNvPr id="0" name="image177.png"/>
        <xdr:cNvPicPr preferRelativeResize="0"/>
      </xdr:nvPicPr>
      <xdr:blipFill>
        <a:blip cstate="print" r:embed="rId110"/>
        <a:stretch>
          <a:fillRect/>
        </a:stretch>
      </xdr:blipFill>
      <xdr:spPr>
        <a:prstGeom prst="rect">
          <a:avLst/>
        </a:prstGeom>
        <a:noFill/>
      </xdr:spPr>
    </xdr:pic>
    <xdr:clientData fLocksWithSheet="0"/>
  </xdr:oneCellAnchor>
  <xdr:oneCellAnchor>
    <xdr:from>
      <xdr:col>7</xdr:col>
      <xdr:colOff>0</xdr:colOff>
      <xdr:row>29</xdr:row>
      <xdr:rowOff>0</xdr:rowOff>
    </xdr:from>
    <xdr:ext cx="476250" cy="476250"/>
    <xdr:pic>
      <xdr:nvPicPr>
        <xdr:cNvPr id="0" name="image98.png"/>
        <xdr:cNvPicPr preferRelativeResize="0"/>
      </xdr:nvPicPr>
      <xdr:blipFill>
        <a:blip cstate="print" r:embed="rId111"/>
        <a:stretch>
          <a:fillRect/>
        </a:stretch>
      </xdr:blipFill>
      <xdr:spPr>
        <a:prstGeom prst="rect">
          <a:avLst/>
        </a:prstGeom>
        <a:noFill/>
      </xdr:spPr>
    </xdr:pic>
    <xdr:clientData fLocksWithSheet="0"/>
  </xdr:oneCellAnchor>
  <xdr:oneCellAnchor>
    <xdr:from>
      <xdr:col>8</xdr:col>
      <xdr:colOff>0</xdr:colOff>
      <xdr:row>29</xdr:row>
      <xdr:rowOff>0</xdr:rowOff>
    </xdr:from>
    <xdr:ext cx="476250" cy="476250"/>
    <xdr:pic>
      <xdr:nvPicPr>
        <xdr:cNvPr id="0" name="image126.png"/>
        <xdr:cNvPicPr preferRelativeResize="0"/>
      </xdr:nvPicPr>
      <xdr:blipFill>
        <a:blip cstate="print" r:embed="rId112"/>
        <a:stretch>
          <a:fillRect/>
        </a:stretch>
      </xdr:blipFill>
      <xdr:spPr>
        <a:prstGeom prst="rect">
          <a:avLst/>
        </a:prstGeom>
        <a:noFill/>
      </xdr:spPr>
    </xdr:pic>
    <xdr:clientData fLocksWithSheet="0"/>
  </xdr:oneCellAnchor>
  <xdr:oneCellAnchor>
    <xdr:from>
      <xdr:col>9</xdr:col>
      <xdr:colOff>0</xdr:colOff>
      <xdr:row>29</xdr:row>
      <xdr:rowOff>0</xdr:rowOff>
    </xdr:from>
    <xdr:ext cx="476250" cy="476250"/>
    <xdr:pic>
      <xdr:nvPicPr>
        <xdr:cNvPr id="0" name="image134.png"/>
        <xdr:cNvPicPr preferRelativeResize="0"/>
      </xdr:nvPicPr>
      <xdr:blipFill>
        <a:blip cstate="print" r:embed="rId113"/>
        <a:stretch>
          <a:fillRect/>
        </a:stretch>
      </xdr:blipFill>
      <xdr:spPr>
        <a:prstGeom prst="rect">
          <a:avLst/>
        </a:prstGeom>
        <a:noFill/>
      </xdr:spPr>
    </xdr:pic>
    <xdr:clientData fLocksWithSheet="0"/>
  </xdr:oneCellAnchor>
  <xdr:oneCellAnchor>
    <xdr:from>
      <xdr:col>10</xdr:col>
      <xdr:colOff>0</xdr:colOff>
      <xdr:row>29</xdr:row>
      <xdr:rowOff>0</xdr:rowOff>
    </xdr:from>
    <xdr:ext cx="476250" cy="476250"/>
    <xdr:pic>
      <xdr:nvPicPr>
        <xdr:cNvPr id="0" name="image137.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95.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30</xdr:row>
      <xdr:rowOff>0</xdr:rowOff>
    </xdr:from>
    <xdr:ext cx="476250" cy="476250"/>
    <xdr:pic>
      <xdr:nvPicPr>
        <xdr:cNvPr id="0" name="image214.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30</xdr:row>
      <xdr:rowOff>0</xdr:rowOff>
    </xdr:from>
    <xdr:ext cx="476250" cy="476250"/>
    <xdr:pic>
      <xdr:nvPicPr>
        <xdr:cNvPr id="0" name="image119.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30</xdr:row>
      <xdr:rowOff>0</xdr:rowOff>
    </xdr:from>
    <xdr:ext cx="47625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8</xdr:col>
      <xdr:colOff>0</xdr:colOff>
      <xdr:row>30</xdr:row>
      <xdr:rowOff>0</xdr:rowOff>
    </xdr:from>
    <xdr:ext cx="47625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9</xdr:col>
      <xdr:colOff>0</xdr:colOff>
      <xdr:row>30</xdr:row>
      <xdr:rowOff>0</xdr:rowOff>
    </xdr:from>
    <xdr:ext cx="47625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10</xdr:col>
      <xdr:colOff>0</xdr:colOff>
      <xdr:row>30</xdr:row>
      <xdr:rowOff>0</xdr:rowOff>
    </xdr:from>
    <xdr:ext cx="476250" cy="476250"/>
    <xdr:pic>
      <xdr:nvPicPr>
        <xdr:cNvPr id="0" name="image115.png"/>
        <xdr:cNvPicPr preferRelativeResize="0"/>
      </xdr:nvPicPr>
      <xdr:blipFill>
        <a:blip cstate="print" r:embed="rId107"/>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113.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31</xdr:row>
      <xdr:rowOff>0</xdr:rowOff>
    </xdr:from>
    <xdr:ext cx="476250" cy="476250"/>
    <xdr:pic>
      <xdr:nvPicPr>
        <xdr:cNvPr id="0" name="image133.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31</xdr:row>
      <xdr:rowOff>0</xdr:rowOff>
    </xdr:from>
    <xdr:ext cx="476250" cy="476250"/>
    <xdr:pic>
      <xdr:nvPicPr>
        <xdr:cNvPr id="0" name="image122.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31</xdr:row>
      <xdr:rowOff>0</xdr:rowOff>
    </xdr:from>
    <xdr:ext cx="476250" cy="476250"/>
    <xdr:pic>
      <xdr:nvPicPr>
        <xdr:cNvPr id="0" name="image107.png"/>
        <xdr:cNvPicPr preferRelativeResize="0"/>
      </xdr:nvPicPr>
      <xdr:blipFill>
        <a:blip cstate="print" r:embed="rId121"/>
        <a:stretch>
          <a:fillRect/>
        </a:stretch>
      </xdr:blipFill>
      <xdr:spPr>
        <a:prstGeom prst="rect">
          <a:avLst/>
        </a:prstGeom>
        <a:noFill/>
      </xdr:spPr>
    </xdr:pic>
    <xdr:clientData fLocksWithSheet="0"/>
  </xdr:oneCellAnchor>
  <xdr:oneCellAnchor>
    <xdr:from>
      <xdr:col>8</xdr:col>
      <xdr:colOff>0</xdr:colOff>
      <xdr:row>31</xdr:row>
      <xdr:rowOff>0</xdr:rowOff>
    </xdr:from>
    <xdr:ext cx="476250" cy="476250"/>
    <xdr:pic>
      <xdr:nvPicPr>
        <xdr:cNvPr id="0" name="image107.png"/>
        <xdr:cNvPicPr preferRelativeResize="0"/>
      </xdr:nvPicPr>
      <xdr:blipFill>
        <a:blip cstate="print" r:embed="rId121"/>
        <a:stretch>
          <a:fillRect/>
        </a:stretch>
      </xdr:blipFill>
      <xdr:spPr>
        <a:prstGeom prst="rect">
          <a:avLst/>
        </a:prstGeom>
        <a:noFill/>
      </xdr:spPr>
    </xdr:pic>
    <xdr:clientData fLocksWithSheet="0"/>
  </xdr:oneCellAnchor>
  <xdr:oneCellAnchor>
    <xdr:from>
      <xdr:col>9</xdr:col>
      <xdr:colOff>0</xdr:colOff>
      <xdr:row>31</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10</xdr:col>
      <xdr:colOff>0</xdr:colOff>
      <xdr:row>31</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104.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32</xdr:row>
      <xdr:rowOff>0</xdr:rowOff>
    </xdr:from>
    <xdr:ext cx="476250" cy="476250"/>
    <xdr:pic>
      <xdr:nvPicPr>
        <xdr:cNvPr id="0" name="image117.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32</xdr:row>
      <xdr:rowOff>0</xdr:rowOff>
    </xdr:from>
    <xdr:ext cx="476250" cy="476250"/>
    <xdr:pic>
      <xdr:nvPicPr>
        <xdr:cNvPr id="0" name="image117.png"/>
        <xdr:cNvPicPr preferRelativeResize="0"/>
      </xdr:nvPicPr>
      <xdr:blipFill>
        <a:blip cstate="print" r:embed="rId124"/>
        <a:stretch>
          <a:fillRect/>
        </a:stretch>
      </xdr:blipFill>
      <xdr:spPr>
        <a:prstGeom prst="rect">
          <a:avLst/>
        </a:prstGeom>
        <a:noFill/>
      </xdr:spPr>
    </xdr:pic>
    <xdr:clientData fLocksWithSheet="0"/>
  </xdr:oneCellAnchor>
  <xdr:oneCellAnchor>
    <xdr:from>
      <xdr:col>7</xdr:col>
      <xdr:colOff>0</xdr:colOff>
      <xdr:row>32</xdr:row>
      <xdr:rowOff>0</xdr:rowOff>
    </xdr:from>
    <xdr:ext cx="476250" cy="476250"/>
    <xdr:pic>
      <xdr:nvPicPr>
        <xdr:cNvPr id="0" name="image114.png"/>
        <xdr:cNvPicPr preferRelativeResize="0"/>
      </xdr:nvPicPr>
      <xdr:blipFill>
        <a:blip cstate="print" r:embed="rId125"/>
        <a:stretch>
          <a:fillRect/>
        </a:stretch>
      </xdr:blipFill>
      <xdr:spPr>
        <a:prstGeom prst="rect">
          <a:avLst/>
        </a:prstGeom>
        <a:noFill/>
      </xdr:spPr>
    </xdr:pic>
    <xdr:clientData fLocksWithSheet="0"/>
  </xdr:oneCellAnchor>
  <xdr:oneCellAnchor>
    <xdr:from>
      <xdr:col>8</xdr:col>
      <xdr:colOff>0</xdr:colOff>
      <xdr:row>32</xdr:row>
      <xdr:rowOff>0</xdr:rowOff>
    </xdr:from>
    <xdr:ext cx="476250" cy="476250"/>
    <xdr:pic>
      <xdr:nvPicPr>
        <xdr:cNvPr id="0" name="image114.png"/>
        <xdr:cNvPicPr preferRelativeResize="0"/>
      </xdr:nvPicPr>
      <xdr:blipFill>
        <a:blip cstate="print" r:embed="rId125"/>
        <a:stretch>
          <a:fillRect/>
        </a:stretch>
      </xdr:blipFill>
      <xdr:spPr>
        <a:prstGeom prst="rect">
          <a:avLst/>
        </a:prstGeom>
        <a:noFill/>
      </xdr:spPr>
    </xdr:pic>
    <xdr:clientData fLocksWithSheet="0"/>
  </xdr:oneCellAnchor>
  <xdr:oneCellAnchor>
    <xdr:from>
      <xdr:col>9</xdr:col>
      <xdr:colOff>0</xdr:colOff>
      <xdr:row>32</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10</xdr:col>
      <xdr:colOff>0</xdr:colOff>
      <xdr:row>32</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111.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33</xdr:row>
      <xdr:rowOff>0</xdr:rowOff>
    </xdr:from>
    <xdr:ext cx="476250" cy="476250"/>
    <xdr:pic>
      <xdr:nvPicPr>
        <xdr:cNvPr id="0" name="image116.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33</xdr:row>
      <xdr:rowOff>0</xdr:rowOff>
    </xdr:from>
    <xdr:ext cx="476250" cy="476250"/>
    <xdr:pic>
      <xdr:nvPicPr>
        <xdr:cNvPr id="0" name="image116.png"/>
        <xdr:cNvPicPr preferRelativeResize="0"/>
      </xdr:nvPicPr>
      <xdr:blipFill>
        <a:blip cstate="print" r:embed="rId127"/>
        <a:stretch>
          <a:fillRect/>
        </a:stretch>
      </xdr:blipFill>
      <xdr:spPr>
        <a:prstGeom prst="rect">
          <a:avLst/>
        </a:prstGeom>
        <a:noFill/>
      </xdr:spPr>
    </xdr:pic>
    <xdr:clientData fLocksWithSheet="0"/>
  </xdr:oneCellAnchor>
  <xdr:oneCellAnchor>
    <xdr:from>
      <xdr:col>7</xdr:col>
      <xdr:colOff>0</xdr:colOff>
      <xdr:row>33</xdr:row>
      <xdr:rowOff>0</xdr:rowOff>
    </xdr:from>
    <xdr:ext cx="476250" cy="476250"/>
    <xdr:pic>
      <xdr:nvPicPr>
        <xdr:cNvPr id="0" name="image110.png"/>
        <xdr:cNvPicPr preferRelativeResize="0"/>
      </xdr:nvPicPr>
      <xdr:blipFill>
        <a:blip cstate="print" r:embed="rId128"/>
        <a:stretch>
          <a:fillRect/>
        </a:stretch>
      </xdr:blipFill>
      <xdr:spPr>
        <a:prstGeom prst="rect">
          <a:avLst/>
        </a:prstGeom>
        <a:noFill/>
      </xdr:spPr>
    </xdr:pic>
    <xdr:clientData fLocksWithSheet="0"/>
  </xdr:oneCellAnchor>
  <xdr:oneCellAnchor>
    <xdr:from>
      <xdr:col>8</xdr:col>
      <xdr:colOff>0</xdr:colOff>
      <xdr:row>33</xdr:row>
      <xdr:rowOff>0</xdr:rowOff>
    </xdr:from>
    <xdr:ext cx="476250" cy="476250"/>
    <xdr:pic>
      <xdr:nvPicPr>
        <xdr:cNvPr id="0" name="image110.png"/>
        <xdr:cNvPicPr preferRelativeResize="0"/>
      </xdr:nvPicPr>
      <xdr:blipFill>
        <a:blip cstate="print" r:embed="rId128"/>
        <a:stretch>
          <a:fillRect/>
        </a:stretch>
      </xdr:blipFill>
      <xdr:spPr>
        <a:prstGeom prst="rect">
          <a:avLst/>
        </a:prstGeom>
        <a:noFill/>
      </xdr:spPr>
    </xdr:pic>
    <xdr:clientData fLocksWithSheet="0"/>
  </xdr:oneCellAnchor>
  <xdr:oneCellAnchor>
    <xdr:from>
      <xdr:col>9</xdr:col>
      <xdr:colOff>0</xdr:colOff>
      <xdr:row>33</xdr:row>
      <xdr:rowOff>0</xdr:rowOff>
    </xdr:from>
    <xdr:ext cx="476250" cy="476250"/>
    <xdr:pic>
      <xdr:nvPicPr>
        <xdr:cNvPr id="0" name="image120.png"/>
        <xdr:cNvPicPr preferRelativeResize="0"/>
      </xdr:nvPicPr>
      <xdr:blipFill>
        <a:blip cstate="print" r:embed="rId129"/>
        <a:stretch>
          <a:fillRect/>
        </a:stretch>
      </xdr:blipFill>
      <xdr:spPr>
        <a:prstGeom prst="rect">
          <a:avLst/>
        </a:prstGeom>
        <a:noFill/>
      </xdr:spPr>
    </xdr:pic>
    <xdr:clientData fLocksWithSheet="0"/>
  </xdr:oneCellAnchor>
  <xdr:oneCellAnchor>
    <xdr:from>
      <xdr:col>10</xdr:col>
      <xdr:colOff>0</xdr:colOff>
      <xdr:row>33</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0" name="image142.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34</xdr:row>
      <xdr:rowOff>0</xdr:rowOff>
    </xdr:from>
    <xdr:ext cx="476250" cy="476250"/>
    <xdr:pic>
      <xdr:nvPicPr>
        <xdr:cNvPr id="0" name="image146.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34</xdr:row>
      <xdr:rowOff>0</xdr:rowOff>
    </xdr:from>
    <xdr:ext cx="476250" cy="476250"/>
    <xdr:pic>
      <xdr:nvPicPr>
        <xdr:cNvPr id="0" name="image131.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34</xdr:row>
      <xdr:rowOff>0</xdr:rowOff>
    </xdr:from>
    <xdr:ext cx="476250" cy="476250"/>
    <xdr:pic>
      <xdr:nvPicPr>
        <xdr:cNvPr id="0" name="image143.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34</xdr:row>
      <xdr:rowOff>0</xdr:rowOff>
    </xdr:from>
    <xdr:ext cx="476250" cy="476250"/>
    <xdr:pic>
      <xdr:nvPicPr>
        <xdr:cNvPr id="0" name="image143.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34</xdr:row>
      <xdr:rowOff>0</xdr:rowOff>
    </xdr:from>
    <xdr:ext cx="476250" cy="476250"/>
    <xdr:pic>
      <xdr:nvPicPr>
        <xdr:cNvPr id="0" name="image131.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34</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0" name="image145.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35</xdr:row>
      <xdr:rowOff>0</xdr:rowOff>
    </xdr:from>
    <xdr:ext cx="476250" cy="476250"/>
    <xdr:pic>
      <xdr:nvPicPr>
        <xdr:cNvPr id="0" name="image121.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35</xdr:row>
      <xdr:rowOff>0</xdr:rowOff>
    </xdr:from>
    <xdr:ext cx="476250" cy="476250"/>
    <xdr:pic>
      <xdr:nvPicPr>
        <xdr:cNvPr id="0" name="image130.png"/>
        <xdr:cNvPicPr preferRelativeResize="0"/>
      </xdr:nvPicPr>
      <xdr:blipFill>
        <a:blip cstate="print" r:embed="rId136"/>
        <a:stretch>
          <a:fillRect/>
        </a:stretch>
      </xdr:blipFill>
      <xdr:spPr>
        <a:prstGeom prst="rect">
          <a:avLst/>
        </a:prstGeom>
        <a:noFill/>
      </xdr:spPr>
    </xdr:pic>
    <xdr:clientData fLocksWithSheet="0"/>
  </xdr:oneCellAnchor>
  <xdr:oneCellAnchor>
    <xdr:from>
      <xdr:col>7</xdr:col>
      <xdr:colOff>0</xdr:colOff>
      <xdr:row>35</xdr:row>
      <xdr:rowOff>0</xdr:rowOff>
    </xdr:from>
    <xdr:ext cx="476250" cy="476250"/>
    <xdr:pic>
      <xdr:nvPicPr>
        <xdr:cNvPr id="0" name="image161.png"/>
        <xdr:cNvPicPr preferRelativeResize="0"/>
      </xdr:nvPicPr>
      <xdr:blipFill>
        <a:blip cstate="print" r:embed="rId127"/>
        <a:stretch>
          <a:fillRect/>
        </a:stretch>
      </xdr:blipFill>
      <xdr:spPr>
        <a:prstGeom prst="rect">
          <a:avLst/>
        </a:prstGeom>
        <a:noFill/>
      </xdr:spPr>
    </xdr:pic>
    <xdr:clientData fLocksWithSheet="0"/>
  </xdr:oneCellAnchor>
  <xdr:oneCellAnchor>
    <xdr:from>
      <xdr:col>8</xdr:col>
      <xdr:colOff>0</xdr:colOff>
      <xdr:row>35</xdr:row>
      <xdr:rowOff>0</xdr:rowOff>
    </xdr:from>
    <xdr:ext cx="476250" cy="476250"/>
    <xdr:pic>
      <xdr:nvPicPr>
        <xdr:cNvPr id="0" name="image161.png"/>
        <xdr:cNvPicPr preferRelativeResize="0"/>
      </xdr:nvPicPr>
      <xdr:blipFill>
        <a:blip cstate="print" r:embed="rId127"/>
        <a:stretch>
          <a:fillRect/>
        </a:stretch>
      </xdr:blipFill>
      <xdr:spPr>
        <a:prstGeom prst="rect">
          <a:avLst/>
        </a:prstGeom>
        <a:noFill/>
      </xdr:spPr>
    </xdr:pic>
    <xdr:clientData fLocksWithSheet="0"/>
  </xdr:oneCellAnchor>
  <xdr:oneCellAnchor>
    <xdr:from>
      <xdr:col>9</xdr:col>
      <xdr:colOff>0</xdr:colOff>
      <xdr:row>35</xdr:row>
      <xdr:rowOff>0</xdr:rowOff>
    </xdr:from>
    <xdr:ext cx="476250" cy="476250"/>
    <xdr:pic>
      <xdr:nvPicPr>
        <xdr:cNvPr id="0" name="image131.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35</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152.png"/>
        <xdr:cNvPicPr preferRelativeResize="0"/>
      </xdr:nvPicPr>
      <xdr:blipFill>
        <a:blip cstate="print" r:embed="rId137"/>
        <a:stretch>
          <a:fillRect/>
        </a:stretch>
      </xdr:blipFill>
      <xdr:spPr>
        <a:prstGeom prst="rect">
          <a:avLst/>
        </a:prstGeom>
        <a:noFill/>
      </xdr:spPr>
    </xdr:pic>
    <xdr:clientData fLocksWithSheet="0"/>
  </xdr:oneCellAnchor>
  <xdr:oneCellAnchor>
    <xdr:from>
      <xdr:col>5</xdr:col>
      <xdr:colOff>0</xdr:colOff>
      <xdr:row>36</xdr:row>
      <xdr:rowOff>0</xdr:rowOff>
    </xdr:from>
    <xdr:ext cx="476250" cy="476250"/>
    <xdr:pic>
      <xdr:nvPicPr>
        <xdr:cNvPr id="0" name="image141.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36</xdr:row>
      <xdr:rowOff>0</xdr:rowOff>
    </xdr:from>
    <xdr:ext cx="476250" cy="476250"/>
    <xdr:pic>
      <xdr:nvPicPr>
        <xdr:cNvPr id="0" name="image155.png"/>
        <xdr:cNvPicPr preferRelativeResize="0"/>
      </xdr:nvPicPr>
      <xdr:blipFill>
        <a:blip cstate="print" r:embed="rId139"/>
        <a:stretch>
          <a:fillRect/>
        </a:stretch>
      </xdr:blipFill>
      <xdr:spPr>
        <a:prstGeom prst="rect">
          <a:avLst/>
        </a:prstGeom>
        <a:noFill/>
      </xdr:spPr>
    </xdr:pic>
    <xdr:clientData fLocksWithSheet="0"/>
  </xdr:oneCellAnchor>
  <xdr:oneCellAnchor>
    <xdr:from>
      <xdr:col>7</xdr:col>
      <xdr:colOff>0</xdr:colOff>
      <xdr:row>36</xdr:row>
      <xdr:rowOff>0</xdr:rowOff>
    </xdr:from>
    <xdr:ext cx="476250" cy="476250"/>
    <xdr:pic>
      <xdr:nvPicPr>
        <xdr:cNvPr id="0" name="image138.png"/>
        <xdr:cNvPicPr preferRelativeResize="0"/>
      </xdr:nvPicPr>
      <xdr:blipFill>
        <a:blip cstate="print" r:embed="rId120"/>
        <a:stretch>
          <a:fillRect/>
        </a:stretch>
      </xdr:blipFill>
      <xdr:spPr>
        <a:prstGeom prst="rect">
          <a:avLst/>
        </a:prstGeom>
        <a:noFill/>
      </xdr:spPr>
    </xdr:pic>
    <xdr:clientData fLocksWithSheet="0"/>
  </xdr:oneCellAnchor>
  <xdr:oneCellAnchor>
    <xdr:from>
      <xdr:col>8</xdr:col>
      <xdr:colOff>0</xdr:colOff>
      <xdr:row>36</xdr:row>
      <xdr:rowOff>0</xdr:rowOff>
    </xdr:from>
    <xdr:ext cx="476250" cy="476250"/>
    <xdr:pic>
      <xdr:nvPicPr>
        <xdr:cNvPr id="0" name="image138.png"/>
        <xdr:cNvPicPr preferRelativeResize="0"/>
      </xdr:nvPicPr>
      <xdr:blipFill>
        <a:blip cstate="print" r:embed="rId120"/>
        <a:stretch>
          <a:fillRect/>
        </a:stretch>
      </xdr:blipFill>
      <xdr:spPr>
        <a:prstGeom prst="rect">
          <a:avLst/>
        </a:prstGeom>
        <a:noFill/>
      </xdr:spPr>
    </xdr:pic>
    <xdr:clientData fLocksWithSheet="0"/>
  </xdr:oneCellAnchor>
  <xdr:oneCellAnchor>
    <xdr:from>
      <xdr:col>9</xdr:col>
      <xdr:colOff>0</xdr:colOff>
      <xdr:row>36</xdr:row>
      <xdr:rowOff>0</xdr:rowOff>
    </xdr:from>
    <xdr:ext cx="476250" cy="476250"/>
    <xdr:pic>
      <xdr:nvPicPr>
        <xdr:cNvPr id="0" name="image129.png"/>
        <xdr:cNvPicPr preferRelativeResize="0"/>
      </xdr:nvPicPr>
      <xdr:blipFill>
        <a:blip cstate="print" r:embed="rId140"/>
        <a:stretch>
          <a:fillRect/>
        </a:stretch>
      </xdr:blipFill>
      <xdr:spPr>
        <a:prstGeom prst="rect">
          <a:avLst/>
        </a:prstGeom>
        <a:noFill/>
      </xdr:spPr>
    </xdr:pic>
    <xdr:clientData fLocksWithSheet="0"/>
  </xdr:oneCellAnchor>
  <xdr:oneCellAnchor>
    <xdr:from>
      <xdr:col>10</xdr:col>
      <xdr:colOff>0</xdr:colOff>
      <xdr:row>36</xdr:row>
      <xdr:rowOff>0</xdr:rowOff>
    </xdr:from>
    <xdr:ext cx="476250" cy="476250"/>
    <xdr:pic>
      <xdr:nvPicPr>
        <xdr:cNvPr id="0" name="image108.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0" name="image150.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37</xdr:row>
      <xdr:rowOff>0</xdr:rowOff>
    </xdr:from>
    <xdr:ext cx="476250" cy="476250"/>
    <xdr:pic>
      <xdr:nvPicPr>
        <xdr:cNvPr id="0" name="image128.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37</xdr:row>
      <xdr:rowOff>0</xdr:rowOff>
    </xdr:from>
    <xdr:ext cx="476250" cy="476250"/>
    <xdr:pic>
      <xdr:nvPicPr>
        <xdr:cNvPr id="0" name="image153.png"/>
        <xdr:cNvPicPr preferRelativeResize="0"/>
      </xdr:nvPicPr>
      <xdr:blipFill>
        <a:blip cstate="print" r:embed="rId143"/>
        <a:stretch>
          <a:fillRect/>
        </a:stretch>
      </xdr:blipFill>
      <xdr:spPr>
        <a:prstGeom prst="rect">
          <a:avLst/>
        </a:prstGeom>
        <a:noFill/>
      </xdr:spPr>
    </xdr:pic>
    <xdr:clientData fLocksWithSheet="0"/>
  </xdr:oneCellAnchor>
  <xdr:oneCellAnchor>
    <xdr:from>
      <xdr:col>7</xdr:col>
      <xdr:colOff>0</xdr:colOff>
      <xdr:row>37</xdr:row>
      <xdr:rowOff>0</xdr:rowOff>
    </xdr:from>
    <xdr:ext cx="476250" cy="476250"/>
    <xdr:pic>
      <xdr:nvPicPr>
        <xdr:cNvPr id="0" name="image140.png"/>
        <xdr:cNvPicPr preferRelativeResize="0"/>
      </xdr:nvPicPr>
      <xdr:blipFill>
        <a:blip cstate="print" r:embed="rId144"/>
        <a:stretch>
          <a:fillRect/>
        </a:stretch>
      </xdr:blipFill>
      <xdr:spPr>
        <a:prstGeom prst="rect">
          <a:avLst/>
        </a:prstGeom>
        <a:noFill/>
      </xdr:spPr>
    </xdr:pic>
    <xdr:clientData fLocksWithSheet="0"/>
  </xdr:oneCellAnchor>
  <xdr:oneCellAnchor>
    <xdr:from>
      <xdr:col>8</xdr:col>
      <xdr:colOff>0</xdr:colOff>
      <xdr:row>37</xdr:row>
      <xdr:rowOff>0</xdr:rowOff>
    </xdr:from>
    <xdr:ext cx="476250" cy="476250"/>
    <xdr:pic>
      <xdr:nvPicPr>
        <xdr:cNvPr id="0" name="image161.png"/>
        <xdr:cNvPicPr preferRelativeResize="0"/>
      </xdr:nvPicPr>
      <xdr:blipFill>
        <a:blip cstate="print" r:embed="rId127"/>
        <a:stretch>
          <a:fillRect/>
        </a:stretch>
      </xdr:blipFill>
      <xdr:spPr>
        <a:prstGeom prst="rect">
          <a:avLst/>
        </a:prstGeom>
        <a:noFill/>
      </xdr:spPr>
    </xdr:pic>
    <xdr:clientData fLocksWithSheet="0"/>
  </xdr:oneCellAnchor>
  <xdr:oneCellAnchor>
    <xdr:from>
      <xdr:col>9</xdr:col>
      <xdr:colOff>0</xdr:colOff>
      <xdr:row>37</xdr:row>
      <xdr:rowOff>0</xdr:rowOff>
    </xdr:from>
    <xdr:ext cx="476250" cy="476250"/>
    <xdr:pic>
      <xdr:nvPicPr>
        <xdr:cNvPr id="0" name="image138.png"/>
        <xdr:cNvPicPr preferRelativeResize="0"/>
      </xdr:nvPicPr>
      <xdr:blipFill>
        <a:blip cstate="print" r:embed="rId120"/>
        <a:stretch>
          <a:fillRect/>
        </a:stretch>
      </xdr:blipFill>
      <xdr:spPr>
        <a:prstGeom prst="rect">
          <a:avLst/>
        </a:prstGeom>
        <a:noFill/>
      </xdr:spPr>
    </xdr:pic>
    <xdr:clientData fLocksWithSheet="0"/>
  </xdr:oneCellAnchor>
  <xdr:oneCellAnchor>
    <xdr:from>
      <xdr:col>10</xdr:col>
      <xdr:colOff>0</xdr:colOff>
      <xdr:row>37</xdr:row>
      <xdr:rowOff>0</xdr:rowOff>
    </xdr:from>
    <xdr:ext cx="476250" cy="476250"/>
    <xdr:pic>
      <xdr:nvPicPr>
        <xdr:cNvPr id="0" name="image139.png"/>
        <xdr:cNvPicPr preferRelativeResize="0"/>
      </xdr:nvPicPr>
      <xdr:blipFill>
        <a:blip cstate="print" r:embed="rId145"/>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127.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38</xdr:row>
      <xdr:rowOff>0</xdr:rowOff>
    </xdr:from>
    <xdr:ext cx="476250" cy="476250"/>
    <xdr:pic>
      <xdr:nvPicPr>
        <xdr:cNvPr id="0" name="image155.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38</xdr:row>
      <xdr:rowOff>0</xdr:rowOff>
    </xdr:from>
    <xdr:ext cx="476250" cy="476250"/>
    <xdr:pic>
      <xdr:nvPicPr>
        <xdr:cNvPr id="0" name="image155.png"/>
        <xdr:cNvPicPr preferRelativeResize="0"/>
      </xdr:nvPicPr>
      <xdr:blipFill>
        <a:blip cstate="print" r:embed="rId139"/>
        <a:stretch>
          <a:fillRect/>
        </a:stretch>
      </xdr:blipFill>
      <xdr:spPr>
        <a:prstGeom prst="rect">
          <a:avLst/>
        </a:prstGeom>
        <a:noFill/>
      </xdr:spPr>
    </xdr:pic>
    <xdr:clientData fLocksWithSheet="0"/>
  </xdr:oneCellAnchor>
  <xdr:oneCellAnchor>
    <xdr:from>
      <xdr:col>7</xdr:col>
      <xdr:colOff>0</xdr:colOff>
      <xdr:row>38</xdr:row>
      <xdr:rowOff>0</xdr:rowOff>
    </xdr:from>
    <xdr:ext cx="476250" cy="476250"/>
    <xdr:pic>
      <xdr:nvPicPr>
        <xdr:cNvPr id="0" name="image148.png"/>
        <xdr:cNvPicPr preferRelativeResize="0"/>
      </xdr:nvPicPr>
      <xdr:blipFill>
        <a:blip cstate="print" r:embed="rId147"/>
        <a:stretch>
          <a:fillRect/>
        </a:stretch>
      </xdr:blipFill>
      <xdr:spPr>
        <a:prstGeom prst="rect">
          <a:avLst/>
        </a:prstGeom>
        <a:noFill/>
      </xdr:spPr>
    </xdr:pic>
    <xdr:clientData fLocksWithSheet="0"/>
  </xdr:oneCellAnchor>
  <xdr:oneCellAnchor>
    <xdr:from>
      <xdr:col>8</xdr:col>
      <xdr:colOff>0</xdr:colOff>
      <xdr:row>38</xdr:row>
      <xdr:rowOff>0</xdr:rowOff>
    </xdr:from>
    <xdr:ext cx="476250" cy="476250"/>
    <xdr:pic>
      <xdr:nvPicPr>
        <xdr:cNvPr id="0" name="image148.png"/>
        <xdr:cNvPicPr preferRelativeResize="0"/>
      </xdr:nvPicPr>
      <xdr:blipFill>
        <a:blip cstate="print" r:embed="rId147"/>
        <a:stretch>
          <a:fillRect/>
        </a:stretch>
      </xdr:blipFill>
      <xdr:spPr>
        <a:prstGeom prst="rect">
          <a:avLst/>
        </a:prstGeom>
        <a:noFill/>
      </xdr:spPr>
    </xdr:pic>
    <xdr:clientData fLocksWithSheet="0"/>
  </xdr:oneCellAnchor>
  <xdr:oneCellAnchor>
    <xdr:from>
      <xdr:col>9</xdr:col>
      <xdr:colOff>0</xdr:colOff>
      <xdr:row>38</xdr:row>
      <xdr:rowOff>0</xdr:rowOff>
    </xdr:from>
    <xdr:ext cx="476250" cy="476250"/>
    <xdr:pic>
      <xdr:nvPicPr>
        <xdr:cNvPr id="0" name="image131.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38</xdr:row>
      <xdr:rowOff>0</xdr:rowOff>
    </xdr:from>
    <xdr:ext cx="476250" cy="476250"/>
    <xdr:pic>
      <xdr:nvPicPr>
        <xdr:cNvPr id="0" name="image131.png"/>
        <xdr:cNvPicPr preferRelativeResize="0"/>
      </xdr:nvPicPr>
      <xdr:blipFill>
        <a:blip cstate="print" r:embed="rId132"/>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0" name="image136.png"/>
        <xdr:cNvPicPr preferRelativeResize="0"/>
      </xdr:nvPicPr>
      <xdr:blipFill>
        <a:blip cstate="print" r:embed="rId148"/>
        <a:stretch>
          <a:fillRect/>
        </a:stretch>
      </xdr:blipFill>
      <xdr:spPr>
        <a:prstGeom prst="rect">
          <a:avLst/>
        </a:prstGeom>
        <a:noFill/>
      </xdr:spPr>
    </xdr:pic>
    <xdr:clientData fLocksWithSheet="0"/>
  </xdr:oneCellAnchor>
  <xdr:oneCellAnchor>
    <xdr:from>
      <xdr:col>5</xdr:col>
      <xdr:colOff>0</xdr:colOff>
      <xdr:row>39</xdr:row>
      <xdr:rowOff>0</xdr:rowOff>
    </xdr:from>
    <xdr:ext cx="476250" cy="476250"/>
    <xdr:pic>
      <xdr:nvPicPr>
        <xdr:cNvPr id="0" name="image165.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39</xdr:row>
      <xdr:rowOff>0</xdr:rowOff>
    </xdr:from>
    <xdr:ext cx="476250" cy="476250"/>
    <xdr:pic>
      <xdr:nvPicPr>
        <xdr:cNvPr id="0" name="image132.png"/>
        <xdr:cNvPicPr preferRelativeResize="0"/>
      </xdr:nvPicPr>
      <xdr:blipFill>
        <a:blip cstate="print" r:embed="rId150"/>
        <a:stretch>
          <a:fillRect/>
        </a:stretch>
      </xdr:blipFill>
      <xdr:spPr>
        <a:prstGeom prst="rect">
          <a:avLst/>
        </a:prstGeom>
        <a:noFill/>
      </xdr:spPr>
    </xdr:pic>
    <xdr:clientData fLocksWithSheet="0"/>
  </xdr:oneCellAnchor>
  <xdr:oneCellAnchor>
    <xdr:from>
      <xdr:col>7</xdr:col>
      <xdr:colOff>0</xdr:colOff>
      <xdr:row>39</xdr:row>
      <xdr:rowOff>0</xdr:rowOff>
    </xdr:from>
    <xdr:ext cx="476250" cy="476250"/>
    <xdr:pic>
      <xdr:nvPicPr>
        <xdr:cNvPr id="0" name="image175.png"/>
        <xdr:cNvPicPr preferRelativeResize="0"/>
      </xdr:nvPicPr>
      <xdr:blipFill>
        <a:blip cstate="print" r:embed="rId151"/>
        <a:stretch>
          <a:fillRect/>
        </a:stretch>
      </xdr:blipFill>
      <xdr:spPr>
        <a:prstGeom prst="rect">
          <a:avLst/>
        </a:prstGeom>
        <a:noFill/>
      </xdr:spPr>
    </xdr:pic>
    <xdr:clientData fLocksWithSheet="0"/>
  </xdr:oneCellAnchor>
  <xdr:oneCellAnchor>
    <xdr:from>
      <xdr:col>8</xdr:col>
      <xdr:colOff>0</xdr:colOff>
      <xdr:row>39</xdr:row>
      <xdr:rowOff>0</xdr:rowOff>
    </xdr:from>
    <xdr:ext cx="476250" cy="476250"/>
    <xdr:pic>
      <xdr:nvPicPr>
        <xdr:cNvPr id="0" name="image175.png"/>
        <xdr:cNvPicPr preferRelativeResize="0"/>
      </xdr:nvPicPr>
      <xdr:blipFill>
        <a:blip cstate="print" r:embed="rId151"/>
        <a:stretch>
          <a:fillRect/>
        </a:stretch>
      </xdr:blipFill>
      <xdr:spPr>
        <a:prstGeom prst="rect">
          <a:avLst/>
        </a:prstGeom>
        <a:noFill/>
      </xdr:spPr>
    </xdr:pic>
    <xdr:clientData fLocksWithSheet="0"/>
  </xdr:oneCellAnchor>
  <xdr:oneCellAnchor>
    <xdr:from>
      <xdr:col>9</xdr:col>
      <xdr:colOff>0</xdr:colOff>
      <xdr:row>39</xdr:row>
      <xdr:rowOff>0</xdr:rowOff>
    </xdr:from>
    <xdr:ext cx="476250" cy="476250"/>
    <xdr:pic>
      <xdr:nvPicPr>
        <xdr:cNvPr id="0" name="image147.png"/>
        <xdr:cNvPicPr preferRelativeResize="0"/>
      </xdr:nvPicPr>
      <xdr:blipFill>
        <a:blip cstate="print" r:embed="rId152"/>
        <a:stretch>
          <a:fillRect/>
        </a:stretch>
      </xdr:blipFill>
      <xdr:spPr>
        <a:prstGeom prst="rect">
          <a:avLst/>
        </a:prstGeom>
        <a:noFill/>
      </xdr:spPr>
    </xdr:pic>
    <xdr:clientData fLocksWithSheet="0"/>
  </xdr:oneCellAnchor>
  <xdr:oneCellAnchor>
    <xdr:from>
      <xdr:col>10</xdr:col>
      <xdr:colOff>0</xdr:colOff>
      <xdr:row>39</xdr:row>
      <xdr:rowOff>0</xdr:rowOff>
    </xdr:from>
    <xdr:ext cx="476250" cy="476250"/>
    <xdr:pic>
      <xdr:nvPicPr>
        <xdr:cNvPr id="0" name="image182.png"/>
        <xdr:cNvPicPr preferRelativeResize="0"/>
      </xdr:nvPicPr>
      <xdr:blipFill>
        <a:blip cstate="print" r:embed="rId153"/>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171.png"/>
        <xdr:cNvPicPr preferRelativeResize="0"/>
      </xdr:nvPicPr>
      <xdr:blipFill>
        <a:blip cstate="print" r:embed="rId154"/>
        <a:stretch>
          <a:fillRect/>
        </a:stretch>
      </xdr:blipFill>
      <xdr:spPr>
        <a:prstGeom prst="rect">
          <a:avLst/>
        </a:prstGeom>
        <a:noFill/>
      </xdr:spPr>
    </xdr:pic>
    <xdr:clientData fLocksWithSheet="0"/>
  </xdr:oneCellAnchor>
  <xdr:oneCellAnchor>
    <xdr:from>
      <xdr:col>5</xdr:col>
      <xdr:colOff>0</xdr:colOff>
      <xdr:row>40</xdr:row>
      <xdr:rowOff>0</xdr:rowOff>
    </xdr:from>
    <xdr:ext cx="476250" cy="476250"/>
    <xdr:pic>
      <xdr:nvPicPr>
        <xdr:cNvPr id="0" name="image166.pn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0</xdr:colOff>
      <xdr:row>40</xdr:row>
      <xdr:rowOff>0</xdr:rowOff>
    </xdr:from>
    <xdr:ext cx="476250" cy="476250"/>
    <xdr:pic>
      <xdr:nvPicPr>
        <xdr:cNvPr id="0" name="image158.png"/>
        <xdr:cNvPicPr preferRelativeResize="0"/>
      </xdr:nvPicPr>
      <xdr:blipFill>
        <a:blip cstate="print" r:embed="rId156"/>
        <a:stretch>
          <a:fillRect/>
        </a:stretch>
      </xdr:blipFill>
      <xdr:spPr>
        <a:prstGeom prst="rect">
          <a:avLst/>
        </a:prstGeom>
        <a:noFill/>
      </xdr:spPr>
    </xdr:pic>
    <xdr:clientData fLocksWithSheet="0"/>
  </xdr:oneCellAnchor>
  <xdr:oneCellAnchor>
    <xdr:from>
      <xdr:col>7</xdr:col>
      <xdr:colOff>0</xdr:colOff>
      <xdr:row>40</xdr:row>
      <xdr:rowOff>0</xdr:rowOff>
    </xdr:from>
    <xdr:ext cx="476250" cy="476250"/>
    <xdr:pic>
      <xdr:nvPicPr>
        <xdr:cNvPr id="0" name="image190.png"/>
        <xdr:cNvPicPr preferRelativeResize="0"/>
      </xdr:nvPicPr>
      <xdr:blipFill>
        <a:blip cstate="print" r:embed="rId157"/>
        <a:stretch>
          <a:fillRect/>
        </a:stretch>
      </xdr:blipFill>
      <xdr:spPr>
        <a:prstGeom prst="rect">
          <a:avLst/>
        </a:prstGeom>
        <a:noFill/>
      </xdr:spPr>
    </xdr:pic>
    <xdr:clientData fLocksWithSheet="0"/>
  </xdr:oneCellAnchor>
  <xdr:oneCellAnchor>
    <xdr:from>
      <xdr:col>8</xdr:col>
      <xdr:colOff>0</xdr:colOff>
      <xdr:row>40</xdr:row>
      <xdr:rowOff>0</xdr:rowOff>
    </xdr:from>
    <xdr:ext cx="476250" cy="476250"/>
    <xdr:pic>
      <xdr:nvPicPr>
        <xdr:cNvPr id="0" name="image190.png"/>
        <xdr:cNvPicPr preferRelativeResize="0"/>
      </xdr:nvPicPr>
      <xdr:blipFill>
        <a:blip cstate="print" r:embed="rId157"/>
        <a:stretch>
          <a:fillRect/>
        </a:stretch>
      </xdr:blipFill>
      <xdr:spPr>
        <a:prstGeom prst="rect">
          <a:avLst/>
        </a:prstGeom>
        <a:noFill/>
      </xdr:spPr>
    </xdr:pic>
    <xdr:clientData fLocksWithSheet="0"/>
  </xdr:oneCellAnchor>
  <xdr:oneCellAnchor>
    <xdr:from>
      <xdr:col>9</xdr:col>
      <xdr:colOff>0</xdr:colOff>
      <xdr:row>40</xdr:row>
      <xdr:rowOff>0</xdr:rowOff>
    </xdr:from>
    <xdr:ext cx="476250" cy="476250"/>
    <xdr:pic>
      <xdr:nvPicPr>
        <xdr:cNvPr id="0" name="image158.png"/>
        <xdr:cNvPicPr preferRelativeResize="0"/>
      </xdr:nvPicPr>
      <xdr:blipFill>
        <a:blip cstate="print" r:embed="rId156"/>
        <a:stretch>
          <a:fillRect/>
        </a:stretch>
      </xdr:blipFill>
      <xdr:spPr>
        <a:prstGeom prst="rect">
          <a:avLst/>
        </a:prstGeom>
        <a:noFill/>
      </xdr:spPr>
    </xdr:pic>
    <xdr:clientData fLocksWithSheet="0"/>
  </xdr:oneCellAnchor>
  <xdr:oneCellAnchor>
    <xdr:from>
      <xdr:col>10</xdr:col>
      <xdr:colOff>0</xdr:colOff>
      <xdr:row>40</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0" name="image135.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41</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41</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7</xdr:col>
      <xdr:colOff>0</xdr:colOff>
      <xdr:row>41</xdr:row>
      <xdr:rowOff>0</xdr:rowOff>
    </xdr:from>
    <xdr:ext cx="476250" cy="476250"/>
    <xdr:pic>
      <xdr:nvPicPr>
        <xdr:cNvPr id="0" name="image167.png"/>
        <xdr:cNvPicPr preferRelativeResize="0"/>
      </xdr:nvPicPr>
      <xdr:blipFill>
        <a:blip cstate="print" r:embed="rId160"/>
        <a:stretch>
          <a:fillRect/>
        </a:stretch>
      </xdr:blipFill>
      <xdr:spPr>
        <a:prstGeom prst="rect">
          <a:avLst/>
        </a:prstGeom>
        <a:noFill/>
      </xdr:spPr>
    </xdr:pic>
    <xdr:clientData fLocksWithSheet="0"/>
  </xdr:oneCellAnchor>
  <xdr:oneCellAnchor>
    <xdr:from>
      <xdr:col>8</xdr:col>
      <xdr:colOff>0</xdr:colOff>
      <xdr:row>41</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9</xdr:col>
      <xdr:colOff>0</xdr:colOff>
      <xdr:row>41</xdr:row>
      <xdr:rowOff>0</xdr:rowOff>
    </xdr:from>
    <xdr:ext cx="476250" cy="476250"/>
    <xdr:pic>
      <xdr:nvPicPr>
        <xdr:cNvPr id="0" name="image167.png"/>
        <xdr:cNvPicPr preferRelativeResize="0"/>
      </xdr:nvPicPr>
      <xdr:blipFill>
        <a:blip cstate="print" r:embed="rId160"/>
        <a:stretch>
          <a:fillRect/>
        </a:stretch>
      </xdr:blipFill>
      <xdr:spPr>
        <a:prstGeom prst="rect">
          <a:avLst/>
        </a:prstGeom>
        <a:noFill/>
      </xdr:spPr>
    </xdr:pic>
    <xdr:clientData fLocksWithSheet="0"/>
  </xdr:oneCellAnchor>
  <xdr:oneCellAnchor>
    <xdr:from>
      <xdr:col>10</xdr:col>
      <xdr:colOff>0</xdr:colOff>
      <xdr:row>41</xdr:row>
      <xdr:rowOff>0</xdr:rowOff>
    </xdr:from>
    <xdr:ext cx="476250" cy="476250"/>
    <xdr:pic>
      <xdr:nvPicPr>
        <xdr:cNvPr id="0" name="image232.png"/>
        <xdr:cNvPicPr preferRelativeResize="0"/>
      </xdr:nvPicPr>
      <xdr:blipFill>
        <a:blip cstate="print" r:embed="rId161"/>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151.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42</xdr:row>
      <xdr:rowOff>0</xdr:rowOff>
    </xdr:from>
    <xdr:ext cx="476250" cy="476250"/>
    <xdr:pic>
      <xdr:nvPicPr>
        <xdr:cNvPr id="0" name="image178.png"/>
        <xdr:cNvPicPr preferRelativeResize="0"/>
      </xdr:nvPicPr>
      <xdr:blipFill>
        <a:blip cstate="print" r:embed="rId163"/>
        <a:stretch>
          <a:fillRect/>
        </a:stretch>
      </xdr:blipFill>
      <xdr:spPr>
        <a:prstGeom prst="rect">
          <a:avLst/>
        </a:prstGeom>
        <a:noFill/>
      </xdr:spPr>
    </xdr:pic>
    <xdr:clientData fLocksWithSheet="0"/>
  </xdr:oneCellAnchor>
  <xdr:oneCellAnchor>
    <xdr:from>
      <xdr:col>6</xdr:col>
      <xdr:colOff>0</xdr:colOff>
      <xdr:row>42</xdr:row>
      <xdr:rowOff>0</xdr:rowOff>
    </xdr:from>
    <xdr:ext cx="476250" cy="476250"/>
    <xdr:pic>
      <xdr:nvPicPr>
        <xdr:cNvPr id="0" name="image156.png"/>
        <xdr:cNvPicPr preferRelativeResize="0"/>
      </xdr:nvPicPr>
      <xdr:blipFill>
        <a:blip cstate="print" r:embed="rId164"/>
        <a:stretch>
          <a:fillRect/>
        </a:stretch>
      </xdr:blipFill>
      <xdr:spPr>
        <a:prstGeom prst="rect">
          <a:avLst/>
        </a:prstGeom>
        <a:noFill/>
      </xdr:spPr>
    </xdr:pic>
    <xdr:clientData fLocksWithSheet="0"/>
  </xdr:oneCellAnchor>
  <xdr:oneCellAnchor>
    <xdr:from>
      <xdr:col>7</xdr:col>
      <xdr:colOff>0</xdr:colOff>
      <xdr:row>42</xdr:row>
      <xdr:rowOff>0</xdr:rowOff>
    </xdr:from>
    <xdr:ext cx="476250" cy="476250"/>
    <xdr:pic>
      <xdr:nvPicPr>
        <xdr:cNvPr id="0" name="image1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42</xdr:row>
      <xdr:rowOff>0</xdr:rowOff>
    </xdr:from>
    <xdr:ext cx="476250" cy="476250"/>
    <xdr:pic>
      <xdr:nvPicPr>
        <xdr:cNvPr id="0" name="image1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9</xdr:col>
      <xdr:colOff>0</xdr:colOff>
      <xdr:row>42</xdr:row>
      <xdr:rowOff>0</xdr:rowOff>
    </xdr:from>
    <xdr:ext cx="476250" cy="476250"/>
    <xdr:pic>
      <xdr:nvPicPr>
        <xdr:cNvPr id="0" name="image172.png"/>
        <xdr:cNvPicPr preferRelativeResize="0"/>
      </xdr:nvPicPr>
      <xdr:blipFill>
        <a:blip cstate="print" r:embed="rId166"/>
        <a:stretch>
          <a:fillRect/>
        </a:stretch>
      </xdr:blipFill>
      <xdr:spPr>
        <a:prstGeom prst="rect">
          <a:avLst/>
        </a:prstGeom>
        <a:noFill/>
      </xdr:spPr>
    </xdr:pic>
    <xdr:clientData fLocksWithSheet="0"/>
  </xdr:oneCellAnchor>
  <xdr:oneCellAnchor>
    <xdr:from>
      <xdr:col>10</xdr:col>
      <xdr:colOff>0</xdr:colOff>
      <xdr:row>42</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0" name="image154.png"/>
        <xdr:cNvPicPr preferRelativeResize="0"/>
      </xdr:nvPicPr>
      <xdr:blipFill>
        <a:blip cstate="print" r:embed="rId167"/>
        <a:stretch>
          <a:fillRect/>
        </a:stretch>
      </xdr:blipFill>
      <xdr:spPr>
        <a:prstGeom prst="rect">
          <a:avLst/>
        </a:prstGeom>
        <a:noFill/>
      </xdr:spPr>
    </xdr:pic>
    <xdr:clientData fLocksWithSheet="0"/>
  </xdr:oneCellAnchor>
  <xdr:oneCellAnchor>
    <xdr:from>
      <xdr:col>5</xdr:col>
      <xdr:colOff>0</xdr:colOff>
      <xdr:row>43</xdr:row>
      <xdr:rowOff>0</xdr:rowOff>
    </xdr:from>
    <xdr:ext cx="476250" cy="476250"/>
    <xdr:pic>
      <xdr:nvPicPr>
        <xdr:cNvPr id="0" name="image199.pn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0</xdr:colOff>
      <xdr:row>43</xdr:row>
      <xdr:rowOff>0</xdr:rowOff>
    </xdr:from>
    <xdr:ext cx="476250" cy="476250"/>
    <xdr:pic>
      <xdr:nvPicPr>
        <xdr:cNvPr id="0" name="image197.png"/>
        <xdr:cNvPicPr preferRelativeResize="0"/>
      </xdr:nvPicPr>
      <xdr:blipFill>
        <a:blip cstate="print" r:embed="rId169"/>
        <a:stretch>
          <a:fillRect/>
        </a:stretch>
      </xdr:blipFill>
      <xdr:spPr>
        <a:prstGeom prst="rect">
          <a:avLst/>
        </a:prstGeom>
        <a:noFill/>
      </xdr:spPr>
    </xdr:pic>
    <xdr:clientData fLocksWithSheet="0"/>
  </xdr:oneCellAnchor>
  <xdr:oneCellAnchor>
    <xdr:from>
      <xdr:col>7</xdr:col>
      <xdr:colOff>0</xdr:colOff>
      <xdr:row>43</xdr:row>
      <xdr:rowOff>0</xdr:rowOff>
    </xdr:from>
    <xdr:ext cx="476250" cy="476250"/>
    <xdr:pic>
      <xdr:nvPicPr>
        <xdr:cNvPr id="0" name="image163.png"/>
        <xdr:cNvPicPr preferRelativeResize="0"/>
      </xdr:nvPicPr>
      <xdr:blipFill>
        <a:blip cstate="print" r:embed="rId170"/>
        <a:stretch>
          <a:fillRect/>
        </a:stretch>
      </xdr:blipFill>
      <xdr:spPr>
        <a:prstGeom prst="rect">
          <a:avLst/>
        </a:prstGeom>
        <a:noFill/>
      </xdr:spPr>
    </xdr:pic>
    <xdr:clientData fLocksWithSheet="0"/>
  </xdr:oneCellAnchor>
  <xdr:oneCellAnchor>
    <xdr:from>
      <xdr:col>8</xdr:col>
      <xdr:colOff>0</xdr:colOff>
      <xdr:row>43</xdr:row>
      <xdr:rowOff>0</xdr:rowOff>
    </xdr:from>
    <xdr:ext cx="476250" cy="476250"/>
    <xdr:pic>
      <xdr:nvPicPr>
        <xdr:cNvPr id="0" name="image163.png"/>
        <xdr:cNvPicPr preferRelativeResize="0"/>
      </xdr:nvPicPr>
      <xdr:blipFill>
        <a:blip cstate="print" r:embed="rId170"/>
        <a:stretch>
          <a:fillRect/>
        </a:stretch>
      </xdr:blipFill>
      <xdr:spPr>
        <a:prstGeom prst="rect">
          <a:avLst/>
        </a:prstGeom>
        <a:noFill/>
      </xdr:spPr>
    </xdr:pic>
    <xdr:clientData fLocksWithSheet="0"/>
  </xdr:oneCellAnchor>
  <xdr:oneCellAnchor>
    <xdr:from>
      <xdr:col>9</xdr:col>
      <xdr:colOff>0</xdr:colOff>
      <xdr:row>43</xdr:row>
      <xdr:rowOff>0</xdr:rowOff>
    </xdr:from>
    <xdr:ext cx="476250" cy="476250"/>
    <xdr:pic>
      <xdr:nvPicPr>
        <xdr:cNvPr id="0" name="image197.png"/>
        <xdr:cNvPicPr preferRelativeResize="0"/>
      </xdr:nvPicPr>
      <xdr:blipFill>
        <a:blip cstate="print" r:embed="rId169"/>
        <a:stretch>
          <a:fillRect/>
        </a:stretch>
      </xdr:blipFill>
      <xdr:spPr>
        <a:prstGeom prst="rect">
          <a:avLst/>
        </a:prstGeom>
        <a:noFill/>
      </xdr:spPr>
    </xdr:pic>
    <xdr:clientData fLocksWithSheet="0"/>
  </xdr:oneCellAnchor>
  <xdr:oneCellAnchor>
    <xdr:from>
      <xdr:col>10</xdr:col>
      <xdr:colOff>0</xdr:colOff>
      <xdr:row>43</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0" name="image157.png"/>
        <xdr:cNvPicPr preferRelativeResize="0"/>
      </xdr:nvPicPr>
      <xdr:blipFill>
        <a:blip cstate="print" r:embed="rId171"/>
        <a:stretch>
          <a:fillRect/>
        </a:stretch>
      </xdr:blipFill>
      <xdr:spPr>
        <a:prstGeom prst="rect">
          <a:avLst/>
        </a:prstGeom>
        <a:noFill/>
      </xdr:spPr>
    </xdr:pic>
    <xdr:clientData fLocksWithSheet="0"/>
  </xdr:oneCellAnchor>
  <xdr:oneCellAnchor>
    <xdr:from>
      <xdr:col>5</xdr:col>
      <xdr:colOff>0</xdr:colOff>
      <xdr:row>44</xdr:row>
      <xdr:rowOff>0</xdr:rowOff>
    </xdr:from>
    <xdr:ext cx="476250" cy="476250"/>
    <xdr:pic>
      <xdr:nvPicPr>
        <xdr:cNvPr id="0" name="image164.pn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0</xdr:colOff>
      <xdr:row>44</xdr:row>
      <xdr:rowOff>0</xdr:rowOff>
    </xdr:from>
    <xdr:ext cx="476250" cy="476250"/>
    <xdr:pic>
      <xdr:nvPicPr>
        <xdr:cNvPr id="0" name="image186.png"/>
        <xdr:cNvPicPr preferRelativeResize="0"/>
      </xdr:nvPicPr>
      <xdr:blipFill>
        <a:blip cstate="print" r:embed="rId173"/>
        <a:stretch>
          <a:fillRect/>
        </a:stretch>
      </xdr:blipFill>
      <xdr:spPr>
        <a:prstGeom prst="rect">
          <a:avLst/>
        </a:prstGeom>
        <a:noFill/>
      </xdr:spPr>
    </xdr:pic>
    <xdr:clientData fLocksWithSheet="0"/>
  </xdr:oneCellAnchor>
  <xdr:oneCellAnchor>
    <xdr:from>
      <xdr:col>7</xdr:col>
      <xdr:colOff>0</xdr:colOff>
      <xdr:row>44</xdr:row>
      <xdr:rowOff>0</xdr:rowOff>
    </xdr:from>
    <xdr:ext cx="476250" cy="476250"/>
    <xdr:pic>
      <xdr:nvPicPr>
        <xdr:cNvPr id="0" name="image160.png"/>
        <xdr:cNvPicPr preferRelativeResize="0"/>
      </xdr:nvPicPr>
      <xdr:blipFill>
        <a:blip cstate="print" r:embed="rId174"/>
        <a:stretch>
          <a:fillRect/>
        </a:stretch>
      </xdr:blipFill>
      <xdr:spPr>
        <a:prstGeom prst="rect">
          <a:avLst/>
        </a:prstGeom>
        <a:noFill/>
      </xdr:spPr>
    </xdr:pic>
    <xdr:clientData fLocksWithSheet="0"/>
  </xdr:oneCellAnchor>
  <xdr:oneCellAnchor>
    <xdr:from>
      <xdr:col>8</xdr:col>
      <xdr:colOff>0</xdr:colOff>
      <xdr:row>44</xdr:row>
      <xdr:rowOff>0</xdr:rowOff>
    </xdr:from>
    <xdr:ext cx="476250" cy="476250"/>
    <xdr:pic>
      <xdr:nvPicPr>
        <xdr:cNvPr id="0" name="image160.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44</xdr:row>
      <xdr:rowOff>0</xdr:rowOff>
    </xdr:from>
    <xdr:ext cx="476250" cy="476250"/>
    <xdr:pic>
      <xdr:nvPicPr>
        <xdr:cNvPr id="0" name="image174.png"/>
        <xdr:cNvPicPr preferRelativeResize="0"/>
      </xdr:nvPicPr>
      <xdr:blipFill>
        <a:blip cstate="print" r:embed="rId175"/>
        <a:stretch>
          <a:fillRect/>
        </a:stretch>
      </xdr:blipFill>
      <xdr:spPr>
        <a:prstGeom prst="rect">
          <a:avLst/>
        </a:prstGeom>
        <a:noFill/>
      </xdr:spPr>
    </xdr:pic>
    <xdr:clientData fLocksWithSheet="0"/>
  </xdr:oneCellAnchor>
  <xdr:oneCellAnchor>
    <xdr:from>
      <xdr:col>10</xdr:col>
      <xdr:colOff>0</xdr:colOff>
      <xdr:row>44</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45</xdr:row>
      <xdr:rowOff>0</xdr:rowOff>
    </xdr:from>
    <xdr:ext cx="476250" cy="476250"/>
    <xdr:pic>
      <xdr:nvPicPr>
        <xdr:cNvPr id="0" name="image159.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45</xdr:row>
      <xdr:rowOff>0</xdr:rowOff>
    </xdr:from>
    <xdr:ext cx="476250" cy="476250"/>
    <xdr:pic>
      <xdr:nvPicPr>
        <xdr:cNvPr id="0" name="image167.png"/>
        <xdr:cNvPicPr preferRelativeResize="0"/>
      </xdr:nvPicPr>
      <xdr:blipFill>
        <a:blip cstate="print" r:embed="rId160"/>
        <a:stretch>
          <a:fillRect/>
        </a:stretch>
      </xdr:blipFill>
      <xdr:spPr>
        <a:prstGeom prst="rect">
          <a:avLst/>
        </a:prstGeom>
        <a:noFill/>
      </xdr:spPr>
    </xdr:pic>
    <xdr:clientData fLocksWithSheet="0"/>
  </xdr:oneCellAnchor>
  <xdr:oneCellAnchor>
    <xdr:from>
      <xdr:col>6</xdr:col>
      <xdr:colOff>0</xdr:colOff>
      <xdr:row>45</xdr:row>
      <xdr:rowOff>0</xdr:rowOff>
    </xdr:from>
    <xdr:ext cx="476250" cy="476250"/>
    <xdr:pic>
      <xdr:nvPicPr>
        <xdr:cNvPr id="0" name="image167.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45</xdr:row>
      <xdr:rowOff>0</xdr:rowOff>
    </xdr:from>
    <xdr:ext cx="476250" cy="476250"/>
    <xdr:pic>
      <xdr:nvPicPr>
        <xdr:cNvPr id="0" name="image1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45</xdr:row>
      <xdr:rowOff>0</xdr:rowOff>
    </xdr:from>
    <xdr:ext cx="476250" cy="476250"/>
    <xdr:pic>
      <xdr:nvPicPr>
        <xdr:cNvPr id="0" name="image1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9</xdr:col>
      <xdr:colOff>0</xdr:colOff>
      <xdr:row>45</xdr:row>
      <xdr:rowOff>0</xdr:rowOff>
    </xdr:from>
    <xdr:ext cx="476250" cy="476250"/>
    <xdr:pic>
      <xdr:nvPicPr>
        <xdr:cNvPr id="0" name="image181.png"/>
        <xdr:cNvPicPr preferRelativeResize="0"/>
      </xdr:nvPicPr>
      <xdr:blipFill>
        <a:blip cstate="print" r:embed="rId177"/>
        <a:stretch>
          <a:fillRect/>
        </a:stretch>
      </xdr:blipFill>
      <xdr:spPr>
        <a:prstGeom prst="rect">
          <a:avLst/>
        </a:prstGeom>
        <a:noFill/>
      </xdr:spPr>
    </xdr:pic>
    <xdr:clientData fLocksWithSheet="0"/>
  </xdr:oneCellAnchor>
  <xdr:oneCellAnchor>
    <xdr:from>
      <xdr:col>10</xdr:col>
      <xdr:colOff>0</xdr:colOff>
      <xdr:row>45</xdr:row>
      <xdr:rowOff>0</xdr:rowOff>
    </xdr:from>
    <xdr:ext cx="476250" cy="476250"/>
    <xdr:pic>
      <xdr:nvPicPr>
        <xdr:cNvPr id="0" name="image181.png"/>
        <xdr:cNvPicPr preferRelativeResize="0"/>
      </xdr:nvPicPr>
      <xdr:blipFill>
        <a:blip cstate="print" r:embed="rId177"/>
        <a:stretch>
          <a:fillRect/>
        </a:stretch>
      </xdr:blipFill>
      <xdr:spPr>
        <a:prstGeom prst="rect">
          <a:avLst/>
        </a:prstGeom>
        <a:noFill/>
      </xdr:spPr>
    </xdr:pic>
    <xdr:clientData fLocksWithSheet="0"/>
  </xdr:oneCellAnchor>
  <xdr:oneCellAnchor>
    <xdr:from>
      <xdr:col>2</xdr:col>
      <xdr:colOff>0</xdr:colOff>
      <xdr:row>46</xdr:row>
      <xdr:rowOff>0</xdr:rowOff>
    </xdr:from>
    <xdr:ext cx="476250" cy="476250"/>
    <xdr:pic>
      <xdr:nvPicPr>
        <xdr:cNvPr id="0" name="image170.png"/>
        <xdr:cNvPicPr preferRelativeResize="0"/>
      </xdr:nvPicPr>
      <xdr:blipFill>
        <a:blip cstate="print" r:embed="rId178"/>
        <a:stretch>
          <a:fillRect/>
        </a:stretch>
      </xdr:blipFill>
      <xdr:spPr>
        <a:prstGeom prst="rect">
          <a:avLst/>
        </a:prstGeom>
        <a:noFill/>
      </xdr:spPr>
    </xdr:pic>
    <xdr:clientData fLocksWithSheet="0"/>
  </xdr:oneCellAnchor>
  <xdr:oneCellAnchor>
    <xdr:from>
      <xdr:col>5</xdr:col>
      <xdr:colOff>0</xdr:colOff>
      <xdr:row>46</xdr:row>
      <xdr:rowOff>0</xdr:rowOff>
    </xdr:from>
    <xdr:ext cx="476250" cy="476250"/>
    <xdr:pic>
      <xdr:nvPicPr>
        <xdr:cNvPr id="0" name="image169.pn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0</xdr:colOff>
      <xdr:row>46</xdr:row>
      <xdr:rowOff>0</xdr:rowOff>
    </xdr:from>
    <xdr:ext cx="476250" cy="476250"/>
    <xdr:pic>
      <xdr:nvPicPr>
        <xdr:cNvPr id="0" name="image190.png"/>
        <xdr:cNvPicPr preferRelativeResize="0"/>
      </xdr:nvPicPr>
      <xdr:blipFill>
        <a:blip cstate="print" r:embed="rId157"/>
        <a:stretch>
          <a:fillRect/>
        </a:stretch>
      </xdr:blipFill>
      <xdr:spPr>
        <a:prstGeom prst="rect">
          <a:avLst/>
        </a:prstGeom>
        <a:noFill/>
      </xdr:spPr>
    </xdr:pic>
    <xdr:clientData fLocksWithSheet="0"/>
  </xdr:oneCellAnchor>
  <xdr:oneCellAnchor>
    <xdr:from>
      <xdr:col>7</xdr:col>
      <xdr:colOff>0</xdr:colOff>
      <xdr:row>46</xdr:row>
      <xdr:rowOff>0</xdr:rowOff>
    </xdr:from>
    <xdr:ext cx="476250" cy="476250"/>
    <xdr:pic>
      <xdr:nvPicPr>
        <xdr:cNvPr id="0" name="image173.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46</xdr:row>
      <xdr:rowOff>0</xdr:rowOff>
    </xdr:from>
    <xdr:ext cx="476250" cy="476250"/>
    <xdr:pic>
      <xdr:nvPicPr>
        <xdr:cNvPr id="0" name="image198.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46</xdr:row>
      <xdr:rowOff>0</xdr:rowOff>
    </xdr:from>
    <xdr:ext cx="476250" cy="476250"/>
    <xdr:pic>
      <xdr:nvPicPr>
        <xdr:cNvPr id="0" name="image210.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46</xdr:row>
      <xdr:rowOff>0</xdr:rowOff>
    </xdr:from>
    <xdr:ext cx="476250" cy="476250"/>
    <xdr:pic>
      <xdr:nvPicPr>
        <xdr:cNvPr id="0" name="image202.png"/>
        <xdr:cNvPicPr preferRelativeResize="0"/>
      </xdr:nvPicPr>
      <xdr:blipFill>
        <a:blip cstate="print" r:embed="rId183"/>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0" name="image168.png"/>
        <xdr:cNvPicPr preferRelativeResize="0"/>
      </xdr:nvPicPr>
      <xdr:blipFill>
        <a:blip cstate="print" r:embed="rId184"/>
        <a:stretch>
          <a:fillRect/>
        </a:stretch>
      </xdr:blipFill>
      <xdr:spPr>
        <a:prstGeom prst="rect">
          <a:avLst/>
        </a:prstGeom>
        <a:noFill/>
      </xdr:spPr>
    </xdr:pic>
    <xdr:clientData fLocksWithSheet="0"/>
  </xdr:oneCellAnchor>
  <xdr:oneCellAnchor>
    <xdr:from>
      <xdr:col>5</xdr:col>
      <xdr:colOff>0</xdr:colOff>
      <xdr:row>47</xdr:row>
      <xdr:rowOff>0</xdr:rowOff>
    </xdr:from>
    <xdr:ext cx="476250" cy="476250"/>
    <xdr:pic>
      <xdr:nvPicPr>
        <xdr:cNvPr id="0" name="image189.pn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0</xdr:colOff>
      <xdr:row>47</xdr:row>
      <xdr:rowOff>0</xdr:rowOff>
    </xdr:from>
    <xdr:ext cx="476250" cy="476250"/>
    <xdr:pic>
      <xdr:nvPicPr>
        <xdr:cNvPr id="0" name="image195.png"/>
        <xdr:cNvPicPr preferRelativeResize="0"/>
      </xdr:nvPicPr>
      <xdr:blipFill>
        <a:blip cstate="print" r:embed="rId186"/>
        <a:stretch>
          <a:fillRect/>
        </a:stretch>
      </xdr:blipFill>
      <xdr:spPr>
        <a:prstGeom prst="rect">
          <a:avLst/>
        </a:prstGeom>
        <a:noFill/>
      </xdr:spPr>
    </xdr:pic>
    <xdr:clientData fLocksWithSheet="0"/>
  </xdr:oneCellAnchor>
  <xdr:oneCellAnchor>
    <xdr:from>
      <xdr:col>7</xdr:col>
      <xdr:colOff>0</xdr:colOff>
      <xdr:row>47</xdr:row>
      <xdr:rowOff>0</xdr:rowOff>
    </xdr:from>
    <xdr:ext cx="476250" cy="476250"/>
    <xdr:pic>
      <xdr:nvPicPr>
        <xdr:cNvPr id="0" name="image211.png"/>
        <xdr:cNvPicPr preferRelativeResize="0"/>
      </xdr:nvPicPr>
      <xdr:blipFill>
        <a:blip cstate="print" r:embed="rId187"/>
        <a:stretch>
          <a:fillRect/>
        </a:stretch>
      </xdr:blipFill>
      <xdr:spPr>
        <a:prstGeom prst="rect">
          <a:avLst/>
        </a:prstGeom>
        <a:noFill/>
      </xdr:spPr>
    </xdr:pic>
    <xdr:clientData fLocksWithSheet="0"/>
  </xdr:oneCellAnchor>
  <xdr:oneCellAnchor>
    <xdr:from>
      <xdr:col>8</xdr:col>
      <xdr:colOff>0</xdr:colOff>
      <xdr:row>47</xdr:row>
      <xdr:rowOff>0</xdr:rowOff>
    </xdr:from>
    <xdr:ext cx="476250" cy="476250"/>
    <xdr:pic>
      <xdr:nvPicPr>
        <xdr:cNvPr id="0" name="image211.png"/>
        <xdr:cNvPicPr preferRelativeResize="0"/>
      </xdr:nvPicPr>
      <xdr:blipFill>
        <a:blip cstate="print" r:embed="rId187"/>
        <a:stretch>
          <a:fillRect/>
        </a:stretch>
      </xdr:blipFill>
      <xdr:spPr>
        <a:prstGeom prst="rect">
          <a:avLst/>
        </a:prstGeom>
        <a:noFill/>
      </xdr:spPr>
    </xdr:pic>
    <xdr:clientData fLocksWithSheet="0"/>
  </xdr:oneCellAnchor>
  <xdr:oneCellAnchor>
    <xdr:from>
      <xdr:col>9</xdr:col>
      <xdr:colOff>0</xdr:colOff>
      <xdr:row>47</xdr:row>
      <xdr:rowOff>0</xdr:rowOff>
    </xdr:from>
    <xdr:ext cx="476250" cy="476250"/>
    <xdr:pic>
      <xdr:nvPicPr>
        <xdr:cNvPr id="0" name="image195.png"/>
        <xdr:cNvPicPr preferRelativeResize="0"/>
      </xdr:nvPicPr>
      <xdr:blipFill>
        <a:blip cstate="print" r:embed="rId186"/>
        <a:stretch>
          <a:fillRect/>
        </a:stretch>
      </xdr:blipFill>
      <xdr:spPr>
        <a:prstGeom prst="rect">
          <a:avLst/>
        </a:prstGeom>
        <a:noFill/>
      </xdr:spPr>
    </xdr:pic>
    <xdr:clientData fLocksWithSheet="0"/>
  </xdr:oneCellAnchor>
  <xdr:oneCellAnchor>
    <xdr:from>
      <xdr:col>10</xdr:col>
      <xdr:colOff>0</xdr:colOff>
      <xdr:row>47</xdr:row>
      <xdr:rowOff>0</xdr:rowOff>
    </xdr:from>
    <xdr:ext cx="476250" cy="476250"/>
    <xdr:pic>
      <xdr:nvPicPr>
        <xdr:cNvPr id="0" name="image162.png"/>
        <xdr:cNvPicPr preferRelativeResize="0"/>
      </xdr:nvPicPr>
      <xdr:blipFill>
        <a:blip cstate="print" r:embed="rId158"/>
        <a:stretch>
          <a:fillRect/>
        </a:stretch>
      </xdr:blipFill>
      <xdr:spPr>
        <a:prstGeom prst="rect">
          <a:avLst/>
        </a:prstGeom>
        <a:noFill/>
      </xdr:spPr>
    </xdr:pic>
    <xdr:clientData fLocksWithSheet="0"/>
  </xdr:oneCellAnchor>
  <xdr:oneCellAnchor>
    <xdr:from>
      <xdr:col>11</xdr:col>
      <xdr:colOff>0</xdr:colOff>
      <xdr:row>47</xdr:row>
      <xdr:rowOff>0</xdr:rowOff>
    </xdr:from>
    <xdr:ext cx="476250" cy="476250"/>
    <xdr:pic>
      <xdr:nvPicPr>
        <xdr:cNvPr id="0" name="image203.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0" name="image213.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48</xdr:row>
      <xdr:rowOff>0</xdr:rowOff>
    </xdr:from>
    <xdr:ext cx="476250" cy="476250"/>
    <xdr:pic>
      <xdr:nvPicPr>
        <xdr:cNvPr id="0" name="image176.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48</xdr:row>
      <xdr:rowOff>0</xdr:rowOff>
    </xdr:from>
    <xdr:ext cx="476250" cy="476250"/>
    <xdr:pic>
      <xdr:nvPicPr>
        <xdr:cNvPr id="0" name="image226.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48</xdr:row>
      <xdr:rowOff>0</xdr:rowOff>
    </xdr:from>
    <xdr:ext cx="476250" cy="476250"/>
    <xdr:pic>
      <xdr:nvPicPr>
        <xdr:cNvPr id="0" name="image185.png"/>
        <xdr:cNvPicPr preferRelativeResize="0"/>
      </xdr:nvPicPr>
      <xdr:blipFill>
        <a:blip cstate="print" r:embed="rId192"/>
        <a:stretch>
          <a:fillRect/>
        </a:stretch>
      </xdr:blipFill>
      <xdr:spPr>
        <a:prstGeom prst="rect">
          <a:avLst/>
        </a:prstGeom>
        <a:noFill/>
      </xdr:spPr>
    </xdr:pic>
    <xdr:clientData fLocksWithSheet="0"/>
  </xdr:oneCellAnchor>
  <xdr:oneCellAnchor>
    <xdr:from>
      <xdr:col>8</xdr:col>
      <xdr:colOff>0</xdr:colOff>
      <xdr:row>48</xdr:row>
      <xdr:rowOff>0</xdr:rowOff>
    </xdr:from>
    <xdr:ext cx="476250" cy="476250"/>
    <xdr:pic>
      <xdr:nvPicPr>
        <xdr:cNvPr id="0" name="image185.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48</xdr:row>
      <xdr:rowOff>0</xdr:rowOff>
    </xdr:from>
    <xdr:ext cx="476250" cy="476250"/>
    <xdr:pic>
      <xdr:nvPicPr>
        <xdr:cNvPr id="0" name="image193.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48</xdr:row>
      <xdr:rowOff>0</xdr:rowOff>
    </xdr:from>
    <xdr:ext cx="476250" cy="476250"/>
    <xdr:pic>
      <xdr:nvPicPr>
        <xdr:cNvPr id="0" name="image184.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0" name="image187.png"/>
        <xdr:cNvPicPr preferRelativeResize="0"/>
      </xdr:nvPicPr>
      <xdr:blipFill>
        <a:blip cstate="print" r:embed="rId195"/>
        <a:stretch>
          <a:fillRect/>
        </a:stretch>
      </xdr:blipFill>
      <xdr:spPr>
        <a:prstGeom prst="rect">
          <a:avLst/>
        </a:prstGeom>
        <a:noFill/>
      </xdr:spPr>
    </xdr:pic>
    <xdr:clientData fLocksWithSheet="0"/>
  </xdr:oneCellAnchor>
  <xdr:oneCellAnchor>
    <xdr:from>
      <xdr:col>5</xdr:col>
      <xdr:colOff>0</xdr:colOff>
      <xdr:row>49</xdr:row>
      <xdr:rowOff>0</xdr:rowOff>
    </xdr:from>
    <xdr:ext cx="476250" cy="476250"/>
    <xdr:pic>
      <xdr:nvPicPr>
        <xdr:cNvPr id="0" name="image183.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49</xdr:row>
      <xdr:rowOff>0</xdr:rowOff>
    </xdr:from>
    <xdr:ext cx="476250" cy="476250"/>
    <xdr:pic>
      <xdr:nvPicPr>
        <xdr:cNvPr id="0" name="image179.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49</xdr:row>
      <xdr:rowOff>0</xdr:rowOff>
    </xdr:from>
    <xdr:ext cx="476250" cy="476250"/>
    <xdr:pic>
      <xdr:nvPicPr>
        <xdr:cNvPr id="0" name="image226.png"/>
        <xdr:cNvPicPr preferRelativeResize="0"/>
      </xdr:nvPicPr>
      <xdr:blipFill>
        <a:blip cstate="print" r:embed="rId191"/>
        <a:stretch>
          <a:fillRect/>
        </a:stretch>
      </xdr:blipFill>
      <xdr:spPr>
        <a:prstGeom prst="rect">
          <a:avLst/>
        </a:prstGeom>
        <a:noFill/>
      </xdr:spPr>
    </xdr:pic>
    <xdr:clientData fLocksWithSheet="0"/>
  </xdr:oneCellAnchor>
  <xdr:oneCellAnchor>
    <xdr:from>
      <xdr:col>8</xdr:col>
      <xdr:colOff>0</xdr:colOff>
      <xdr:row>49</xdr:row>
      <xdr:rowOff>0</xdr:rowOff>
    </xdr:from>
    <xdr:ext cx="476250" cy="476250"/>
    <xdr:pic>
      <xdr:nvPicPr>
        <xdr:cNvPr id="0" name="image226.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49</xdr:row>
      <xdr:rowOff>0</xdr:rowOff>
    </xdr:from>
    <xdr:ext cx="476250" cy="476250"/>
    <xdr:pic>
      <xdr:nvPicPr>
        <xdr:cNvPr id="0" name="image184.png"/>
        <xdr:cNvPicPr preferRelativeResize="0"/>
      </xdr:nvPicPr>
      <xdr:blipFill>
        <a:blip cstate="print" r:embed="rId194"/>
        <a:stretch>
          <a:fillRect/>
        </a:stretch>
      </xdr:blipFill>
      <xdr:spPr>
        <a:prstGeom prst="rect">
          <a:avLst/>
        </a:prstGeom>
        <a:noFill/>
      </xdr:spPr>
    </xdr:pic>
    <xdr:clientData fLocksWithSheet="0"/>
  </xdr:oneCellAnchor>
  <xdr:oneCellAnchor>
    <xdr:from>
      <xdr:col>10</xdr:col>
      <xdr:colOff>0</xdr:colOff>
      <xdr:row>49</xdr:row>
      <xdr:rowOff>0</xdr:rowOff>
    </xdr:from>
    <xdr:ext cx="476250" cy="476250"/>
    <xdr:pic>
      <xdr:nvPicPr>
        <xdr:cNvPr id="0" name="image184.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200.png"/>
        <xdr:cNvPicPr preferRelativeResize="0"/>
      </xdr:nvPicPr>
      <xdr:blipFill>
        <a:blip cstate="print" r:embed="rId198"/>
        <a:stretch>
          <a:fillRect/>
        </a:stretch>
      </xdr:blipFill>
      <xdr:spPr>
        <a:prstGeom prst="rect">
          <a:avLst/>
        </a:prstGeom>
        <a:noFill/>
      </xdr:spPr>
    </xdr:pic>
    <xdr:clientData fLocksWithSheet="0"/>
  </xdr:oneCellAnchor>
  <xdr:oneCellAnchor>
    <xdr:from>
      <xdr:col>5</xdr:col>
      <xdr:colOff>0</xdr:colOff>
      <xdr:row>50</xdr:row>
      <xdr:rowOff>0</xdr:rowOff>
    </xdr:from>
    <xdr:ext cx="476250" cy="476250"/>
    <xdr:pic>
      <xdr:nvPicPr>
        <xdr:cNvPr id="0" name="image221.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50</xdr:row>
      <xdr:rowOff>0</xdr:rowOff>
    </xdr:from>
    <xdr:ext cx="476250" cy="476250"/>
    <xdr:pic>
      <xdr:nvPicPr>
        <xdr:cNvPr id="0" name="image191.png"/>
        <xdr:cNvPicPr preferRelativeResize="0"/>
      </xdr:nvPicPr>
      <xdr:blipFill>
        <a:blip cstate="print" r:embed="rId200"/>
        <a:stretch>
          <a:fillRect/>
        </a:stretch>
      </xdr:blipFill>
      <xdr:spPr>
        <a:prstGeom prst="rect">
          <a:avLst/>
        </a:prstGeom>
        <a:noFill/>
      </xdr:spPr>
    </xdr:pic>
    <xdr:clientData fLocksWithSheet="0"/>
  </xdr:oneCellAnchor>
  <xdr:oneCellAnchor>
    <xdr:from>
      <xdr:col>7</xdr:col>
      <xdr:colOff>0</xdr:colOff>
      <xdr:row>50</xdr:row>
      <xdr:rowOff>0</xdr:rowOff>
    </xdr:from>
    <xdr:ext cx="476250" cy="476250"/>
    <xdr:pic>
      <xdr:nvPicPr>
        <xdr:cNvPr id="0" name="image212.png"/>
        <xdr:cNvPicPr preferRelativeResize="0"/>
      </xdr:nvPicPr>
      <xdr:blipFill>
        <a:blip cstate="print" r:embed="rId201"/>
        <a:stretch>
          <a:fillRect/>
        </a:stretch>
      </xdr:blipFill>
      <xdr:spPr>
        <a:prstGeom prst="rect">
          <a:avLst/>
        </a:prstGeom>
        <a:noFill/>
      </xdr:spPr>
    </xdr:pic>
    <xdr:clientData fLocksWithSheet="0"/>
  </xdr:oneCellAnchor>
  <xdr:oneCellAnchor>
    <xdr:from>
      <xdr:col>8</xdr:col>
      <xdr:colOff>0</xdr:colOff>
      <xdr:row>50</xdr:row>
      <xdr:rowOff>0</xdr:rowOff>
    </xdr:from>
    <xdr:ext cx="476250" cy="476250"/>
    <xdr:pic>
      <xdr:nvPicPr>
        <xdr:cNvPr id="0" name="image212.png"/>
        <xdr:cNvPicPr preferRelativeResize="0"/>
      </xdr:nvPicPr>
      <xdr:blipFill>
        <a:blip cstate="print" r:embed="rId201"/>
        <a:stretch>
          <a:fillRect/>
        </a:stretch>
      </xdr:blipFill>
      <xdr:spPr>
        <a:prstGeom prst="rect">
          <a:avLst/>
        </a:prstGeom>
        <a:noFill/>
      </xdr:spPr>
    </xdr:pic>
    <xdr:clientData fLocksWithSheet="0"/>
  </xdr:oneCellAnchor>
  <xdr:oneCellAnchor>
    <xdr:from>
      <xdr:col>9</xdr:col>
      <xdr:colOff>0</xdr:colOff>
      <xdr:row>50</xdr:row>
      <xdr:rowOff>0</xdr:rowOff>
    </xdr:from>
    <xdr:ext cx="476250" cy="476250"/>
    <xdr:pic>
      <xdr:nvPicPr>
        <xdr:cNvPr id="0" name="image193.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50</xdr:row>
      <xdr:rowOff>0</xdr:rowOff>
    </xdr:from>
    <xdr:ext cx="476250" cy="476250"/>
    <xdr:pic>
      <xdr:nvPicPr>
        <xdr:cNvPr id="0" name="image193.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180.png"/>
        <xdr:cNvPicPr preferRelativeResize="0"/>
      </xdr:nvPicPr>
      <xdr:blipFill>
        <a:blip cstate="print" r:embed="rId202"/>
        <a:stretch>
          <a:fillRect/>
        </a:stretch>
      </xdr:blipFill>
      <xdr:spPr>
        <a:prstGeom prst="rect">
          <a:avLst/>
        </a:prstGeom>
        <a:noFill/>
      </xdr:spPr>
    </xdr:pic>
    <xdr:clientData fLocksWithSheet="0"/>
  </xdr:oneCellAnchor>
  <xdr:oneCellAnchor>
    <xdr:from>
      <xdr:col>5</xdr:col>
      <xdr:colOff>0</xdr:colOff>
      <xdr:row>51</xdr:row>
      <xdr:rowOff>0</xdr:rowOff>
    </xdr:from>
    <xdr:ext cx="476250" cy="476250"/>
    <xdr:pic>
      <xdr:nvPicPr>
        <xdr:cNvPr id="0" name="image219.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51</xdr:row>
      <xdr:rowOff>0</xdr:rowOff>
    </xdr:from>
    <xdr:ext cx="476250" cy="476250"/>
    <xdr:pic>
      <xdr:nvPicPr>
        <xdr:cNvPr id="0" name="image216.png"/>
        <xdr:cNvPicPr preferRelativeResize="0"/>
      </xdr:nvPicPr>
      <xdr:blipFill>
        <a:blip cstate="print" r:embed="rId204"/>
        <a:stretch>
          <a:fillRect/>
        </a:stretch>
      </xdr:blipFill>
      <xdr:spPr>
        <a:prstGeom prst="rect">
          <a:avLst/>
        </a:prstGeom>
        <a:noFill/>
      </xdr:spPr>
    </xdr:pic>
    <xdr:clientData fLocksWithSheet="0"/>
  </xdr:oneCellAnchor>
  <xdr:oneCellAnchor>
    <xdr:from>
      <xdr:col>7</xdr:col>
      <xdr:colOff>0</xdr:colOff>
      <xdr:row>51</xdr:row>
      <xdr:rowOff>0</xdr:rowOff>
    </xdr:from>
    <xdr:ext cx="476250" cy="476250"/>
    <xdr:pic>
      <xdr:nvPicPr>
        <xdr:cNvPr id="0" name="image215.png"/>
        <xdr:cNvPicPr preferRelativeResize="0"/>
      </xdr:nvPicPr>
      <xdr:blipFill>
        <a:blip cstate="print" r:embed="rId205"/>
        <a:stretch>
          <a:fillRect/>
        </a:stretch>
      </xdr:blipFill>
      <xdr:spPr>
        <a:prstGeom prst="rect">
          <a:avLst/>
        </a:prstGeom>
        <a:noFill/>
      </xdr:spPr>
    </xdr:pic>
    <xdr:clientData fLocksWithSheet="0"/>
  </xdr:oneCellAnchor>
  <xdr:oneCellAnchor>
    <xdr:from>
      <xdr:col>8</xdr:col>
      <xdr:colOff>0</xdr:colOff>
      <xdr:row>51</xdr:row>
      <xdr:rowOff>0</xdr:rowOff>
    </xdr:from>
    <xdr:ext cx="476250" cy="476250"/>
    <xdr:pic>
      <xdr:nvPicPr>
        <xdr:cNvPr id="0" name="image207.png"/>
        <xdr:cNvPicPr preferRelativeResize="0"/>
      </xdr:nvPicPr>
      <xdr:blipFill>
        <a:blip cstate="print" r:embed="rId206"/>
        <a:stretch>
          <a:fillRect/>
        </a:stretch>
      </xdr:blipFill>
      <xdr:spPr>
        <a:prstGeom prst="rect">
          <a:avLst/>
        </a:prstGeom>
        <a:noFill/>
      </xdr:spPr>
    </xdr:pic>
    <xdr:clientData fLocksWithSheet="0"/>
  </xdr:oneCellAnchor>
  <xdr:oneCellAnchor>
    <xdr:from>
      <xdr:col>9</xdr:col>
      <xdr:colOff>0</xdr:colOff>
      <xdr:row>51</xdr:row>
      <xdr:rowOff>0</xdr:rowOff>
    </xdr:from>
    <xdr:ext cx="476250" cy="476250"/>
    <xdr:pic>
      <xdr:nvPicPr>
        <xdr:cNvPr id="0" name="image194.png"/>
        <xdr:cNvPicPr preferRelativeResize="0"/>
      </xdr:nvPicPr>
      <xdr:blipFill>
        <a:blip cstate="print" r:embed="rId207"/>
        <a:stretch>
          <a:fillRect/>
        </a:stretch>
      </xdr:blipFill>
      <xdr:spPr>
        <a:prstGeom prst="rect">
          <a:avLst/>
        </a:prstGeom>
        <a:noFill/>
      </xdr:spPr>
    </xdr:pic>
    <xdr:clientData fLocksWithSheet="0"/>
  </xdr:oneCellAnchor>
  <xdr:oneCellAnchor>
    <xdr:from>
      <xdr:col>10</xdr:col>
      <xdr:colOff>0</xdr:colOff>
      <xdr:row>51</xdr:row>
      <xdr:rowOff>0</xdr:rowOff>
    </xdr:from>
    <xdr:ext cx="476250" cy="476250"/>
    <xdr:pic>
      <xdr:nvPicPr>
        <xdr:cNvPr id="0" name="image188.png"/>
        <xdr:cNvPicPr preferRelativeResize="0"/>
      </xdr:nvPicPr>
      <xdr:blipFill>
        <a:blip cstate="print" r:embed="rId208"/>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263.png"/>
        <xdr:cNvPicPr preferRelativeResize="0"/>
      </xdr:nvPicPr>
      <xdr:blipFill>
        <a:blip cstate="print" r:embed="rId209"/>
        <a:stretch>
          <a:fillRect/>
        </a:stretch>
      </xdr:blipFill>
      <xdr:spPr>
        <a:prstGeom prst="rect">
          <a:avLst/>
        </a:prstGeom>
        <a:noFill/>
      </xdr:spPr>
    </xdr:pic>
    <xdr:clientData fLocksWithSheet="0"/>
  </xdr:oneCellAnchor>
  <xdr:oneCellAnchor>
    <xdr:from>
      <xdr:col>5</xdr:col>
      <xdr:colOff>0</xdr:colOff>
      <xdr:row>52</xdr:row>
      <xdr:rowOff>0</xdr:rowOff>
    </xdr:from>
    <xdr:ext cx="476250" cy="476250"/>
    <xdr:pic>
      <xdr:nvPicPr>
        <xdr:cNvPr id="0" name="image206.pn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0</xdr:colOff>
      <xdr:row>52</xdr:row>
      <xdr:rowOff>0</xdr:rowOff>
    </xdr:from>
    <xdr:ext cx="476250" cy="476250"/>
    <xdr:pic>
      <xdr:nvPicPr>
        <xdr:cNvPr id="0" name="image192.png"/>
        <xdr:cNvPicPr preferRelativeResize="0"/>
      </xdr:nvPicPr>
      <xdr:blipFill>
        <a:blip cstate="print" r:embed="rId211"/>
        <a:stretch>
          <a:fillRect/>
        </a:stretch>
      </xdr:blipFill>
      <xdr:spPr>
        <a:prstGeom prst="rect">
          <a:avLst/>
        </a:prstGeom>
        <a:noFill/>
      </xdr:spPr>
    </xdr:pic>
    <xdr:clientData fLocksWithSheet="0"/>
  </xdr:oneCellAnchor>
  <xdr:oneCellAnchor>
    <xdr:from>
      <xdr:col>7</xdr:col>
      <xdr:colOff>0</xdr:colOff>
      <xdr:row>52</xdr:row>
      <xdr:rowOff>0</xdr:rowOff>
    </xdr:from>
    <xdr:ext cx="476250" cy="476250"/>
    <xdr:pic>
      <xdr:nvPicPr>
        <xdr:cNvPr id="0" name="image196.png"/>
        <xdr:cNvPicPr preferRelativeResize="0"/>
      </xdr:nvPicPr>
      <xdr:blipFill>
        <a:blip cstate="print" r:embed="rId212"/>
        <a:stretch>
          <a:fillRect/>
        </a:stretch>
      </xdr:blipFill>
      <xdr:spPr>
        <a:prstGeom prst="rect">
          <a:avLst/>
        </a:prstGeom>
        <a:noFill/>
      </xdr:spPr>
    </xdr:pic>
    <xdr:clientData fLocksWithSheet="0"/>
  </xdr:oneCellAnchor>
  <xdr:oneCellAnchor>
    <xdr:from>
      <xdr:col>8</xdr:col>
      <xdr:colOff>0</xdr:colOff>
      <xdr:row>52</xdr:row>
      <xdr:rowOff>0</xdr:rowOff>
    </xdr:from>
    <xdr:ext cx="476250" cy="476250"/>
    <xdr:pic>
      <xdr:nvPicPr>
        <xdr:cNvPr id="0" name="image196.png"/>
        <xdr:cNvPicPr preferRelativeResize="0"/>
      </xdr:nvPicPr>
      <xdr:blipFill>
        <a:blip cstate="print" r:embed="rId212"/>
        <a:stretch>
          <a:fillRect/>
        </a:stretch>
      </xdr:blipFill>
      <xdr:spPr>
        <a:prstGeom prst="rect">
          <a:avLst/>
        </a:prstGeom>
        <a:noFill/>
      </xdr:spPr>
    </xdr:pic>
    <xdr:clientData fLocksWithSheet="0"/>
  </xdr:oneCellAnchor>
  <xdr:oneCellAnchor>
    <xdr:from>
      <xdr:col>9</xdr:col>
      <xdr:colOff>0</xdr:colOff>
      <xdr:row>52</xdr:row>
      <xdr:rowOff>0</xdr:rowOff>
    </xdr:from>
    <xdr:ext cx="476250" cy="476250"/>
    <xdr:pic>
      <xdr:nvPicPr>
        <xdr:cNvPr id="0" name="image241.png"/>
        <xdr:cNvPicPr preferRelativeResize="0"/>
      </xdr:nvPicPr>
      <xdr:blipFill>
        <a:blip cstate="print" r:embed="rId213"/>
        <a:stretch>
          <a:fillRect/>
        </a:stretch>
      </xdr:blipFill>
      <xdr:spPr>
        <a:prstGeom prst="rect">
          <a:avLst/>
        </a:prstGeom>
        <a:noFill/>
      </xdr:spPr>
    </xdr:pic>
    <xdr:clientData fLocksWithSheet="0"/>
  </xdr:oneCellAnchor>
  <xdr:oneCellAnchor>
    <xdr:from>
      <xdr:col>10</xdr:col>
      <xdr:colOff>0</xdr:colOff>
      <xdr:row>52</xdr:row>
      <xdr:rowOff>0</xdr:rowOff>
    </xdr:from>
    <xdr:ext cx="476250" cy="476250"/>
    <xdr:pic>
      <xdr:nvPicPr>
        <xdr:cNvPr id="0" name="image184.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231.png"/>
        <xdr:cNvPicPr preferRelativeResize="0"/>
      </xdr:nvPicPr>
      <xdr:blipFill>
        <a:blip cstate="print" r:embed="rId214"/>
        <a:stretch>
          <a:fillRect/>
        </a:stretch>
      </xdr:blipFill>
      <xdr:spPr>
        <a:prstGeom prst="rect">
          <a:avLst/>
        </a:prstGeom>
        <a:noFill/>
      </xdr:spPr>
    </xdr:pic>
    <xdr:clientData fLocksWithSheet="0"/>
  </xdr:oneCellAnchor>
  <xdr:oneCellAnchor>
    <xdr:from>
      <xdr:col>5</xdr:col>
      <xdr:colOff>0</xdr:colOff>
      <xdr:row>53</xdr:row>
      <xdr:rowOff>0</xdr:rowOff>
    </xdr:from>
    <xdr:ext cx="476250" cy="476250"/>
    <xdr:pic>
      <xdr:nvPicPr>
        <xdr:cNvPr id="0" name="image201.pn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0</xdr:colOff>
      <xdr:row>53</xdr:row>
      <xdr:rowOff>0</xdr:rowOff>
    </xdr:from>
    <xdr:ext cx="476250" cy="476250"/>
    <xdr:pic>
      <xdr:nvPicPr>
        <xdr:cNvPr id="0" name="image201.png"/>
        <xdr:cNvPicPr preferRelativeResize="0"/>
      </xdr:nvPicPr>
      <xdr:blipFill>
        <a:blip cstate="print" r:embed="rId215"/>
        <a:stretch>
          <a:fillRect/>
        </a:stretch>
      </xdr:blipFill>
      <xdr:spPr>
        <a:prstGeom prst="rect">
          <a:avLst/>
        </a:prstGeom>
        <a:noFill/>
      </xdr:spPr>
    </xdr:pic>
    <xdr:clientData fLocksWithSheet="0"/>
  </xdr:oneCellAnchor>
  <xdr:oneCellAnchor>
    <xdr:from>
      <xdr:col>7</xdr:col>
      <xdr:colOff>0</xdr:colOff>
      <xdr:row>53</xdr:row>
      <xdr:rowOff>0</xdr:rowOff>
    </xdr:from>
    <xdr:ext cx="476250" cy="476250"/>
    <xdr:pic>
      <xdr:nvPicPr>
        <xdr:cNvPr id="0" name="image238.png"/>
        <xdr:cNvPicPr preferRelativeResize="0"/>
      </xdr:nvPicPr>
      <xdr:blipFill>
        <a:blip cstate="print" r:embed="rId216"/>
        <a:stretch>
          <a:fillRect/>
        </a:stretch>
      </xdr:blipFill>
      <xdr:spPr>
        <a:prstGeom prst="rect">
          <a:avLst/>
        </a:prstGeom>
        <a:noFill/>
      </xdr:spPr>
    </xdr:pic>
    <xdr:clientData fLocksWithSheet="0"/>
  </xdr:oneCellAnchor>
  <xdr:oneCellAnchor>
    <xdr:from>
      <xdr:col>8</xdr:col>
      <xdr:colOff>0</xdr:colOff>
      <xdr:row>53</xdr:row>
      <xdr:rowOff>0</xdr:rowOff>
    </xdr:from>
    <xdr:ext cx="476250" cy="476250"/>
    <xdr:pic>
      <xdr:nvPicPr>
        <xdr:cNvPr id="0" name="image238.png"/>
        <xdr:cNvPicPr preferRelativeResize="0"/>
      </xdr:nvPicPr>
      <xdr:blipFill>
        <a:blip cstate="print" r:embed="rId216"/>
        <a:stretch>
          <a:fillRect/>
        </a:stretch>
      </xdr:blipFill>
      <xdr:spPr>
        <a:prstGeom prst="rect">
          <a:avLst/>
        </a:prstGeom>
        <a:noFill/>
      </xdr:spPr>
    </xdr:pic>
    <xdr:clientData fLocksWithSheet="0"/>
  </xdr:oneCellAnchor>
  <xdr:oneCellAnchor>
    <xdr:from>
      <xdr:col>9</xdr:col>
      <xdr:colOff>0</xdr:colOff>
      <xdr:row>53</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10</xdr:col>
      <xdr:colOff>0</xdr:colOff>
      <xdr:row>53</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11</xdr:col>
      <xdr:colOff>0</xdr:colOff>
      <xdr:row>53</xdr:row>
      <xdr:rowOff>0</xdr:rowOff>
    </xdr:from>
    <xdr:ext cx="476250" cy="476250"/>
    <xdr:pic>
      <xdr:nvPicPr>
        <xdr:cNvPr id="0" name="image208.png"/>
        <xdr:cNvPicPr preferRelativeResize="0"/>
      </xdr:nvPicPr>
      <xdr:blipFill>
        <a:blip cstate="print" r:embed="rId218"/>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205.png"/>
        <xdr:cNvPicPr preferRelativeResize="0"/>
      </xdr:nvPicPr>
      <xdr:blipFill>
        <a:blip cstate="print" r:embed="rId219"/>
        <a:stretch>
          <a:fillRect/>
        </a:stretch>
      </xdr:blipFill>
      <xdr:spPr>
        <a:prstGeom prst="rect">
          <a:avLst/>
        </a:prstGeom>
        <a:noFill/>
      </xdr:spPr>
    </xdr:pic>
    <xdr:clientData fLocksWithSheet="0"/>
  </xdr:oneCellAnchor>
  <xdr:oneCellAnchor>
    <xdr:from>
      <xdr:col>5</xdr:col>
      <xdr:colOff>0</xdr:colOff>
      <xdr:row>54</xdr:row>
      <xdr:rowOff>0</xdr:rowOff>
    </xdr:from>
    <xdr:ext cx="476250" cy="476250"/>
    <xdr:pic>
      <xdr:nvPicPr>
        <xdr:cNvPr id="0" name="image225.pn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0</xdr:colOff>
      <xdr:row>54</xdr:row>
      <xdr:rowOff>0</xdr:rowOff>
    </xdr:from>
    <xdr:ext cx="476250" cy="476250"/>
    <xdr:pic>
      <xdr:nvPicPr>
        <xdr:cNvPr id="0" name="image223.png"/>
        <xdr:cNvPicPr preferRelativeResize="0"/>
      </xdr:nvPicPr>
      <xdr:blipFill>
        <a:blip cstate="print" r:embed="rId221"/>
        <a:stretch>
          <a:fillRect/>
        </a:stretch>
      </xdr:blipFill>
      <xdr:spPr>
        <a:prstGeom prst="rect">
          <a:avLst/>
        </a:prstGeom>
        <a:noFill/>
      </xdr:spPr>
    </xdr:pic>
    <xdr:clientData fLocksWithSheet="0"/>
  </xdr:oneCellAnchor>
  <xdr:oneCellAnchor>
    <xdr:from>
      <xdr:col>7</xdr:col>
      <xdr:colOff>0</xdr:colOff>
      <xdr:row>54</xdr:row>
      <xdr:rowOff>0</xdr:rowOff>
    </xdr:from>
    <xdr:ext cx="476250" cy="476250"/>
    <xdr:pic>
      <xdr:nvPicPr>
        <xdr:cNvPr id="0" name="image242.png"/>
        <xdr:cNvPicPr preferRelativeResize="0"/>
      </xdr:nvPicPr>
      <xdr:blipFill>
        <a:blip cstate="print" r:embed="rId222"/>
        <a:stretch>
          <a:fillRect/>
        </a:stretch>
      </xdr:blipFill>
      <xdr:spPr>
        <a:prstGeom prst="rect">
          <a:avLst/>
        </a:prstGeom>
        <a:noFill/>
      </xdr:spPr>
    </xdr:pic>
    <xdr:clientData fLocksWithSheet="0"/>
  </xdr:oneCellAnchor>
  <xdr:oneCellAnchor>
    <xdr:from>
      <xdr:col>8</xdr:col>
      <xdr:colOff>0</xdr:colOff>
      <xdr:row>54</xdr:row>
      <xdr:rowOff>0</xdr:rowOff>
    </xdr:from>
    <xdr:ext cx="476250" cy="476250"/>
    <xdr:pic>
      <xdr:nvPicPr>
        <xdr:cNvPr id="0" name="image242.png"/>
        <xdr:cNvPicPr preferRelativeResize="0"/>
      </xdr:nvPicPr>
      <xdr:blipFill>
        <a:blip cstate="print" r:embed="rId222"/>
        <a:stretch>
          <a:fillRect/>
        </a:stretch>
      </xdr:blipFill>
      <xdr:spPr>
        <a:prstGeom prst="rect">
          <a:avLst/>
        </a:prstGeom>
        <a:noFill/>
      </xdr:spPr>
    </xdr:pic>
    <xdr:clientData fLocksWithSheet="0"/>
  </xdr:oneCellAnchor>
  <xdr:oneCellAnchor>
    <xdr:from>
      <xdr:col>9</xdr:col>
      <xdr:colOff>0</xdr:colOff>
      <xdr:row>54</xdr:row>
      <xdr:rowOff>0</xdr:rowOff>
    </xdr:from>
    <xdr:ext cx="476250" cy="476250"/>
    <xdr:pic>
      <xdr:nvPicPr>
        <xdr:cNvPr id="0" name="image209.png"/>
        <xdr:cNvPicPr preferRelativeResize="0"/>
      </xdr:nvPicPr>
      <xdr:blipFill>
        <a:blip cstate="print" r:embed="rId223"/>
        <a:stretch>
          <a:fillRect/>
        </a:stretch>
      </xdr:blipFill>
      <xdr:spPr>
        <a:prstGeom prst="rect">
          <a:avLst/>
        </a:prstGeom>
        <a:noFill/>
      </xdr:spPr>
    </xdr:pic>
    <xdr:clientData fLocksWithSheet="0"/>
  </xdr:oneCellAnchor>
  <xdr:oneCellAnchor>
    <xdr:from>
      <xdr:col>10</xdr:col>
      <xdr:colOff>0</xdr:colOff>
      <xdr:row>54</xdr:row>
      <xdr:rowOff>0</xdr:rowOff>
    </xdr:from>
    <xdr:ext cx="476250" cy="476250"/>
    <xdr:pic>
      <xdr:nvPicPr>
        <xdr:cNvPr id="0" name="image204.png"/>
        <xdr:cNvPicPr preferRelativeResize="0"/>
      </xdr:nvPicPr>
      <xdr:blipFill>
        <a:blip cstate="print" r:embed="rId224"/>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240.png"/>
        <xdr:cNvPicPr preferRelativeResize="0"/>
      </xdr:nvPicPr>
      <xdr:blipFill>
        <a:blip cstate="print" r:embed="rId225"/>
        <a:stretch>
          <a:fillRect/>
        </a:stretch>
      </xdr:blipFill>
      <xdr:spPr>
        <a:prstGeom prst="rect">
          <a:avLst/>
        </a:prstGeom>
        <a:noFill/>
      </xdr:spPr>
    </xdr:pic>
    <xdr:clientData fLocksWithSheet="0"/>
  </xdr:oneCellAnchor>
  <xdr:oneCellAnchor>
    <xdr:from>
      <xdr:col>5</xdr:col>
      <xdr:colOff>0</xdr:colOff>
      <xdr:row>55</xdr:row>
      <xdr:rowOff>0</xdr:rowOff>
    </xdr:from>
    <xdr:ext cx="476250" cy="476250"/>
    <xdr:pic>
      <xdr:nvPicPr>
        <xdr:cNvPr id="0" name="image220.pn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0</xdr:colOff>
      <xdr:row>55</xdr:row>
      <xdr:rowOff>0</xdr:rowOff>
    </xdr:from>
    <xdr:ext cx="476250" cy="476250"/>
    <xdr:pic>
      <xdr:nvPicPr>
        <xdr:cNvPr id="0" name="image225.png"/>
        <xdr:cNvPicPr preferRelativeResize="0"/>
      </xdr:nvPicPr>
      <xdr:blipFill>
        <a:blip cstate="print" r:embed="rId220"/>
        <a:stretch>
          <a:fillRect/>
        </a:stretch>
      </xdr:blipFill>
      <xdr:spPr>
        <a:prstGeom prst="rect">
          <a:avLst/>
        </a:prstGeom>
        <a:noFill/>
      </xdr:spPr>
    </xdr:pic>
    <xdr:clientData fLocksWithSheet="0"/>
  </xdr:oneCellAnchor>
  <xdr:oneCellAnchor>
    <xdr:from>
      <xdr:col>7</xdr:col>
      <xdr:colOff>0</xdr:colOff>
      <xdr:row>55</xdr:row>
      <xdr:rowOff>0</xdr:rowOff>
    </xdr:from>
    <xdr:ext cx="476250" cy="476250"/>
    <xdr:pic>
      <xdr:nvPicPr>
        <xdr:cNvPr id="0" name="image234.png"/>
        <xdr:cNvPicPr preferRelativeResize="0"/>
      </xdr:nvPicPr>
      <xdr:blipFill>
        <a:blip cstate="print" r:embed="rId227"/>
        <a:stretch>
          <a:fillRect/>
        </a:stretch>
      </xdr:blipFill>
      <xdr:spPr>
        <a:prstGeom prst="rect">
          <a:avLst/>
        </a:prstGeom>
        <a:noFill/>
      </xdr:spPr>
    </xdr:pic>
    <xdr:clientData fLocksWithSheet="0"/>
  </xdr:oneCellAnchor>
  <xdr:oneCellAnchor>
    <xdr:from>
      <xdr:col>8</xdr:col>
      <xdr:colOff>0</xdr:colOff>
      <xdr:row>55</xdr:row>
      <xdr:rowOff>0</xdr:rowOff>
    </xdr:from>
    <xdr:ext cx="476250" cy="476250"/>
    <xdr:pic>
      <xdr:nvPicPr>
        <xdr:cNvPr id="0" name="image234.png"/>
        <xdr:cNvPicPr preferRelativeResize="0"/>
      </xdr:nvPicPr>
      <xdr:blipFill>
        <a:blip cstate="print" r:embed="rId227"/>
        <a:stretch>
          <a:fillRect/>
        </a:stretch>
      </xdr:blipFill>
      <xdr:spPr>
        <a:prstGeom prst="rect">
          <a:avLst/>
        </a:prstGeom>
        <a:noFill/>
      </xdr:spPr>
    </xdr:pic>
    <xdr:clientData fLocksWithSheet="0"/>
  </xdr:oneCellAnchor>
  <xdr:oneCellAnchor>
    <xdr:from>
      <xdr:col>9</xdr:col>
      <xdr:colOff>0</xdr:colOff>
      <xdr:row>55</xdr:row>
      <xdr:rowOff>0</xdr:rowOff>
    </xdr:from>
    <xdr:ext cx="476250" cy="476250"/>
    <xdr:pic>
      <xdr:nvPicPr>
        <xdr:cNvPr id="0" name="image235.png"/>
        <xdr:cNvPicPr preferRelativeResize="0"/>
      </xdr:nvPicPr>
      <xdr:blipFill>
        <a:blip cstate="print" r:embed="rId228"/>
        <a:stretch>
          <a:fillRect/>
        </a:stretch>
      </xdr:blipFill>
      <xdr:spPr>
        <a:prstGeom prst="rect">
          <a:avLst/>
        </a:prstGeom>
        <a:noFill/>
      </xdr:spPr>
    </xdr:pic>
    <xdr:clientData fLocksWithSheet="0"/>
  </xdr:oneCellAnchor>
  <xdr:oneCellAnchor>
    <xdr:from>
      <xdr:col>10</xdr:col>
      <xdr:colOff>0</xdr:colOff>
      <xdr:row>55</xdr:row>
      <xdr:rowOff>0</xdr:rowOff>
    </xdr:from>
    <xdr:ext cx="476250" cy="476250"/>
    <xdr:pic>
      <xdr:nvPicPr>
        <xdr:cNvPr id="0" name="image235.png"/>
        <xdr:cNvPicPr preferRelativeResize="0"/>
      </xdr:nvPicPr>
      <xdr:blipFill>
        <a:blip cstate="print" r:embed="rId228"/>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217.png"/>
        <xdr:cNvPicPr preferRelativeResize="0"/>
      </xdr:nvPicPr>
      <xdr:blipFill>
        <a:blip cstate="print" r:embed="rId229"/>
        <a:stretch>
          <a:fillRect/>
        </a:stretch>
      </xdr:blipFill>
      <xdr:spPr>
        <a:prstGeom prst="rect">
          <a:avLst/>
        </a:prstGeom>
        <a:noFill/>
      </xdr:spPr>
    </xdr:pic>
    <xdr:clientData fLocksWithSheet="0"/>
  </xdr:oneCellAnchor>
  <xdr:oneCellAnchor>
    <xdr:from>
      <xdr:col>5</xdr:col>
      <xdr:colOff>0</xdr:colOff>
      <xdr:row>56</xdr:row>
      <xdr:rowOff>0</xdr:rowOff>
    </xdr:from>
    <xdr:ext cx="476250" cy="476250"/>
    <xdr:pic>
      <xdr:nvPicPr>
        <xdr:cNvPr id="0" name="image222.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56</xdr:row>
      <xdr:rowOff>0</xdr:rowOff>
    </xdr:from>
    <xdr:ext cx="476250" cy="476250"/>
    <xdr:pic>
      <xdr:nvPicPr>
        <xdr:cNvPr id="0" name="image224.png"/>
        <xdr:cNvPicPr preferRelativeResize="0"/>
      </xdr:nvPicPr>
      <xdr:blipFill>
        <a:blip cstate="print" r:embed="rId231"/>
        <a:stretch>
          <a:fillRect/>
        </a:stretch>
      </xdr:blipFill>
      <xdr:spPr>
        <a:prstGeom prst="rect">
          <a:avLst/>
        </a:prstGeom>
        <a:noFill/>
      </xdr:spPr>
    </xdr:pic>
    <xdr:clientData fLocksWithSheet="0"/>
  </xdr:oneCellAnchor>
  <xdr:oneCellAnchor>
    <xdr:from>
      <xdr:col>7</xdr:col>
      <xdr:colOff>0</xdr:colOff>
      <xdr:row>56</xdr:row>
      <xdr:rowOff>0</xdr:rowOff>
    </xdr:from>
    <xdr:ext cx="476250" cy="476250"/>
    <xdr:pic>
      <xdr:nvPicPr>
        <xdr:cNvPr id="0" name="image229.png"/>
        <xdr:cNvPicPr preferRelativeResize="0"/>
      </xdr:nvPicPr>
      <xdr:blipFill>
        <a:blip cstate="print" r:embed="rId232"/>
        <a:stretch>
          <a:fillRect/>
        </a:stretch>
      </xdr:blipFill>
      <xdr:spPr>
        <a:prstGeom prst="rect">
          <a:avLst/>
        </a:prstGeom>
        <a:noFill/>
      </xdr:spPr>
    </xdr:pic>
    <xdr:clientData fLocksWithSheet="0"/>
  </xdr:oneCellAnchor>
  <xdr:oneCellAnchor>
    <xdr:from>
      <xdr:col>8</xdr:col>
      <xdr:colOff>0</xdr:colOff>
      <xdr:row>56</xdr:row>
      <xdr:rowOff>0</xdr:rowOff>
    </xdr:from>
    <xdr:ext cx="476250" cy="476250"/>
    <xdr:pic>
      <xdr:nvPicPr>
        <xdr:cNvPr id="0" name="image229.png"/>
        <xdr:cNvPicPr preferRelativeResize="0"/>
      </xdr:nvPicPr>
      <xdr:blipFill>
        <a:blip cstate="print" r:embed="rId232"/>
        <a:stretch>
          <a:fillRect/>
        </a:stretch>
      </xdr:blipFill>
      <xdr:spPr>
        <a:prstGeom prst="rect">
          <a:avLst/>
        </a:prstGeom>
        <a:noFill/>
      </xdr:spPr>
    </xdr:pic>
    <xdr:clientData fLocksWithSheet="0"/>
  </xdr:oneCellAnchor>
  <xdr:oneCellAnchor>
    <xdr:from>
      <xdr:col>9</xdr:col>
      <xdr:colOff>0</xdr:colOff>
      <xdr:row>56</xdr:row>
      <xdr:rowOff>0</xdr:rowOff>
    </xdr:from>
    <xdr:ext cx="476250" cy="476250"/>
    <xdr:pic>
      <xdr:nvPicPr>
        <xdr:cNvPr id="0" name="image224.png"/>
        <xdr:cNvPicPr preferRelativeResize="0"/>
      </xdr:nvPicPr>
      <xdr:blipFill>
        <a:blip cstate="print" r:embed="rId231"/>
        <a:stretch>
          <a:fillRect/>
        </a:stretch>
      </xdr:blipFill>
      <xdr:spPr>
        <a:prstGeom prst="rect">
          <a:avLst/>
        </a:prstGeom>
        <a:noFill/>
      </xdr:spPr>
    </xdr:pic>
    <xdr:clientData fLocksWithSheet="0"/>
  </xdr:oneCellAnchor>
  <xdr:oneCellAnchor>
    <xdr:from>
      <xdr:col>10</xdr:col>
      <xdr:colOff>0</xdr:colOff>
      <xdr:row>56</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218.png"/>
        <xdr:cNvPicPr preferRelativeResize="0"/>
      </xdr:nvPicPr>
      <xdr:blipFill>
        <a:blip cstate="print" r:embed="rId233"/>
        <a:stretch>
          <a:fillRect/>
        </a:stretch>
      </xdr:blipFill>
      <xdr:spPr>
        <a:prstGeom prst="rect">
          <a:avLst/>
        </a:prstGeom>
        <a:noFill/>
      </xdr:spPr>
    </xdr:pic>
    <xdr:clientData fLocksWithSheet="0"/>
  </xdr:oneCellAnchor>
  <xdr:oneCellAnchor>
    <xdr:from>
      <xdr:col>5</xdr:col>
      <xdr:colOff>0</xdr:colOff>
      <xdr:row>57</xdr:row>
      <xdr:rowOff>0</xdr:rowOff>
    </xdr:from>
    <xdr:ext cx="476250" cy="476250"/>
    <xdr:pic>
      <xdr:nvPicPr>
        <xdr:cNvPr id="0" name="image250.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57</xdr:row>
      <xdr:rowOff>0</xdr:rowOff>
    </xdr:from>
    <xdr:ext cx="476250" cy="476250"/>
    <xdr:pic>
      <xdr:nvPicPr>
        <xdr:cNvPr id="0" name="image222.png"/>
        <xdr:cNvPicPr preferRelativeResize="0"/>
      </xdr:nvPicPr>
      <xdr:blipFill>
        <a:blip cstate="print" r:embed="rId230"/>
        <a:stretch>
          <a:fillRect/>
        </a:stretch>
      </xdr:blipFill>
      <xdr:spPr>
        <a:prstGeom prst="rect">
          <a:avLst/>
        </a:prstGeom>
        <a:noFill/>
      </xdr:spPr>
    </xdr:pic>
    <xdr:clientData fLocksWithSheet="0"/>
  </xdr:oneCellAnchor>
  <xdr:oneCellAnchor>
    <xdr:from>
      <xdr:col>7</xdr:col>
      <xdr:colOff>0</xdr:colOff>
      <xdr:row>57</xdr:row>
      <xdr:rowOff>0</xdr:rowOff>
    </xdr:from>
    <xdr:ext cx="476250" cy="476250"/>
    <xdr:pic>
      <xdr:nvPicPr>
        <xdr:cNvPr id="0" name="image281.png"/>
        <xdr:cNvPicPr preferRelativeResize="0"/>
      </xdr:nvPicPr>
      <xdr:blipFill>
        <a:blip cstate="print" r:embed="rId235"/>
        <a:stretch>
          <a:fillRect/>
        </a:stretch>
      </xdr:blipFill>
      <xdr:spPr>
        <a:prstGeom prst="rect">
          <a:avLst/>
        </a:prstGeom>
        <a:noFill/>
      </xdr:spPr>
    </xdr:pic>
    <xdr:clientData fLocksWithSheet="0"/>
  </xdr:oneCellAnchor>
  <xdr:oneCellAnchor>
    <xdr:from>
      <xdr:col>8</xdr:col>
      <xdr:colOff>0</xdr:colOff>
      <xdr:row>57</xdr:row>
      <xdr:rowOff>0</xdr:rowOff>
    </xdr:from>
    <xdr:ext cx="476250" cy="476250"/>
    <xdr:pic>
      <xdr:nvPicPr>
        <xdr:cNvPr id="0" name="image281.png"/>
        <xdr:cNvPicPr preferRelativeResize="0"/>
      </xdr:nvPicPr>
      <xdr:blipFill>
        <a:blip cstate="print" r:embed="rId235"/>
        <a:stretch>
          <a:fillRect/>
        </a:stretch>
      </xdr:blipFill>
      <xdr:spPr>
        <a:prstGeom prst="rect">
          <a:avLst/>
        </a:prstGeom>
        <a:noFill/>
      </xdr:spPr>
    </xdr:pic>
    <xdr:clientData fLocksWithSheet="0"/>
  </xdr:oneCellAnchor>
  <xdr:oneCellAnchor>
    <xdr:from>
      <xdr:col>9</xdr:col>
      <xdr:colOff>0</xdr:colOff>
      <xdr:row>57</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10</xdr:col>
      <xdr:colOff>0</xdr:colOff>
      <xdr:row>57</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11</xdr:col>
      <xdr:colOff>0</xdr:colOff>
      <xdr:row>57</xdr:row>
      <xdr:rowOff>0</xdr:rowOff>
    </xdr:from>
    <xdr:ext cx="476250" cy="476250"/>
    <xdr:pic>
      <xdr:nvPicPr>
        <xdr:cNvPr id="0" name="image230.png"/>
        <xdr:cNvPicPr preferRelativeResize="0"/>
      </xdr:nvPicPr>
      <xdr:blipFill>
        <a:blip cstate="print" r:embed="rId236"/>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236.png"/>
        <xdr:cNvPicPr preferRelativeResize="0"/>
      </xdr:nvPicPr>
      <xdr:blipFill>
        <a:blip cstate="print" r:embed="rId237"/>
        <a:stretch>
          <a:fillRect/>
        </a:stretch>
      </xdr:blipFill>
      <xdr:spPr>
        <a:prstGeom prst="rect">
          <a:avLst/>
        </a:prstGeom>
        <a:noFill/>
      </xdr:spPr>
    </xdr:pic>
    <xdr:clientData fLocksWithSheet="0"/>
  </xdr:oneCellAnchor>
  <xdr:oneCellAnchor>
    <xdr:from>
      <xdr:col>5</xdr:col>
      <xdr:colOff>0</xdr:colOff>
      <xdr:row>58</xdr:row>
      <xdr:rowOff>0</xdr:rowOff>
    </xdr:from>
    <xdr:ext cx="476250" cy="476250"/>
    <xdr:pic>
      <xdr:nvPicPr>
        <xdr:cNvPr id="0" name="image227.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58</xdr:row>
      <xdr:rowOff>0</xdr:rowOff>
    </xdr:from>
    <xdr:ext cx="476250" cy="476250"/>
    <xdr:pic>
      <xdr:nvPicPr>
        <xdr:cNvPr id="0" name="image233.png"/>
        <xdr:cNvPicPr preferRelativeResize="0"/>
      </xdr:nvPicPr>
      <xdr:blipFill>
        <a:blip cstate="print" r:embed="rId239"/>
        <a:stretch>
          <a:fillRect/>
        </a:stretch>
      </xdr:blipFill>
      <xdr:spPr>
        <a:prstGeom prst="rect">
          <a:avLst/>
        </a:prstGeom>
        <a:noFill/>
      </xdr:spPr>
    </xdr:pic>
    <xdr:clientData fLocksWithSheet="0"/>
  </xdr:oneCellAnchor>
  <xdr:oneCellAnchor>
    <xdr:from>
      <xdr:col>7</xdr:col>
      <xdr:colOff>0</xdr:colOff>
      <xdr:row>58</xdr:row>
      <xdr:rowOff>0</xdr:rowOff>
    </xdr:from>
    <xdr:ext cx="476250" cy="476250"/>
    <xdr:pic>
      <xdr:nvPicPr>
        <xdr:cNvPr id="0" name="image265.png"/>
        <xdr:cNvPicPr preferRelativeResize="0"/>
      </xdr:nvPicPr>
      <xdr:blipFill>
        <a:blip cstate="print" r:embed="rId240"/>
        <a:stretch>
          <a:fillRect/>
        </a:stretch>
      </xdr:blipFill>
      <xdr:spPr>
        <a:prstGeom prst="rect">
          <a:avLst/>
        </a:prstGeom>
        <a:noFill/>
      </xdr:spPr>
    </xdr:pic>
    <xdr:clientData fLocksWithSheet="0"/>
  </xdr:oneCellAnchor>
  <xdr:oneCellAnchor>
    <xdr:from>
      <xdr:col>8</xdr:col>
      <xdr:colOff>0</xdr:colOff>
      <xdr:row>58</xdr:row>
      <xdr:rowOff>0</xdr:rowOff>
    </xdr:from>
    <xdr:ext cx="476250" cy="476250"/>
    <xdr:pic>
      <xdr:nvPicPr>
        <xdr:cNvPr id="0" name="image265.png"/>
        <xdr:cNvPicPr preferRelativeResize="0"/>
      </xdr:nvPicPr>
      <xdr:blipFill>
        <a:blip cstate="print" r:embed="rId240"/>
        <a:stretch>
          <a:fillRect/>
        </a:stretch>
      </xdr:blipFill>
      <xdr:spPr>
        <a:prstGeom prst="rect">
          <a:avLst/>
        </a:prstGeom>
        <a:noFill/>
      </xdr:spPr>
    </xdr:pic>
    <xdr:clientData fLocksWithSheet="0"/>
  </xdr:oneCellAnchor>
  <xdr:oneCellAnchor>
    <xdr:from>
      <xdr:col>9</xdr:col>
      <xdr:colOff>0</xdr:colOff>
      <xdr:row>58</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10</xdr:col>
      <xdr:colOff>0</xdr:colOff>
      <xdr:row>58</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245.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59</xdr:row>
      <xdr:rowOff>0</xdr:rowOff>
    </xdr:from>
    <xdr:ext cx="476250" cy="476250"/>
    <xdr:pic>
      <xdr:nvPicPr>
        <xdr:cNvPr id="0" name="image246.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59</xdr:row>
      <xdr:rowOff>0</xdr:rowOff>
    </xdr:from>
    <xdr:ext cx="476250" cy="476250"/>
    <xdr:pic>
      <xdr:nvPicPr>
        <xdr:cNvPr id="0" name="image293.png"/>
        <xdr:cNvPicPr preferRelativeResize="0"/>
      </xdr:nvPicPr>
      <xdr:blipFill>
        <a:blip cstate="print" r:embed="rId243"/>
        <a:stretch>
          <a:fillRect/>
        </a:stretch>
      </xdr:blipFill>
      <xdr:spPr>
        <a:prstGeom prst="rect">
          <a:avLst/>
        </a:prstGeom>
        <a:noFill/>
      </xdr:spPr>
    </xdr:pic>
    <xdr:clientData fLocksWithSheet="0"/>
  </xdr:oneCellAnchor>
  <xdr:oneCellAnchor>
    <xdr:from>
      <xdr:col>7</xdr:col>
      <xdr:colOff>0</xdr:colOff>
      <xdr:row>59</xdr:row>
      <xdr:rowOff>0</xdr:rowOff>
    </xdr:from>
    <xdr:ext cx="476250" cy="476250"/>
    <xdr:pic>
      <xdr:nvPicPr>
        <xdr:cNvPr id="0" name="image272.png"/>
        <xdr:cNvPicPr preferRelativeResize="0"/>
      </xdr:nvPicPr>
      <xdr:blipFill>
        <a:blip cstate="print" r:embed="rId244"/>
        <a:stretch>
          <a:fillRect/>
        </a:stretch>
      </xdr:blipFill>
      <xdr:spPr>
        <a:prstGeom prst="rect">
          <a:avLst/>
        </a:prstGeom>
        <a:noFill/>
      </xdr:spPr>
    </xdr:pic>
    <xdr:clientData fLocksWithSheet="0"/>
  </xdr:oneCellAnchor>
  <xdr:oneCellAnchor>
    <xdr:from>
      <xdr:col>8</xdr:col>
      <xdr:colOff>0</xdr:colOff>
      <xdr:row>59</xdr:row>
      <xdr:rowOff>0</xdr:rowOff>
    </xdr:from>
    <xdr:ext cx="476250" cy="476250"/>
    <xdr:pic>
      <xdr:nvPicPr>
        <xdr:cNvPr id="0" name="image272.png"/>
        <xdr:cNvPicPr preferRelativeResize="0"/>
      </xdr:nvPicPr>
      <xdr:blipFill>
        <a:blip cstate="print" r:embed="rId244"/>
        <a:stretch>
          <a:fillRect/>
        </a:stretch>
      </xdr:blipFill>
      <xdr:spPr>
        <a:prstGeom prst="rect">
          <a:avLst/>
        </a:prstGeom>
        <a:noFill/>
      </xdr:spPr>
    </xdr:pic>
    <xdr:clientData fLocksWithSheet="0"/>
  </xdr:oneCellAnchor>
  <xdr:oneCellAnchor>
    <xdr:from>
      <xdr:col>9</xdr:col>
      <xdr:colOff>0</xdr:colOff>
      <xdr:row>59</xdr:row>
      <xdr:rowOff>0</xdr:rowOff>
    </xdr:from>
    <xdr:ext cx="476250" cy="476250"/>
    <xdr:pic>
      <xdr:nvPicPr>
        <xdr:cNvPr id="0" name="image237.png"/>
        <xdr:cNvPicPr preferRelativeResize="0"/>
      </xdr:nvPicPr>
      <xdr:blipFill>
        <a:blip cstate="print" r:embed="rId245"/>
        <a:stretch>
          <a:fillRect/>
        </a:stretch>
      </xdr:blipFill>
      <xdr:spPr>
        <a:prstGeom prst="rect">
          <a:avLst/>
        </a:prstGeom>
        <a:noFill/>
      </xdr:spPr>
    </xdr:pic>
    <xdr:clientData fLocksWithSheet="0"/>
  </xdr:oneCellAnchor>
  <xdr:oneCellAnchor>
    <xdr:from>
      <xdr:col>10</xdr:col>
      <xdr:colOff>0</xdr:colOff>
      <xdr:row>59</xdr:row>
      <xdr:rowOff>0</xdr:rowOff>
    </xdr:from>
    <xdr:ext cx="476250" cy="476250"/>
    <xdr:pic>
      <xdr:nvPicPr>
        <xdr:cNvPr id="0" name="image228.png"/>
        <xdr:cNvPicPr preferRelativeResize="0"/>
      </xdr:nvPicPr>
      <xdr:blipFill>
        <a:blip cstate="print" r:embed="rId217"/>
        <a:stretch>
          <a:fillRect/>
        </a:stretch>
      </xdr:blipFill>
      <xdr:spPr>
        <a:prstGeom prst="rect">
          <a:avLst/>
        </a:prstGeom>
        <a:noFill/>
      </xdr:spPr>
    </xdr:pic>
    <xdr:clientData fLocksWithSheet="0"/>
  </xdr:oneCellAnchor>
  <xdr:oneCellAnchor>
    <xdr:from>
      <xdr:col>11</xdr:col>
      <xdr:colOff>0</xdr:colOff>
      <xdr:row>59</xdr:row>
      <xdr:rowOff>0</xdr:rowOff>
    </xdr:from>
    <xdr:ext cx="476250" cy="476250"/>
    <xdr:pic>
      <xdr:nvPicPr>
        <xdr:cNvPr id="0" name="image302.png"/>
        <xdr:cNvPicPr preferRelativeResize="0"/>
      </xdr:nvPicPr>
      <xdr:blipFill>
        <a:blip cstate="print" r:embed="rId246"/>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261.png"/>
        <xdr:cNvPicPr preferRelativeResize="0"/>
      </xdr:nvPicPr>
      <xdr:blipFill>
        <a:blip cstate="print" r:embed="rId247"/>
        <a:stretch>
          <a:fillRect/>
        </a:stretch>
      </xdr:blipFill>
      <xdr:spPr>
        <a:prstGeom prst="rect">
          <a:avLst/>
        </a:prstGeom>
        <a:noFill/>
      </xdr:spPr>
    </xdr:pic>
    <xdr:clientData fLocksWithSheet="0"/>
  </xdr:oneCellAnchor>
  <xdr:oneCellAnchor>
    <xdr:from>
      <xdr:col>5</xdr:col>
      <xdr:colOff>0</xdr:colOff>
      <xdr:row>60</xdr:row>
      <xdr:rowOff>0</xdr:rowOff>
    </xdr:from>
    <xdr:ext cx="476250" cy="476250"/>
    <xdr:pic>
      <xdr:nvPicPr>
        <xdr:cNvPr id="0" name="image247.png"/>
        <xdr:cNvPicPr preferRelativeResize="0"/>
      </xdr:nvPicPr>
      <xdr:blipFill>
        <a:blip cstate="print" r:embed="rId248"/>
        <a:stretch>
          <a:fillRect/>
        </a:stretch>
      </xdr:blipFill>
      <xdr:spPr>
        <a:prstGeom prst="rect">
          <a:avLst/>
        </a:prstGeom>
        <a:noFill/>
      </xdr:spPr>
    </xdr:pic>
    <xdr:clientData fLocksWithSheet="0"/>
  </xdr:oneCellAnchor>
  <xdr:oneCellAnchor>
    <xdr:from>
      <xdr:col>6</xdr:col>
      <xdr:colOff>0</xdr:colOff>
      <xdr:row>60</xdr:row>
      <xdr:rowOff>0</xdr:rowOff>
    </xdr:from>
    <xdr:ext cx="476250" cy="476250"/>
    <xdr:pic>
      <xdr:nvPicPr>
        <xdr:cNvPr id="0" name="image275.png"/>
        <xdr:cNvPicPr preferRelativeResize="0"/>
      </xdr:nvPicPr>
      <xdr:blipFill>
        <a:blip cstate="print" r:embed="rId249"/>
        <a:stretch>
          <a:fillRect/>
        </a:stretch>
      </xdr:blipFill>
      <xdr:spPr>
        <a:prstGeom prst="rect">
          <a:avLst/>
        </a:prstGeom>
        <a:noFill/>
      </xdr:spPr>
    </xdr:pic>
    <xdr:clientData fLocksWithSheet="0"/>
  </xdr:oneCellAnchor>
  <xdr:oneCellAnchor>
    <xdr:from>
      <xdr:col>7</xdr:col>
      <xdr:colOff>0</xdr:colOff>
      <xdr:row>60</xdr:row>
      <xdr:rowOff>0</xdr:rowOff>
    </xdr:from>
    <xdr:ext cx="476250" cy="476250"/>
    <xdr:pic>
      <xdr:nvPicPr>
        <xdr:cNvPr id="0" name="image269.png"/>
        <xdr:cNvPicPr preferRelativeResize="0"/>
      </xdr:nvPicPr>
      <xdr:blipFill>
        <a:blip cstate="print" r:embed="rId250"/>
        <a:stretch>
          <a:fillRect/>
        </a:stretch>
      </xdr:blipFill>
      <xdr:spPr>
        <a:prstGeom prst="rect">
          <a:avLst/>
        </a:prstGeom>
        <a:noFill/>
      </xdr:spPr>
    </xdr:pic>
    <xdr:clientData fLocksWithSheet="0"/>
  </xdr:oneCellAnchor>
  <xdr:oneCellAnchor>
    <xdr:from>
      <xdr:col>8</xdr:col>
      <xdr:colOff>0</xdr:colOff>
      <xdr:row>60</xdr:row>
      <xdr:rowOff>0</xdr:rowOff>
    </xdr:from>
    <xdr:ext cx="476250" cy="476250"/>
    <xdr:pic>
      <xdr:nvPicPr>
        <xdr:cNvPr id="0" name="image269.png"/>
        <xdr:cNvPicPr preferRelativeResize="0"/>
      </xdr:nvPicPr>
      <xdr:blipFill>
        <a:blip cstate="print" r:embed="rId250"/>
        <a:stretch>
          <a:fillRect/>
        </a:stretch>
      </xdr:blipFill>
      <xdr:spPr>
        <a:prstGeom prst="rect">
          <a:avLst/>
        </a:prstGeom>
        <a:noFill/>
      </xdr:spPr>
    </xdr:pic>
    <xdr:clientData fLocksWithSheet="0"/>
  </xdr:oneCellAnchor>
  <xdr:oneCellAnchor>
    <xdr:from>
      <xdr:col>9</xdr:col>
      <xdr:colOff>0</xdr:colOff>
      <xdr:row>60</xdr:row>
      <xdr:rowOff>0</xdr:rowOff>
    </xdr:from>
    <xdr:ext cx="476250" cy="476250"/>
    <xdr:pic>
      <xdr:nvPicPr>
        <xdr:cNvPr id="0" name="image257.png"/>
        <xdr:cNvPicPr preferRelativeResize="0"/>
      </xdr:nvPicPr>
      <xdr:blipFill>
        <a:blip cstate="print" r:embed="rId251"/>
        <a:stretch>
          <a:fillRect/>
        </a:stretch>
      </xdr:blipFill>
      <xdr:spPr>
        <a:prstGeom prst="rect">
          <a:avLst/>
        </a:prstGeom>
        <a:noFill/>
      </xdr:spPr>
    </xdr:pic>
    <xdr:clientData fLocksWithSheet="0"/>
  </xdr:oneCellAnchor>
  <xdr:oneCellAnchor>
    <xdr:from>
      <xdr:col>10</xdr:col>
      <xdr:colOff>0</xdr:colOff>
      <xdr:row>60</xdr:row>
      <xdr:rowOff>0</xdr:rowOff>
    </xdr:from>
    <xdr:ext cx="476250" cy="476250"/>
    <xdr:pic>
      <xdr:nvPicPr>
        <xdr:cNvPr id="0" name="image257.png"/>
        <xdr:cNvPicPr preferRelativeResize="0"/>
      </xdr:nvPicPr>
      <xdr:blipFill>
        <a:blip cstate="print" r:embed="rId251"/>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239.png"/>
        <xdr:cNvPicPr preferRelativeResize="0"/>
      </xdr:nvPicPr>
      <xdr:blipFill>
        <a:blip cstate="print" r:embed="rId252"/>
        <a:stretch>
          <a:fillRect/>
        </a:stretch>
      </xdr:blipFill>
      <xdr:spPr>
        <a:prstGeom prst="rect">
          <a:avLst/>
        </a:prstGeom>
        <a:noFill/>
      </xdr:spPr>
    </xdr:pic>
    <xdr:clientData fLocksWithSheet="0"/>
  </xdr:oneCellAnchor>
  <xdr:oneCellAnchor>
    <xdr:from>
      <xdr:col>5</xdr:col>
      <xdr:colOff>0</xdr:colOff>
      <xdr:row>61</xdr:row>
      <xdr:rowOff>0</xdr:rowOff>
    </xdr:from>
    <xdr:ext cx="476250" cy="476250"/>
    <xdr:pic>
      <xdr:nvPicPr>
        <xdr:cNvPr id="0" name="image248.pn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0</xdr:colOff>
      <xdr:row>61</xdr:row>
      <xdr:rowOff>0</xdr:rowOff>
    </xdr:from>
    <xdr:ext cx="476250" cy="476250"/>
    <xdr:pic>
      <xdr:nvPicPr>
        <xdr:cNvPr id="0" name="image251.png"/>
        <xdr:cNvPicPr preferRelativeResize="0"/>
      </xdr:nvPicPr>
      <xdr:blipFill>
        <a:blip cstate="print" r:embed="rId254"/>
        <a:stretch>
          <a:fillRect/>
        </a:stretch>
      </xdr:blipFill>
      <xdr:spPr>
        <a:prstGeom prst="rect">
          <a:avLst/>
        </a:prstGeom>
        <a:noFill/>
      </xdr:spPr>
    </xdr:pic>
    <xdr:clientData fLocksWithSheet="0"/>
  </xdr:oneCellAnchor>
  <xdr:oneCellAnchor>
    <xdr:from>
      <xdr:col>7</xdr:col>
      <xdr:colOff>0</xdr:colOff>
      <xdr:row>61</xdr:row>
      <xdr:rowOff>0</xdr:rowOff>
    </xdr:from>
    <xdr:ext cx="476250" cy="476250"/>
    <xdr:pic>
      <xdr:nvPicPr>
        <xdr:cNvPr id="0" name="image244.png"/>
        <xdr:cNvPicPr preferRelativeResize="0"/>
      </xdr:nvPicPr>
      <xdr:blipFill>
        <a:blip cstate="print" r:embed="rId255"/>
        <a:stretch>
          <a:fillRect/>
        </a:stretch>
      </xdr:blipFill>
      <xdr:spPr>
        <a:prstGeom prst="rect">
          <a:avLst/>
        </a:prstGeom>
        <a:noFill/>
      </xdr:spPr>
    </xdr:pic>
    <xdr:clientData fLocksWithSheet="0"/>
  </xdr:oneCellAnchor>
  <xdr:oneCellAnchor>
    <xdr:from>
      <xdr:col>8</xdr:col>
      <xdr:colOff>0</xdr:colOff>
      <xdr:row>61</xdr:row>
      <xdr:rowOff>0</xdr:rowOff>
    </xdr:from>
    <xdr:ext cx="476250" cy="476250"/>
    <xdr:pic>
      <xdr:nvPicPr>
        <xdr:cNvPr id="0" name="image244.png"/>
        <xdr:cNvPicPr preferRelativeResize="0"/>
      </xdr:nvPicPr>
      <xdr:blipFill>
        <a:blip cstate="print" r:embed="rId255"/>
        <a:stretch>
          <a:fillRect/>
        </a:stretch>
      </xdr:blipFill>
      <xdr:spPr>
        <a:prstGeom prst="rect">
          <a:avLst/>
        </a:prstGeom>
        <a:noFill/>
      </xdr:spPr>
    </xdr:pic>
    <xdr:clientData fLocksWithSheet="0"/>
  </xdr:oneCellAnchor>
  <xdr:oneCellAnchor>
    <xdr:from>
      <xdr:col>9</xdr:col>
      <xdr:colOff>0</xdr:colOff>
      <xdr:row>61</xdr:row>
      <xdr:rowOff>0</xdr:rowOff>
    </xdr:from>
    <xdr:ext cx="476250" cy="476250"/>
    <xdr:pic>
      <xdr:nvPicPr>
        <xdr:cNvPr id="0" name="image249.png"/>
        <xdr:cNvPicPr preferRelativeResize="0"/>
      </xdr:nvPicPr>
      <xdr:blipFill>
        <a:blip cstate="print" r:embed="rId256"/>
        <a:stretch>
          <a:fillRect/>
        </a:stretch>
      </xdr:blipFill>
      <xdr:spPr>
        <a:prstGeom prst="rect">
          <a:avLst/>
        </a:prstGeom>
        <a:noFill/>
      </xdr:spPr>
    </xdr:pic>
    <xdr:clientData fLocksWithSheet="0"/>
  </xdr:oneCellAnchor>
  <xdr:oneCellAnchor>
    <xdr:from>
      <xdr:col>10</xdr:col>
      <xdr:colOff>0</xdr:colOff>
      <xdr:row>61</xdr:row>
      <xdr:rowOff>0</xdr:rowOff>
    </xdr:from>
    <xdr:ext cx="476250" cy="476250"/>
    <xdr:pic>
      <xdr:nvPicPr>
        <xdr:cNvPr id="0" name="image252.png"/>
        <xdr:cNvPicPr preferRelativeResize="0"/>
      </xdr:nvPicPr>
      <xdr:blipFill>
        <a:blip cstate="print" r:embed="rId257"/>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255.png"/>
        <xdr:cNvPicPr preferRelativeResize="0"/>
      </xdr:nvPicPr>
      <xdr:blipFill>
        <a:blip cstate="print" r:embed="rId258"/>
        <a:stretch>
          <a:fillRect/>
        </a:stretch>
      </xdr:blipFill>
      <xdr:spPr>
        <a:prstGeom prst="rect">
          <a:avLst/>
        </a:prstGeom>
        <a:noFill/>
      </xdr:spPr>
    </xdr:pic>
    <xdr:clientData fLocksWithSheet="0"/>
  </xdr:oneCellAnchor>
  <xdr:oneCellAnchor>
    <xdr:from>
      <xdr:col>5</xdr:col>
      <xdr:colOff>0</xdr:colOff>
      <xdr:row>62</xdr:row>
      <xdr:rowOff>0</xdr:rowOff>
    </xdr:from>
    <xdr:ext cx="476250" cy="476250"/>
    <xdr:pic>
      <xdr:nvPicPr>
        <xdr:cNvPr id="0" name="image267.pn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0</xdr:colOff>
      <xdr:row>62</xdr:row>
      <xdr:rowOff>0</xdr:rowOff>
    </xdr:from>
    <xdr:ext cx="476250" cy="476250"/>
    <xdr:pic>
      <xdr:nvPicPr>
        <xdr:cNvPr id="0" name="image267.png"/>
        <xdr:cNvPicPr preferRelativeResize="0"/>
      </xdr:nvPicPr>
      <xdr:blipFill>
        <a:blip cstate="print" r:embed="rId259"/>
        <a:stretch>
          <a:fillRect/>
        </a:stretch>
      </xdr:blipFill>
      <xdr:spPr>
        <a:prstGeom prst="rect">
          <a:avLst/>
        </a:prstGeom>
        <a:noFill/>
      </xdr:spPr>
    </xdr:pic>
    <xdr:clientData fLocksWithSheet="0"/>
  </xdr:oneCellAnchor>
  <xdr:oneCellAnchor>
    <xdr:from>
      <xdr:col>7</xdr:col>
      <xdr:colOff>0</xdr:colOff>
      <xdr:row>62</xdr:row>
      <xdr:rowOff>0</xdr:rowOff>
    </xdr:from>
    <xdr:ext cx="476250" cy="476250"/>
    <xdr:pic>
      <xdr:nvPicPr>
        <xdr:cNvPr id="0" name="image266.png"/>
        <xdr:cNvPicPr preferRelativeResize="0"/>
      </xdr:nvPicPr>
      <xdr:blipFill>
        <a:blip cstate="print" r:embed="rId260"/>
        <a:stretch>
          <a:fillRect/>
        </a:stretch>
      </xdr:blipFill>
      <xdr:spPr>
        <a:prstGeom prst="rect">
          <a:avLst/>
        </a:prstGeom>
        <a:noFill/>
      </xdr:spPr>
    </xdr:pic>
    <xdr:clientData fLocksWithSheet="0"/>
  </xdr:oneCellAnchor>
  <xdr:oneCellAnchor>
    <xdr:from>
      <xdr:col>8</xdr:col>
      <xdr:colOff>0</xdr:colOff>
      <xdr:row>62</xdr:row>
      <xdr:rowOff>0</xdr:rowOff>
    </xdr:from>
    <xdr:ext cx="476250" cy="476250"/>
    <xdr:pic>
      <xdr:nvPicPr>
        <xdr:cNvPr id="0" name="image266.png"/>
        <xdr:cNvPicPr preferRelativeResize="0"/>
      </xdr:nvPicPr>
      <xdr:blipFill>
        <a:blip cstate="print" r:embed="rId260"/>
        <a:stretch>
          <a:fillRect/>
        </a:stretch>
      </xdr:blipFill>
      <xdr:spPr>
        <a:prstGeom prst="rect">
          <a:avLst/>
        </a:prstGeom>
        <a:noFill/>
      </xdr:spPr>
    </xdr:pic>
    <xdr:clientData fLocksWithSheet="0"/>
  </xdr:oneCellAnchor>
  <xdr:oneCellAnchor>
    <xdr:from>
      <xdr:col>9</xdr:col>
      <xdr:colOff>0</xdr:colOff>
      <xdr:row>62</xdr:row>
      <xdr:rowOff>0</xdr:rowOff>
    </xdr:from>
    <xdr:ext cx="476250" cy="476250"/>
    <xdr:pic>
      <xdr:nvPicPr>
        <xdr:cNvPr id="0" name="image268.png"/>
        <xdr:cNvPicPr preferRelativeResize="0"/>
      </xdr:nvPicPr>
      <xdr:blipFill>
        <a:blip cstate="print" r:embed="rId261"/>
        <a:stretch>
          <a:fillRect/>
        </a:stretch>
      </xdr:blipFill>
      <xdr:spPr>
        <a:prstGeom prst="rect">
          <a:avLst/>
        </a:prstGeom>
        <a:noFill/>
      </xdr:spPr>
    </xdr:pic>
    <xdr:clientData fLocksWithSheet="0"/>
  </xdr:oneCellAnchor>
  <xdr:oneCellAnchor>
    <xdr:from>
      <xdr:col>10</xdr:col>
      <xdr:colOff>0</xdr:colOff>
      <xdr:row>62</xdr:row>
      <xdr:rowOff>0</xdr:rowOff>
    </xdr:from>
    <xdr:ext cx="476250" cy="476250"/>
    <xdr:pic>
      <xdr:nvPicPr>
        <xdr:cNvPr id="0" name="image243.png"/>
        <xdr:cNvPicPr preferRelativeResize="0"/>
      </xdr:nvPicPr>
      <xdr:blipFill>
        <a:blip cstate="print" r:embed="rId262"/>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279.png"/>
        <xdr:cNvPicPr preferRelativeResize="0"/>
      </xdr:nvPicPr>
      <xdr:blipFill>
        <a:blip cstate="print" r:embed="rId263"/>
        <a:stretch>
          <a:fillRect/>
        </a:stretch>
      </xdr:blipFill>
      <xdr:spPr>
        <a:prstGeom prst="rect">
          <a:avLst/>
        </a:prstGeom>
        <a:noFill/>
      </xdr:spPr>
    </xdr:pic>
    <xdr:clientData fLocksWithSheet="0"/>
  </xdr:oneCellAnchor>
  <xdr:oneCellAnchor>
    <xdr:from>
      <xdr:col>5</xdr:col>
      <xdr:colOff>0</xdr:colOff>
      <xdr:row>63</xdr:row>
      <xdr:rowOff>0</xdr:rowOff>
    </xdr:from>
    <xdr:ext cx="476250" cy="476250"/>
    <xdr:pic>
      <xdr:nvPicPr>
        <xdr:cNvPr id="0" name="image284.pn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0</xdr:colOff>
      <xdr:row>63</xdr:row>
      <xdr:rowOff>0</xdr:rowOff>
    </xdr:from>
    <xdr:ext cx="476250" cy="476250"/>
    <xdr:pic>
      <xdr:nvPicPr>
        <xdr:cNvPr id="0" name="image315.png"/>
        <xdr:cNvPicPr preferRelativeResize="0"/>
      </xdr:nvPicPr>
      <xdr:blipFill>
        <a:blip cstate="print" r:embed="rId265"/>
        <a:stretch>
          <a:fillRect/>
        </a:stretch>
      </xdr:blipFill>
      <xdr:spPr>
        <a:prstGeom prst="rect">
          <a:avLst/>
        </a:prstGeom>
        <a:noFill/>
      </xdr:spPr>
    </xdr:pic>
    <xdr:clientData fLocksWithSheet="0"/>
  </xdr:oneCellAnchor>
  <xdr:oneCellAnchor>
    <xdr:from>
      <xdr:col>7</xdr:col>
      <xdr:colOff>0</xdr:colOff>
      <xdr:row>63</xdr:row>
      <xdr:rowOff>0</xdr:rowOff>
    </xdr:from>
    <xdr:ext cx="476250" cy="476250"/>
    <xdr:pic>
      <xdr:nvPicPr>
        <xdr:cNvPr id="0" name="image254.png"/>
        <xdr:cNvPicPr preferRelativeResize="0"/>
      </xdr:nvPicPr>
      <xdr:blipFill>
        <a:blip cstate="print" r:embed="rId266"/>
        <a:stretch>
          <a:fillRect/>
        </a:stretch>
      </xdr:blipFill>
      <xdr:spPr>
        <a:prstGeom prst="rect">
          <a:avLst/>
        </a:prstGeom>
        <a:noFill/>
      </xdr:spPr>
    </xdr:pic>
    <xdr:clientData fLocksWithSheet="0"/>
  </xdr:oneCellAnchor>
  <xdr:oneCellAnchor>
    <xdr:from>
      <xdr:col>8</xdr:col>
      <xdr:colOff>0</xdr:colOff>
      <xdr:row>63</xdr:row>
      <xdr:rowOff>0</xdr:rowOff>
    </xdr:from>
    <xdr:ext cx="476250" cy="476250"/>
    <xdr:pic>
      <xdr:nvPicPr>
        <xdr:cNvPr id="0" name="image254.png"/>
        <xdr:cNvPicPr preferRelativeResize="0"/>
      </xdr:nvPicPr>
      <xdr:blipFill>
        <a:blip cstate="print" r:embed="rId266"/>
        <a:stretch>
          <a:fillRect/>
        </a:stretch>
      </xdr:blipFill>
      <xdr:spPr>
        <a:prstGeom prst="rect">
          <a:avLst/>
        </a:prstGeom>
        <a:noFill/>
      </xdr:spPr>
    </xdr:pic>
    <xdr:clientData fLocksWithSheet="0"/>
  </xdr:oneCellAnchor>
  <xdr:oneCellAnchor>
    <xdr:from>
      <xdr:col>9</xdr:col>
      <xdr:colOff>0</xdr:colOff>
      <xdr:row>63</xdr:row>
      <xdr:rowOff>0</xdr:rowOff>
    </xdr:from>
    <xdr:ext cx="476250" cy="476250"/>
    <xdr:pic>
      <xdr:nvPicPr>
        <xdr:cNvPr id="0" name="image243.png"/>
        <xdr:cNvPicPr preferRelativeResize="0"/>
      </xdr:nvPicPr>
      <xdr:blipFill>
        <a:blip cstate="print" r:embed="rId262"/>
        <a:stretch>
          <a:fillRect/>
        </a:stretch>
      </xdr:blipFill>
      <xdr:spPr>
        <a:prstGeom prst="rect">
          <a:avLst/>
        </a:prstGeom>
        <a:noFill/>
      </xdr:spPr>
    </xdr:pic>
    <xdr:clientData fLocksWithSheet="0"/>
  </xdr:oneCellAnchor>
  <xdr:oneCellAnchor>
    <xdr:from>
      <xdr:col>10</xdr:col>
      <xdr:colOff>0</xdr:colOff>
      <xdr:row>63</xdr:row>
      <xdr:rowOff>0</xdr:rowOff>
    </xdr:from>
    <xdr:ext cx="476250" cy="476250"/>
    <xdr:pic>
      <xdr:nvPicPr>
        <xdr:cNvPr id="0" name="image243.png"/>
        <xdr:cNvPicPr preferRelativeResize="0"/>
      </xdr:nvPicPr>
      <xdr:blipFill>
        <a:blip cstate="print" r:embed="rId262"/>
        <a:stretch>
          <a:fillRect/>
        </a:stretch>
      </xdr:blipFill>
      <xdr:spPr>
        <a:prstGeom prst="rect">
          <a:avLst/>
        </a:prstGeom>
        <a:noFill/>
      </xdr:spPr>
    </xdr:pic>
    <xdr:clientData fLocksWithSheet="0"/>
  </xdr:oneCellAnchor>
  <xdr:oneCellAnchor>
    <xdr:from>
      <xdr:col>11</xdr:col>
      <xdr:colOff>0</xdr:colOff>
      <xdr:row>63</xdr:row>
      <xdr:rowOff>0</xdr:rowOff>
    </xdr:from>
    <xdr:ext cx="476250" cy="476250"/>
    <xdr:pic>
      <xdr:nvPicPr>
        <xdr:cNvPr id="0" name="image260.png"/>
        <xdr:cNvPicPr preferRelativeResize="0"/>
      </xdr:nvPicPr>
      <xdr:blipFill>
        <a:blip cstate="print" r:embed="rId267"/>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270.png"/>
        <xdr:cNvPicPr preferRelativeResize="0"/>
      </xdr:nvPicPr>
      <xdr:blipFill>
        <a:blip cstate="print" r:embed="rId268"/>
        <a:stretch>
          <a:fillRect/>
        </a:stretch>
      </xdr:blipFill>
      <xdr:spPr>
        <a:prstGeom prst="rect">
          <a:avLst/>
        </a:prstGeom>
        <a:noFill/>
      </xdr:spPr>
    </xdr:pic>
    <xdr:clientData fLocksWithSheet="0"/>
  </xdr:oneCellAnchor>
  <xdr:oneCellAnchor>
    <xdr:from>
      <xdr:col>5</xdr:col>
      <xdr:colOff>0</xdr:colOff>
      <xdr:row>64</xdr:row>
      <xdr:rowOff>0</xdr:rowOff>
    </xdr:from>
    <xdr:ext cx="476250" cy="476250"/>
    <xdr:pic>
      <xdr:nvPicPr>
        <xdr:cNvPr id="0" name="image253.png"/>
        <xdr:cNvPicPr preferRelativeResize="0"/>
      </xdr:nvPicPr>
      <xdr:blipFill>
        <a:blip cstate="print" r:embed="rId269"/>
        <a:stretch>
          <a:fillRect/>
        </a:stretch>
      </xdr:blipFill>
      <xdr:spPr>
        <a:prstGeom prst="rect">
          <a:avLst/>
        </a:prstGeom>
        <a:noFill/>
      </xdr:spPr>
    </xdr:pic>
    <xdr:clientData fLocksWithSheet="0"/>
  </xdr:oneCellAnchor>
  <xdr:oneCellAnchor>
    <xdr:from>
      <xdr:col>6</xdr:col>
      <xdr:colOff>0</xdr:colOff>
      <xdr:row>64</xdr:row>
      <xdr:rowOff>0</xdr:rowOff>
    </xdr:from>
    <xdr:ext cx="476250" cy="476250"/>
    <xdr:pic>
      <xdr:nvPicPr>
        <xdr:cNvPr id="0" name="image274.png"/>
        <xdr:cNvPicPr preferRelativeResize="0"/>
      </xdr:nvPicPr>
      <xdr:blipFill>
        <a:blip cstate="print" r:embed="rId270"/>
        <a:stretch>
          <a:fillRect/>
        </a:stretch>
      </xdr:blipFill>
      <xdr:spPr>
        <a:prstGeom prst="rect">
          <a:avLst/>
        </a:prstGeom>
        <a:noFill/>
      </xdr:spPr>
    </xdr:pic>
    <xdr:clientData fLocksWithSheet="0"/>
  </xdr:oneCellAnchor>
  <xdr:oneCellAnchor>
    <xdr:from>
      <xdr:col>7</xdr:col>
      <xdr:colOff>0</xdr:colOff>
      <xdr:row>64</xdr:row>
      <xdr:rowOff>0</xdr:rowOff>
    </xdr:from>
    <xdr:ext cx="476250" cy="476250"/>
    <xdr:pic>
      <xdr:nvPicPr>
        <xdr:cNvPr id="0" name="image289.png"/>
        <xdr:cNvPicPr preferRelativeResize="0"/>
      </xdr:nvPicPr>
      <xdr:blipFill>
        <a:blip cstate="print" r:embed="rId271"/>
        <a:stretch>
          <a:fillRect/>
        </a:stretch>
      </xdr:blipFill>
      <xdr:spPr>
        <a:prstGeom prst="rect">
          <a:avLst/>
        </a:prstGeom>
        <a:noFill/>
      </xdr:spPr>
    </xdr:pic>
    <xdr:clientData fLocksWithSheet="0"/>
  </xdr:oneCellAnchor>
  <xdr:oneCellAnchor>
    <xdr:from>
      <xdr:col>8</xdr:col>
      <xdr:colOff>0</xdr:colOff>
      <xdr:row>64</xdr:row>
      <xdr:rowOff>0</xdr:rowOff>
    </xdr:from>
    <xdr:ext cx="476250" cy="476250"/>
    <xdr:pic>
      <xdr:nvPicPr>
        <xdr:cNvPr id="0" name="image289.png"/>
        <xdr:cNvPicPr preferRelativeResize="0"/>
      </xdr:nvPicPr>
      <xdr:blipFill>
        <a:blip cstate="print" r:embed="rId271"/>
        <a:stretch>
          <a:fillRect/>
        </a:stretch>
      </xdr:blipFill>
      <xdr:spPr>
        <a:prstGeom prst="rect">
          <a:avLst/>
        </a:prstGeom>
        <a:noFill/>
      </xdr:spPr>
    </xdr:pic>
    <xdr:clientData fLocksWithSheet="0"/>
  </xdr:oneCellAnchor>
  <xdr:oneCellAnchor>
    <xdr:from>
      <xdr:col>9</xdr:col>
      <xdr:colOff>0</xdr:colOff>
      <xdr:row>64</xdr:row>
      <xdr:rowOff>0</xdr:rowOff>
    </xdr:from>
    <xdr:ext cx="476250" cy="476250"/>
    <xdr:pic>
      <xdr:nvPicPr>
        <xdr:cNvPr id="0" name="image271.png"/>
        <xdr:cNvPicPr preferRelativeResize="0"/>
      </xdr:nvPicPr>
      <xdr:blipFill>
        <a:blip cstate="print" r:embed="rId272"/>
        <a:stretch>
          <a:fillRect/>
        </a:stretch>
      </xdr:blipFill>
      <xdr:spPr>
        <a:prstGeom prst="rect">
          <a:avLst/>
        </a:prstGeom>
        <a:noFill/>
      </xdr:spPr>
    </xdr:pic>
    <xdr:clientData fLocksWithSheet="0"/>
  </xdr:oneCellAnchor>
  <xdr:oneCellAnchor>
    <xdr:from>
      <xdr:col>10</xdr:col>
      <xdr:colOff>0</xdr:colOff>
      <xdr:row>64</xdr:row>
      <xdr:rowOff>0</xdr:rowOff>
    </xdr:from>
    <xdr:ext cx="476250" cy="476250"/>
    <xdr:pic>
      <xdr:nvPicPr>
        <xdr:cNvPr id="0" name="image295.png"/>
        <xdr:cNvPicPr preferRelativeResize="0"/>
      </xdr:nvPicPr>
      <xdr:blipFill>
        <a:blip cstate="print" r:embed="rId273"/>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286.png"/>
        <xdr:cNvPicPr preferRelativeResize="0"/>
      </xdr:nvPicPr>
      <xdr:blipFill>
        <a:blip cstate="print" r:embed="rId274"/>
        <a:stretch>
          <a:fillRect/>
        </a:stretch>
      </xdr:blipFill>
      <xdr:spPr>
        <a:prstGeom prst="rect">
          <a:avLst/>
        </a:prstGeom>
        <a:noFill/>
      </xdr:spPr>
    </xdr:pic>
    <xdr:clientData fLocksWithSheet="0"/>
  </xdr:oneCellAnchor>
  <xdr:oneCellAnchor>
    <xdr:from>
      <xdr:col>5</xdr:col>
      <xdr:colOff>0</xdr:colOff>
      <xdr:row>65</xdr:row>
      <xdr:rowOff>0</xdr:rowOff>
    </xdr:from>
    <xdr:ext cx="476250" cy="476250"/>
    <xdr:pic>
      <xdr:nvPicPr>
        <xdr:cNvPr id="0" name="image259.png"/>
        <xdr:cNvPicPr preferRelativeResize="0"/>
      </xdr:nvPicPr>
      <xdr:blipFill>
        <a:blip cstate="print" r:embed="rId275"/>
        <a:stretch>
          <a:fillRect/>
        </a:stretch>
      </xdr:blipFill>
      <xdr:spPr>
        <a:prstGeom prst="rect">
          <a:avLst/>
        </a:prstGeom>
        <a:noFill/>
      </xdr:spPr>
    </xdr:pic>
    <xdr:clientData fLocksWithSheet="0"/>
  </xdr:oneCellAnchor>
  <xdr:oneCellAnchor>
    <xdr:from>
      <xdr:col>6</xdr:col>
      <xdr:colOff>0</xdr:colOff>
      <xdr:row>65</xdr:row>
      <xdr:rowOff>0</xdr:rowOff>
    </xdr:from>
    <xdr:ext cx="476250" cy="476250"/>
    <xdr:pic>
      <xdr:nvPicPr>
        <xdr:cNvPr id="0" name="image259.png"/>
        <xdr:cNvPicPr preferRelativeResize="0"/>
      </xdr:nvPicPr>
      <xdr:blipFill>
        <a:blip cstate="print" r:embed="rId275"/>
        <a:stretch>
          <a:fillRect/>
        </a:stretch>
      </xdr:blipFill>
      <xdr:spPr>
        <a:prstGeom prst="rect">
          <a:avLst/>
        </a:prstGeom>
        <a:noFill/>
      </xdr:spPr>
    </xdr:pic>
    <xdr:clientData fLocksWithSheet="0"/>
  </xdr:oneCellAnchor>
  <xdr:oneCellAnchor>
    <xdr:from>
      <xdr:col>7</xdr:col>
      <xdr:colOff>0</xdr:colOff>
      <xdr:row>65</xdr:row>
      <xdr:rowOff>0</xdr:rowOff>
    </xdr:from>
    <xdr:ext cx="476250" cy="476250"/>
    <xdr:pic>
      <xdr:nvPicPr>
        <xdr:cNvPr id="0" name="image285.png"/>
        <xdr:cNvPicPr preferRelativeResize="0"/>
      </xdr:nvPicPr>
      <xdr:blipFill>
        <a:blip cstate="print" r:embed="rId276"/>
        <a:stretch>
          <a:fillRect/>
        </a:stretch>
      </xdr:blipFill>
      <xdr:spPr>
        <a:prstGeom prst="rect">
          <a:avLst/>
        </a:prstGeom>
        <a:noFill/>
      </xdr:spPr>
    </xdr:pic>
    <xdr:clientData fLocksWithSheet="0"/>
  </xdr:oneCellAnchor>
  <xdr:oneCellAnchor>
    <xdr:from>
      <xdr:col>8</xdr:col>
      <xdr:colOff>0</xdr:colOff>
      <xdr:row>65</xdr:row>
      <xdr:rowOff>0</xdr:rowOff>
    </xdr:from>
    <xdr:ext cx="476250" cy="476250"/>
    <xdr:pic>
      <xdr:nvPicPr>
        <xdr:cNvPr id="0" name="image285.png"/>
        <xdr:cNvPicPr preferRelativeResize="0"/>
      </xdr:nvPicPr>
      <xdr:blipFill>
        <a:blip cstate="print" r:embed="rId276"/>
        <a:stretch>
          <a:fillRect/>
        </a:stretch>
      </xdr:blipFill>
      <xdr:spPr>
        <a:prstGeom prst="rect">
          <a:avLst/>
        </a:prstGeom>
        <a:noFill/>
      </xdr:spPr>
    </xdr:pic>
    <xdr:clientData fLocksWithSheet="0"/>
  </xdr:oneCellAnchor>
  <xdr:oneCellAnchor>
    <xdr:from>
      <xdr:col>9</xdr:col>
      <xdr:colOff>0</xdr:colOff>
      <xdr:row>65</xdr:row>
      <xdr:rowOff>0</xdr:rowOff>
    </xdr:from>
    <xdr:ext cx="476250" cy="476250"/>
    <xdr:pic>
      <xdr:nvPicPr>
        <xdr:cNvPr id="0" name="image264.png"/>
        <xdr:cNvPicPr preferRelativeResize="0"/>
      </xdr:nvPicPr>
      <xdr:blipFill>
        <a:blip cstate="print" r:embed="rId277"/>
        <a:stretch>
          <a:fillRect/>
        </a:stretch>
      </xdr:blipFill>
      <xdr:spPr>
        <a:prstGeom prst="rect">
          <a:avLst/>
        </a:prstGeom>
        <a:noFill/>
      </xdr:spPr>
    </xdr:pic>
    <xdr:clientData fLocksWithSheet="0"/>
  </xdr:oneCellAnchor>
  <xdr:oneCellAnchor>
    <xdr:from>
      <xdr:col>10</xdr:col>
      <xdr:colOff>0</xdr:colOff>
      <xdr:row>65</xdr:row>
      <xdr:rowOff>0</xdr:rowOff>
    </xdr:from>
    <xdr:ext cx="476250" cy="476250"/>
    <xdr:pic>
      <xdr:nvPicPr>
        <xdr:cNvPr id="0" name="image278.png"/>
        <xdr:cNvPicPr preferRelativeResize="0"/>
      </xdr:nvPicPr>
      <xdr:blipFill>
        <a:blip cstate="print" r:embed="rId278"/>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0" name="image283.png"/>
        <xdr:cNvPicPr preferRelativeResize="0"/>
      </xdr:nvPicPr>
      <xdr:blipFill>
        <a:blip cstate="print" r:embed="rId279"/>
        <a:stretch>
          <a:fillRect/>
        </a:stretch>
      </xdr:blipFill>
      <xdr:spPr>
        <a:prstGeom prst="rect">
          <a:avLst/>
        </a:prstGeom>
        <a:noFill/>
      </xdr:spPr>
    </xdr:pic>
    <xdr:clientData fLocksWithSheet="0"/>
  </xdr:oneCellAnchor>
  <xdr:oneCellAnchor>
    <xdr:from>
      <xdr:col>5</xdr:col>
      <xdr:colOff>0</xdr:colOff>
      <xdr:row>66</xdr:row>
      <xdr:rowOff>0</xdr:rowOff>
    </xdr:from>
    <xdr:ext cx="476250" cy="476250"/>
    <xdr:pic>
      <xdr:nvPicPr>
        <xdr:cNvPr id="0" name="image290.png"/>
        <xdr:cNvPicPr preferRelativeResize="0"/>
      </xdr:nvPicPr>
      <xdr:blipFill>
        <a:blip cstate="print" r:embed="rId280"/>
        <a:stretch>
          <a:fillRect/>
        </a:stretch>
      </xdr:blipFill>
      <xdr:spPr>
        <a:prstGeom prst="rect">
          <a:avLst/>
        </a:prstGeom>
        <a:noFill/>
      </xdr:spPr>
    </xdr:pic>
    <xdr:clientData fLocksWithSheet="0"/>
  </xdr:oneCellAnchor>
  <xdr:oneCellAnchor>
    <xdr:from>
      <xdr:col>6</xdr:col>
      <xdr:colOff>0</xdr:colOff>
      <xdr:row>66</xdr:row>
      <xdr:rowOff>0</xdr:rowOff>
    </xdr:from>
    <xdr:ext cx="476250" cy="476250"/>
    <xdr:pic>
      <xdr:nvPicPr>
        <xdr:cNvPr id="0" name="image280.png"/>
        <xdr:cNvPicPr preferRelativeResize="0"/>
      </xdr:nvPicPr>
      <xdr:blipFill>
        <a:blip cstate="print" r:embed="rId281"/>
        <a:stretch>
          <a:fillRect/>
        </a:stretch>
      </xdr:blipFill>
      <xdr:spPr>
        <a:prstGeom prst="rect">
          <a:avLst/>
        </a:prstGeom>
        <a:noFill/>
      </xdr:spPr>
    </xdr:pic>
    <xdr:clientData fLocksWithSheet="0"/>
  </xdr:oneCellAnchor>
  <xdr:oneCellAnchor>
    <xdr:from>
      <xdr:col>7</xdr:col>
      <xdr:colOff>0</xdr:colOff>
      <xdr:row>66</xdr:row>
      <xdr:rowOff>0</xdr:rowOff>
    </xdr:from>
    <xdr:ext cx="476250" cy="476250"/>
    <xdr:pic>
      <xdr:nvPicPr>
        <xdr:cNvPr id="0" name="image258.png"/>
        <xdr:cNvPicPr preferRelativeResize="0"/>
      </xdr:nvPicPr>
      <xdr:blipFill>
        <a:blip cstate="print" r:embed="rId282"/>
        <a:stretch>
          <a:fillRect/>
        </a:stretch>
      </xdr:blipFill>
      <xdr:spPr>
        <a:prstGeom prst="rect">
          <a:avLst/>
        </a:prstGeom>
        <a:noFill/>
      </xdr:spPr>
    </xdr:pic>
    <xdr:clientData fLocksWithSheet="0"/>
  </xdr:oneCellAnchor>
  <xdr:oneCellAnchor>
    <xdr:from>
      <xdr:col>8</xdr:col>
      <xdr:colOff>0</xdr:colOff>
      <xdr:row>66</xdr:row>
      <xdr:rowOff>0</xdr:rowOff>
    </xdr:from>
    <xdr:ext cx="476250" cy="476250"/>
    <xdr:pic>
      <xdr:nvPicPr>
        <xdr:cNvPr id="0" name="image258.png"/>
        <xdr:cNvPicPr preferRelativeResize="0"/>
      </xdr:nvPicPr>
      <xdr:blipFill>
        <a:blip cstate="print" r:embed="rId282"/>
        <a:stretch>
          <a:fillRect/>
        </a:stretch>
      </xdr:blipFill>
      <xdr:spPr>
        <a:prstGeom prst="rect">
          <a:avLst/>
        </a:prstGeom>
        <a:noFill/>
      </xdr:spPr>
    </xdr:pic>
    <xdr:clientData fLocksWithSheet="0"/>
  </xdr:oneCellAnchor>
  <xdr:oneCellAnchor>
    <xdr:from>
      <xdr:col>9</xdr:col>
      <xdr:colOff>0</xdr:colOff>
      <xdr:row>66</xdr:row>
      <xdr:rowOff>0</xdr:rowOff>
    </xdr:from>
    <xdr:ext cx="476250" cy="476250"/>
    <xdr:pic>
      <xdr:nvPicPr>
        <xdr:cNvPr id="0" name="image246.png"/>
        <xdr:cNvPicPr preferRelativeResize="0"/>
      </xdr:nvPicPr>
      <xdr:blipFill>
        <a:blip cstate="print" r:embed="rId242"/>
        <a:stretch>
          <a:fillRect/>
        </a:stretch>
      </xdr:blipFill>
      <xdr:spPr>
        <a:prstGeom prst="rect">
          <a:avLst/>
        </a:prstGeom>
        <a:noFill/>
      </xdr:spPr>
    </xdr:pic>
    <xdr:clientData fLocksWithSheet="0"/>
  </xdr:oneCellAnchor>
  <xdr:oneCellAnchor>
    <xdr:from>
      <xdr:col>10</xdr:col>
      <xdr:colOff>0</xdr:colOff>
      <xdr:row>66</xdr:row>
      <xdr:rowOff>0</xdr:rowOff>
    </xdr:from>
    <xdr:ext cx="476250" cy="476250"/>
    <xdr:pic>
      <xdr:nvPicPr>
        <xdr:cNvPr id="0" name="image243.png"/>
        <xdr:cNvPicPr preferRelativeResize="0"/>
      </xdr:nvPicPr>
      <xdr:blipFill>
        <a:blip cstate="print" r:embed="rId262"/>
        <a:stretch>
          <a:fillRect/>
        </a:stretch>
      </xdr:blipFill>
      <xdr:spPr>
        <a:prstGeom prst="rect">
          <a:avLst/>
        </a:prstGeom>
        <a:noFill/>
      </xdr:spPr>
    </xdr:pic>
    <xdr:clientData fLocksWithSheet="0"/>
  </xdr:oneCellAnchor>
  <xdr:oneCellAnchor>
    <xdr:from>
      <xdr:col>11</xdr:col>
      <xdr:colOff>0</xdr:colOff>
      <xdr:row>66</xdr:row>
      <xdr:rowOff>0</xdr:rowOff>
    </xdr:from>
    <xdr:ext cx="476250" cy="476250"/>
    <xdr:pic>
      <xdr:nvPicPr>
        <xdr:cNvPr id="0" name="image277.png"/>
        <xdr:cNvPicPr preferRelativeResize="0"/>
      </xdr:nvPicPr>
      <xdr:blipFill>
        <a:blip cstate="print" r:embed="rId283"/>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273.png"/>
        <xdr:cNvPicPr preferRelativeResize="0"/>
      </xdr:nvPicPr>
      <xdr:blipFill>
        <a:blip cstate="print" r:embed="rId284"/>
        <a:stretch>
          <a:fillRect/>
        </a:stretch>
      </xdr:blipFill>
      <xdr:spPr>
        <a:prstGeom prst="rect">
          <a:avLst/>
        </a:prstGeom>
        <a:noFill/>
      </xdr:spPr>
    </xdr:pic>
    <xdr:clientData fLocksWithSheet="0"/>
  </xdr:oneCellAnchor>
  <xdr:oneCellAnchor>
    <xdr:from>
      <xdr:col>5</xdr:col>
      <xdr:colOff>0</xdr:colOff>
      <xdr:row>67</xdr:row>
      <xdr:rowOff>0</xdr:rowOff>
    </xdr:from>
    <xdr:ext cx="476250" cy="476250"/>
    <xdr:pic>
      <xdr:nvPicPr>
        <xdr:cNvPr id="0" name="image282.png"/>
        <xdr:cNvPicPr preferRelativeResize="0"/>
      </xdr:nvPicPr>
      <xdr:blipFill>
        <a:blip cstate="print" r:embed="rId285"/>
        <a:stretch>
          <a:fillRect/>
        </a:stretch>
      </xdr:blipFill>
      <xdr:spPr>
        <a:prstGeom prst="rect">
          <a:avLst/>
        </a:prstGeom>
        <a:noFill/>
      </xdr:spPr>
    </xdr:pic>
    <xdr:clientData fLocksWithSheet="0"/>
  </xdr:oneCellAnchor>
  <xdr:oneCellAnchor>
    <xdr:from>
      <xdr:col>6</xdr:col>
      <xdr:colOff>0</xdr:colOff>
      <xdr:row>67</xdr:row>
      <xdr:rowOff>0</xdr:rowOff>
    </xdr:from>
    <xdr:ext cx="476250" cy="476250"/>
    <xdr:pic>
      <xdr:nvPicPr>
        <xdr:cNvPr id="0" name="image262.png"/>
        <xdr:cNvPicPr preferRelativeResize="0"/>
      </xdr:nvPicPr>
      <xdr:blipFill>
        <a:blip cstate="print" r:embed="rId286"/>
        <a:stretch>
          <a:fillRect/>
        </a:stretch>
      </xdr:blipFill>
      <xdr:spPr>
        <a:prstGeom prst="rect">
          <a:avLst/>
        </a:prstGeom>
        <a:noFill/>
      </xdr:spPr>
    </xdr:pic>
    <xdr:clientData fLocksWithSheet="0"/>
  </xdr:oneCellAnchor>
  <xdr:oneCellAnchor>
    <xdr:from>
      <xdr:col>7</xdr:col>
      <xdr:colOff>0</xdr:colOff>
      <xdr:row>67</xdr:row>
      <xdr:rowOff>0</xdr:rowOff>
    </xdr:from>
    <xdr:ext cx="476250" cy="476250"/>
    <xdr:pic>
      <xdr:nvPicPr>
        <xdr:cNvPr id="0" name="image256.png"/>
        <xdr:cNvPicPr preferRelativeResize="0"/>
      </xdr:nvPicPr>
      <xdr:blipFill>
        <a:blip cstate="print" r:embed="rId266"/>
        <a:stretch>
          <a:fillRect/>
        </a:stretch>
      </xdr:blipFill>
      <xdr:spPr>
        <a:prstGeom prst="rect">
          <a:avLst/>
        </a:prstGeom>
        <a:noFill/>
      </xdr:spPr>
    </xdr:pic>
    <xdr:clientData fLocksWithSheet="0"/>
  </xdr:oneCellAnchor>
  <xdr:oneCellAnchor>
    <xdr:from>
      <xdr:col>8</xdr:col>
      <xdr:colOff>0</xdr:colOff>
      <xdr:row>67</xdr:row>
      <xdr:rowOff>0</xdr:rowOff>
    </xdr:from>
    <xdr:ext cx="476250" cy="476250"/>
    <xdr:pic>
      <xdr:nvPicPr>
        <xdr:cNvPr id="0" name="image256.png"/>
        <xdr:cNvPicPr preferRelativeResize="0"/>
      </xdr:nvPicPr>
      <xdr:blipFill>
        <a:blip cstate="print" r:embed="rId266"/>
        <a:stretch>
          <a:fillRect/>
        </a:stretch>
      </xdr:blipFill>
      <xdr:spPr>
        <a:prstGeom prst="rect">
          <a:avLst/>
        </a:prstGeom>
        <a:noFill/>
      </xdr:spPr>
    </xdr:pic>
    <xdr:clientData fLocksWithSheet="0"/>
  </xdr:oneCellAnchor>
  <xdr:oneCellAnchor>
    <xdr:from>
      <xdr:col>9</xdr:col>
      <xdr:colOff>0</xdr:colOff>
      <xdr:row>67</xdr:row>
      <xdr:rowOff>0</xdr:rowOff>
    </xdr:from>
    <xdr:ext cx="476250" cy="476250"/>
    <xdr:pic>
      <xdr:nvPicPr>
        <xdr:cNvPr id="0" name="image262.png"/>
        <xdr:cNvPicPr preferRelativeResize="0"/>
      </xdr:nvPicPr>
      <xdr:blipFill>
        <a:blip cstate="print" r:embed="rId286"/>
        <a:stretch>
          <a:fillRect/>
        </a:stretch>
      </xdr:blipFill>
      <xdr:spPr>
        <a:prstGeom prst="rect">
          <a:avLst/>
        </a:prstGeom>
        <a:noFill/>
      </xdr:spPr>
    </xdr:pic>
    <xdr:clientData fLocksWithSheet="0"/>
  </xdr:oneCellAnchor>
  <xdr:oneCellAnchor>
    <xdr:from>
      <xdr:col>10</xdr:col>
      <xdr:colOff>0</xdr:colOff>
      <xdr:row>67</xdr:row>
      <xdr:rowOff>0</xdr:rowOff>
    </xdr:from>
    <xdr:ext cx="476250" cy="476250"/>
    <xdr:pic>
      <xdr:nvPicPr>
        <xdr:cNvPr id="0" name="image262.png"/>
        <xdr:cNvPicPr preferRelativeResize="0"/>
      </xdr:nvPicPr>
      <xdr:blipFill>
        <a:blip cstate="print" r:embed="rId286"/>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0" name="image276.png"/>
        <xdr:cNvPicPr preferRelativeResize="0"/>
      </xdr:nvPicPr>
      <xdr:blipFill>
        <a:blip cstate="print" r:embed="rId287"/>
        <a:stretch>
          <a:fillRect/>
        </a:stretch>
      </xdr:blipFill>
      <xdr:spPr>
        <a:prstGeom prst="rect">
          <a:avLst/>
        </a:prstGeom>
        <a:noFill/>
      </xdr:spPr>
    </xdr:pic>
    <xdr:clientData fLocksWithSheet="0"/>
  </xdr:oneCellAnchor>
  <xdr:oneCellAnchor>
    <xdr:from>
      <xdr:col>5</xdr:col>
      <xdr:colOff>0</xdr:colOff>
      <xdr:row>68</xdr:row>
      <xdr:rowOff>0</xdr:rowOff>
    </xdr:from>
    <xdr:ext cx="476250" cy="476250"/>
    <xdr:pic>
      <xdr:nvPicPr>
        <xdr:cNvPr id="0" name="image310.pn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0</xdr:colOff>
      <xdr:row>68</xdr:row>
      <xdr:rowOff>0</xdr:rowOff>
    </xdr:from>
    <xdr:ext cx="476250" cy="476250"/>
    <xdr:pic>
      <xdr:nvPicPr>
        <xdr:cNvPr id="0" name="image298.png"/>
        <xdr:cNvPicPr preferRelativeResize="0"/>
      </xdr:nvPicPr>
      <xdr:blipFill>
        <a:blip cstate="print" r:embed="rId289"/>
        <a:stretch>
          <a:fillRect/>
        </a:stretch>
      </xdr:blipFill>
      <xdr:spPr>
        <a:prstGeom prst="rect">
          <a:avLst/>
        </a:prstGeom>
        <a:noFill/>
      </xdr:spPr>
    </xdr:pic>
    <xdr:clientData fLocksWithSheet="0"/>
  </xdr:oneCellAnchor>
  <xdr:oneCellAnchor>
    <xdr:from>
      <xdr:col>7</xdr:col>
      <xdr:colOff>0</xdr:colOff>
      <xdr:row>68</xdr:row>
      <xdr:rowOff>0</xdr:rowOff>
    </xdr:from>
    <xdr:ext cx="476250" cy="476250"/>
    <xdr:pic>
      <xdr:nvPicPr>
        <xdr:cNvPr id="0" name="image291.png"/>
        <xdr:cNvPicPr preferRelativeResize="0"/>
      </xdr:nvPicPr>
      <xdr:blipFill>
        <a:blip cstate="print" r:embed="rId290"/>
        <a:stretch>
          <a:fillRect/>
        </a:stretch>
      </xdr:blipFill>
      <xdr:spPr>
        <a:prstGeom prst="rect">
          <a:avLst/>
        </a:prstGeom>
        <a:noFill/>
      </xdr:spPr>
    </xdr:pic>
    <xdr:clientData fLocksWithSheet="0"/>
  </xdr:oneCellAnchor>
  <xdr:oneCellAnchor>
    <xdr:from>
      <xdr:col>8</xdr:col>
      <xdr:colOff>0</xdr:colOff>
      <xdr:row>68</xdr:row>
      <xdr:rowOff>0</xdr:rowOff>
    </xdr:from>
    <xdr:ext cx="476250" cy="476250"/>
    <xdr:pic>
      <xdr:nvPicPr>
        <xdr:cNvPr id="0" name="image291.png"/>
        <xdr:cNvPicPr preferRelativeResize="0"/>
      </xdr:nvPicPr>
      <xdr:blipFill>
        <a:blip cstate="print" r:embed="rId290"/>
        <a:stretch>
          <a:fillRect/>
        </a:stretch>
      </xdr:blipFill>
      <xdr:spPr>
        <a:prstGeom prst="rect">
          <a:avLst/>
        </a:prstGeom>
        <a:noFill/>
      </xdr:spPr>
    </xdr:pic>
    <xdr:clientData fLocksWithSheet="0"/>
  </xdr:oneCellAnchor>
  <xdr:oneCellAnchor>
    <xdr:from>
      <xdr:col>9</xdr:col>
      <xdr:colOff>0</xdr:colOff>
      <xdr:row>68</xdr:row>
      <xdr:rowOff>0</xdr:rowOff>
    </xdr:from>
    <xdr:ext cx="476250" cy="476250"/>
    <xdr:pic>
      <xdr:nvPicPr>
        <xdr:cNvPr id="0" name="image292.png"/>
        <xdr:cNvPicPr preferRelativeResize="0"/>
      </xdr:nvPicPr>
      <xdr:blipFill>
        <a:blip cstate="print" r:embed="rId291"/>
        <a:stretch>
          <a:fillRect/>
        </a:stretch>
      </xdr:blipFill>
      <xdr:spPr>
        <a:prstGeom prst="rect">
          <a:avLst/>
        </a:prstGeom>
        <a:noFill/>
      </xdr:spPr>
    </xdr:pic>
    <xdr:clientData fLocksWithSheet="0"/>
  </xdr:oneCellAnchor>
  <xdr:oneCellAnchor>
    <xdr:from>
      <xdr:col>10</xdr:col>
      <xdr:colOff>0</xdr:colOff>
      <xdr:row>68</xdr:row>
      <xdr:rowOff>0</xdr:rowOff>
    </xdr:from>
    <xdr:ext cx="476250" cy="476250"/>
    <xdr:pic>
      <xdr:nvPicPr>
        <xdr:cNvPr id="0" name="image292.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68</xdr:row>
      <xdr:rowOff>0</xdr:rowOff>
    </xdr:from>
    <xdr:ext cx="476250" cy="476250"/>
    <xdr:pic>
      <xdr:nvPicPr>
        <xdr:cNvPr id="0" name="image318.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0" name="image296.png"/>
        <xdr:cNvPicPr preferRelativeResize="0"/>
      </xdr:nvPicPr>
      <xdr:blipFill>
        <a:blip cstate="print" r:embed="rId293"/>
        <a:stretch>
          <a:fillRect/>
        </a:stretch>
      </xdr:blipFill>
      <xdr:spPr>
        <a:prstGeom prst="rect">
          <a:avLst/>
        </a:prstGeom>
        <a:noFill/>
      </xdr:spPr>
    </xdr:pic>
    <xdr:clientData fLocksWithSheet="0"/>
  </xdr:oneCellAnchor>
  <xdr:oneCellAnchor>
    <xdr:from>
      <xdr:col>5</xdr:col>
      <xdr:colOff>0</xdr:colOff>
      <xdr:row>69</xdr:row>
      <xdr:rowOff>0</xdr:rowOff>
    </xdr:from>
    <xdr:ext cx="476250" cy="476250"/>
    <xdr:pic>
      <xdr:nvPicPr>
        <xdr:cNvPr id="0" name="image3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69</xdr:row>
      <xdr:rowOff>0</xdr:rowOff>
    </xdr:from>
    <xdr:ext cx="476250" cy="476250"/>
    <xdr:pic>
      <xdr:nvPicPr>
        <xdr:cNvPr id="0" name="image298.png"/>
        <xdr:cNvPicPr preferRelativeResize="0"/>
      </xdr:nvPicPr>
      <xdr:blipFill>
        <a:blip cstate="print" r:embed="rId289"/>
        <a:stretch>
          <a:fillRect/>
        </a:stretch>
      </xdr:blipFill>
      <xdr:spPr>
        <a:prstGeom prst="rect">
          <a:avLst/>
        </a:prstGeom>
        <a:noFill/>
      </xdr:spPr>
    </xdr:pic>
    <xdr:clientData fLocksWithSheet="0"/>
  </xdr:oneCellAnchor>
  <xdr:oneCellAnchor>
    <xdr:from>
      <xdr:col>7</xdr:col>
      <xdr:colOff>0</xdr:colOff>
      <xdr:row>69</xdr:row>
      <xdr:rowOff>0</xdr:rowOff>
    </xdr:from>
    <xdr:ext cx="476250" cy="476250"/>
    <xdr:pic>
      <xdr:nvPicPr>
        <xdr:cNvPr id="0" name="image297.png"/>
        <xdr:cNvPicPr preferRelativeResize="0"/>
      </xdr:nvPicPr>
      <xdr:blipFill>
        <a:blip cstate="print" r:embed="rId295"/>
        <a:stretch>
          <a:fillRect/>
        </a:stretch>
      </xdr:blipFill>
      <xdr:spPr>
        <a:prstGeom prst="rect">
          <a:avLst/>
        </a:prstGeom>
        <a:noFill/>
      </xdr:spPr>
    </xdr:pic>
    <xdr:clientData fLocksWithSheet="0"/>
  </xdr:oneCellAnchor>
  <xdr:oneCellAnchor>
    <xdr:from>
      <xdr:col>8</xdr:col>
      <xdr:colOff>0</xdr:colOff>
      <xdr:row>69</xdr:row>
      <xdr:rowOff>0</xdr:rowOff>
    </xdr:from>
    <xdr:ext cx="476250" cy="476250"/>
    <xdr:pic>
      <xdr:nvPicPr>
        <xdr:cNvPr id="0" name="image297.png"/>
        <xdr:cNvPicPr preferRelativeResize="0"/>
      </xdr:nvPicPr>
      <xdr:blipFill>
        <a:blip cstate="print" r:embed="rId295"/>
        <a:stretch>
          <a:fillRect/>
        </a:stretch>
      </xdr:blipFill>
      <xdr:spPr>
        <a:prstGeom prst="rect">
          <a:avLst/>
        </a:prstGeom>
        <a:noFill/>
      </xdr:spPr>
    </xdr:pic>
    <xdr:clientData fLocksWithSheet="0"/>
  </xdr:oneCellAnchor>
  <xdr:oneCellAnchor>
    <xdr:from>
      <xdr:col>9</xdr:col>
      <xdr:colOff>0</xdr:colOff>
      <xdr:row>69</xdr:row>
      <xdr:rowOff>0</xdr:rowOff>
    </xdr:from>
    <xdr:ext cx="476250" cy="476250"/>
    <xdr:pic>
      <xdr:nvPicPr>
        <xdr:cNvPr id="0" name="image298.png"/>
        <xdr:cNvPicPr preferRelativeResize="0"/>
      </xdr:nvPicPr>
      <xdr:blipFill>
        <a:blip cstate="print" r:embed="rId289"/>
        <a:stretch>
          <a:fillRect/>
        </a:stretch>
      </xdr:blipFill>
      <xdr:spPr>
        <a:prstGeom prst="rect">
          <a:avLst/>
        </a:prstGeom>
        <a:noFill/>
      </xdr:spPr>
    </xdr:pic>
    <xdr:clientData fLocksWithSheet="0"/>
  </xdr:oneCellAnchor>
  <xdr:oneCellAnchor>
    <xdr:from>
      <xdr:col>10</xdr:col>
      <xdr:colOff>0</xdr:colOff>
      <xdr:row>69</xdr:row>
      <xdr:rowOff>0</xdr:rowOff>
    </xdr:from>
    <xdr:ext cx="476250" cy="476250"/>
    <xdr:pic>
      <xdr:nvPicPr>
        <xdr:cNvPr id="0" name="image298.png"/>
        <xdr:cNvPicPr preferRelativeResize="0"/>
      </xdr:nvPicPr>
      <xdr:blipFill>
        <a:blip cstate="print" r:embed="rId289"/>
        <a:stretch>
          <a:fillRect/>
        </a:stretch>
      </xdr:blipFill>
      <xdr:spPr>
        <a:prstGeom prst="rect">
          <a:avLst/>
        </a:prstGeom>
        <a:noFill/>
      </xdr:spPr>
    </xdr:pic>
    <xdr:clientData fLocksWithSheet="0"/>
  </xdr:oneCellAnchor>
  <xdr:oneCellAnchor>
    <xdr:from>
      <xdr:col>11</xdr:col>
      <xdr:colOff>0</xdr:colOff>
      <xdr:row>69</xdr:row>
      <xdr:rowOff>0</xdr:rowOff>
    </xdr:from>
    <xdr:ext cx="476250" cy="476250"/>
    <xdr:pic>
      <xdr:nvPicPr>
        <xdr:cNvPr id="0" name="image327.png"/>
        <xdr:cNvPicPr preferRelativeResize="0"/>
      </xdr:nvPicPr>
      <xdr:blipFill>
        <a:blip cstate="print" r:embed="rId296"/>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0" name="image316.png"/>
        <xdr:cNvPicPr preferRelativeResize="0"/>
      </xdr:nvPicPr>
      <xdr:blipFill>
        <a:blip cstate="print" r:embed="rId297"/>
        <a:stretch>
          <a:fillRect/>
        </a:stretch>
      </xdr:blipFill>
      <xdr:spPr>
        <a:prstGeom prst="rect">
          <a:avLst/>
        </a:prstGeom>
        <a:noFill/>
      </xdr:spPr>
    </xdr:pic>
    <xdr:clientData fLocksWithSheet="0"/>
  </xdr:oneCellAnchor>
  <xdr:oneCellAnchor>
    <xdr:from>
      <xdr:col>5</xdr:col>
      <xdr:colOff>0</xdr:colOff>
      <xdr:row>70</xdr:row>
      <xdr:rowOff>0</xdr:rowOff>
    </xdr:from>
    <xdr:ext cx="476250" cy="476250"/>
    <xdr:pic>
      <xdr:nvPicPr>
        <xdr:cNvPr id="0" name="image311.png"/>
        <xdr:cNvPicPr preferRelativeResize="0"/>
      </xdr:nvPicPr>
      <xdr:blipFill>
        <a:blip cstate="print" r:embed="rId298"/>
        <a:stretch>
          <a:fillRect/>
        </a:stretch>
      </xdr:blipFill>
      <xdr:spPr>
        <a:prstGeom prst="rect">
          <a:avLst/>
        </a:prstGeom>
        <a:noFill/>
      </xdr:spPr>
    </xdr:pic>
    <xdr:clientData fLocksWithSheet="0"/>
  </xdr:oneCellAnchor>
  <xdr:oneCellAnchor>
    <xdr:from>
      <xdr:col>6</xdr:col>
      <xdr:colOff>0</xdr:colOff>
      <xdr:row>70</xdr:row>
      <xdr:rowOff>0</xdr:rowOff>
    </xdr:from>
    <xdr:ext cx="476250" cy="476250"/>
    <xdr:pic>
      <xdr:nvPicPr>
        <xdr:cNvPr id="0" name="image299.png"/>
        <xdr:cNvPicPr preferRelativeResize="0"/>
      </xdr:nvPicPr>
      <xdr:blipFill>
        <a:blip cstate="print" r:embed="rId299"/>
        <a:stretch>
          <a:fillRect/>
        </a:stretch>
      </xdr:blipFill>
      <xdr:spPr>
        <a:prstGeom prst="rect">
          <a:avLst/>
        </a:prstGeom>
        <a:noFill/>
      </xdr:spPr>
    </xdr:pic>
    <xdr:clientData fLocksWithSheet="0"/>
  </xdr:oneCellAnchor>
  <xdr:oneCellAnchor>
    <xdr:from>
      <xdr:col>7</xdr:col>
      <xdr:colOff>0</xdr:colOff>
      <xdr:row>70</xdr:row>
      <xdr:rowOff>0</xdr:rowOff>
    </xdr:from>
    <xdr:ext cx="476250" cy="476250"/>
    <xdr:pic>
      <xdr:nvPicPr>
        <xdr:cNvPr id="0" name="image299.png"/>
        <xdr:cNvPicPr preferRelativeResize="0"/>
      </xdr:nvPicPr>
      <xdr:blipFill>
        <a:blip cstate="print" r:embed="rId299"/>
        <a:stretch>
          <a:fillRect/>
        </a:stretch>
      </xdr:blipFill>
      <xdr:spPr>
        <a:prstGeom prst="rect">
          <a:avLst/>
        </a:prstGeom>
        <a:noFill/>
      </xdr:spPr>
    </xdr:pic>
    <xdr:clientData fLocksWithSheet="0"/>
  </xdr:oneCellAnchor>
  <xdr:oneCellAnchor>
    <xdr:from>
      <xdr:col>8</xdr:col>
      <xdr:colOff>0</xdr:colOff>
      <xdr:row>70</xdr:row>
      <xdr:rowOff>0</xdr:rowOff>
    </xdr:from>
    <xdr:ext cx="476250" cy="476250"/>
    <xdr:pic>
      <xdr:nvPicPr>
        <xdr:cNvPr id="0" name="image299.png"/>
        <xdr:cNvPicPr preferRelativeResize="0"/>
      </xdr:nvPicPr>
      <xdr:blipFill>
        <a:blip cstate="print" r:embed="rId299"/>
        <a:stretch>
          <a:fillRect/>
        </a:stretch>
      </xdr:blipFill>
      <xdr:spPr>
        <a:prstGeom prst="rect">
          <a:avLst/>
        </a:prstGeom>
        <a:noFill/>
      </xdr:spPr>
    </xdr:pic>
    <xdr:clientData fLocksWithSheet="0"/>
  </xdr:oneCellAnchor>
  <xdr:oneCellAnchor>
    <xdr:from>
      <xdr:col>9</xdr:col>
      <xdr:colOff>0</xdr:colOff>
      <xdr:row>70</xdr:row>
      <xdr:rowOff>0</xdr:rowOff>
    </xdr:from>
    <xdr:ext cx="476250" cy="476250"/>
    <xdr:pic>
      <xdr:nvPicPr>
        <xdr:cNvPr id="0" name="image298.png"/>
        <xdr:cNvPicPr preferRelativeResize="0"/>
      </xdr:nvPicPr>
      <xdr:blipFill>
        <a:blip cstate="print" r:embed="rId289"/>
        <a:stretch>
          <a:fillRect/>
        </a:stretch>
      </xdr:blipFill>
      <xdr:spPr>
        <a:prstGeom prst="rect">
          <a:avLst/>
        </a:prstGeom>
        <a:noFill/>
      </xdr:spPr>
    </xdr:pic>
    <xdr:clientData fLocksWithSheet="0"/>
  </xdr:oneCellAnchor>
  <xdr:oneCellAnchor>
    <xdr:from>
      <xdr:col>10</xdr:col>
      <xdr:colOff>0</xdr:colOff>
      <xdr:row>70</xdr:row>
      <xdr:rowOff>0</xdr:rowOff>
    </xdr:from>
    <xdr:ext cx="476250" cy="476250"/>
    <xdr:pic>
      <xdr:nvPicPr>
        <xdr:cNvPr id="0" name="image300.png"/>
        <xdr:cNvPicPr preferRelativeResize="0"/>
      </xdr:nvPicPr>
      <xdr:blipFill>
        <a:blip cstate="print" r:embed="rId300"/>
        <a:stretch>
          <a:fillRect/>
        </a:stretch>
      </xdr:blipFill>
      <xdr:spPr>
        <a:prstGeom prst="rect">
          <a:avLst/>
        </a:prstGeom>
        <a:noFill/>
      </xdr:spPr>
    </xdr:pic>
    <xdr:clientData fLocksWithSheet="0"/>
  </xdr:oneCellAnchor>
  <xdr:oneCellAnchor>
    <xdr:from>
      <xdr:col>11</xdr:col>
      <xdr:colOff>0</xdr:colOff>
      <xdr:row>70</xdr:row>
      <xdr:rowOff>0</xdr:rowOff>
    </xdr:from>
    <xdr:ext cx="476250" cy="476250"/>
    <xdr:pic>
      <xdr:nvPicPr>
        <xdr:cNvPr id="0" name="image294.png"/>
        <xdr:cNvPicPr preferRelativeResize="0"/>
      </xdr:nvPicPr>
      <xdr:blipFill>
        <a:blip cstate="print" r:embed="rId301"/>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325.png"/>
        <xdr:cNvPicPr preferRelativeResize="0"/>
      </xdr:nvPicPr>
      <xdr:blipFill>
        <a:blip cstate="print" r:embed="rId302"/>
        <a:stretch>
          <a:fillRect/>
        </a:stretch>
      </xdr:blipFill>
      <xdr:spPr>
        <a:prstGeom prst="rect">
          <a:avLst/>
        </a:prstGeom>
        <a:noFill/>
      </xdr:spPr>
    </xdr:pic>
    <xdr:clientData fLocksWithSheet="0"/>
  </xdr:oneCellAnchor>
  <xdr:oneCellAnchor>
    <xdr:from>
      <xdr:col>5</xdr:col>
      <xdr:colOff>0</xdr:colOff>
      <xdr:row>71</xdr:row>
      <xdr:rowOff>0</xdr:rowOff>
    </xdr:from>
    <xdr:ext cx="476250" cy="476250"/>
    <xdr:pic>
      <xdr:nvPicPr>
        <xdr:cNvPr id="0" name="image367.pn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0</xdr:colOff>
      <xdr:row>71</xdr:row>
      <xdr:rowOff>0</xdr:rowOff>
    </xdr:from>
    <xdr:ext cx="476250" cy="476250"/>
    <xdr:pic>
      <xdr:nvPicPr>
        <xdr:cNvPr id="0" name="image306.png"/>
        <xdr:cNvPicPr preferRelativeResize="0"/>
      </xdr:nvPicPr>
      <xdr:blipFill>
        <a:blip cstate="print" r:embed="rId304"/>
        <a:stretch>
          <a:fillRect/>
        </a:stretch>
      </xdr:blipFill>
      <xdr:spPr>
        <a:prstGeom prst="rect">
          <a:avLst/>
        </a:prstGeom>
        <a:noFill/>
      </xdr:spPr>
    </xdr:pic>
    <xdr:clientData fLocksWithSheet="0"/>
  </xdr:oneCellAnchor>
  <xdr:oneCellAnchor>
    <xdr:from>
      <xdr:col>7</xdr:col>
      <xdr:colOff>0</xdr:colOff>
      <xdr:row>71</xdr:row>
      <xdr:rowOff>0</xdr:rowOff>
    </xdr:from>
    <xdr:ext cx="476250" cy="476250"/>
    <xdr:pic>
      <xdr:nvPicPr>
        <xdr:cNvPr id="0" name="image288.png"/>
        <xdr:cNvPicPr preferRelativeResize="0"/>
      </xdr:nvPicPr>
      <xdr:blipFill>
        <a:blip cstate="print" r:embed="rId305"/>
        <a:stretch>
          <a:fillRect/>
        </a:stretch>
      </xdr:blipFill>
      <xdr:spPr>
        <a:prstGeom prst="rect">
          <a:avLst/>
        </a:prstGeom>
        <a:noFill/>
      </xdr:spPr>
    </xdr:pic>
    <xdr:clientData fLocksWithSheet="0"/>
  </xdr:oneCellAnchor>
  <xdr:oneCellAnchor>
    <xdr:from>
      <xdr:col>8</xdr:col>
      <xdr:colOff>0</xdr:colOff>
      <xdr:row>71</xdr:row>
      <xdr:rowOff>0</xdr:rowOff>
    </xdr:from>
    <xdr:ext cx="476250" cy="476250"/>
    <xdr:pic>
      <xdr:nvPicPr>
        <xdr:cNvPr id="0" name="image288.png"/>
        <xdr:cNvPicPr preferRelativeResize="0"/>
      </xdr:nvPicPr>
      <xdr:blipFill>
        <a:blip cstate="print" r:embed="rId305"/>
        <a:stretch>
          <a:fillRect/>
        </a:stretch>
      </xdr:blipFill>
      <xdr:spPr>
        <a:prstGeom prst="rect">
          <a:avLst/>
        </a:prstGeom>
        <a:noFill/>
      </xdr:spPr>
    </xdr:pic>
    <xdr:clientData fLocksWithSheet="0"/>
  </xdr:oneCellAnchor>
  <xdr:oneCellAnchor>
    <xdr:from>
      <xdr:col>9</xdr:col>
      <xdr:colOff>0</xdr:colOff>
      <xdr:row>71</xdr:row>
      <xdr:rowOff>0</xdr:rowOff>
    </xdr:from>
    <xdr:ext cx="476250" cy="476250"/>
    <xdr:pic>
      <xdr:nvPicPr>
        <xdr:cNvPr id="0" name="image362.png"/>
        <xdr:cNvPicPr preferRelativeResize="0"/>
      </xdr:nvPicPr>
      <xdr:blipFill>
        <a:blip cstate="print" r:embed="rId306"/>
        <a:stretch>
          <a:fillRect/>
        </a:stretch>
      </xdr:blipFill>
      <xdr:spPr>
        <a:prstGeom prst="rect">
          <a:avLst/>
        </a:prstGeom>
        <a:noFill/>
      </xdr:spPr>
    </xdr:pic>
    <xdr:clientData fLocksWithSheet="0"/>
  </xdr:oneCellAnchor>
  <xdr:oneCellAnchor>
    <xdr:from>
      <xdr:col>10</xdr:col>
      <xdr:colOff>0</xdr:colOff>
      <xdr:row>71</xdr:row>
      <xdr:rowOff>0</xdr:rowOff>
    </xdr:from>
    <xdr:ext cx="476250" cy="476250"/>
    <xdr:pic>
      <xdr:nvPicPr>
        <xdr:cNvPr id="0" name="image300.png"/>
        <xdr:cNvPicPr preferRelativeResize="0"/>
      </xdr:nvPicPr>
      <xdr:blipFill>
        <a:blip cstate="print" r:embed="rId300"/>
        <a:stretch>
          <a:fillRect/>
        </a:stretch>
      </xdr:blipFill>
      <xdr:spPr>
        <a:prstGeom prst="rect">
          <a:avLst/>
        </a:prstGeom>
        <a:noFill/>
      </xdr:spPr>
    </xdr:pic>
    <xdr:clientData fLocksWithSheet="0"/>
  </xdr:oneCellAnchor>
  <xdr:oneCellAnchor>
    <xdr:from>
      <xdr:col>11</xdr:col>
      <xdr:colOff>0</xdr:colOff>
      <xdr:row>71</xdr:row>
      <xdr:rowOff>0</xdr:rowOff>
    </xdr:from>
    <xdr:ext cx="476250" cy="476250"/>
    <xdr:pic>
      <xdr:nvPicPr>
        <xdr:cNvPr id="0" name="image287.png"/>
        <xdr:cNvPicPr preferRelativeResize="0"/>
      </xdr:nvPicPr>
      <xdr:blipFill>
        <a:blip cstate="print" r:embed="rId307"/>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0" name="image332.png"/>
        <xdr:cNvPicPr preferRelativeResize="0"/>
      </xdr:nvPicPr>
      <xdr:blipFill>
        <a:blip cstate="print" r:embed="rId308"/>
        <a:stretch>
          <a:fillRect/>
        </a:stretch>
      </xdr:blipFill>
      <xdr:spPr>
        <a:prstGeom prst="rect">
          <a:avLst/>
        </a:prstGeom>
        <a:noFill/>
      </xdr:spPr>
    </xdr:pic>
    <xdr:clientData fLocksWithSheet="0"/>
  </xdr:oneCellAnchor>
  <xdr:oneCellAnchor>
    <xdr:from>
      <xdr:col>5</xdr:col>
      <xdr:colOff>0</xdr:colOff>
      <xdr:row>72</xdr:row>
      <xdr:rowOff>0</xdr:rowOff>
    </xdr:from>
    <xdr:ext cx="476250" cy="476250"/>
    <xdr:pic>
      <xdr:nvPicPr>
        <xdr:cNvPr id="0" name="image310.pn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0</xdr:colOff>
      <xdr:row>72</xdr:row>
      <xdr:rowOff>0</xdr:rowOff>
    </xdr:from>
    <xdr:ext cx="476250" cy="476250"/>
    <xdr:pic>
      <xdr:nvPicPr>
        <xdr:cNvPr id="0" name="image331.png"/>
        <xdr:cNvPicPr preferRelativeResize="0"/>
      </xdr:nvPicPr>
      <xdr:blipFill>
        <a:blip cstate="print" r:embed="rId309"/>
        <a:stretch>
          <a:fillRect/>
        </a:stretch>
      </xdr:blipFill>
      <xdr:spPr>
        <a:prstGeom prst="rect">
          <a:avLst/>
        </a:prstGeom>
        <a:noFill/>
      </xdr:spPr>
    </xdr:pic>
    <xdr:clientData fLocksWithSheet="0"/>
  </xdr:oneCellAnchor>
  <xdr:oneCellAnchor>
    <xdr:from>
      <xdr:col>7</xdr:col>
      <xdr:colOff>0</xdr:colOff>
      <xdr:row>72</xdr:row>
      <xdr:rowOff>0</xdr:rowOff>
    </xdr:from>
    <xdr:ext cx="476250" cy="476250"/>
    <xdr:pic>
      <xdr:nvPicPr>
        <xdr:cNvPr id="0" name="image292.png"/>
        <xdr:cNvPicPr preferRelativeResize="0"/>
      </xdr:nvPicPr>
      <xdr:blipFill>
        <a:blip cstate="print" r:embed="rId291"/>
        <a:stretch>
          <a:fillRect/>
        </a:stretch>
      </xdr:blipFill>
      <xdr:spPr>
        <a:prstGeom prst="rect">
          <a:avLst/>
        </a:prstGeom>
        <a:noFill/>
      </xdr:spPr>
    </xdr:pic>
    <xdr:clientData fLocksWithSheet="0"/>
  </xdr:oneCellAnchor>
  <xdr:oneCellAnchor>
    <xdr:from>
      <xdr:col>8</xdr:col>
      <xdr:colOff>0</xdr:colOff>
      <xdr:row>72</xdr:row>
      <xdr:rowOff>0</xdr:rowOff>
    </xdr:from>
    <xdr:ext cx="476250" cy="476250"/>
    <xdr:pic>
      <xdr:nvPicPr>
        <xdr:cNvPr id="0" name="image292.png"/>
        <xdr:cNvPicPr preferRelativeResize="0"/>
      </xdr:nvPicPr>
      <xdr:blipFill>
        <a:blip cstate="print" r:embed="rId291"/>
        <a:stretch>
          <a:fillRect/>
        </a:stretch>
      </xdr:blipFill>
      <xdr:spPr>
        <a:prstGeom prst="rect">
          <a:avLst/>
        </a:prstGeom>
        <a:noFill/>
      </xdr:spPr>
    </xdr:pic>
    <xdr:clientData fLocksWithSheet="0"/>
  </xdr:oneCellAnchor>
  <xdr:oneCellAnchor>
    <xdr:from>
      <xdr:col>9</xdr:col>
      <xdr:colOff>0</xdr:colOff>
      <xdr:row>72</xdr:row>
      <xdr:rowOff>0</xdr:rowOff>
    </xdr:from>
    <xdr:ext cx="476250" cy="476250"/>
    <xdr:pic>
      <xdr:nvPicPr>
        <xdr:cNvPr id="0" name="image299.png"/>
        <xdr:cNvPicPr preferRelativeResize="0"/>
      </xdr:nvPicPr>
      <xdr:blipFill>
        <a:blip cstate="print" r:embed="rId299"/>
        <a:stretch>
          <a:fillRect/>
        </a:stretch>
      </xdr:blipFill>
      <xdr:spPr>
        <a:prstGeom prst="rect">
          <a:avLst/>
        </a:prstGeom>
        <a:noFill/>
      </xdr:spPr>
    </xdr:pic>
    <xdr:clientData fLocksWithSheet="0"/>
  </xdr:oneCellAnchor>
  <xdr:oneCellAnchor>
    <xdr:from>
      <xdr:col>10</xdr:col>
      <xdr:colOff>0</xdr:colOff>
      <xdr:row>72</xdr:row>
      <xdr:rowOff>0</xdr:rowOff>
    </xdr:from>
    <xdr:ext cx="476250" cy="476250"/>
    <xdr:pic>
      <xdr:nvPicPr>
        <xdr:cNvPr id="0" name="image300.png"/>
        <xdr:cNvPicPr preferRelativeResize="0"/>
      </xdr:nvPicPr>
      <xdr:blipFill>
        <a:blip cstate="print" r:embed="rId300"/>
        <a:stretch>
          <a:fillRect/>
        </a:stretch>
      </xdr:blipFill>
      <xdr:spPr>
        <a:prstGeom prst="rect">
          <a:avLst/>
        </a:prstGeom>
        <a:noFill/>
      </xdr:spPr>
    </xdr:pic>
    <xdr:clientData fLocksWithSheet="0"/>
  </xdr:oneCellAnchor>
  <xdr:oneCellAnchor>
    <xdr:from>
      <xdr:col>11</xdr:col>
      <xdr:colOff>0</xdr:colOff>
      <xdr:row>72</xdr:row>
      <xdr:rowOff>0</xdr:rowOff>
    </xdr:from>
    <xdr:ext cx="476250" cy="476250"/>
    <xdr:pic>
      <xdr:nvPicPr>
        <xdr:cNvPr id="0" name="image312.png"/>
        <xdr:cNvPicPr preferRelativeResize="0"/>
      </xdr:nvPicPr>
      <xdr:blipFill>
        <a:blip cstate="print" r:embed="rId310"/>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360.png"/>
        <xdr:cNvPicPr preferRelativeResize="0"/>
      </xdr:nvPicPr>
      <xdr:blipFill>
        <a:blip cstate="print" r:embed="rId311"/>
        <a:stretch>
          <a:fillRect/>
        </a:stretch>
      </xdr:blipFill>
      <xdr:spPr>
        <a:prstGeom prst="rect">
          <a:avLst/>
        </a:prstGeom>
        <a:noFill/>
      </xdr:spPr>
    </xdr:pic>
    <xdr:clientData fLocksWithSheet="0"/>
  </xdr:oneCellAnchor>
  <xdr:oneCellAnchor>
    <xdr:from>
      <xdr:col>5</xdr:col>
      <xdr:colOff>0</xdr:colOff>
      <xdr:row>73</xdr:row>
      <xdr:rowOff>0</xdr:rowOff>
    </xdr:from>
    <xdr:ext cx="476250" cy="476250"/>
    <xdr:pic>
      <xdr:nvPicPr>
        <xdr:cNvPr id="0" name="image301.png"/>
        <xdr:cNvPicPr preferRelativeResize="0"/>
      </xdr:nvPicPr>
      <xdr:blipFill>
        <a:blip cstate="print" r:embed="rId312"/>
        <a:stretch>
          <a:fillRect/>
        </a:stretch>
      </xdr:blipFill>
      <xdr:spPr>
        <a:prstGeom prst="rect">
          <a:avLst/>
        </a:prstGeom>
        <a:noFill/>
      </xdr:spPr>
    </xdr:pic>
    <xdr:clientData fLocksWithSheet="0"/>
  </xdr:oneCellAnchor>
  <xdr:oneCellAnchor>
    <xdr:from>
      <xdr:col>6</xdr:col>
      <xdr:colOff>0</xdr:colOff>
      <xdr:row>73</xdr:row>
      <xdr:rowOff>0</xdr:rowOff>
    </xdr:from>
    <xdr:ext cx="476250" cy="476250"/>
    <xdr:pic>
      <xdr:nvPicPr>
        <xdr:cNvPr id="0" name="image314.png"/>
        <xdr:cNvPicPr preferRelativeResize="0"/>
      </xdr:nvPicPr>
      <xdr:blipFill>
        <a:blip cstate="print" r:embed="rId313"/>
        <a:stretch>
          <a:fillRect/>
        </a:stretch>
      </xdr:blipFill>
      <xdr:spPr>
        <a:prstGeom prst="rect">
          <a:avLst/>
        </a:prstGeom>
        <a:noFill/>
      </xdr:spPr>
    </xdr:pic>
    <xdr:clientData fLocksWithSheet="0"/>
  </xdr:oneCellAnchor>
  <xdr:oneCellAnchor>
    <xdr:from>
      <xdr:col>7</xdr:col>
      <xdr:colOff>0</xdr:colOff>
      <xdr:row>73</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8</xdr:col>
      <xdr:colOff>0</xdr:colOff>
      <xdr:row>73</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9</xdr:col>
      <xdr:colOff>0</xdr:colOff>
      <xdr:row>73</xdr:row>
      <xdr:rowOff>0</xdr:rowOff>
    </xdr:from>
    <xdr:ext cx="476250" cy="476250"/>
    <xdr:pic>
      <xdr:nvPicPr>
        <xdr:cNvPr id="0" name="image303.png"/>
        <xdr:cNvPicPr preferRelativeResize="0"/>
      </xdr:nvPicPr>
      <xdr:blipFill>
        <a:blip cstate="print" r:embed="rId315"/>
        <a:stretch>
          <a:fillRect/>
        </a:stretch>
      </xdr:blipFill>
      <xdr:spPr>
        <a:prstGeom prst="rect">
          <a:avLst/>
        </a:prstGeom>
        <a:noFill/>
      </xdr:spPr>
    </xdr:pic>
    <xdr:clientData fLocksWithSheet="0"/>
  </xdr:oneCellAnchor>
  <xdr:oneCellAnchor>
    <xdr:from>
      <xdr:col>10</xdr:col>
      <xdr:colOff>0</xdr:colOff>
      <xdr:row>73</xdr:row>
      <xdr:rowOff>0</xdr:rowOff>
    </xdr:from>
    <xdr:ext cx="476250" cy="476250"/>
    <xdr:pic>
      <xdr:nvPicPr>
        <xdr:cNvPr id="0" name="image304.png"/>
        <xdr:cNvPicPr preferRelativeResize="0"/>
      </xdr:nvPicPr>
      <xdr:blipFill>
        <a:blip cstate="print" r:embed="rId316"/>
        <a:stretch>
          <a:fillRect/>
        </a:stretch>
      </xdr:blipFill>
      <xdr:spPr>
        <a:prstGeom prst="rect">
          <a:avLst/>
        </a:prstGeom>
        <a:noFill/>
      </xdr:spPr>
    </xdr:pic>
    <xdr:clientData fLocksWithSheet="0"/>
  </xdr:oneCellAnchor>
  <xdr:oneCellAnchor>
    <xdr:from>
      <xdr:col>11</xdr:col>
      <xdr:colOff>0</xdr:colOff>
      <xdr:row>73</xdr:row>
      <xdr:rowOff>0</xdr:rowOff>
    </xdr:from>
    <xdr:ext cx="476250" cy="476250"/>
    <xdr:pic>
      <xdr:nvPicPr>
        <xdr:cNvPr id="0" name="image305.png"/>
        <xdr:cNvPicPr preferRelativeResize="0"/>
      </xdr:nvPicPr>
      <xdr:blipFill>
        <a:blip cstate="print" r:embed="rId317"/>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0" name="image317.png"/>
        <xdr:cNvPicPr preferRelativeResize="0"/>
      </xdr:nvPicPr>
      <xdr:blipFill>
        <a:blip cstate="print" r:embed="rId318"/>
        <a:stretch>
          <a:fillRect/>
        </a:stretch>
      </xdr:blipFill>
      <xdr:spPr>
        <a:prstGeom prst="rect">
          <a:avLst/>
        </a:prstGeom>
        <a:noFill/>
      </xdr:spPr>
    </xdr:pic>
    <xdr:clientData fLocksWithSheet="0"/>
  </xdr:oneCellAnchor>
  <xdr:oneCellAnchor>
    <xdr:from>
      <xdr:col>5</xdr:col>
      <xdr:colOff>0</xdr:colOff>
      <xdr:row>74</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6</xdr:col>
      <xdr:colOff>0</xdr:colOff>
      <xdr:row>74</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7</xdr:col>
      <xdr:colOff>0</xdr:colOff>
      <xdr:row>74</xdr:row>
      <xdr:rowOff>0</xdr:rowOff>
    </xdr:from>
    <xdr:ext cx="476250" cy="476250"/>
    <xdr:pic>
      <xdr:nvPicPr>
        <xdr:cNvPr id="0" name="image308.png"/>
        <xdr:cNvPicPr preferRelativeResize="0"/>
      </xdr:nvPicPr>
      <xdr:blipFill>
        <a:blip cstate="print" r:embed="rId319"/>
        <a:stretch>
          <a:fillRect/>
        </a:stretch>
      </xdr:blipFill>
      <xdr:spPr>
        <a:prstGeom prst="rect">
          <a:avLst/>
        </a:prstGeom>
        <a:noFill/>
      </xdr:spPr>
    </xdr:pic>
    <xdr:clientData fLocksWithSheet="0"/>
  </xdr:oneCellAnchor>
  <xdr:oneCellAnchor>
    <xdr:from>
      <xdr:col>8</xdr:col>
      <xdr:colOff>0</xdr:colOff>
      <xdr:row>74</xdr:row>
      <xdr:rowOff>0</xdr:rowOff>
    </xdr:from>
    <xdr:ext cx="476250" cy="476250"/>
    <xdr:pic>
      <xdr:nvPicPr>
        <xdr:cNvPr id="0" name="image308.png"/>
        <xdr:cNvPicPr preferRelativeResize="0"/>
      </xdr:nvPicPr>
      <xdr:blipFill>
        <a:blip cstate="print" r:embed="rId319"/>
        <a:stretch>
          <a:fillRect/>
        </a:stretch>
      </xdr:blipFill>
      <xdr:spPr>
        <a:prstGeom prst="rect">
          <a:avLst/>
        </a:prstGeom>
        <a:noFill/>
      </xdr:spPr>
    </xdr:pic>
    <xdr:clientData fLocksWithSheet="0"/>
  </xdr:oneCellAnchor>
  <xdr:oneCellAnchor>
    <xdr:from>
      <xdr:col>9</xdr:col>
      <xdr:colOff>0</xdr:colOff>
      <xdr:row>74</xdr:row>
      <xdr:rowOff>0</xdr:rowOff>
    </xdr:from>
    <xdr:ext cx="476250" cy="476250"/>
    <xdr:pic>
      <xdr:nvPicPr>
        <xdr:cNvPr id="0" name="image309.png"/>
        <xdr:cNvPicPr preferRelativeResize="0"/>
      </xdr:nvPicPr>
      <xdr:blipFill>
        <a:blip cstate="print" r:embed="rId320"/>
        <a:stretch>
          <a:fillRect/>
        </a:stretch>
      </xdr:blipFill>
      <xdr:spPr>
        <a:prstGeom prst="rect">
          <a:avLst/>
        </a:prstGeom>
        <a:noFill/>
      </xdr:spPr>
    </xdr:pic>
    <xdr:clientData fLocksWithSheet="0"/>
  </xdr:oneCellAnchor>
  <xdr:oneCellAnchor>
    <xdr:from>
      <xdr:col>10</xdr:col>
      <xdr:colOff>0</xdr:colOff>
      <xdr:row>74</xdr:row>
      <xdr:rowOff>0</xdr:rowOff>
    </xdr:from>
    <xdr:ext cx="476250" cy="476250"/>
    <xdr:pic>
      <xdr:nvPicPr>
        <xdr:cNvPr id="0" name="image307.png"/>
        <xdr:cNvPicPr preferRelativeResize="0"/>
      </xdr:nvPicPr>
      <xdr:blipFill>
        <a:blip cstate="print" r:embed="rId321"/>
        <a:stretch>
          <a:fillRect/>
        </a:stretch>
      </xdr:blipFill>
      <xdr:spPr>
        <a:prstGeom prst="rect">
          <a:avLst/>
        </a:prstGeom>
        <a:noFill/>
      </xdr:spPr>
    </xdr:pic>
    <xdr:clientData fLocksWithSheet="0"/>
  </xdr:oneCellAnchor>
  <xdr:oneCellAnchor>
    <xdr:from>
      <xdr:col>11</xdr:col>
      <xdr:colOff>0</xdr:colOff>
      <xdr:row>74</xdr:row>
      <xdr:rowOff>0</xdr:rowOff>
    </xdr:from>
    <xdr:ext cx="476250" cy="476250"/>
    <xdr:pic>
      <xdr:nvPicPr>
        <xdr:cNvPr id="0" name="image319.png"/>
        <xdr:cNvPicPr preferRelativeResize="0"/>
      </xdr:nvPicPr>
      <xdr:blipFill>
        <a:blip cstate="print" r:embed="rId322"/>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320.png"/>
        <xdr:cNvPicPr preferRelativeResize="0"/>
      </xdr:nvPicPr>
      <xdr:blipFill>
        <a:blip cstate="print" r:embed="rId323"/>
        <a:stretch>
          <a:fillRect/>
        </a:stretch>
      </xdr:blipFill>
      <xdr:spPr>
        <a:prstGeom prst="rect">
          <a:avLst/>
        </a:prstGeom>
        <a:noFill/>
      </xdr:spPr>
    </xdr:pic>
    <xdr:clientData fLocksWithSheet="0"/>
  </xdr:oneCellAnchor>
  <xdr:oneCellAnchor>
    <xdr:from>
      <xdr:col>5</xdr:col>
      <xdr:colOff>0</xdr:colOff>
      <xdr:row>75</xdr:row>
      <xdr:rowOff>0</xdr:rowOff>
    </xdr:from>
    <xdr:ext cx="476250" cy="476250"/>
    <xdr:pic>
      <xdr:nvPicPr>
        <xdr:cNvPr id="0" name="image322.png"/>
        <xdr:cNvPicPr preferRelativeResize="0"/>
      </xdr:nvPicPr>
      <xdr:blipFill>
        <a:blip cstate="print" r:embed="rId324"/>
        <a:stretch>
          <a:fillRect/>
        </a:stretch>
      </xdr:blipFill>
      <xdr:spPr>
        <a:prstGeom prst="rect">
          <a:avLst/>
        </a:prstGeom>
        <a:noFill/>
      </xdr:spPr>
    </xdr:pic>
    <xdr:clientData fLocksWithSheet="0"/>
  </xdr:oneCellAnchor>
  <xdr:oneCellAnchor>
    <xdr:from>
      <xdr:col>6</xdr:col>
      <xdr:colOff>0</xdr:colOff>
      <xdr:row>75</xdr:row>
      <xdr:rowOff>0</xdr:rowOff>
    </xdr:from>
    <xdr:ext cx="476250" cy="476250"/>
    <xdr:pic>
      <xdr:nvPicPr>
        <xdr:cNvPr id="0" name="image322.png"/>
        <xdr:cNvPicPr preferRelativeResize="0"/>
      </xdr:nvPicPr>
      <xdr:blipFill>
        <a:blip cstate="print" r:embed="rId324"/>
        <a:stretch>
          <a:fillRect/>
        </a:stretch>
      </xdr:blipFill>
      <xdr:spPr>
        <a:prstGeom prst="rect">
          <a:avLst/>
        </a:prstGeom>
        <a:noFill/>
      </xdr:spPr>
    </xdr:pic>
    <xdr:clientData fLocksWithSheet="0"/>
  </xdr:oneCellAnchor>
  <xdr:oneCellAnchor>
    <xdr:from>
      <xdr:col>7</xdr:col>
      <xdr:colOff>0</xdr:colOff>
      <xdr:row>75</xdr:row>
      <xdr:rowOff>0</xdr:rowOff>
    </xdr:from>
    <xdr:ext cx="476250" cy="476250"/>
    <xdr:pic>
      <xdr:nvPicPr>
        <xdr:cNvPr id="0" name="image347.png"/>
        <xdr:cNvPicPr preferRelativeResize="0"/>
      </xdr:nvPicPr>
      <xdr:blipFill>
        <a:blip cstate="print" r:embed="rId325"/>
        <a:stretch>
          <a:fillRect/>
        </a:stretch>
      </xdr:blipFill>
      <xdr:spPr>
        <a:prstGeom prst="rect">
          <a:avLst/>
        </a:prstGeom>
        <a:noFill/>
      </xdr:spPr>
    </xdr:pic>
    <xdr:clientData fLocksWithSheet="0"/>
  </xdr:oneCellAnchor>
  <xdr:oneCellAnchor>
    <xdr:from>
      <xdr:col>8</xdr:col>
      <xdr:colOff>0</xdr:colOff>
      <xdr:row>75</xdr:row>
      <xdr:rowOff>0</xdr:rowOff>
    </xdr:from>
    <xdr:ext cx="476250" cy="476250"/>
    <xdr:pic>
      <xdr:nvPicPr>
        <xdr:cNvPr id="0" name="image347.png"/>
        <xdr:cNvPicPr preferRelativeResize="0"/>
      </xdr:nvPicPr>
      <xdr:blipFill>
        <a:blip cstate="print" r:embed="rId325"/>
        <a:stretch>
          <a:fillRect/>
        </a:stretch>
      </xdr:blipFill>
      <xdr:spPr>
        <a:prstGeom prst="rect">
          <a:avLst/>
        </a:prstGeom>
        <a:noFill/>
      </xdr:spPr>
    </xdr:pic>
    <xdr:clientData fLocksWithSheet="0"/>
  </xdr:oneCellAnchor>
  <xdr:oneCellAnchor>
    <xdr:from>
      <xdr:col>9</xdr:col>
      <xdr:colOff>0</xdr:colOff>
      <xdr:row>75</xdr:row>
      <xdr:rowOff>0</xdr:rowOff>
    </xdr:from>
    <xdr:ext cx="476250" cy="476250"/>
    <xdr:pic>
      <xdr:nvPicPr>
        <xdr:cNvPr id="0" name="image321.png"/>
        <xdr:cNvPicPr preferRelativeResize="0"/>
      </xdr:nvPicPr>
      <xdr:blipFill>
        <a:blip cstate="print" r:embed="rId326"/>
        <a:stretch>
          <a:fillRect/>
        </a:stretch>
      </xdr:blipFill>
      <xdr:spPr>
        <a:prstGeom prst="rect">
          <a:avLst/>
        </a:prstGeom>
        <a:noFill/>
      </xdr:spPr>
    </xdr:pic>
    <xdr:clientData fLocksWithSheet="0"/>
  </xdr:oneCellAnchor>
  <xdr:oneCellAnchor>
    <xdr:from>
      <xdr:col>10</xdr:col>
      <xdr:colOff>0</xdr:colOff>
      <xdr:row>75</xdr:row>
      <xdr:rowOff>0</xdr:rowOff>
    </xdr:from>
    <xdr:ext cx="476250" cy="476250"/>
    <xdr:pic>
      <xdr:nvPicPr>
        <xdr:cNvPr id="0" name="image321.png"/>
        <xdr:cNvPicPr preferRelativeResize="0"/>
      </xdr:nvPicPr>
      <xdr:blipFill>
        <a:blip cstate="print" r:embed="rId326"/>
        <a:stretch>
          <a:fillRect/>
        </a:stretch>
      </xdr:blipFill>
      <xdr:spPr>
        <a:prstGeom prst="rect">
          <a:avLst/>
        </a:prstGeom>
        <a:noFill/>
      </xdr:spPr>
    </xdr:pic>
    <xdr:clientData fLocksWithSheet="0"/>
  </xdr:oneCellAnchor>
  <xdr:oneCellAnchor>
    <xdr:from>
      <xdr:col>11</xdr:col>
      <xdr:colOff>0</xdr:colOff>
      <xdr:row>75</xdr:row>
      <xdr:rowOff>0</xdr:rowOff>
    </xdr:from>
    <xdr:ext cx="476250" cy="476250"/>
    <xdr:pic>
      <xdr:nvPicPr>
        <xdr:cNvPr id="0" name="image324.png"/>
        <xdr:cNvPicPr preferRelativeResize="0"/>
      </xdr:nvPicPr>
      <xdr:blipFill>
        <a:blip cstate="print" r:embed="rId327"/>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0" name="image329.png"/>
        <xdr:cNvPicPr preferRelativeResize="0"/>
      </xdr:nvPicPr>
      <xdr:blipFill>
        <a:blip cstate="print" r:embed="rId328"/>
        <a:stretch>
          <a:fillRect/>
        </a:stretch>
      </xdr:blipFill>
      <xdr:spPr>
        <a:prstGeom prst="rect">
          <a:avLst/>
        </a:prstGeom>
        <a:noFill/>
      </xdr:spPr>
    </xdr:pic>
    <xdr:clientData fLocksWithSheet="0"/>
  </xdr:oneCellAnchor>
  <xdr:oneCellAnchor>
    <xdr:from>
      <xdr:col>5</xdr:col>
      <xdr:colOff>0</xdr:colOff>
      <xdr:row>76</xdr:row>
      <xdr:rowOff>0</xdr:rowOff>
    </xdr:from>
    <xdr:ext cx="476250" cy="476250"/>
    <xdr:pic>
      <xdr:nvPicPr>
        <xdr:cNvPr id="0" name="image323.png"/>
        <xdr:cNvPicPr preferRelativeResize="0"/>
      </xdr:nvPicPr>
      <xdr:blipFill>
        <a:blip cstate="print" r:embed="rId329"/>
        <a:stretch>
          <a:fillRect/>
        </a:stretch>
      </xdr:blipFill>
      <xdr:spPr>
        <a:prstGeom prst="rect">
          <a:avLst/>
        </a:prstGeom>
        <a:noFill/>
      </xdr:spPr>
    </xdr:pic>
    <xdr:clientData fLocksWithSheet="0"/>
  </xdr:oneCellAnchor>
  <xdr:oneCellAnchor>
    <xdr:from>
      <xdr:col>6</xdr:col>
      <xdr:colOff>0</xdr:colOff>
      <xdr:row>76</xdr:row>
      <xdr:rowOff>0</xdr:rowOff>
    </xdr:from>
    <xdr:ext cx="476250" cy="476250"/>
    <xdr:pic>
      <xdr:nvPicPr>
        <xdr:cNvPr id="0" name="image323.png"/>
        <xdr:cNvPicPr preferRelativeResize="0"/>
      </xdr:nvPicPr>
      <xdr:blipFill>
        <a:blip cstate="print" r:embed="rId329"/>
        <a:stretch>
          <a:fillRect/>
        </a:stretch>
      </xdr:blipFill>
      <xdr:spPr>
        <a:prstGeom prst="rect">
          <a:avLst/>
        </a:prstGeom>
        <a:noFill/>
      </xdr:spPr>
    </xdr:pic>
    <xdr:clientData fLocksWithSheet="0"/>
  </xdr:oneCellAnchor>
  <xdr:oneCellAnchor>
    <xdr:from>
      <xdr:col>7</xdr:col>
      <xdr:colOff>0</xdr:colOff>
      <xdr:row>76</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8</xdr:col>
      <xdr:colOff>0</xdr:colOff>
      <xdr:row>76</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9</xdr:col>
      <xdr:colOff>0</xdr:colOff>
      <xdr:row>76</xdr:row>
      <xdr:rowOff>0</xdr:rowOff>
    </xdr:from>
    <xdr:ext cx="476250" cy="476250"/>
    <xdr:pic>
      <xdr:nvPicPr>
        <xdr:cNvPr id="0" name="image334.png"/>
        <xdr:cNvPicPr preferRelativeResize="0"/>
      </xdr:nvPicPr>
      <xdr:blipFill>
        <a:blip cstate="print" r:embed="rId330"/>
        <a:stretch>
          <a:fillRect/>
        </a:stretch>
      </xdr:blipFill>
      <xdr:spPr>
        <a:prstGeom prst="rect">
          <a:avLst/>
        </a:prstGeom>
        <a:noFill/>
      </xdr:spPr>
    </xdr:pic>
    <xdr:clientData fLocksWithSheet="0"/>
  </xdr:oneCellAnchor>
  <xdr:oneCellAnchor>
    <xdr:from>
      <xdr:col>10</xdr:col>
      <xdr:colOff>0</xdr:colOff>
      <xdr:row>76</xdr:row>
      <xdr:rowOff>0</xdr:rowOff>
    </xdr:from>
    <xdr:ext cx="476250" cy="476250"/>
    <xdr:pic>
      <xdr:nvPicPr>
        <xdr:cNvPr id="0" name="image304.png"/>
        <xdr:cNvPicPr preferRelativeResize="0"/>
      </xdr:nvPicPr>
      <xdr:blipFill>
        <a:blip cstate="print" r:embed="rId316"/>
        <a:stretch>
          <a:fillRect/>
        </a:stretch>
      </xdr:blipFill>
      <xdr:spPr>
        <a:prstGeom prst="rect">
          <a:avLst/>
        </a:prstGeom>
        <a:noFill/>
      </xdr:spPr>
    </xdr:pic>
    <xdr:clientData fLocksWithSheet="0"/>
  </xdr:oneCellAnchor>
  <xdr:oneCellAnchor>
    <xdr:from>
      <xdr:col>11</xdr:col>
      <xdr:colOff>0</xdr:colOff>
      <xdr:row>76</xdr:row>
      <xdr:rowOff>0</xdr:rowOff>
    </xdr:from>
    <xdr:ext cx="476250" cy="476250"/>
    <xdr:pic>
      <xdr:nvPicPr>
        <xdr:cNvPr id="0" name="image336.png"/>
        <xdr:cNvPicPr preferRelativeResize="0"/>
      </xdr:nvPicPr>
      <xdr:blipFill>
        <a:blip cstate="print" r:embed="rId331"/>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0" name="image339.png"/>
        <xdr:cNvPicPr preferRelativeResize="0"/>
      </xdr:nvPicPr>
      <xdr:blipFill>
        <a:blip cstate="print" r:embed="rId332"/>
        <a:stretch>
          <a:fillRect/>
        </a:stretch>
      </xdr:blipFill>
      <xdr:spPr>
        <a:prstGeom prst="rect">
          <a:avLst/>
        </a:prstGeom>
        <a:noFill/>
      </xdr:spPr>
    </xdr:pic>
    <xdr:clientData fLocksWithSheet="0"/>
  </xdr:oneCellAnchor>
  <xdr:oneCellAnchor>
    <xdr:from>
      <xdr:col>5</xdr:col>
      <xdr:colOff>0</xdr:colOff>
      <xdr:row>77</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6</xdr:col>
      <xdr:colOff>0</xdr:colOff>
      <xdr:row>77</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7</xdr:col>
      <xdr:colOff>0</xdr:colOff>
      <xdr:row>77</xdr:row>
      <xdr:rowOff>0</xdr:rowOff>
    </xdr:from>
    <xdr:ext cx="476250" cy="476250"/>
    <xdr:pic>
      <xdr:nvPicPr>
        <xdr:cNvPr id="0" name="image326.png"/>
        <xdr:cNvPicPr preferRelativeResize="0"/>
      </xdr:nvPicPr>
      <xdr:blipFill>
        <a:blip cstate="print" r:embed="rId333"/>
        <a:stretch>
          <a:fillRect/>
        </a:stretch>
      </xdr:blipFill>
      <xdr:spPr>
        <a:prstGeom prst="rect">
          <a:avLst/>
        </a:prstGeom>
        <a:noFill/>
      </xdr:spPr>
    </xdr:pic>
    <xdr:clientData fLocksWithSheet="0"/>
  </xdr:oneCellAnchor>
  <xdr:oneCellAnchor>
    <xdr:from>
      <xdr:col>8</xdr:col>
      <xdr:colOff>0</xdr:colOff>
      <xdr:row>77</xdr:row>
      <xdr:rowOff>0</xdr:rowOff>
    </xdr:from>
    <xdr:ext cx="476250" cy="476250"/>
    <xdr:pic>
      <xdr:nvPicPr>
        <xdr:cNvPr id="0" name="image326.png"/>
        <xdr:cNvPicPr preferRelativeResize="0"/>
      </xdr:nvPicPr>
      <xdr:blipFill>
        <a:blip cstate="print" r:embed="rId333"/>
        <a:stretch>
          <a:fillRect/>
        </a:stretch>
      </xdr:blipFill>
      <xdr:spPr>
        <a:prstGeom prst="rect">
          <a:avLst/>
        </a:prstGeom>
        <a:noFill/>
      </xdr:spPr>
    </xdr:pic>
    <xdr:clientData fLocksWithSheet="0"/>
  </xdr:oneCellAnchor>
  <xdr:oneCellAnchor>
    <xdr:from>
      <xdr:col>9</xdr:col>
      <xdr:colOff>0</xdr:colOff>
      <xdr:row>77</xdr:row>
      <xdr:rowOff>0</xdr:rowOff>
    </xdr:from>
    <xdr:ext cx="476250" cy="476250"/>
    <xdr:pic>
      <xdr:nvPicPr>
        <xdr:cNvPr id="0" name="image338.png"/>
        <xdr:cNvPicPr preferRelativeResize="0"/>
      </xdr:nvPicPr>
      <xdr:blipFill>
        <a:blip cstate="print" r:embed="rId334"/>
        <a:stretch>
          <a:fillRect/>
        </a:stretch>
      </xdr:blipFill>
      <xdr:spPr>
        <a:prstGeom prst="rect">
          <a:avLst/>
        </a:prstGeom>
        <a:noFill/>
      </xdr:spPr>
    </xdr:pic>
    <xdr:clientData fLocksWithSheet="0"/>
  </xdr:oneCellAnchor>
  <xdr:oneCellAnchor>
    <xdr:from>
      <xdr:col>10</xdr:col>
      <xdr:colOff>0</xdr:colOff>
      <xdr:row>77</xdr:row>
      <xdr:rowOff>0</xdr:rowOff>
    </xdr:from>
    <xdr:ext cx="476250" cy="476250"/>
    <xdr:pic>
      <xdr:nvPicPr>
        <xdr:cNvPr id="0" name="image304.png"/>
        <xdr:cNvPicPr preferRelativeResize="0"/>
      </xdr:nvPicPr>
      <xdr:blipFill>
        <a:blip cstate="print" r:embed="rId316"/>
        <a:stretch>
          <a:fillRect/>
        </a:stretch>
      </xdr:blipFill>
      <xdr:spPr>
        <a:prstGeom prst="rect">
          <a:avLst/>
        </a:prstGeom>
        <a:noFill/>
      </xdr:spPr>
    </xdr:pic>
    <xdr:clientData fLocksWithSheet="0"/>
  </xdr:oneCellAnchor>
  <xdr:oneCellAnchor>
    <xdr:from>
      <xdr:col>11</xdr:col>
      <xdr:colOff>0</xdr:colOff>
      <xdr:row>77</xdr:row>
      <xdr:rowOff>0</xdr:rowOff>
    </xdr:from>
    <xdr:ext cx="476250" cy="476250"/>
    <xdr:pic>
      <xdr:nvPicPr>
        <xdr:cNvPr id="0" name="image344.png"/>
        <xdr:cNvPicPr preferRelativeResize="0"/>
      </xdr:nvPicPr>
      <xdr:blipFill>
        <a:blip cstate="print" r:embed="rId335"/>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0" name="image356.png"/>
        <xdr:cNvPicPr preferRelativeResize="0"/>
      </xdr:nvPicPr>
      <xdr:blipFill>
        <a:blip cstate="print" r:embed="rId336"/>
        <a:stretch>
          <a:fillRect/>
        </a:stretch>
      </xdr:blipFill>
      <xdr:spPr>
        <a:prstGeom prst="rect">
          <a:avLst/>
        </a:prstGeom>
        <a:noFill/>
      </xdr:spPr>
    </xdr:pic>
    <xdr:clientData fLocksWithSheet="0"/>
  </xdr:oneCellAnchor>
  <xdr:oneCellAnchor>
    <xdr:from>
      <xdr:col>5</xdr:col>
      <xdr:colOff>0</xdr:colOff>
      <xdr:row>78</xdr:row>
      <xdr:rowOff>0</xdr:rowOff>
    </xdr:from>
    <xdr:ext cx="476250" cy="476250"/>
    <xdr:pic>
      <xdr:nvPicPr>
        <xdr:cNvPr id="0" name="image342.png"/>
        <xdr:cNvPicPr preferRelativeResize="0"/>
      </xdr:nvPicPr>
      <xdr:blipFill>
        <a:blip cstate="print" r:embed="rId337"/>
        <a:stretch>
          <a:fillRect/>
        </a:stretch>
      </xdr:blipFill>
      <xdr:spPr>
        <a:prstGeom prst="rect">
          <a:avLst/>
        </a:prstGeom>
        <a:noFill/>
      </xdr:spPr>
    </xdr:pic>
    <xdr:clientData fLocksWithSheet="0"/>
  </xdr:oneCellAnchor>
  <xdr:oneCellAnchor>
    <xdr:from>
      <xdr:col>6</xdr:col>
      <xdr:colOff>0</xdr:colOff>
      <xdr:row>78</xdr:row>
      <xdr:rowOff>0</xdr:rowOff>
    </xdr:from>
    <xdr:ext cx="476250" cy="476250"/>
    <xdr:pic>
      <xdr:nvPicPr>
        <xdr:cNvPr id="0" name="image313.png"/>
        <xdr:cNvPicPr preferRelativeResize="0"/>
      </xdr:nvPicPr>
      <xdr:blipFill>
        <a:blip cstate="print" r:embed="rId314"/>
        <a:stretch>
          <a:fillRect/>
        </a:stretch>
      </xdr:blipFill>
      <xdr:spPr>
        <a:prstGeom prst="rect">
          <a:avLst/>
        </a:prstGeom>
        <a:noFill/>
      </xdr:spPr>
    </xdr:pic>
    <xdr:clientData fLocksWithSheet="0"/>
  </xdr:oneCellAnchor>
  <xdr:oneCellAnchor>
    <xdr:from>
      <xdr:col>7</xdr:col>
      <xdr:colOff>0</xdr:colOff>
      <xdr:row>78</xdr:row>
      <xdr:rowOff>0</xdr:rowOff>
    </xdr:from>
    <xdr:ext cx="476250" cy="476250"/>
    <xdr:pic>
      <xdr:nvPicPr>
        <xdr:cNvPr id="0" name="image343.png"/>
        <xdr:cNvPicPr preferRelativeResize="0"/>
      </xdr:nvPicPr>
      <xdr:blipFill>
        <a:blip cstate="print" r:embed="rId338"/>
        <a:stretch>
          <a:fillRect/>
        </a:stretch>
      </xdr:blipFill>
      <xdr:spPr>
        <a:prstGeom prst="rect">
          <a:avLst/>
        </a:prstGeom>
        <a:noFill/>
      </xdr:spPr>
    </xdr:pic>
    <xdr:clientData fLocksWithSheet="0"/>
  </xdr:oneCellAnchor>
  <xdr:oneCellAnchor>
    <xdr:from>
      <xdr:col>8</xdr:col>
      <xdr:colOff>0</xdr:colOff>
      <xdr:row>78</xdr:row>
      <xdr:rowOff>0</xdr:rowOff>
    </xdr:from>
    <xdr:ext cx="476250" cy="476250"/>
    <xdr:pic>
      <xdr:nvPicPr>
        <xdr:cNvPr id="0" name="image343.png"/>
        <xdr:cNvPicPr preferRelativeResize="0"/>
      </xdr:nvPicPr>
      <xdr:blipFill>
        <a:blip cstate="print" r:embed="rId338"/>
        <a:stretch>
          <a:fillRect/>
        </a:stretch>
      </xdr:blipFill>
      <xdr:spPr>
        <a:prstGeom prst="rect">
          <a:avLst/>
        </a:prstGeom>
        <a:noFill/>
      </xdr:spPr>
    </xdr:pic>
    <xdr:clientData fLocksWithSheet="0"/>
  </xdr:oneCellAnchor>
  <xdr:oneCellAnchor>
    <xdr:from>
      <xdr:col>9</xdr:col>
      <xdr:colOff>0</xdr:colOff>
      <xdr:row>78</xdr:row>
      <xdr:rowOff>0</xdr:rowOff>
    </xdr:from>
    <xdr:ext cx="476250" cy="476250"/>
    <xdr:pic>
      <xdr:nvPicPr>
        <xdr:cNvPr id="0" name="image304.png"/>
        <xdr:cNvPicPr preferRelativeResize="0"/>
      </xdr:nvPicPr>
      <xdr:blipFill>
        <a:blip cstate="print" r:embed="rId316"/>
        <a:stretch>
          <a:fillRect/>
        </a:stretch>
      </xdr:blipFill>
      <xdr:spPr>
        <a:prstGeom prst="rect">
          <a:avLst/>
        </a:prstGeom>
        <a:noFill/>
      </xdr:spPr>
    </xdr:pic>
    <xdr:clientData fLocksWithSheet="0"/>
  </xdr:oneCellAnchor>
  <xdr:oneCellAnchor>
    <xdr:from>
      <xdr:col>10</xdr:col>
      <xdr:colOff>0</xdr:colOff>
      <xdr:row>78</xdr:row>
      <xdr:rowOff>0</xdr:rowOff>
    </xdr:from>
    <xdr:ext cx="476250" cy="476250"/>
    <xdr:pic>
      <xdr:nvPicPr>
        <xdr:cNvPr id="0" name="image304.png"/>
        <xdr:cNvPicPr preferRelativeResize="0"/>
      </xdr:nvPicPr>
      <xdr:blipFill>
        <a:blip cstate="print" r:embed="rId316"/>
        <a:stretch>
          <a:fillRect/>
        </a:stretch>
      </xdr:blipFill>
      <xdr:spPr>
        <a:prstGeom prst="rect">
          <a:avLst/>
        </a:prstGeom>
        <a:noFill/>
      </xdr:spPr>
    </xdr:pic>
    <xdr:clientData fLocksWithSheet="0"/>
  </xdr:oneCellAnchor>
  <xdr:oneCellAnchor>
    <xdr:from>
      <xdr:col>11</xdr:col>
      <xdr:colOff>0</xdr:colOff>
      <xdr:row>78</xdr:row>
      <xdr:rowOff>0</xdr:rowOff>
    </xdr:from>
    <xdr:ext cx="476250" cy="476250"/>
    <xdr:pic>
      <xdr:nvPicPr>
        <xdr:cNvPr id="0" name="image372.png"/>
        <xdr:cNvPicPr preferRelativeResize="0"/>
      </xdr:nvPicPr>
      <xdr:blipFill>
        <a:blip cstate="print" r:embed="rId339"/>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0" name="image348.png"/>
        <xdr:cNvPicPr preferRelativeResize="0"/>
      </xdr:nvPicPr>
      <xdr:blipFill>
        <a:blip cstate="print" r:embed="rId340"/>
        <a:stretch>
          <a:fillRect/>
        </a:stretch>
      </xdr:blipFill>
      <xdr:spPr>
        <a:prstGeom prst="rect">
          <a:avLst/>
        </a:prstGeom>
        <a:noFill/>
      </xdr:spPr>
    </xdr:pic>
    <xdr:clientData fLocksWithSheet="0"/>
  </xdr:oneCellAnchor>
  <xdr:oneCellAnchor>
    <xdr:from>
      <xdr:col>5</xdr:col>
      <xdr:colOff>0</xdr:colOff>
      <xdr:row>79</xdr:row>
      <xdr:rowOff>0</xdr:rowOff>
    </xdr:from>
    <xdr:ext cx="476250" cy="476250"/>
    <xdr:pic>
      <xdr:nvPicPr>
        <xdr:cNvPr id="0" name="image328.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79</xdr:row>
      <xdr:rowOff>0</xdr:rowOff>
    </xdr:from>
    <xdr:ext cx="476250" cy="476250"/>
    <xdr:pic>
      <xdr:nvPicPr>
        <xdr:cNvPr id="0" name="image328.png"/>
        <xdr:cNvPicPr preferRelativeResize="0"/>
      </xdr:nvPicPr>
      <xdr:blipFill>
        <a:blip cstate="print" r:embed="rId341"/>
        <a:stretch>
          <a:fillRect/>
        </a:stretch>
      </xdr:blipFill>
      <xdr:spPr>
        <a:prstGeom prst="rect">
          <a:avLst/>
        </a:prstGeom>
        <a:noFill/>
      </xdr:spPr>
    </xdr:pic>
    <xdr:clientData fLocksWithSheet="0"/>
  </xdr:oneCellAnchor>
  <xdr:oneCellAnchor>
    <xdr:from>
      <xdr:col>7</xdr:col>
      <xdr:colOff>0</xdr:colOff>
      <xdr:row>79</xdr:row>
      <xdr:rowOff>0</xdr:rowOff>
    </xdr:from>
    <xdr:ext cx="476250" cy="476250"/>
    <xdr:pic>
      <xdr:nvPicPr>
        <xdr:cNvPr id="0" name="image347.png"/>
        <xdr:cNvPicPr preferRelativeResize="0"/>
      </xdr:nvPicPr>
      <xdr:blipFill>
        <a:blip cstate="print" r:embed="rId325"/>
        <a:stretch>
          <a:fillRect/>
        </a:stretch>
      </xdr:blipFill>
      <xdr:spPr>
        <a:prstGeom prst="rect">
          <a:avLst/>
        </a:prstGeom>
        <a:noFill/>
      </xdr:spPr>
    </xdr:pic>
    <xdr:clientData fLocksWithSheet="0"/>
  </xdr:oneCellAnchor>
  <xdr:oneCellAnchor>
    <xdr:from>
      <xdr:col>8</xdr:col>
      <xdr:colOff>0</xdr:colOff>
      <xdr:row>79</xdr:row>
      <xdr:rowOff>0</xdr:rowOff>
    </xdr:from>
    <xdr:ext cx="476250" cy="476250"/>
    <xdr:pic>
      <xdr:nvPicPr>
        <xdr:cNvPr id="0" name="image347.png"/>
        <xdr:cNvPicPr preferRelativeResize="0"/>
      </xdr:nvPicPr>
      <xdr:blipFill>
        <a:blip cstate="print" r:embed="rId325"/>
        <a:stretch>
          <a:fillRect/>
        </a:stretch>
      </xdr:blipFill>
      <xdr:spPr>
        <a:prstGeom prst="rect">
          <a:avLst/>
        </a:prstGeom>
        <a:noFill/>
      </xdr:spPr>
    </xdr:pic>
    <xdr:clientData fLocksWithSheet="0"/>
  </xdr:oneCellAnchor>
  <xdr:oneCellAnchor>
    <xdr:from>
      <xdr:col>9</xdr:col>
      <xdr:colOff>0</xdr:colOff>
      <xdr:row>79</xdr:row>
      <xdr:rowOff>0</xdr:rowOff>
    </xdr:from>
    <xdr:ext cx="476250" cy="476250"/>
    <xdr:pic>
      <xdr:nvPicPr>
        <xdr:cNvPr id="0" name="image350.png"/>
        <xdr:cNvPicPr preferRelativeResize="0"/>
      </xdr:nvPicPr>
      <xdr:blipFill>
        <a:blip cstate="print" r:embed="rId342"/>
        <a:stretch>
          <a:fillRect/>
        </a:stretch>
      </xdr:blipFill>
      <xdr:spPr>
        <a:prstGeom prst="rect">
          <a:avLst/>
        </a:prstGeom>
        <a:noFill/>
      </xdr:spPr>
    </xdr:pic>
    <xdr:clientData fLocksWithSheet="0"/>
  </xdr:oneCellAnchor>
  <xdr:oneCellAnchor>
    <xdr:from>
      <xdr:col>10</xdr:col>
      <xdr:colOff>0</xdr:colOff>
      <xdr:row>79</xdr:row>
      <xdr:rowOff>0</xdr:rowOff>
    </xdr:from>
    <xdr:ext cx="476250" cy="476250"/>
    <xdr:pic>
      <xdr:nvPicPr>
        <xdr:cNvPr id="0" name="image350.png"/>
        <xdr:cNvPicPr preferRelativeResize="0"/>
      </xdr:nvPicPr>
      <xdr:blipFill>
        <a:blip cstate="print" r:embed="rId342"/>
        <a:stretch>
          <a:fillRect/>
        </a:stretch>
      </xdr:blipFill>
      <xdr:spPr>
        <a:prstGeom prst="rect">
          <a:avLst/>
        </a:prstGeom>
        <a:noFill/>
      </xdr:spPr>
    </xdr:pic>
    <xdr:clientData fLocksWithSheet="0"/>
  </xdr:oneCellAnchor>
  <xdr:oneCellAnchor>
    <xdr:from>
      <xdr:col>11</xdr:col>
      <xdr:colOff>0</xdr:colOff>
      <xdr:row>79</xdr:row>
      <xdr:rowOff>0</xdr:rowOff>
    </xdr:from>
    <xdr:ext cx="476250" cy="476250"/>
    <xdr:pic>
      <xdr:nvPicPr>
        <xdr:cNvPr id="0" name="image394.png"/>
        <xdr:cNvPicPr preferRelativeResize="0"/>
      </xdr:nvPicPr>
      <xdr:blipFill>
        <a:blip cstate="print" r:embed="rId343"/>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0" name="image353.png"/>
        <xdr:cNvPicPr preferRelativeResize="0"/>
      </xdr:nvPicPr>
      <xdr:blipFill>
        <a:blip cstate="print" r:embed="rId344"/>
        <a:stretch>
          <a:fillRect/>
        </a:stretch>
      </xdr:blipFill>
      <xdr:spPr>
        <a:prstGeom prst="rect">
          <a:avLst/>
        </a:prstGeom>
        <a:noFill/>
      </xdr:spPr>
    </xdr:pic>
    <xdr:clientData fLocksWithSheet="0"/>
  </xdr:oneCellAnchor>
  <xdr:oneCellAnchor>
    <xdr:from>
      <xdr:col>5</xdr:col>
      <xdr:colOff>0</xdr:colOff>
      <xdr:row>80</xdr:row>
      <xdr:rowOff>0</xdr:rowOff>
    </xdr:from>
    <xdr:ext cx="476250" cy="476250"/>
    <xdr:pic>
      <xdr:nvPicPr>
        <xdr:cNvPr id="0" name="image371.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80</xdr:row>
      <xdr:rowOff>0</xdr:rowOff>
    </xdr:from>
    <xdr:ext cx="476250" cy="476250"/>
    <xdr:pic>
      <xdr:nvPicPr>
        <xdr:cNvPr id="0" name="image340.png"/>
        <xdr:cNvPicPr preferRelativeResize="0"/>
      </xdr:nvPicPr>
      <xdr:blipFill>
        <a:blip cstate="print" r:embed="rId346"/>
        <a:stretch>
          <a:fillRect/>
        </a:stretch>
      </xdr:blipFill>
      <xdr:spPr>
        <a:prstGeom prst="rect">
          <a:avLst/>
        </a:prstGeom>
        <a:noFill/>
      </xdr:spPr>
    </xdr:pic>
    <xdr:clientData fLocksWithSheet="0"/>
  </xdr:oneCellAnchor>
  <xdr:oneCellAnchor>
    <xdr:from>
      <xdr:col>7</xdr:col>
      <xdr:colOff>0</xdr:colOff>
      <xdr:row>80</xdr:row>
      <xdr:rowOff>0</xdr:rowOff>
    </xdr:from>
    <xdr:ext cx="476250" cy="476250"/>
    <xdr:pic>
      <xdr:nvPicPr>
        <xdr:cNvPr id="0" name="image351.png"/>
        <xdr:cNvPicPr preferRelativeResize="0"/>
      </xdr:nvPicPr>
      <xdr:blipFill>
        <a:blip cstate="print" r:embed="rId347"/>
        <a:stretch>
          <a:fillRect/>
        </a:stretch>
      </xdr:blipFill>
      <xdr:spPr>
        <a:prstGeom prst="rect">
          <a:avLst/>
        </a:prstGeom>
        <a:noFill/>
      </xdr:spPr>
    </xdr:pic>
    <xdr:clientData fLocksWithSheet="0"/>
  </xdr:oneCellAnchor>
  <xdr:oneCellAnchor>
    <xdr:from>
      <xdr:col>8</xdr:col>
      <xdr:colOff>0</xdr:colOff>
      <xdr:row>80</xdr:row>
      <xdr:rowOff>0</xdr:rowOff>
    </xdr:from>
    <xdr:ext cx="476250" cy="476250"/>
    <xdr:pic>
      <xdr:nvPicPr>
        <xdr:cNvPr id="0" name="image351.png"/>
        <xdr:cNvPicPr preferRelativeResize="0"/>
      </xdr:nvPicPr>
      <xdr:blipFill>
        <a:blip cstate="print" r:embed="rId347"/>
        <a:stretch>
          <a:fillRect/>
        </a:stretch>
      </xdr:blipFill>
      <xdr:spPr>
        <a:prstGeom prst="rect">
          <a:avLst/>
        </a:prstGeom>
        <a:noFill/>
      </xdr:spPr>
    </xdr:pic>
    <xdr:clientData fLocksWithSheet="0"/>
  </xdr:oneCellAnchor>
  <xdr:oneCellAnchor>
    <xdr:from>
      <xdr:col>9</xdr:col>
      <xdr:colOff>0</xdr:colOff>
      <xdr:row>80</xdr:row>
      <xdr:rowOff>0</xdr:rowOff>
    </xdr:from>
    <xdr:ext cx="476250" cy="476250"/>
    <xdr:pic>
      <xdr:nvPicPr>
        <xdr:cNvPr id="0" name="image377.png"/>
        <xdr:cNvPicPr preferRelativeResize="0"/>
      </xdr:nvPicPr>
      <xdr:blipFill>
        <a:blip cstate="print" r:embed="rId348"/>
        <a:stretch>
          <a:fillRect/>
        </a:stretch>
      </xdr:blipFill>
      <xdr:spPr>
        <a:prstGeom prst="rect">
          <a:avLst/>
        </a:prstGeom>
        <a:noFill/>
      </xdr:spPr>
    </xdr:pic>
    <xdr:clientData fLocksWithSheet="0"/>
  </xdr:oneCellAnchor>
  <xdr:oneCellAnchor>
    <xdr:from>
      <xdr:col>10</xdr:col>
      <xdr:colOff>0</xdr:colOff>
      <xdr:row>80</xdr:row>
      <xdr:rowOff>0</xdr:rowOff>
    </xdr:from>
    <xdr:ext cx="476250" cy="476250"/>
    <xdr:pic>
      <xdr:nvPicPr>
        <xdr:cNvPr id="0" name="image377.png"/>
        <xdr:cNvPicPr preferRelativeResize="0"/>
      </xdr:nvPicPr>
      <xdr:blipFill>
        <a:blip cstate="print" r:embed="rId348"/>
        <a:stretch>
          <a:fillRect/>
        </a:stretch>
      </xdr:blipFill>
      <xdr:spPr>
        <a:prstGeom prst="rect">
          <a:avLst/>
        </a:prstGeom>
        <a:noFill/>
      </xdr:spPr>
    </xdr:pic>
    <xdr:clientData fLocksWithSheet="0"/>
  </xdr:oneCellAnchor>
  <xdr:oneCellAnchor>
    <xdr:from>
      <xdr:col>11</xdr:col>
      <xdr:colOff>0</xdr:colOff>
      <xdr:row>80</xdr:row>
      <xdr:rowOff>0</xdr:rowOff>
    </xdr:from>
    <xdr:ext cx="476250" cy="476250"/>
    <xdr:pic>
      <xdr:nvPicPr>
        <xdr:cNvPr id="0" name="image373.png"/>
        <xdr:cNvPicPr preferRelativeResize="0"/>
      </xdr:nvPicPr>
      <xdr:blipFill>
        <a:blip cstate="print" r:embed="rId349"/>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0" name="image374.png"/>
        <xdr:cNvPicPr preferRelativeResize="0"/>
      </xdr:nvPicPr>
      <xdr:blipFill>
        <a:blip cstate="print" r:embed="rId350"/>
        <a:stretch>
          <a:fillRect/>
        </a:stretch>
      </xdr:blipFill>
      <xdr:spPr>
        <a:prstGeom prst="rect">
          <a:avLst/>
        </a:prstGeom>
        <a:noFill/>
      </xdr:spPr>
    </xdr:pic>
    <xdr:clientData fLocksWithSheet="0"/>
  </xdr:oneCellAnchor>
  <xdr:oneCellAnchor>
    <xdr:from>
      <xdr:col>5</xdr:col>
      <xdr:colOff>0</xdr:colOff>
      <xdr:row>81</xdr:row>
      <xdr:rowOff>0</xdr:rowOff>
    </xdr:from>
    <xdr:ext cx="476250" cy="476250"/>
    <xdr:pic>
      <xdr:nvPicPr>
        <xdr:cNvPr id="0" name="image387.png"/>
        <xdr:cNvPicPr preferRelativeResize="0"/>
      </xdr:nvPicPr>
      <xdr:blipFill>
        <a:blip cstate="print" r:embed="rId351"/>
        <a:stretch>
          <a:fillRect/>
        </a:stretch>
      </xdr:blipFill>
      <xdr:spPr>
        <a:prstGeom prst="rect">
          <a:avLst/>
        </a:prstGeom>
        <a:noFill/>
      </xdr:spPr>
    </xdr:pic>
    <xdr:clientData fLocksWithSheet="0"/>
  </xdr:oneCellAnchor>
  <xdr:oneCellAnchor>
    <xdr:from>
      <xdr:col>6</xdr:col>
      <xdr:colOff>0</xdr:colOff>
      <xdr:row>81</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7</xdr:col>
      <xdr:colOff>0</xdr:colOff>
      <xdr:row>81</xdr:row>
      <xdr:rowOff>0</xdr:rowOff>
    </xdr:from>
    <xdr:ext cx="476250" cy="476250"/>
    <xdr:pic>
      <xdr:nvPicPr>
        <xdr:cNvPr id="0" name="image346.png"/>
        <xdr:cNvPicPr preferRelativeResize="0"/>
      </xdr:nvPicPr>
      <xdr:blipFill>
        <a:blip cstate="print" r:embed="rId353"/>
        <a:stretch>
          <a:fillRect/>
        </a:stretch>
      </xdr:blipFill>
      <xdr:spPr>
        <a:prstGeom prst="rect">
          <a:avLst/>
        </a:prstGeom>
        <a:noFill/>
      </xdr:spPr>
    </xdr:pic>
    <xdr:clientData fLocksWithSheet="0"/>
  </xdr:oneCellAnchor>
  <xdr:oneCellAnchor>
    <xdr:from>
      <xdr:col>8</xdr:col>
      <xdr:colOff>0</xdr:colOff>
      <xdr:row>81</xdr:row>
      <xdr:rowOff>0</xdr:rowOff>
    </xdr:from>
    <xdr:ext cx="476250" cy="476250"/>
    <xdr:pic>
      <xdr:nvPicPr>
        <xdr:cNvPr id="0" name="image346.png"/>
        <xdr:cNvPicPr preferRelativeResize="0"/>
      </xdr:nvPicPr>
      <xdr:blipFill>
        <a:blip cstate="print" r:embed="rId353"/>
        <a:stretch>
          <a:fillRect/>
        </a:stretch>
      </xdr:blipFill>
      <xdr:spPr>
        <a:prstGeom prst="rect">
          <a:avLst/>
        </a:prstGeom>
        <a:noFill/>
      </xdr:spPr>
    </xdr:pic>
    <xdr:clientData fLocksWithSheet="0"/>
  </xdr:oneCellAnchor>
  <xdr:oneCellAnchor>
    <xdr:from>
      <xdr:col>9</xdr:col>
      <xdr:colOff>0</xdr:colOff>
      <xdr:row>81</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10</xdr:col>
      <xdr:colOff>0</xdr:colOff>
      <xdr:row>81</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81</xdr:row>
      <xdr:rowOff>0</xdr:rowOff>
    </xdr:from>
    <xdr:ext cx="476250" cy="476250"/>
    <xdr:pic>
      <xdr:nvPicPr>
        <xdr:cNvPr id="0" name="image335.png"/>
        <xdr:cNvPicPr preferRelativeResize="0"/>
      </xdr:nvPicPr>
      <xdr:blipFill>
        <a:blip cstate="print" r:embed="rId355"/>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0" name="image354.png"/>
        <xdr:cNvPicPr preferRelativeResize="0"/>
      </xdr:nvPicPr>
      <xdr:blipFill>
        <a:blip cstate="print" r:embed="rId356"/>
        <a:stretch>
          <a:fillRect/>
        </a:stretch>
      </xdr:blipFill>
      <xdr:spPr>
        <a:prstGeom prst="rect">
          <a:avLst/>
        </a:prstGeom>
        <a:noFill/>
      </xdr:spPr>
    </xdr:pic>
    <xdr:clientData fLocksWithSheet="0"/>
  </xdr:oneCellAnchor>
  <xdr:oneCellAnchor>
    <xdr:from>
      <xdr:col>5</xdr:col>
      <xdr:colOff>0</xdr:colOff>
      <xdr:row>82</xdr:row>
      <xdr:rowOff>0</xdr:rowOff>
    </xdr:from>
    <xdr:ext cx="476250" cy="476250"/>
    <xdr:pic>
      <xdr:nvPicPr>
        <xdr:cNvPr id="0" name="image366.png"/>
        <xdr:cNvPicPr preferRelativeResize="0"/>
      </xdr:nvPicPr>
      <xdr:blipFill>
        <a:blip cstate="print" r:embed="rId357"/>
        <a:stretch>
          <a:fillRect/>
        </a:stretch>
      </xdr:blipFill>
      <xdr:spPr>
        <a:prstGeom prst="rect">
          <a:avLst/>
        </a:prstGeom>
        <a:noFill/>
      </xdr:spPr>
    </xdr:pic>
    <xdr:clientData fLocksWithSheet="0"/>
  </xdr:oneCellAnchor>
  <xdr:oneCellAnchor>
    <xdr:from>
      <xdr:col>6</xdr:col>
      <xdr:colOff>0</xdr:colOff>
      <xdr:row>82</xdr:row>
      <xdr:rowOff>0</xdr:rowOff>
    </xdr:from>
    <xdr:ext cx="476250" cy="476250"/>
    <xdr:pic>
      <xdr:nvPicPr>
        <xdr:cNvPr id="0" name="image366.png"/>
        <xdr:cNvPicPr preferRelativeResize="0"/>
      </xdr:nvPicPr>
      <xdr:blipFill>
        <a:blip cstate="print" r:embed="rId357"/>
        <a:stretch>
          <a:fillRect/>
        </a:stretch>
      </xdr:blipFill>
      <xdr:spPr>
        <a:prstGeom prst="rect">
          <a:avLst/>
        </a:prstGeom>
        <a:noFill/>
      </xdr:spPr>
    </xdr:pic>
    <xdr:clientData fLocksWithSheet="0"/>
  </xdr:oneCellAnchor>
  <xdr:oneCellAnchor>
    <xdr:from>
      <xdr:col>7</xdr:col>
      <xdr:colOff>0</xdr:colOff>
      <xdr:row>82</xdr:row>
      <xdr:rowOff>0</xdr:rowOff>
    </xdr:from>
    <xdr:ext cx="476250" cy="476250"/>
    <xdr:pic>
      <xdr:nvPicPr>
        <xdr:cNvPr id="0" name="image345.png"/>
        <xdr:cNvPicPr preferRelativeResize="0"/>
      </xdr:nvPicPr>
      <xdr:blipFill>
        <a:blip cstate="print" r:embed="rId358"/>
        <a:stretch>
          <a:fillRect/>
        </a:stretch>
      </xdr:blipFill>
      <xdr:spPr>
        <a:prstGeom prst="rect">
          <a:avLst/>
        </a:prstGeom>
        <a:noFill/>
      </xdr:spPr>
    </xdr:pic>
    <xdr:clientData fLocksWithSheet="0"/>
  </xdr:oneCellAnchor>
  <xdr:oneCellAnchor>
    <xdr:from>
      <xdr:col>8</xdr:col>
      <xdr:colOff>0</xdr:colOff>
      <xdr:row>82</xdr:row>
      <xdr:rowOff>0</xdr:rowOff>
    </xdr:from>
    <xdr:ext cx="476250" cy="476250"/>
    <xdr:pic>
      <xdr:nvPicPr>
        <xdr:cNvPr id="0" name="image345.png"/>
        <xdr:cNvPicPr preferRelativeResize="0"/>
      </xdr:nvPicPr>
      <xdr:blipFill>
        <a:blip cstate="print" r:embed="rId358"/>
        <a:stretch>
          <a:fillRect/>
        </a:stretch>
      </xdr:blipFill>
      <xdr:spPr>
        <a:prstGeom prst="rect">
          <a:avLst/>
        </a:prstGeom>
        <a:noFill/>
      </xdr:spPr>
    </xdr:pic>
    <xdr:clientData fLocksWithSheet="0"/>
  </xdr:oneCellAnchor>
  <xdr:oneCellAnchor>
    <xdr:from>
      <xdr:col>9</xdr:col>
      <xdr:colOff>0</xdr:colOff>
      <xdr:row>82</xdr:row>
      <xdr:rowOff>0</xdr:rowOff>
    </xdr:from>
    <xdr:ext cx="476250" cy="476250"/>
    <xdr:pic>
      <xdr:nvPicPr>
        <xdr:cNvPr id="0" name="image376.png"/>
        <xdr:cNvPicPr preferRelativeResize="0"/>
      </xdr:nvPicPr>
      <xdr:blipFill>
        <a:blip cstate="print" r:embed="rId359"/>
        <a:stretch>
          <a:fillRect/>
        </a:stretch>
      </xdr:blipFill>
      <xdr:spPr>
        <a:prstGeom prst="rect">
          <a:avLst/>
        </a:prstGeom>
        <a:noFill/>
      </xdr:spPr>
    </xdr:pic>
    <xdr:clientData fLocksWithSheet="0"/>
  </xdr:oneCellAnchor>
  <xdr:oneCellAnchor>
    <xdr:from>
      <xdr:col>10</xdr:col>
      <xdr:colOff>0</xdr:colOff>
      <xdr:row>82</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82</xdr:row>
      <xdr:rowOff>0</xdr:rowOff>
    </xdr:from>
    <xdr:ext cx="476250" cy="476250"/>
    <xdr:pic>
      <xdr:nvPicPr>
        <xdr:cNvPr id="0" name="image383.png"/>
        <xdr:cNvPicPr preferRelativeResize="0"/>
      </xdr:nvPicPr>
      <xdr:blipFill>
        <a:blip cstate="print" r:embed="rId360"/>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0" name="image337.png"/>
        <xdr:cNvPicPr preferRelativeResize="0"/>
      </xdr:nvPicPr>
      <xdr:blipFill>
        <a:blip cstate="print" r:embed="rId361"/>
        <a:stretch>
          <a:fillRect/>
        </a:stretch>
      </xdr:blipFill>
      <xdr:spPr>
        <a:prstGeom prst="rect">
          <a:avLst/>
        </a:prstGeom>
        <a:noFill/>
      </xdr:spPr>
    </xdr:pic>
    <xdr:clientData fLocksWithSheet="0"/>
  </xdr:oneCellAnchor>
  <xdr:oneCellAnchor>
    <xdr:from>
      <xdr:col>5</xdr:col>
      <xdr:colOff>0</xdr:colOff>
      <xdr:row>83</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6</xdr:col>
      <xdr:colOff>0</xdr:colOff>
      <xdr:row>83</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7</xdr:col>
      <xdr:colOff>0</xdr:colOff>
      <xdr:row>83</xdr:row>
      <xdr:rowOff>0</xdr:rowOff>
    </xdr:from>
    <xdr:ext cx="476250" cy="476250"/>
    <xdr:pic>
      <xdr:nvPicPr>
        <xdr:cNvPr id="0" name="image352.png"/>
        <xdr:cNvPicPr preferRelativeResize="0"/>
      </xdr:nvPicPr>
      <xdr:blipFill>
        <a:blip cstate="print" r:embed="rId362"/>
        <a:stretch>
          <a:fillRect/>
        </a:stretch>
      </xdr:blipFill>
      <xdr:spPr>
        <a:prstGeom prst="rect">
          <a:avLst/>
        </a:prstGeom>
        <a:noFill/>
      </xdr:spPr>
    </xdr:pic>
    <xdr:clientData fLocksWithSheet="0"/>
  </xdr:oneCellAnchor>
  <xdr:oneCellAnchor>
    <xdr:from>
      <xdr:col>8</xdr:col>
      <xdr:colOff>0</xdr:colOff>
      <xdr:row>83</xdr:row>
      <xdr:rowOff>0</xdr:rowOff>
    </xdr:from>
    <xdr:ext cx="476250" cy="476250"/>
    <xdr:pic>
      <xdr:nvPicPr>
        <xdr:cNvPr id="0" name="image352.png"/>
        <xdr:cNvPicPr preferRelativeResize="0"/>
      </xdr:nvPicPr>
      <xdr:blipFill>
        <a:blip cstate="print" r:embed="rId362"/>
        <a:stretch>
          <a:fillRect/>
        </a:stretch>
      </xdr:blipFill>
      <xdr:spPr>
        <a:prstGeom prst="rect">
          <a:avLst/>
        </a:prstGeom>
        <a:noFill/>
      </xdr:spPr>
    </xdr:pic>
    <xdr:clientData fLocksWithSheet="0"/>
  </xdr:oneCellAnchor>
  <xdr:oneCellAnchor>
    <xdr:from>
      <xdr:col>9</xdr:col>
      <xdr:colOff>0</xdr:colOff>
      <xdr:row>83</xdr:row>
      <xdr:rowOff>0</xdr:rowOff>
    </xdr:from>
    <xdr:ext cx="476250" cy="476250"/>
    <xdr:pic>
      <xdr:nvPicPr>
        <xdr:cNvPr id="0" name="image349.png"/>
        <xdr:cNvPicPr preferRelativeResize="0"/>
      </xdr:nvPicPr>
      <xdr:blipFill>
        <a:blip cstate="print" r:embed="rId363"/>
        <a:stretch>
          <a:fillRect/>
        </a:stretch>
      </xdr:blipFill>
      <xdr:spPr>
        <a:prstGeom prst="rect">
          <a:avLst/>
        </a:prstGeom>
        <a:noFill/>
      </xdr:spPr>
    </xdr:pic>
    <xdr:clientData fLocksWithSheet="0"/>
  </xdr:oneCellAnchor>
  <xdr:oneCellAnchor>
    <xdr:from>
      <xdr:col>10</xdr:col>
      <xdr:colOff>0</xdr:colOff>
      <xdr:row>83</xdr:row>
      <xdr:rowOff>0</xdr:rowOff>
    </xdr:from>
    <xdr:ext cx="476250" cy="476250"/>
    <xdr:pic>
      <xdr:nvPicPr>
        <xdr:cNvPr id="0" name="image349.png"/>
        <xdr:cNvPicPr preferRelativeResize="0"/>
      </xdr:nvPicPr>
      <xdr:blipFill>
        <a:blip cstate="print" r:embed="rId363"/>
        <a:stretch>
          <a:fillRect/>
        </a:stretch>
      </xdr:blipFill>
      <xdr:spPr>
        <a:prstGeom prst="rect">
          <a:avLst/>
        </a:prstGeom>
        <a:noFill/>
      </xdr:spPr>
    </xdr:pic>
    <xdr:clientData fLocksWithSheet="0"/>
  </xdr:oneCellAnchor>
  <xdr:oneCellAnchor>
    <xdr:from>
      <xdr:col>11</xdr:col>
      <xdr:colOff>0</xdr:colOff>
      <xdr:row>83</xdr:row>
      <xdr:rowOff>0</xdr:rowOff>
    </xdr:from>
    <xdr:ext cx="476250" cy="476250"/>
    <xdr:pic>
      <xdr:nvPicPr>
        <xdr:cNvPr id="0" name="image341.png"/>
        <xdr:cNvPicPr preferRelativeResize="0"/>
      </xdr:nvPicPr>
      <xdr:blipFill>
        <a:blip cstate="print" r:embed="rId364"/>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370.png"/>
        <xdr:cNvPicPr preferRelativeResize="0"/>
      </xdr:nvPicPr>
      <xdr:blipFill>
        <a:blip cstate="print" r:embed="rId365"/>
        <a:stretch>
          <a:fillRect/>
        </a:stretch>
      </xdr:blipFill>
      <xdr:spPr>
        <a:prstGeom prst="rect">
          <a:avLst/>
        </a:prstGeom>
        <a:noFill/>
      </xdr:spPr>
    </xdr:pic>
    <xdr:clientData fLocksWithSheet="0"/>
  </xdr:oneCellAnchor>
  <xdr:oneCellAnchor>
    <xdr:from>
      <xdr:col>5</xdr:col>
      <xdr:colOff>0</xdr:colOff>
      <xdr:row>84</xdr:row>
      <xdr:rowOff>0</xdr:rowOff>
    </xdr:from>
    <xdr:ext cx="476250" cy="476250"/>
    <xdr:pic>
      <xdr:nvPicPr>
        <xdr:cNvPr id="0" name="image363.png"/>
        <xdr:cNvPicPr preferRelativeResize="0"/>
      </xdr:nvPicPr>
      <xdr:blipFill>
        <a:blip cstate="print" r:embed="rId366"/>
        <a:stretch>
          <a:fillRect/>
        </a:stretch>
      </xdr:blipFill>
      <xdr:spPr>
        <a:prstGeom prst="rect">
          <a:avLst/>
        </a:prstGeom>
        <a:noFill/>
      </xdr:spPr>
    </xdr:pic>
    <xdr:clientData fLocksWithSheet="0"/>
  </xdr:oneCellAnchor>
  <xdr:oneCellAnchor>
    <xdr:from>
      <xdr:col>6</xdr:col>
      <xdr:colOff>0</xdr:colOff>
      <xdr:row>84</xdr:row>
      <xdr:rowOff>0</xdr:rowOff>
    </xdr:from>
    <xdr:ext cx="476250" cy="476250"/>
    <xdr:pic>
      <xdr:nvPicPr>
        <xdr:cNvPr id="0" name="image357.png"/>
        <xdr:cNvPicPr preferRelativeResize="0"/>
      </xdr:nvPicPr>
      <xdr:blipFill>
        <a:blip cstate="print" r:embed="rId367"/>
        <a:stretch>
          <a:fillRect/>
        </a:stretch>
      </xdr:blipFill>
      <xdr:spPr>
        <a:prstGeom prst="rect">
          <a:avLst/>
        </a:prstGeom>
        <a:noFill/>
      </xdr:spPr>
    </xdr:pic>
    <xdr:clientData fLocksWithSheet="0"/>
  </xdr:oneCellAnchor>
  <xdr:oneCellAnchor>
    <xdr:from>
      <xdr:col>7</xdr:col>
      <xdr:colOff>0</xdr:colOff>
      <xdr:row>84</xdr:row>
      <xdr:rowOff>0</xdr:rowOff>
    </xdr:from>
    <xdr:ext cx="476250" cy="476250"/>
    <xdr:pic>
      <xdr:nvPicPr>
        <xdr:cNvPr id="0" name="image355.png"/>
        <xdr:cNvPicPr preferRelativeResize="0"/>
      </xdr:nvPicPr>
      <xdr:blipFill>
        <a:blip cstate="print" r:embed="rId368"/>
        <a:stretch>
          <a:fillRect/>
        </a:stretch>
      </xdr:blipFill>
      <xdr:spPr>
        <a:prstGeom prst="rect">
          <a:avLst/>
        </a:prstGeom>
        <a:noFill/>
      </xdr:spPr>
    </xdr:pic>
    <xdr:clientData fLocksWithSheet="0"/>
  </xdr:oneCellAnchor>
  <xdr:oneCellAnchor>
    <xdr:from>
      <xdr:col>8</xdr:col>
      <xdr:colOff>0</xdr:colOff>
      <xdr:row>84</xdr:row>
      <xdr:rowOff>0</xdr:rowOff>
    </xdr:from>
    <xdr:ext cx="476250" cy="476250"/>
    <xdr:pic>
      <xdr:nvPicPr>
        <xdr:cNvPr id="0" name="image359.png"/>
        <xdr:cNvPicPr preferRelativeResize="0"/>
      </xdr:nvPicPr>
      <xdr:blipFill>
        <a:blip cstate="print" r:embed="rId369"/>
        <a:stretch>
          <a:fillRect/>
        </a:stretch>
      </xdr:blipFill>
      <xdr:spPr>
        <a:prstGeom prst="rect">
          <a:avLst/>
        </a:prstGeom>
        <a:noFill/>
      </xdr:spPr>
    </xdr:pic>
    <xdr:clientData fLocksWithSheet="0"/>
  </xdr:oneCellAnchor>
  <xdr:oneCellAnchor>
    <xdr:from>
      <xdr:col>9</xdr:col>
      <xdr:colOff>0</xdr:colOff>
      <xdr:row>84</xdr:row>
      <xdr:rowOff>0</xdr:rowOff>
    </xdr:from>
    <xdr:ext cx="476250" cy="476250"/>
    <xdr:pic>
      <xdr:nvPicPr>
        <xdr:cNvPr id="0" name="image380.png"/>
        <xdr:cNvPicPr preferRelativeResize="0"/>
      </xdr:nvPicPr>
      <xdr:blipFill>
        <a:blip cstate="print" r:embed="rId370"/>
        <a:stretch>
          <a:fillRect/>
        </a:stretch>
      </xdr:blipFill>
      <xdr:spPr>
        <a:prstGeom prst="rect">
          <a:avLst/>
        </a:prstGeom>
        <a:noFill/>
      </xdr:spPr>
    </xdr:pic>
    <xdr:clientData fLocksWithSheet="0"/>
  </xdr:oneCellAnchor>
  <xdr:oneCellAnchor>
    <xdr:from>
      <xdr:col>10</xdr:col>
      <xdr:colOff>0</xdr:colOff>
      <xdr:row>84</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84</xdr:row>
      <xdr:rowOff>0</xdr:rowOff>
    </xdr:from>
    <xdr:ext cx="476250" cy="476250"/>
    <xdr:pic>
      <xdr:nvPicPr>
        <xdr:cNvPr id="0" name="image391.png"/>
        <xdr:cNvPicPr preferRelativeResize="0"/>
      </xdr:nvPicPr>
      <xdr:blipFill>
        <a:blip cstate="print" r:embed="rId371"/>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399.png"/>
        <xdr:cNvPicPr preferRelativeResize="0"/>
      </xdr:nvPicPr>
      <xdr:blipFill>
        <a:blip cstate="print" r:embed="rId372"/>
        <a:stretch>
          <a:fillRect/>
        </a:stretch>
      </xdr:blipFill>
      <xdr:spPr>
        <a:prstGeom prst="rect">
          <a:avLst/>
        </a:prstGeom>
        <a:noFill/>
      </xdr:spPr>
    </xdr:pic>
    <xdr:clientData fLocksWithSheet="0"/>
  </xdr:oneCellAnchor>
  <xdr:oneCellAnchor>
    <xdr:from>
      <xdr:col>5</xdr:col>
      <xdr:colOff>0</xdr:colOff>
      <xdr:row>85</xdr:row>
      <xdr:rowOff>0</xdr:rowOff>
    </xdr:from>
    <xdr:ext cx="476250" cy="476250"/>
    <xdr:pic>
      <xdr:nvPicPr>
        <xdr:cNvPr id="0" name="image358.png"/>
        <xdr:cNvPicPr preferRelativeResize="0"/>
      </xdr:nvPicPr>
      <xdr:blipFill>
        <a:blip cstate="print" r:embed="rId373"/>
        <a:stretch>
          <a:fillRect/>
        </a:stretch>
      </xdr:blipFill>
      <xdr:spPr>
        <a:prstGeom prst="rect">
          <a:avLst/>
        </a:prstGeom>
        <a:noFill/>
      </xdr:spPr>
    </xdr:pic>
    <xdr:clientData fLocksWithSheet="0"/>
  </xdr:oneCellAnchor>
  <xdr:oneCellAnchor>
    <xdr:from>
      <xdr:col>6</xdr:col>
      <xdr:colOff>0</xdr:colOff>
      <xdr:row>85</xdr:row>
      <xdr:rowOff>0</xdr:rowOff>
    </xdr:from>
    <xdr:ext cx="476250" cy="476250"/>
    <xdr:pic>
      <xdr:nvPicPr>
        <xdr:cNvPr id="0" name="image392.png"/>
        <xdr:cNvPicPr preferRelativeResize="0"/>
      </xdr:nvPicPr>
      <xdr:blipFill>
        <a:blip cstate="print" r:embed="rId374"/>
        <a:stretch>
          <a:fillRect/>
        </a:stretch>
      </xdr:blipFill>
      <xdr:spPr>
        <a:prstGeom prst="rect">
          <a:avLst/>
        </a:prstGeom>
        <a:noFill/>
      </xdr:spPr>
    </xdr:pic>
    <xdr:clientData fLocksWithSheet="0"/>
  </xdr:oneCellAnchor>
  <xdr:oneCellAnchor>
    <xdr:from>
      <xdr:col>7</xdr:col>
      <xdr:colOff>0</xdr:colOff>
      <xdr:row>85</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8</xdr:col>
      <xdr:colOff>0</xdr:colOff>
      <xdr:row>85</xdr:row>
      <xdr:rowOff>0</xdr:rowOff>
    </xdr:from>
    <xdr:ext cx="476250" cy="476250"/>
    <xdr:pic>
      <xdr:nvPicPr>
        <xdr:cNvPr id="0" name="image333.png"/>
        <xdr:cNvPicPr preferRelativeResize="0"/>
      </xdr:nvPicPr>
      <xdr:blipFill>
        <a:blip cstate="print" r:embed="rId352"/>
        <a:stretch>
          <a:fillRect/>
        </a:stretch>
      </xdr:blipFill>
      <xdr:spPr>
        <a:prstGeom prst="rect">
          <a:avLst/>
        </a:prstGeom>
        <a:noFill/>
      </xdr:spPr>
    </xdr:pic>
    <xdr:clientData fLocksWithSheet="0"/>
  </xdr:oneCellAnchor>
  <xdr:oneCellAnchor>
    <xdr:from>
      <xdr:col>9</xdr:col>
      <xdr:colOff>0</xdr:colOff>
      <xdr:row>85</xdr:row>
      <xdr:rowOff>0</xdr:rowOff>
    </xdr:from>
    <xdr:ext cx="476250" cy="476250"/>
    <xdr:pic>
      <xdr:nvPicPr>
        <xdr:cNvPr id="0" name="image392.png"/>
        <xdr:cNvPicPr preferRelativeResize="0"/>
      </xdr:nvPicPr>
      <xdr:blipFill>
        <a:blip cstate="print" r:embed="rId374"/>
        <a:stretch>
          <a:fillRect/>
        </a:stretch>
      </xdr:blipFill>
      <xdr:spPr>
        <a:prstGeom prst="rect">
          <a:avLst/>
        </a:prstGeom>
        <a:noFill/>
      </xdr:spPr>
    </xdr:pic>
    <xdr:clientData fLocksWithSheet="0"/>
  </xdr:oneCellAnchor>
  <xdr:oneCellAnchor>
    <xdr:from>
      <xdr:col>10</xdr:col>
      <xdr:colOff>0</xdr:colOff>
      <xdr:row>85</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85</xdr:row>
      <xdr:rowOff>0</xdr:rowOff>
    </xdr:from>
    <xdr:ext cx="476250" cy="476250"/>
    <xdr:pic>
      <xdr:nvPicPr>
        <xdr:cNvPr id="0" name="image365.png"/>
        <xdr:cNvPicPr preferRelativeResize="0"/>
      </xdr:nvPicPr>
      <xdr:blipFill>
        <a:blip cstate="print" r:embed="rId375"/>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368.png"/>
        <xdr:cNvPicPr preferRelativeResize="0"/>
      </xdr:nvPicPr>
      <xdr:blipFill>
        <a:blip cstate="print" r:embed="rId376"/>
        <a:stretch>
          <a:fillRect/>
        </a:stretch>
      </xdr:blipFill>
      <xdr:spPr>
        <a:prstGeom prst="rect">
          <a:avLst/>
        </a:prstGeom>
        <a:noFill/>
      </xdr:spPr>
    </xdr:pic>
    <xdr:clientData fLocksWithSheet="0"/>
  </xdr:oneCellAnchor>
  <xdr:oneCellAnchor>
    <xdr:from>
      <xdr:col>5</xdr:col>
      <xdr:colOff>0</xdr:colOff>
      <xdr:row>86</xdr:row>
      <xdr:rowOff>0</xdr:rowOff>
    </xdr:from>
    <xdr:ext cx="476250" cy="476250"/>
    <xdr:pic>
      <xdr:nvPicPr>
        <xdr:cNvPr id="0" name="image369.png"/>
        <xdr:cNvPicPr preferRelativeResize="0"/>
      </xdr:nvPicPr>
      <xdr:blipFill>
        <a:blip cstate="print" r:embed="rId377"/>
        <a:stretch>
          <a:fillRect/>
        </a:stretch>
      </xdr:blipFill>
      <xdr:spPr>
        <a:prstGeom prst="rect">
          <a:avLst/>
        </a:prstGeom>
        <a:noFill/>
      </xdr:spPr>
    </xdr:pic>
    <xdr:clientData fLocksWithSheet="0"/>
  </xdr:oneCellAnchor>
  <xdr:oneCellAnchor>
    <xdr:from>
      <xdr:col>6</xdr:col>
      <xdr:colOff>0</xdr:colOff>
      <xdr:row>86</xdr:row>
      <xdr:rowOff>0</xdr:rowOff>
    </xdr:from>
    <xdr:ext cx="476250" cy="476250"/>
    <xdr:pic>
      <xdr:nvPicPr>
        <xdr:cNvPr id="0" name="image415.png"/>
        <xdr:cNvPicPr preferRelativeResize="0"/>
      </xdr:nvPicPr>
      <xdr:blipFill>
        <a:blip cstate="print" r:embed="rId378"/>
        <a:stretch>
          <a:fillRect/>
        </a:stretch>
      </xdr:blipFill>
      <xdr:spPr>
        <a:prstGeom prst="rect">
          <a:avLst/>
        </a:prstGeom>
        <a:noFill/>
      </xdr:spPr>
    </xdr:pic>
    <xdr:clientData fLocksWithSheet="0"/>
  </xdr:oneCellAnchor>
  <xdr:oneCellAnchor>
    <xdr:from>
      <xdr:col>7</xdr:col>
      <xdr:colOff>0</xdr:colOff>
      <xdr:row>86</xdr:row>
      <xdr:rowOff>0</xdr:rowOff>
    </xdr:from>
    <xdr:ext cx="476250" cy="476250"/>
    <xdr:pic>
      <xdr:nvPicPr>
        <xdr:cNvPr id="0" name="image361.png"/>
        <xdr:cNvPicPr preferRelativeResize="0"/>
      </xdr:nvPicPr>
      <xdr:blipFill>
        <a:blip cstate="print" r:embed="rId379"/>
        <a:stretch>
          <a:fillRect/>
        </a:stretch>
      </xdr:blipFill>
      <xdr:spPr>
        <a:prstGeom prst="rect">
          <a:avLst/>
        </a:prstGeom>
        <a:noFill/>
      </xdr:spPr>
    </xdr:pic>
    <xdr:clientData fLocksWithSheet="0"/>
  </xdr:oneCellAnchor>
  <xdr:oneCellAnchor>
    <xdr:from>
      <xdr:col>8</xdr:col>
      <xdr:colOff>0</xdr:colOff>
      <xdr:row>86</xdr:row>
      <xdr:rowOff>0</xdr:rowOff>
    </xdr:from>
    <xdr:ext cx="476250" cy="476250"/>
    <xdr:pic>
      <xdr:nvPicPr>
        <xdr:cNvPr id="0" name="image361.png"/>
        <xdr:cNvPicPr preferRelativeResize="0"/>
      </xdr:nvPicPr>
      <xdr:blipFill>
        <a:blip cstate="print" r:embed="rId379"/>
        <a:stretch>
          <a:fillRect/>
        </a:stretch>
      </xdr:blipFill>
      <xdr:spPr>
        <a:prstGeom prst="rect">
          <a:avLst/>
        </a:prstGeom>
        <a:noFill/>
      </xdr:spPr>
    </xdr:pic>
    <xdr:clientData fLocksWithSheet="0"/>
  </xdr:oneCellAnchor>
  <xdr:oneCellAnchor>
    <xdr:from>
      <xdr:col>9</xdr:col>
      <xdr:colOff>0</xdr:colOff>
      <xdr:row>86</xdr:row>
      <xdr:rowOff>0</xdr:rowOff>
    </xdr:from>
    <xdr:ext cx="476250" cy="476250"/>
    <xdr:pic>
      <xdr:nvPicPr>
        <xdr:cNvPr id="0" name="image415.png"/>
        <xdr:cNvPicPr preferRelativeResize="0"/>
      </xdr:nvPicPr>
      <xdr:blipFill>
        <a:blip cstate="print" r:embed="rId378"/>
        <a:stretch>
          <a:fillRect/>
        </a:stretch>
      </xdr:blipFill>
      <xdr:spPr>
        <a:prstGeom prst="rect">
          <a:avLst/>
        </a:prstGeom>
        <a:noFill/>
      </xdr:spPr>
    </xdr:pic>
    <xdr:clientData fLocksWithSheet="0"/>
  </xdr:oneCellAnchor>
  <xdr:oneCellAnchor>
    <xdr:from>
      <xdr:col>10</xdr:col>
      <xdr:colOff>0</xdr:colOff>
      <xdr:row>86</xdr:row>
      <xdr:rowOff>0</xdr:rowOff>
    </xdr:from>
    <xdr:ext cx="476250" cy="476250"/>
    <xdr:pic>
      <xdr:nvPicPr>
        <xdr:cNvPr id="0" name="image375.png"/>
        <xdr:cNvPicPr preferRelativeResize="0"/>
      </xdr:nvPicPr>
      <xdr:blipFill>
        <a:blip cstate="print" r:embed="rId380"/>
        <a:stretch>
          <a:fillRect/>
        </a:stretch>
      </xdr:blipFill>
      <xdr:spPr>
        <a:prstGeom prst="rect">
          <a:avLst/>
        </a:prstGeom>
        <a:noFill/>
      </xdr:spPr>
    </xdr:pic>
    <xdr:clientData fLocksWithSheet="0"/>
  </xdr:oneCellAnchor>
  <xdr:oneCellAnchor>
    <xdr:from>
      <xdr:col>11</xdr:col>
      <xdr:colOff>0</xdr:colOff>
      <xdr:row>86</xdr:row>
      <xdr:rowOff>0</xdr:rowOff>
    </xdr:from>
    <xdr:ext cx="476250" cy="476250"/>
    <xdr:pic>
      <xdr:nvPicPr>
        <xdr:cNvPr id="0" name="image430.png"/>
        <xdr:cNvPicPr preferRelativeResize="0"/>
      </xdr:nvPicPr>
      <xdr:blipFill>
        <a:blip cstate="print" r:embed="rId381"/>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409.png"/>
        <xdr:cNvPicPr preferRelativeResize="0"/>
      </xdr:nvPicPr>
      <xdr:blipFill>
        <a:blip cstate="print" r:embed="rId382"/>
        <a:stretch>
          <a:fillRect/>
        </a:stretch>
      </xdr:blipFill>
      <xdr:spPr>
        <a:prstGeom prst="rect">
          <a:avLst/>
        </a:prstGeom>
        <a:noFill/>
      </xdr:spPr>
    </xdr:pic>
    <xdr:clientData fLocksWithSheet="0"/>
  </xdr:oneCellAnchor>
  <xdr:oneCellAnchor>
    <xdr:from>
      <xdr:col>5</xdr:col>
      <xdr:colOff>0</xdr:colOff>
      <xdr:row>87</xdr:row>
      <xdr:rowOff>0</xdr:rowOff>
    </xdr:from>
    <xdr:ext cx="476250" cy="476250"/>
    <xdr:pic>
      <xdr:nvPicPr>
        <xdr:cNvPr id="0" name="image419.png"/>
        <xdr:cNvPicPr preferRelativeResize="0"/>
      </xdr:nvPicPr>
      <xdr:blipFill>
        <a:blip cstate="print" r:embed="rId383"/>
        <a:stretch>
          <a:fillRect/>
        </a:stretch>
      </xdr:blipFill>
      <xdr:spPr>
        <a:prstGeom prst="rect">
          <a:avLst/>
        </a:prstGeom>
        <a:noFill/>
      </xdr:spPr>
    </xdr:pic>
    <xdr:clientData fLocksWithSheet="0"/>
  </xdr:oneCellAnchor>
  <xdr:oneCellAnchor>
    <xdr:from>
      <xdr:col>6</xdr:col>
      <xdr:colOff>0</xdr:colOff>
      <xdr:row>87</xdr:row>
      <xdr:rowOff>0</xdr:rowOff>
    </xdr:from>
    <xdr:ext cx="476250" cy="476250"/>
    <xdr:pic>
      <xdr:nvPicPr>
        <xdr:cNvPr id="0" name="image381.png"/>
        <xdr:cNvPicPr preferRelativeResize="0"/>
      </xdr:nvPicPr>
      <xdr:blipFill>
        <a:blip cstate="print" r:embed="rId384"/>
        <a:stretch>
          <a:fillRect/>
        </a:stretch>
      </xdr:blipFill>
      <xdr:spPr>
        <a:prstGeom prst="rect">
          <a:avLst/>
        </a:prstGeom>
        <a:noFill/>
      </xdr:spPr>
    </xdr:pic>
    <xdr:clientData fLocksWithSheet="0"/>
  </xdr:oneCellAnchor>
  <xdr:oneCellAnchor>
    <xdr:from>
      <xdr:col>7</xdr:col>
      <xdr:colOff>0</xdr:colOff>
      <xdr:row>87</xdr:row>
      <xdr:rowOff>0</xdr:rowOff>
    </xdr:from>
    <xdr:ext cx="476250" cy="476250"/>
    <xdr:pic>
      <xdr:nvPicPr>
        <xdr:cNvPr id="0" name="image398.png"/>
        <xdr:cNvPicPr preferRelativeResize="0"/>
      </xdr:nvPicPr>
      <xdr:blipFill>
        <a:blip cstate="print" r:embed="rId385"/>
        <a:stretch>
          <a:fillRect/>
        </a:stretch>
      </xdr:blipFill>
      <xdr:spPr>
        <a:prstGeom prst="rect">
          <a:avLst/>
        </a:prstGeom>
        <a:noFill/>
      </xdr:spPr>
    </xdr:pic>
    <xdr:clientData fLocksWithSheet="0"/>
  </xdr:oneCellAnchor>
  <xdr:oneCellAnchor>
    <xdr:from>
      <xdr:col>8</xdr:col>
      <xdr:colOff>0</xdr:colOff>
      <xdr:row>87</xdr:row>
      <xdr:rowOff>0</xdr:rowOff>
    </xdr:from>
    <xdr:ext cx="476250" cy="476250"/>
    <xdr:pic>
      <xdr:nvPicPr>
        <xdr:cNvPr id="0" name="image398.png"/>
        <xdr:cNvPicPr preferRelativeResize="0"/>
      </xdr:nvPicPr>
      <xdr:blipFill>
        <a:blip cstate="print" r:embed="rId385"/>
        <a:stretch>
          <a:fillRect/>
        </a:stretch>
      </xdr:blipFill>
      <xdr:spPr>
        <a:prstGeom prst="rect">
          <a:avLst/>
        </a:prstGeom>
        <a:noFill/>
      </xdr:spPr>
    </xdr:pic>
    <xdr:clientData fLocksWithSheet="0"/>
  </xdr:oneCellAnchor>
  <xdr:oneCellAnchor>
    <xdr:from>
      <xdr:col>9</xdr:col>
      <xdr:colOff>0</xdr:colOff>
      <xdr:row>87</xdr:row>
      <xdr:rowOff>0</xdr:rowOff>
    </xdr:from>
    <xdr:ext cx="476250" cy="476250"/>
    <xdr:pic>
      <xdr:nvPicPr>
        <xdr:cNvPr id="0" name="image429.png"/>
        <xdr:cNvPicPr preferRelativeResize="0"/>
      </xdr:nvPicPr>
      <xdr:blipFill>
        <a:blip cstate="print" r:embed="rId386"/>
        <a:stretch>
          <a:fillRect/>
        </a:stretch>
      </xdr:blipFill>
      <xdr:spPr>
        <a:prstGeom prst="rect">
          <a:avLst/>
        </a:prstGeom>
        <a:noFill/>
      </xdr:spPr>
    </xdr:pic>
    <xdr:clientData fLocksWithSheet="0"/>
  </xdr:oneCellAnchor>
  <xdr:oneCellAnchor>
    <xdr:from>
      <xdr:col>10</xdr:col>
      <xdr:colOff>0</xdr:colOff>
      <xdr:row>87</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87</xdr:row>
      <xdr:rowOff>0</xdr:rowOff>
    </xdr:from>
    <xdr:ext cx="476250" cy="476250"/>
    <xdr:pic>
      <xdr:nvPicPr>
        <xdr:cNvPr id="0" name="image410.png"/>
        <xdr:cNvPicPr preferRelativeResize="0"/>
      </xdr:nvPicPr>
      <xdr:blipFill>
        <a:blip cstate="print" r:embed="rId387"/>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382.png"/>
        <xdr:cNvPicPr preferRelativeResize="0"/>
      </xdr:nvPicPr>
      <xdr:blipFill>
        <a:blip cstate="print" r:embed="rId388"/>
        <a:stretch>
          <a:fillRect/>
        </a:stretch>
      </xdr:blipFill>
      <xdr:spPr>
        <a:prstGeom prst="rect">
          <a:avLst/>
        </a:prstGeom>
        <a:noFill/>
      </xdr:spPr>
    </xdr:pic>
    <xdr:clientData fLocksWithSheet="0"/>
  </xdr:oneCellAnchor>
  <xdr:oneCellAnchor>
    <xdr:from>
      <xdr:col>5</xdr:col>
      <xdr:colOff>0</xdr:colOff>
      <xdr:row>88</xdr:row>
      <xdr:rowOff>0</xdr:rowOff>
    </xdr:from>
    <xdr:ext cx="476250" cy="476250"/>
    <xdr:pic>
      <xdr:nvPicPr>
        <xdr:cNvPr id="0" name="image393.png"/>
        <xdr:cNvPicPr preferRelativeResize="0"/>
      </xdr:nvPicPr>
      <xdr:blipFill>
        <a:blip cstate="print" r:embed="rId374"/>
        <a:stretch>
          <a:fillRect/>
        </a:stretch>
      </xdr:blipFill>
      <xdr:spPr>
        <a:prstGeom prst="rect">
          <a:avLst/>
        </a:prstGeom>
        <a:noFill/>
      </xdr:spPr>
    </xdr:pic>
    <xdr:clientData fLocksWithSheet="0"/>
  </xdr:oneCellAnchor>
  <xdr:oneCellAnchor>
    <xdr:from>
      <xdr:col>6</xdr:col>
      <xdr:colOff>0</xdr:colOff>
      <xdr:row>88</xdr:row>
      <xdr:rowOff>0</xdr:rowOff>
    </xdr:from>
    <xdr:ext cx="476250" cy="476250"/>
    <xdr:pic>
      <xdr:nvPicPr>
        <xdr:cNvPr id="0" name="image384.png"/>
        <xdr:cNvPicPr preferRelativeResize="0"/>
      </xdr:nvPicPr>
      <xdr:blipFill>
        <a:blip cstate="print" r:embed="rId389"/>
        <a:stretch>
          <a:fillRect/>
        </a:stretch>
      </xdr:blipFill>
      <xdr:spPr>
        <a:prstGeom prst="rect">
          <a:avLst/>
        </a:prstGeom>
        <a:noFill/>
      </xdr:spPr>
    </xdr:pic>
    <xdr:clientData fLocksWithSheet="0"/>
  </xdr:oneCellAnchor>
  <xdr:oneCellAnchor>
    <xdr:from>
      <xdr:col>7</xdr:col>
      <xdr:colOff>0</xdr:colOff>
      <xdr:row>88</xdr:row>
      <xdr:rowOff>0</xdr:rowOff>
    </xdr:from>
    <xdr:ext cx="476250" cy="476250"/>
    <xdr:pic>
      <xdr:nvPicPr>
        <xdr:cNvPr id="0" name="image389.png"/>
        <xdr:cNvPicPr preferRelativeResize="0"/>
      </xdr:nvPicPr>
      <xdr:blipFill>
        <a:blip cstate="print" r:embed="rId390"/>
        <a:stretch>
          <a:fillRect/>
        </a:stretch>
      </xdr:blipFill>
      <xdr:spPr>
        <a:prstGeom prst="rect">
          <a:avLst/>
        </a:prstGeom>
        <a:noFill/>
      </xdr:spPr>
    </xdr:pic>
    <xdr:clientData fLocksWithSheet="0"/>
  </xdr:oneCellAnchor>
  <xdr:oneCellAnchor>
    <xdr:from>
      <xdr:col>8</xdr:col>
      <xdr:colOff>0</xdr:colOff>
      <xdr:row>88</xdr:row>
      <xdr:rowOff>0</xdr:rowOff>
    </xdr:from>
    <xdr:ext cx="476250" cy="476250"/>
    <xdr:pic>
      <xdr:nvPicPr>
        <xdr:cNvPr id="0" name="image478.png"/>
        <xdr:cNvPicPr preferRelativeResize="0"/>
      </xdr:nvPicPr>
      <xdr:blipFill>
        <a:blip cstate="print" r:embed="rId391"/>
        <a:stretch>
          <a:fillRect/>
        </a:stretch>
      </xdr:blipFill>
      <xdr:spPr>
        <a:prstGeom prst="rect">
          <a:avLst/>
        </a:prstGeom>
        <a:noFill/>
      </xdr:spPr>
    </xdr:pic>
    <xdr:clientData fLocksWithSheet="0"/>
  </xdr:oneCellAnchor>
  <xdr:oneCellAnchor>
    <xdr:from>
      <xdr:col>9</xdr:col>
      <xdr:colOff>0</xdr:colOff>
      <xdr:row>88</xdr:row>
      <xdr:rowOff>0</xdr:rowOff>
    </xdr:from>
    <xdr:ext cx="476250" cy="476250"/>
    <xdr:pic>
      <xdr:nvPicPr>
        <xdr:cNvPr id="0" name="image36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10</xdr:col>
      <xdr:colOff>0</xdr:colOff>
      <xdr:row>88</xdr:row>
      <xdr:rowOff>0</xdr:rowOff>
    </xdr:from>
    <xdr:ext cx="476250" cy="476250"/>
    <xdr:pic>
      <xdr:nvPicPr>
        <xdr:cNvPr id="0" name="image378.png"/>
        <xdr:cNvPicPr preferRelativeResize="0"/>
      </xdr:nvPicPr>
      <xdr:blipFill>
        <a:blip cstate="print" r:embed="rId354"/>
        <a:stretch>
          <a:fillRect/>
        </a:stretch>
      </xdr:blipFill>
      <xdr:spPr>
        <a:prstGeom prst="rect">
          <a:avLst/>
        </a:prstGeom>
        <a:noFill/>
      </xdr:spPr>
    </xdr:pic>
    <xdr:clientData fLocksWithSheet="0"/>
  </xdr:oneCellAnchor>
  <xdr:oneCellAnchor>
    <xdr:from>
      <xdr:col>11</xdr:col>
      <xdr:colOff>0</xdr:colOff>
      <xdr:row>88</xdr:row>
      <xdr:rowOff>0</xdr:rowOff>
    </xdr:from>
    <xdr:ext cx="476250" cy="476250"/>
    <xdr:pic>
      <xdr:nvPicPr>
        <xdr:cNvPr id="0" name="image386.png"/>
        <xdr:cNvPicPr preferRelativeResize="0"/>
      </xdr:nvPicPr>
      <xdr:blipFill>
        <a:blip cstate="print" r:embed="rId392"/>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379.png"/>
        <xdr:cNvPicPr preferRelativeResize="0"/>
      </xdr:nvPicPr>
      <xdr:blipFill>
        <a:blip cstate="print" r:embed="rId393"/>
        <a:stretch>
          <a:fillRect/>
        </a:stretch>
      </xdr:blipFill>
      <xdr:spPr>
        <a:prstGeom prst="rect">
          <a:avLst/>
        </a:prstGeom>
        <a:noFill/>
      </xdr:spPr>
    </xdr:pic>
    <xdr:clientData fLocksWithSheet="0"/>
  </xdr:oneCellAnchor>
  <xdr:oneCellAnchor>
    <xdr:from>
      <xdr:col>5</xdr:col>
      <xdr:colOff>0</xdr:colOff>
      <xdr:row>89</xdr:row>
      <xdr:rowOff>0</xdr:rowOff>
    </xdr:from>
    <xdr:ext cx="476250" cy="476250"/>
    <xdr:pic>
      <xdr:nvPicPr>
        <xdr:cNvPr id="0" name="image408.png"/>
        <xdr:cNvPicPr preferRelativeResize="0"/>
      </xdr:nvPicPr>
      <xdr:blipFill>
        <a:blip cstate="print" r:embed="rId394"/>
        <a:stretch>
          <a:fillRect/>
        </a:stretch>
      </xdr:blipFill>
      <xdr:spPr>
        <a:prstGeom prst="rect">
          <a:avLst/>
        </a:prstGeom>
        <a:noFill/>
      </xdr:spPr>
    </xdr:pic>
    <xdr:clientData fLocksWithSheet="0"/>
  </xdr:oneCellAnchor>
  <xdr:oneCellAnchor>
    <xdr:from>
      <xdr:col>6</xdr:col>
      <xdr:colOff>0</xdr:colOff>
      <xdr:row>89</xdr:row>
      <xdr:rowOff>0</xdr:rowOff>
    </xdr:from>
    <xdr:ext cx="476250" cy="476250"/>
    <xdr:pic>
      <xdr:nvPicPr>
        <xdr:cNvPr id="0" name="image408.png"/>
        <xdr:cNvPicPr preferRelativeResize="0"/>
      </xdr:nvPicPr>
      <xdr:blipFill>
        <a:blip cstate="print" r:embed="rId394"/>
        <a:stretch>
          <a:fillRect/>
        </a:stretch>
      </xdr:blipFill>
      <xdr:spPr>
        <a:prstGeom prst="rect">
          <a:avLst/>
        </a:prstGeom>
        <a:noFill/>
      </xdr:spPr>
    </xdr:pic>
    <xdr:clientData fLocksWithSheet="0"/>
  </xdr:oneCellAnchor>
  <xdr:oneCellAnchor>
    <xdr:from>
      <xdr:col>7</xdr:col>
      <xdr:colOff>0</xdr:colOff>
      <xdr:row>89</xdr:row>
      <xdr:rowOff>0</xdr:rowOff>
    </xdr:from>
    <xdr:ext cx="476250" cy="476250"/>
    <xdr:pic>
      <xdr:nvPicPr>
        <xdr:cNvPr id="0" name="image385.png"/>
        <xdr:cNvPicPr preferRelativeResize="0"/>
      </xdr:nvPicPr>
      <xdr:blipFill>
        <a:blip cstate="print" r:embed="rId395"/>
        <a:stretch>
          <a:fillRect/>
        </a:stretch>
      </xdr:blipFill>
      <xdr:spPr>
        <a:prstGeom prst="rect">
          <a:avLst/>
        </a:prstGeom>
        <a:noFill/>
      </xdr:spPr>
    </xdr:pic>
    <xdr:clientData fLocksWithSheet="0"/>
  </xdr:oneCellAnchor>
  <xdr:oneCellAnchor>
    <xdr:from>
      <xdr:col>8</xdr:col>
      <xdr:colOff>0</xdr:colOff>
      <xdr:row>89</xdr:row>
      <xdr:rowOff>0</xdr:rowOff>
    </xdr:from>
    <xdr:ext cx="476250" cy="476250"/>
    <xdr:pic>
      <xdr:nvPicPr>
        <xdr:cNvPr id="0" name="image385.png"/>
        <xdr:cNvPicPr preferRelativeResize="0"/>
      </xdr:nvPicPr>
      <xdr:blipFill>
        <a:blip cstate="print" r:embed="rId395"/>
        <a:stretch>
          <a:fillRect/>
        </a:stretch>
      </xdr:blipFill>
      <xdr:spPr>
        <a:prstGeom prst="rect">
          <a:avLst/>
        </a:prstGeom>
        <a:noFill/>
      </xdr:spPr>
    </xdr:pic>
    <xdr:clientData fLocksWithSheet="0"/>
  </xdr:oneCellAnchor>
  <xdr:oneCellAnchor>
    <xdr:from>
      <xdr:col>9</xdr:col>
      <xdr:colOff>0</xdr:colOff>
      <xdr:row>89</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10</xdr:col>
      <xdr:colOff>0</xdr:colOff>
      <xdr:row>89</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11</xdr:col>
      <xdr:colOff>0</xdr:colOff>
      <xdr:row>89</xdr:row>
      <xdr:rowOff>0</xdr:rowOff>
    </xdr:from>
    <xdr:ext cx="476250" cy="476250"/>
    <xdr:pic>
      <xdr:nvPicPr>
        <xdr:cNvPr id="0" name="image390.png"/>
        <xdr:cNvPicPr preferRelativeResize="0"/>
      </xdr:nvPicPr>
      <xdr:blipFill>
        <a:blip cstate="print" r:embed="rId397"/>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0" name="image396.png"/>
        <xdr:cNvPicPr preferRelativeResize="0"/>
      </xdr:nvPicPr>
      <xdr:blipFill>
        <a:blip cstate="print" r:embed="rId398"/>
        <a:stretch>
          <a:fillRect/>
        </a:stretch>
      </xdr:blipFill>
      <xdr:spPr>
        <a:prstGeom prst="rect">
          <a:avLst/>
        </a:prstGeom>
        <a:noFill/>
      </xdr:spPr>
    </xdr:pic>
    <xdr:clientData fLocksWithSheet="0"/>
  </xdr:oneCellAnchor>
  <xdr:oneCellAnchor>
    <xdr:from>
      <xdr:col>5</xdr:col>
      <xdr:colOff>0</xdr:colOff>
      <xdr:row>90</xdr:row>
      <xdr:rowOff>0</xdr:rowOff>
    </xdr:from>
    <xdr:ext cx="476250" cy="476250"/>
    <xdr:pic>
      <xdr:nvPicPr>
        <xdr:cNvPr id="0" name="image395.png"/>
        <xdr:cNvPicPr preferRelativeResize="0"/>
      </xdr:nvPicPr>
      <xdr:blipFill>
        <a:blip cstate="print" r:embed="rId399"/>
        <a:stretch>
          <a:fillRect/>
        </a:stretch>
      </xdr:blipFill>
      <xdr:spPr>
        <a:prstGeom prst="rect">
          <a:avLst/>
        </a:prstGeom>
        <a:noFill/>
      </xdr:spPr>
    </xdr:pic>
    <xdr:clientData fLocksWithSheet="0"/>
  </xdr:oneCellAnchor>
  <xdr:oneCellAnchor>
    <xdr:from>
      <xdr:col>6</xdr:col>
      <xdr:colOff>0</xdr:colOff>
      <xdr:row>90</xdr:row>
      <xdr:rowOff>0</xdr:rowOff>
    </xdr:from>
    <xdr:ext cx="476250" cy="476250"/>
    <xdr:pic>
      <xdr:nvPicPr>
        <xdr:cNvPr id="0" name="image388.png"/>
        <xdr:cNvPicPr preferRelativeResize="0"/>
      </xdr:nvPicPr>
      <xdr:blipFill>
        <a:blip cstate="print" r:embed="rId400"/>
        <a:stretch>
          <a:fillRect/>
        </a:stretch>
      </xdr:blipFill>
      <xdr:spPr>
        <a:prstGeom prst="rect">
          <a:avLst/>
        </a:prstGeom>
        <a:noFill/>
      </xdr:spPr>
    </xdr:pic>
    <xdr:clientData fLocksWithSheet="0"/>
  </xdr:oneCellAnchor>
  <xdr:oneCellAnchor>
    <xdr:from>
      <xdr:col>7</xdr:col>
      <xdr:colOff>0</xdr:colOff>
      <xdr:row>90</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8</xdr:col>
      <xdr:colOff>0</xdr:colOff>
      <xdr:row>90</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9</xdr:col>
      <xdr:colOff>0</xdr:colOff>
      <xdr:row>90</xdr:row>
      <xdr:rowOff>0</xdr:rowOff>
    </xdr:from>
    <xdr:ext cx="476250" cy="476250"/>
    <xdr:pic>
      <xdr:nvPicPr>
        <xdr:cNvPr id="0" name="image388.png"/>
        <xdr:cNvPicPr preferRelativeResize="0"/>
      </xdr:nvPicPr>
      <xdr:blipFill>
        <a:blip cstate="print" r:embed="rId400"/>
        <a:stretch>
          <a:fillRect/>
        </a:stretch>
      </xdr:blipFill>
      <xdr:spPr>
        <a:prstGeom prst="rect">
          <a:avLst/>
        </a:prstGeom>
        <a:noFill/>
      </xdr:spPr>
    </xdr:pic>
    <xdr:clientData fLocksWithSheet="0"/>
  </xdr:oneCellAnchor>
  <xdr:oneCellAnchor>
    <xdr:from>
      <xdr:col>10</xdr:col>
      <xdr:colOff>0</xdr:colOff>
      <xdr:row>90</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11</xdr:col>
      <xdr:colOff>0</xdr:colOff>
      <xdr:row>90</xdr:row>
      <xdr:rowOff>0</xdr:rowOff>
    </xdr:from>
    <xdr:ext cx="476250" cy="476250"/>
    <xdr:pic>
      <xdr:nvPicPr>
        <xdr:cNvPr id="0" name="image421.png"/>
        <xdr:cNvPicPr preferRelativeResize="0"/>
      </xdr:nvPicPr>
      <xdr:blipFill>
        <a:blip cstate="print" r:embed="rId401"/>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427.png"/>
        <xdr:cNvPicPr preferRelativeResize="0"/>
      </xdr:nvPicPr>
      <xdr:blipFill>
        <a:blip cstate="print" r:embed="rId402"/>
        <a:stretch>
          <a:fillRect/>
        </a:stretch>
      </xdr:blipFill>
      <xdr:spPr>
        <a:prstGeom prst="rect">
          <a:avLst/>
        </a:prstGeom>
        <a:noFill/>
      </xdr:spPr>
    </xdr:pic>
    <xdr:clientData fLocksWithSheet="0"/>
  </xdr:oneCellAnchor>
  <xdr:oneCellAnchor>
    <xdr:from>
      <xdr:col>5</xdr:col>
      <xdr:colOff>0</xdr:colOff>
      <xdr:row>91</xdr:row>
      <xdr:rowOff>0</xdr:rowOff>
    </xdr:from>
    <xdr:ext cx="476250" cy="476250"/>
    <xdr:pic>
      <xdr:nvPicPr>
        <xdr:cNvPr id="0" name="image401.png"/>
        <xdr:cNvPicPr preferRelativeResize="0"/>
      </xdr:nvPicPr>
      <xdr:blipFill>
        <a:blip cstate="print" r:embed="rId403"/>
        <a:stretch>
          <a:fillRect/>
        </a:stretch>
      </xdr:blipFill>
      <xdr:spPr>
        <a:prstGeom prst="rect">
          <a:avLst/>
        </a:prstGeom>
        <a:noFill/>
      </xdr:spPr>
    </xdr:pic>
    <xdr:clientData fLocksWithSheet="0"/>
  </xdr:oneCellAnchor>
  <xdr:oneCellAnchor>
    <xdr:from>
      <xdr:col>6</xdr:col>
      <xdr:colOff>0</xdr:colOff>
      <xdr:row>91</xdr:row>
      <xdr:rowOff>0</xdr:rowOff>
    </xdr:from>
    <xdr:ext cx="476250" cy="476250"/>
    <xdr:pic>
      <xdr:nvPicPr>
        <xdr:cNvPr id="0" name="image426.png"/>
        <xdr:cNvPicPr preferRelativeResize="0"/>
      </xdr:nvPicPr>
      <xdr:blipFill>
        <a:blip cstate="print" r:embed="rId404"/>
        <a:stretch>
          <a:fillRect/>
        </a:stretch>
      </xdr:blipFill>
      <xdr:spPr>
        <a:prstGeom prst="rect">
          <a:avLst/>
        </a:prstGeom>
        <a:noFill/>
      </xdr:spPr>
    </xdr:pic>
    <xdr:clientData fLocksWithSheet="0"/>
  </xdr:oneCellAnchor>
  <xdr:oneCellAnchor>
    <xdr:from>
      <xdr:col>7</xdr:col>
      <xdr:colOff>0</xdr:colOff>
      <xdr:row>91</xdr:row>
      <xdr:rowOff>0</xdr:rowOff>
    </xdr:from>
    <xdr:ext cx="476250" cy="476250"/>
    <xdr:pic>
      <xdr:nvPicPr>
        <xdr:cNvPr id="0" name="image397.png"/>
        <xdr:cNvPicPr preferRelativeResize="0"/>
      </xdr:nvPicPr>
      <xdr:blipFill>
        <a:blip cstate="print" r:embed="rId405"/>
        <a:stretch>
          <a:fillRect/>
        </a:stretch>
      </xdr:blipFill>
      <xdr:spPr>
        <a:prstGeom prst="rect">
          <a:avLst/>
        </a:prstGeom>
        <a:noFill/>
      </xdr:spPr>
    </xdr:pic>
    <xdr:clientData fLocksWithSheet="0"/>
  </xdr:oneCellAnchor>
  <xdr:oneCellAnchor>
    <xdr:from>
      <xdr:col>8</xdr:col>
      <xdr:colOff>0</xdr:colOff>
      <xdr:row>91</xdr:row>
      <xdr:rowOff>0</xdr:rowOff>
    </xdr:from>
    <xdr:ext cx="476250" cy="476250"/>
    <xdr:pic>
      <xdr:nvPicPr>
        <xdr:cNvPr id="0" name="image397.png"/>
        <xdr:cNvPicPr preferRelativeResize="0"/>
      </xdr:nvPicPr>
      <xdr:blipFill>
        <a:blip cstate="print" r:embed="rId405"/>
        <a:stretch>
          <a:fillRect/>
        </a:stretch>
      </xdr:blipFill>
      <xdr:spPr>
        <a:prstGeom prst="rect">
          <a:avLst/>
        </a:prstGeom>
        <a:noFill/>
      </xdr:spPr>
    </xdr:pic>
    <xdr:clientData fLocksWithSheet="0"/>
  </xdr:oneCellAnchor>
  <xdr:oneCellAnchor>
    <xdr:from>
      <xdr:col>9</xdr:col>
      <xdr:colOff>0</xdr:colOff>
      <xdr:row>91</xdr:row>
      <xdr:rowOff>0</xdr:rowOff>
    </xdr:from>
    <xdr:ext cx="476250" cy="476250"/>
    <xdr:pic>
      <xdr:nvPicPr>
        <xdr:cNvPr id="0" name="image397.png"/>
        <xdr:cNvPicPr preferRelativeResize="0"/>
      </xdr:nvPicPr>
      <xdr:blipFill>
        <a:blip cstate="print" r:embed="rId405"/>
        <a:stretch>
          <a:fillRect/>
        </a:stretch>
      </xdr:blipFill>
      <xdr:spPr>
        <a:prstGeom prst="rect">
          <a:avLst/>
        </a:prstGeom>
        <a:noFill/>
      </xdr:spPr>
    </xdr:pic>
    <xdr:clientData fLocksWithSheet="0"/>
  </xdr:oneCellAnchor>
  <xdr:oneCellAnchor>
    <xdr:from>
      <xdr:col>10</xdr:col>
      <xdr:colOff>0</xdr:colOff>
      <xdr:row>91</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11</xdr:col>
      <xdr:colOff>0</xdr:colOff>
      <xdr:row>91</xdr:row>
      <xdr:rowOff>0</xdr:rowOff>
    </xdr:from>
    <xdr:ext cx="476250" cy="476250"/>
    <xdr:pic>
      <xdr:nvPicPr>
        <xdr:cNvPr id="0" name="image402.png"/>
        <xdr:cNvPicPr preferRelativeResize="0"/>
      </xdr:nvPicPr>
      <xdr:blipFill>
        <a:blip cstate="print" r:embed="rId406"/>
        <a:stretch>
          <a:fillRect/>
        </a:stretch>
      </xdr:blipFill>
      <xdr:spPr>
        <a:prstGeom prst="rect">
          <a:avLst/>
        </a:prstGeom>
        <a:noFill/>
      </xdr:spPr>
    </xdr:pic>
    <xdr:clientData fLocksWithSheet="0"/>
  </xdr:oneCellAnchor>
  <xdr:oneCellAnchor>
    <xdr:from>
      <xdr:col>2</xdr:col>
      <xdr:colOff>0</xdr:colOff>
      <xdr:row>92</xdr:row>
      <xdr:rowOff>0</xdr:rowOff>
    </xdr:from>
    <xdr:ext cx="476250" cy="476250"/>
    <xdr:pic>
      <xdr:nvPicPr>
        <xdr:cNvPr id="0" name="image433.png"/>
        <xdr:cNvPicPr preferRelativeResize="0"/>
      </xdr:nvPicPr>
      <xdr:blipFill>
        <a:blip cstate="print" r:embed="rId407"/>
        <a:stretch>
          <a:fillRect/>
        </a:stretch>
      </xdr:blipFill>
      <xdr:spPr>
        <a:prstGeom prst="rect">
          <a:avLst/>
        </a:prstGeom>
        <a:noFill/>
      </xdr:spPr>
    </xdr:pic>
    <xdr:clientData fLocksWithSheet="0"/>
  </xdr:oneCellAnchor>
  <xdr:oneCellAnchor>
    <xdr:from>
      <xdr:col>5</xdr:col>
      <xdr:colOff>0</xdr:colOff>
      <xdr:row>92</xdr:row>
      <xdr:rowOff>0</xdr:rowOff>
    </xdr:from>
    <xdr:ext cx="476250" cy="476250"/>
    <xdr:pic>
      <xdr:nvPicPr>
        <xdr:cNvPr id="0" name="image411.pn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0</xdr:colOff>
      <xdr:row>92</xdr:row>
      <xdr:rowOff>0</xdr:rowOff>
    </xdr:from>
    <xdr:ext cx="476250" cy="476250"/>
    <xdr:pic>
      <xdr:nvPicPr>
        <xdr:cNvPr id="0" name="image411.png"/>
        <xdr:cNvPicPr preferRelativeResize="0"/>
      </xdr:nvPicPr>
      <xdr:blipFill>
        <a:blip cstate="print" r:embed="rId408"/>
        <a:stretch>
          <a:fillRect/>
        </a:stretch>
      </xdr:blipFill>
      <xdr:spPr>
        <a:prstGeom prst="rect">
          <a:avLst/>
        </a:prstGeom>
        <a:noFill/>
      </xdr:spPr>
    </xdr:pic>
    <xdr:clientData fLocksWithSheet="0"/>
  </xdr:oneCellAnchor>
  <xdr:oneCellAnchor>
    <xdr:from>
      <xdr:col>7</xdr:col>
      <xdr:colOff>0</xdr:colOff>
      <xdr:row>92</xdr:row>
      <xdr:rowOff>0</xdr:rowOff>
    </xdr:from>
    <xdr:ext cx="476250" cy="476250"/>
    <xdr:pic>
      <xdr:nvPicPr>
        <xdr:cNvPr id="0" name="image406.png"/>
        <xdr:cNvPicPr preferRelativeResize="0"/>
      </xdr:nvPicPr>
      <xdr:blipFill>
        <a:blip cstate="print" r:embed="rId409"/>
        <a:stretch>
          <a:fillRect/>
        </a:stretch>
      </xdr:blipFill>
      <xdr:spPr>
        <a:prstGeom prst="rect">
          <a:avLst/>
        </a:prstGeom>
        <a:noFill/>
      </xdr:spPr>
    </xdr:pic>
    <xdr:clientData fLocksWithSheet="0"/>
  </xdr:oneCellAnchor>
  <xdr:oneCellAnchor>
    <xdr:from>
      <xdr:col>8</xdr:col>
      <xdr:colOff>0</xdr:colOff>
      <xdr:row>92</xdr:row>
      <xdr:rowOff>0</xdr:rowOff>
    </xdr:from>
    <xdr:ext cx="476250" cy="476250"/>
    <xdr:pic>
      <xdr:nvPicPr>
        <xdr:cNvPr id="0" name="image406.png"/>
        <xdr:cNvPicPr preferRelativeResize="0"/>
      </xdr:nvPicPr>
      <xdr:blipFill>
        <a:blip cstate="print" r:embed="rId409"/>
        <a:stretch>
          <a:fillRect/>
        </a:stretch>
      </xdr:blipFill>
      <xdr:spPr>
        <a:prstGeom prst="rect">
          <a:avLst/>
        </a:prstGeom>
        <a:noFill/>
      </xdr:spPr>
    </xdr:pic>
    <xdr:clientData fLocksWithSheet="0"/>
  </xdr:oneCellAnchor>
  <xdr:oneCellAnchor>
    <xdr:from>
      <xdr:col>9</xdr:col>
      <xdr:colOff>0</xdr:colOff>
      <xdr:row>92</xdr:row>
      <xdr:rowOff>0</xdr:rowOff>
    </xdr:from>
    <xdr:ext cx="476250" cy="476250"/>
    <xdr:pic>
      <xdr:nvPicPr>
        <xdr:cNvPr id="0" name="image428.png"/>
        <xdr:cNvPicPr preferRelativeResize="0"/>
      </xdr:nvPicPr>
      <xdr:blipFill>
        <a:blip cstate="print" r:embed="rId410"/>
        <a:stretch>
          <a:fillRect/>
        </a:stretch>
      </xdr:blipFill>
      <xdr:spPr>
        <a:prstGeom prst="rect">
          <a:avLst/>
        </a:prstGeom>
        <a:noFill/>
      </xdr:spPr>
    </xdr:pic>
    <xdr:clientData fLocksWithSheet="0"/>
  </xdr:oneCellAnchor>
  <xdr:oneCellAnchor>
    <xdr:from>
      <xdr:col>10</xdr:col>
      <xdr:colOff>0</xdr:colOff>
      <xdr:row>92</xdr:row>
      <xdr:rowOff>0</xdr:rowOff>
    </xdr:from>
    <xdr:ext cx="476250" cy="476250"/>
    <xdr:pic>
      <xdr:nvPicPr>
        <xdr:cNvPr id="0" name="image428.png"/>
        <xdr:cNvPicPr preferRelativeResize="0"/>
      </xdr:nvPicPr>
      <xdr:blipFill>
        <a:blip cstate="print" r:embed="rId410"/>
        <a:stretch>
          <a:fillRect/>
        </a:stretch>
      </xdr:blipFill>
      <xdr:spPr>
        <a:prstGeom prst="rect">
          <a:avLst/>
        </a:prstGeom>
        <a:noFill/>
      </xdr:spPr>
    </xdr:pic>
    <xdr:clientData fLocksWithSheet="0"/>
  </xdr:oneCellAnchor>
  <xdr:oneCellAnchor>
    <xdr:from>
      <xdr:col>11</xdr:col>
      <xdr:colOff>0</xdr:colOff>
      <xdr:row>92</xdr:row>
      <xdr:rowOff>0</xdr:rowOff>
    </xdr:from>
    <xdr:ext cx="476250" cy="476250"/>
    <xdr:pic>
      <xdr:nvPicPr>
        <xdr:cNvPr id="0" name="image403.png"/>
        <xdr:cNvPicPr preferRelativeResize="0"/>
      </xdr:nvPicPr>
      <xdr:blipFill>
        <a:blip cstate="print" r:embed="rId411"/>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0" name="image434.png"/>
        <xdr:cNvPicPr preferRelativeResize="0"/>
      </xdr:nvPicPr>
      <xdr:blipFill>
        <a:blip cstate="print" r:embed="rId412"/>
        <a:stretch>
          <a:fillRect/>
        </a:stretch>
      </xdr:blipFill>
      <xdr:spPr>
        <a:prstGeom prst="rect">
          <a:avLst/>
        </a:prstGeom>
        <a:noFill/>
      </xdr:spPr>
    </xdr:pic>
    <xdr:clientData fLocksWithSheet="0"/>
  </xdr:oneCellAnchor>
  <xdr:oneCellAnchor>
    <xdr:from>
      <xdr:col>5</xdr:col>
      <xdr:colOff>0</xdr:colOff>
      <xdr:row>93</xdr:row>
      <xdr:rowOff>0</xdr:rowOff>
    </xdr:from>
    <xdr:ext cx="476250" cy="476250"/>
    <xdr:pic>
      <xdr:nvPicPr>
        <xdr:cNvPr id="0" name="image416.pn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0</xdr:colOff>
      <xdr:row>93</xdr:row>
      <xdr:rowOff>0</xdr:rowOff>
    </xdr:from>
    <xdr:ext cx="476250" cy="476250"/>
    <xdr:pic>
      <xdr:nvPicPr>
        <xdr:cNvPr id="0" name="image404.png"/>
        <xdr:cNvPicPr preferRelativeResize="0"/>
      </xdr:nvPicPr>
      <xdr:blipFill>
        <a:blip cstate="print" r:embed="rId414"/>
        <a:stretch>
          <a:fillRect/>
        </a:stretch>
      </xdr:blipFill>
      <xdr:spPr>
        <a:prstGeom prst="rect">
          <a:avLst/>
        </a:prstGeom>
        <a:noFill/>
      </xdr:spPr>
    </xdr:pic>
    <xdr:clientData fLocksWithSheet="0"/>
  </xdr:oneCellAnchor>
  <xdr:oneCellAnchor>
    <xdr:from>
      <xdr:col>7</xdr:col>
      <xdr:colOff>0</xdr:colOff>
      <xdr:row>93</xdr:row>
      <xdr:rowOff>0</xdr:rowOff>
    </xdr:from>
    <xdr:ext cx="476250" cy="476250"/>
    <xdr:pic>
      <xdr:nvPicPr>
        <xdr:cNvPr id="0" name="image407.png"/>
        <xdr:cNvPicPr preferRelativeResize="0"/>
      </xdr:nvPicPr>
      <xdr:blipFill>
        <a:blip cstate="print" r:embed="rId415"/>
        <a:stretch>
          <a:fillRect/>
        </a:stretch>
      </xdr:blipFill>
      <xdr:spPr>
        <a:prstGeom prst="rect">
          <a:avLst/>
        </a:prstGeom>
        <a:noFill/>
      </xdr:spPr>
    </xdr:pic>
    <xdr:clientData fLocksWithSheet="0"/>
  </xdr:oneCellAnchor>
  <xdr:oneCellAnchor>
    <xdr:from>
      <xdr:col>8</xdr:col>
      <xdr:colOff>0</xdr:colOff>
      <xdr:row>93</xdr:row>
      <xdr:rowOff>0</xdr:rowOff>
    </xdr:from>
    <xdr:ext cx="476250" cy="476250"/>
    <xdr:pic>
      <xdr:nvPicPr>
        <xdr:cNvPr id="0" name="image407.png"/>
        <xdr:cNvPicPr preferRelativeResize="0"/>
      </xdr:nvPicPr>
      <xdr:blipFill>
        <a:blip cstate="print" r:embed="rId415"/>
        <a:stretch>
          <a:fillRect/>
        </a:stretch>
      </xdr:blipFill>
      <xdr:spPr>
        <a:prstGeom prst="rect">
          <a:avLst/>
        </a:prstGeom>
        <a:noFill/>
      </xdr:spPr>
    </xdr:pic>
    <xdr:clientData fLocksWithSheet="0"/>
  </xdr:oneCellAnchor>
  <xdr:oneCellAnchor>
    <xdr:from>
      <xdr:col>9</xdr:col>
      <xdr:colOff>0</xdr:colOff>
      <xdr:row>93</xdr:row>
      <xdr:rowOff>0</xdr:rowOff>
    </xdr:from>
    <xdr:ext cx="476250" cy="476250"/>
    <xdr:pic>
      <xdr:nvPicPr>
        <xdr:cNvPr id="0" name="image423.png"/>
        <xdr:cNvPicPr preferRelativeResize="0"/>
      </xdr:nvPicPr>
      <xdr:blipFill>
        <a:blip cstate="print" r:embed="rId416"/>
        <a:stretch>
          <a:fillRect/>
        </a:stretch>
      </xdr:blipFill>
      <xdr:spPr>
        <a:prstGeom prst="rect">
          <a:avLst/>
        </a:prstGeom>
        <a:noFill/>
      </xdr:spPr>
    </xdr:pic>
    <xdr:clientData fLocksWithSheet="0"/>
  </xdr:oneCellAnchor>
  <xdr:oneCellAnchor>
    <xdr:from>
      <xdr:col>10</xdr:col>
      <xdr:colOff>0</xdr:colOff>
      <xdr:row>93</xdr:row>
      <xdr:rowOff>0</xdr:rowOff>
    </xdr:from>
    <xdr:ext cx="476250" cy="476250"/>
    <xdr:pic>
      <xdr:nvPicPr>
        <xdr:cNvPr id="0" name="image400.png"/>
        <xdr:cNvPicPr preferRelativeResize="0"/>
      </xdr:nvPicPr>
      <xdr:blipFill>
        <a:blip cstate="print" r:embed="rId396"/>
        <a:stretch>
          <a:fillRect/>
        </a:stretch>
      </xdr:blipFill>
      <xdr:spPr>
        <a:prstGeom prst="rect">
          <a:avLst/>
        </a:prstGeom>
        <a:noFill/>
      </xdr:spPr>
    </xdr:pic>
    <xdr:clientData fLocksWithSheet="0"/>
  </xdr:oneCellAnchor>
  <xdr:oneCellAnchor>
    <xdr:from>
      <xdr:col>11</xdr:col>
      <xdr:colOff>0</xdr:colOff>
      <xdr:row>93</xdr:row>
      <xdr:rowOff>0</xdr:rowOff>
    </xdr:from>
    <xdr:ext cx="476250" cy="476250"/>
    <xdr:pic>
      <xdr:nvPicPr>
        <xdr:cNvPr id="0" name="image405.png"/>
        <xdr:cNvPicPr preferRelativeResize="0"/>
      </xdr:nvPicPr>
      <xdr:blipFill>
        <a:blip cstate="print" r:embed="rId417"/>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414.png"/>
        <xdr:cNvPicPr preferRelativeResize="0"/>
      </xdr:nvPicPr>
      <xdr:blipFill>
        <a:blip cstate="print" r:embed="rId418"/>
        <a:stretch>
          <a:fillRect/>
        </a:stretch>
      </xdr:blipFill>
      <xdr:spPr>
        <a:prstGeom prst="rect">
          <a:avLst/>
        </a:prstGeom>
        <a:noFill/>
      </xdr:spPr>
    </xdr:pic>
    <xdr:clientData fLocksWithSheet="0"/>
  </xdr:oneCellAnchor>
  <xdr:oneCellAnchor>
    <xdr:from>
      <xdr:col>5</xdr:col>
      <xdr:colOff>0</xdr:colOff>
      <xdr:row>94</xdr:row>
      <xdr:rowOff>0</xdr:rowOff>
    </xdr:from>
    <xdr:ext cx="476250" cy="476250"/>
    <xdr:pic>
      <xdr:nvPicPr>
        <xdr:cNvPr id="0" name="image413.png"/>
        <xdr:cNvPicPr preferRelativeResize="0"/>
      </xdr:nvPicPr>
      <xdr:blipFill>
        <a:blip cstate="print" r:embed="rId419"/>
        <a:stretch>
          <a:fillRect/>
        </a:stretch>
      </xdr:blipFill>
      <xdr:spPr>
        <a:prstGeom prst="rect">
          <a:avLst/>
        </a:prstGeom>
        <a:noFill/>
      </xdr:spPr>
    </xdr:pic>
    <xdr:clientData fLocksWithSheet="0"/>
  </xdr:oneCellAnchor>
  <xdr:oneCellAnchor>
    <xdr:from>
      <xdr:col>6</xdr:col>
      <xdr:colOff>0</xdr:colOff>
      <xdr:row>94</xdr:row>
      <xdr:rowOff>0</xdr:rowOff>
    </xdr:from>
    <xdr:ext cx="476250" cy="476250"/>
    <xdr:pic>
      <xdr:nvPicPr>
        <xdr:cNvPr id="0" name="image401.png"/>
        <xdr:cNvPicPr preferRelativeResize="0"/>
      </xdr:nvPicPr>
      <xdr:blipFill>
        <a:blip cstate="print" r:embed="rId403"/>
        <a:stretch>
          <a:fillRect/>
        </a:stretch>
      </xdr:blipFill>
      <xdr:spPr>
        <a:prstGeom prst="rect">
          <a:avLst/>
        </a:prstGeom>
        <a:noFill/>
      </xdr:spPr>
    </xdr:pic>
    <xdr:clientData fLocksWithSheet="0"/>
  </xdr:oneCellAnchor>
  <xdr:oneCellAnchor>
    <xdr:from>
      <xdr:col>7</xdr:col>
      <xdr:colOff>0</xdr:colOff>
      <xdr:row>94</xdr:row>
      <xdr:rowOff>0</xdr:rowOff>
    </xdr:from>
    <xdr:ext cx="476250" cy="476250"/>
    <xdr:pic>
      <xdr:nvPicPr>
        <xdr:cNvPr id="0" name="image428.png"/>
        <xdr:cNvPicPr preferRelativeResize="0"/>
      </xdr:nvPicPr>
      <xdr:blipFill>
        <a:blip cstate="print" r:embed="rId410"/>
        <a:stretch>
          <a:fillRect/>
        </a:stretch>
      </xdr:blipFill>
      <xdr:spPr>
        <a:prstGeom prst="rect">
          <a:avLst/>
        </a:prstGeom>
        <a:noFill/>
      </xdr:spPr>
    </xdr:pic>
    <xdr:clientData fLocksWithSheet="0"/>
  </xdr:oneCellAnchor>
  <xdr:oneCellAnchor>
    <xdr:from>
      <xdr:col>8</xdr:col>
      <xdr:colOff>0</xdr:colOff>
      <xdr:row>94</xdr:row>
      <xdr:rowOff>0</xdr:rowOff>
    </xdr:from>
    <xdr:ext cx="476250" cy="476250"/>
    <xdr:pic>
      <xdr:nvPicPr>
        <xdr:cNvPr id="0" name="image428.png"/>
        <xdr:cNvPicPr preferRelativeResize="0"/>
      </xdr:nvPicPr>
      <xdr:blipFill>
        <a:blip cstate="print" r:embed="rId410"/>
        <a:stretch>
          <a:fillRect/>
        </a:stretch>
      </xdr:blipFill>
      <xdr:spPr>
        <a:prstGeom prst="rect">
          <a:avLst/>
        </a:prstGeom>
        <a:noFill/>
      </xdr:spPr>
    </xdr:pic>
    <xdr:clientData fLocksWithSheet="0"/>
  </xdr:oneCellAnchor>
  <xdr:oneCellAnchor>
    <xdr:from>
      <xdr:col>9</xdr:col>
      <xdr:colOff>0</xdr:colOff>
      <xdr:row>94</xdr:row>
      <xdr:rowOff>0</xdr:rowOff>
    </xdr:from>
    <xdr:ext cx="476250" cy="476250"/>
    <xdr:pic>
      <xdr:nvPicPr>
        <xdr:cNvPr id="0" name="image432.png"/>
        <xdr:cNvPicPr preferRelativeResize="0"/>
      </xdr:nvPicPr>
      <xdr:blipFill>
        <a:blip cstate="print" r:embed="rId420"/>
        <a:stretch>
          <a:fillRect/>
        </a:stretch>
      </xdr:blipFill>
      <xdr:spPr>
        <a:prstGeom prst="rect">
          <a:avLst/>
        </a:prstGeom>
        <a:noFill/>
      </xdr:spPr>
    </xdr:pic>
    <xdr:clientData fLocksWithSheet="0"/>
  </xdr:oneCellAnchor>
  <xdr:oneCellAnchor>
    <xdr:from>
      <xdr:col>10</xdr:col>
      <xdr:colOff>0</xdr:colOff>
      <xdr:row>94</xdr:row>
      <xdr:rowOff>0</xdr:rowOff>
    </xdr:from>
    <xdr:ext cx="476250" cy="476250"/>
    <xdr:pic>
      <xdr:nvPicPr>
        <xdr:cNvPr id="0" name="image432.png"/>
        <xdr:cNvPicPr preferRelativeResize="0"/>
      </xdr:nvPicPr>
      <xdr:blipFill>
        <a:blip cstate="print" r:embed="rId420"/>
        <a:stretch>
          <a:fillRect/>
        </a:stretch>
      </xdr:blipFill>
      <xdr:spPr>
        <a:prstGeom prst="rect">
          <a:avLst/>
        </a:prstGeom>
        <a:noFill/>
      </xdr:spPr>
    </xdr:pic>
    <xdr:clientData fLocksWithSheet="0"/>
  </xdr:oneCellAnchor>
  <xdr:oneCellAnchor>
    <xdr:from>
      <xdr:col>11</xdr:col>
      <xdr:colOff>0</xdr:colOff>
      <xdr:row>94</xdr:row>
      <xdr:rowOff>0</xdr:rowOff>
    </xdr:from>
    <xdr:ext cx="476250" cy="476250"/>
    <xdr:pic>
      <xdr:nvPicPr>
        <xdr:cNvPr id="0" name="image447.png"/>
        <xdr:cNvPicPr preferRelativeResize="0"/>
      </xdr:nvPicPr>
      <xdr:blipFill>
        <a:blip cstate="print" r:embed="rId421"/>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418.png"/>
        <xdr:cNvPicPr preferRelativeResize="0"/>
      </xdr:nvPicPr>
      <xdr:blipFill>
        <a:blip cstate="print" r:embed="rId422"/>
        <a:stretch>
          <a:fillRect/>
        </a:stretch>
      </xdr:blipFill>
      <xdr:spPr>
        <a:prstGeom prst="rect">
          <a:avLst/>
        </a:prstGeom>
        <a:noFill/>
      </xdr:spPr>
    </xdr:pic>
    <xdr:clientData fLocksWithSheet="0"/>
  </xdr:oneCellAnchor>
  <xdr:oneCellAnchor>
    <xdr:from>
      <xdr:col>5</xdr:col>
      <xdr:colOff>0</xdr:colOff>
      <xdr:row>95</xdr:row>
      <xdr:rowOff>0</xdr:rowOff>
    </xdr:from>
    <xdr:ext cx="476250" cy="476250"/>
    <xdr:pic>
      <xdr:nvPicPr>
        <xdr:cNvPr id="0" name="image424.png"/>
        <xdr:cNvPicPr preferRelativeResize="0"/>
      </xdr:nvPicPr>
      <xdr:blipFill>
        <a:blip cstate="print" r:embed="rId423"/>
        <a:stretch>
          <a:fillRect/>
        </a:stretch>
      </xdr:blipFill>
      <xdr:spPr>
        <a:prstGeom prst="rect">
          <a:avLst/>
        </a:prstGeom>
        <a:noFill/>
      </xdr:spPr>
    </xdr:pic>
    <xdr:clientData fLocksWithSheet="0"/>
  </xdr:oneCellAnchor>
  <xdr:oneCellAnchor>
    <xdr:from>
      <xdr:col>6</xdr:col>
      <xdr:colOff>0</xdr:colOff>
      <xdr:row>95</xdr:row>
      <xdr:rowOff>0</xdr:rowOff>
    </xdr:from>
    <xdr:ext cx="476250" cy="476250"/>
    <xdr:pic>
      <xdr:nvPicPr>
        <xdr:cNvPr id="0" name="image449.png"/>
        <xdr:cNvPicPr preferRelativeResize="0"/>
      </xdr:nvPicPr>
      <xdr:blipFill>
        <a:blip cstate="print" r:embed="rId424"/>
        <a:stretch>
          <a:fillRect/>
        </a:stretch>
      </xdr:blipFill>
      <xdr:spPr>
        <a:prstGeom prst="rect">
          <a:avLst/>
        </a:prstGeom>
        <a:noFill/>
      </xdr:spPr>
    </xdr:pic>
    <xdr:clientData fLocksWithSheet="0"/>
  </xdr:oneCellAnchor>
  <xdr:oneCellAnchor>
    <xdr:from>
      <xdr:col>7</xdr:col>
      <xdr:colOff>0</xdr:colOff>
      <xdr:row>95</xdr:row>
      <xdr:rowOff>0</xdr:rowOff>
    </xdr:from>
    <xdr:ext cx="476250" cy="476250"/>
    <xdr:pic>
      <xdr:nvPicPr>
        <xdr:cNvPr id="0" name="image440.png"/>
        <xdr:cNvPicPr preferRelativeResize="0"/>
      </xdr:nvPicPr>
      <xdr:blipFill>
        <a:blip cstate="print" r:embed="rId425"/>
        <a:stretch>
          <a:fillRect/>
        </a:stretch>
      </xdr:blipFill>
      <xdr:spPr>
        <a:prstGeom prst="rect">
          <a:avLst/>
        </a:prstGeom>
        <a:noFill/>
      </xdr:spPr>
    </xdr:pic>
    <xdr:clientData fLocksWithSheet="0"/>
  </xdr:oneCellAnchor>
  <xdr:oneCellAnchor>
    <xdr:from>
      <xdr:col>8</xdr:col>
      <xdr:colOff>0</xdr:colOff>
      <xdr:row>95</xdr:row>
      <xdr:rowOff>0</xdr:rowOff>
    </xdr:from>
    <xdr:ext cx="476250" cy="476250"/>
    <xdr:pic>
      <xdr:nvPicPr>
        <xdr:cNvPr id="0" name="image440.png"/>
        <xdr:cNvPicPr preferRelativeResize="0"/>
      </xdr:nvPicPr>
      <xdr:blipFill>
        <a:blip cstate="print" r:embed="rId425"/>
        <a:stretch>
          <a:fillRect/>
        </a:stretch>
      </xdr:blipFill>
      <xdr:spPr>
        <a:prstGeom prst="rect">
          <a:avLst/>
        </a:prstGeom>
        <a:noFill/>
      </xdr:spPr>
    </xdr:pic>
    <xdr:clientData fLocksWithSheet="0"/>
  </xdr:oneCellAnchor>
  <xdr:oneCellAnchor>
    <xdr:from>
      <xdr:col>9</xdr:col>
      <xdr:colOff>0</xdr:colOff>
      <xdr:row>95</xdr:row>
      <xdr:rowOff>0</xdr:rowOff>
    </xdr:from>
    <xdr:ext cx="476250" cy="476250"/>
    <xdr:pic>
      <xdr:nvPicPr>
        <xdr:cNvPr id="0" name="image449.png"/>
        <xdr:cNvPicPr preferRelativeResize="0"/>
      </xdr:nvPicPr>
      <xdr:blipFill>
        <a:blip cstate="print" r:embed="rId424"/>
        <a:stretch>
          <a:fillRect/>
        </a:stretch>
      </xdr:blipFill>
      <xdr:spPr>
        <a:prstGeom prst="rect">
          <a:avLst/>
        </a:prstGeom>
        <a:noFill/>
      </xdr:spPr>
    </xdr:pic>
    <xdr:clientData fLocksWithSheet="0"/>
  </xdr:oneCellAnchor>
  <xdr:oneCellAnchor>
    <xdr:from>
      <xdr:col>10</xdr:col>
      <xdr:colOff>0</xdr:colOff>
      <xdr:row>95</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95</xdr:row>
      <xdr:rowOff>0</xdr:rowOff>
    </xdr:from>
    <xdr:ext cx="476250" cy="476250"/>
    <xdr:pic>
      <xdr:nvPicPr>
        <xdr:cNvPr id="0" name="image437.png"/>
        <xdr:cNvPicPr preferRelativeResize="0"/>
      </xdr:nvPicPr>
      <xdr:blipFill>
        <a:blip cstate="print" r:embed="rId427"/>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0" name="image444.png"/>
        <xdr:cNvPicPr preferRelativeResize="0"/>
      </xdr:nvPicPr>
      <xdr:blipFill>
        <a:blip cstate="print" r:embed="rId428"/>
        <a:stretch>
          <a:fillRect/>
        </a:stretch>
      </xdr:blipFill>
      <xdr:spPr>
        <a:prstGeom prst="rect">
          <a:avLst/>
        </a:prstGeom>
        <a:noFill/>
      </xdr:spPr>
    </xdr:pic>
    <xdr:clientData fLocksWithSheet="0"/>
  </xdr:oneCellAnchor>
  <xdr:oneCellAnchor>
    <xdr:from>
      <xdr:col>5</xdr:col>
      <xdr:colOff>0</xdr:colOff>
      <xdr:row>96</xdr:row>
      <xdr:rowOff>0</xdr:rowOff>
    </xdr:from>
    <xdr:ext cx="476250" cy="476250"/>
    <xdr:pic>
      <xdr:nvPicPr>
        <xdr:cNvPr id="0" name="image450.png"/>
        <xdr:cNvPicPr preferRelativeResize="0"/>
      </xdr:nvPicPr>
      <xdr:blipFill>
        <a:blip cstate="print" r:embed="rId429"/>
        <a:stretch>
          <a:fillRect/>
        </a:stretch>
      </xdr:blipFill>
      <xdr:spPr>
        <a:prstGeom prst="rect">
          <a:avLst/>
        </a:prstGeom>
        <a:noFill/>
      </xdr:spPr>
    </xdr:pic>
    <xdr:clientData fLocksWithSheet="0"/>
  </xdr:oneCellAnchor>
  <xdr:oneCellAnchor>
    <xdr:from>
      <xdr:col>6</xdr:col>
      <xdr:colOff>0</xdr:colOff>
      <xdr:row>96</xdr:row>
      <xdr:rowOff>0</xdr:rowOff>
    </xdr:from>
    <xdr:ext cx="476250" cy="476250"/>
    <xdr:pic>
      <xdr:nvPicPr>
        <xdr:cNvPr id="0" name="image425.png"/>
        <xdr:cNvPicPr preferRelativeResize="0"/>
      </xdr:nvPicPr>
      <xdr:blipFill>
        <a:blip cstate="print" r:embed="rId430"/>
        <a:stretch>
          <a:fillRect/>
        </a:stretch>
      </xdr:blipFill>
      <xdr:spPr>
        <a:prstGeom prst="rect">
          <a:avLst/>
        </a:prstGeom>
        <a:noFill/>
      </xdr:spPr>
    </xdr:pic>
    <xdr:clientData fLocksWithSheet="0"/>
  </xdr:oneCellAnchor>
  <xdr:oneCellAnchor>
    <xdr:from>
      <xdr:col>7</xdr:col>
      <xdr:colOff>0</xdr:colOff>
      <xdr:row>96</xdr:row>
      <xdr:rowOff>0</xdr:rowOff>
    </xdr:from>
    <xdr:ext cx="476250" cy="476250"/>
    <xdr:pic>
      <xdr:nvPicPr>
        <xdr:cNvPr id="0" name="image474.png"/>
        <xdr:cNvPicPr preferRelativeResize="0"/>
      </xdr:nvPicPr>
      <xdr:blipFill>
        <a:blip cstate="print" r:embed="rId431"/>
        <a:stretch>
          <a:fillRect/>
        </a:stretch>
      </xdr:blipFill>
      <xdr:spPr>
        <a:prstGeom prst="rect">
          <a:avLst/>
        </a:prstGeom>
        <a:noFill/>
      </xdr:spPr>
    </xdr:pic>
    <xdr:clientData fLocksWithSheet="0"/>
  </xdr:oneCellAnchor>
  <xdr:oneCellAnchor>
    <xdr:from>
      <xdr:col>8</xdr:col>
      <xdr:colOff>0</xdr:colOff>
      <xdr:row>96</xdr:row>
      <xdr:rowOff>0</xdr:rowOff>
    </xdr:from>
    <xdr:ext cx="476250" cy="476250"/>
    <xdr:pic>
      <xdr:nvPicPr>
        <xdr:cNvPr id="0" name="image474.png"/>
        <xdr:cNvPicPr preferRelativeResize="0"/>
      </xdr:nvPicPr>
      <xdr:blipFill>
        <a:blip cstate="print" r:embed="rId431"/>
        <a:stretch>
          <a:fillRect/>
        </a:stretch>
      </xdr:blipFill>
      <xdr:spPr>
        <a:prstGeom prst="rect">
          <a:avLst/>
        </a:prstGeom>
        <a:noFill/>
      </xdr:spPr>
    </xdr:pic>
    <xdr:clientData fLocksWithSheet="0"/>
  </xdr:oneCellAnchor>
  <xdr:oneCellAnchor>
    <xdr:from>
      <xdr:col>9</xdr:col>
      <xdr:colOff>0</xdr:colOff>
      <xdr:row>96</xdr:row>
      <xdr:rowOff>0</xdr:rowOff>
    </xdr:from>
    <xdr:ext cx="476250" cy="476250"/>
    <xdr:pic>
      <xdr:nvPicPr>
        <xdr:cNvPr id="0" name="image464.png"/>
        <xdr:cNvPicPr preferRelativeResize="0"/>
      </xdr:nvPicPr>
      <xdr:blipFill>
        <a:blip cstate="print" r:embed="rId432"/>
        <a:stretch>
          <a:fillRect/>
        </a:stretch>
      </xdr:blipFill>
      <xdr:spPr>
        <a:prstGeom prst="rect">
          <a:avLst/>
        </a:prstGeom>
        <a:noFill/>
      </xdr:spPr>
    </xdr:pic>
    <xdr:clientData fLocksWithSheet="0"/>
  </xdr:oneCellAnchor>
  <xdr:oneCellAnchor>
    <xdr:from>
      <xdr:col>10</xdr:col>
      <xdr:colOff>0</xdr:colOff>
      <xdr:row>96</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96</xdr:row>
      <xdr:rowOff>0</xdr:rowOff>
    </xdr:from>
    <xdr:ext cx="476250" cy="476250"/>
    <xdr:pic>
      <xdr:nvPicPr>
        <xdr:cNvPr id="0" name="image431.png"/>
        <xdr:cNvPicPr preferRelativeResize="0"/>
      </xdr:nvPicPr>
      <xdr:blipFill>
        <a:blip cstate="print" r:embed="rId433"/>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412.png"/>
        <xdr:cNvPicPr preferRelativeResize="0"/>
      </xdr:nvPicPr>
      <xdr:blipFill>
        <a:blip cstate="print" r:embed="rId434"/>
        <a:stretch>
          <a:fillRect/>
        </a:stretch>
      </xdr:blipFill>
      <xdr:spPr>
        <a:prstGeom prst="rect">
          <a:avLst/>
        </a:prstGeom>
        <a:noFill/>
      </xdr:spPr>
    </xdr:pic>
    <xdr:clientData fLocksWithSheet="0"/>
  </xdr:oneCellAnchor>
  <xdr:oneCellAnchor>
    <xdr:from>
      <xdr:col>5</xdr:col>
      <xdr:colOff>0</xdr:colOff>
      <xdr:row>97</xdr:row>
      <xdr:rowOff>0</xdr:rowOff>
    </xdr:from>
    <xdr:ext cx="476250" cy="476250"/>
    <xdr:pic>
      <xdr:nvPicPr>
        <xdr:cNvPr id="0" name="image417.png"/>
        <xdr:cNvPicPr preferRelativeResize="0"/>
      </xdr:nvPicPr>
      <xdr:blipFill>
        <a:blip cstate="print" r:embed="rId435"/>
        <a:stretch>
          <a:fillRect/>
        </a:stretch>
      </xdr:blipFill>
      <xdr:spPr>
        <a:prstGeom prst="rect">
          <a:avLst/>
        </a:prstGeom>
        <a:noFill/>
      </xdr:spPr>
    </xdr:pic>
    <xdr:clientData fLocksWithSheet="0"/>
  </xdr:oneCellAnchor>
  <xdr:oneCellAnchor>
    <xdr:from>
      <xdr:col>6</xdr:col>
      <xdr:colOff>0</xdr:colOff>
      <xdr:row>97</xdr:row>
      <xdr:rowOff>0</xdr:rowOff>
    </xdr:from>
    <xdr:ext cx="476250" cy="476250"/>
    <xdr:pic>
      <xdr:nvPicPr>
        <xdr:cNvPr id="0" name="image469.png"/>
        <xdr:cNvPicPr preferRelativeResize="0"/>
      </xdr:nvPicPr>
      <xdr:blipFill>
        <a:blip cstate="print" r:embed="rId436"/>
        <a:stretch>
          <a:fillRect/>
        </a:stretch>
      </xdr:blipFill>
      <xdr:spPr>
        <a:prstGeom prst="rect">
          <a:avLst/>
        </a:prstGeom>
        <a:noFill/>
      </xdr:spPr>
    </xdr:pic>
    <xdr:clientData fLocksWithSheet="0"/>
  </xdr:oneCellAnchor>
  <xdr:oneCellAnchor>
    <xdr:from>
      <xdr:col>7</xdr:col>
      <xdr:colOff>0</xdr:colOff>
      <xdr:row>97</xdr:row>
      <xdr:rowOff>0</xdr:rowOff>
    </xdr:from>
    <xdr:ext cx="476250" cy="476250"/>
    <xdr:pic>
      <xdr:nvPicPr>
        <xdr:cNvPr id="0" name="image436.png"/>
        <xdr:cNvPicPr preferRelativeResize="0"/>
      </xdr:nvPicPr>
      <xdr:blipFill>
        <a:blip cstate="print" r:embed="rId437"/>
        <a:stretch>
          <a:fillRect/>
        </a:stretch>
      </xdr:blipFill>
      <xdr:spPr>
        <a:prstGeom prst="rect">
          <a:avLst/>
        </a:prstGeom>
        <a:noFill/>
      </xdr:spPr>
    </xdr:pic>
    <xdr:clientData fLocksWithSheet="0"/>
  </xdr:oneCellAnchor>
  <xdr:oneCellAnchor>
    <xdr:from>
      <xdr:col>8</xdr:col>
      <xdr:colOff>0</xdr:colOff>
      <xdr:row>97</xdr:row>
      <xdr:rowOff>0</xdr:rowOff>
    </xdr:from>
    <xdr:ext cx="476250" cy="476250"/>
    <xdr:pic>
      <xdr:nvPicPr>
        <xdr:cNvPr id="0" name="image436.png"/>
        <xdr:cNvPicPr preferRelativeResize="0"/>
      </xdr:nvPicPr>
      <xdr:blipFill>
        <a:blip cstate="print" r:embed="rId437"/>
        <a:stretch>
          <a:fillRect/>
        </a:stretch>
      </xdr:blipFill>
      <xdr:spPr>
        <a:prstGeom prst="rect">
          <a:avLst/>
        </a:prstGeom>
        <a:noFill/>
      </xdr:spPr>
    </xdr:pic>
    <xdr:clientData fLocksWithSheet="0"/>
  </xdr:oneCellAnchor>
  <xdr:oneCellAnchor>
    <xdr:from>
      <xdr:col>9</xdr:col>
      <xdr:colOff>0</xdr:colOff>
      <xdr:row>97</xdr:row>
      <xdr:rowOff>0</xdr:rowOff>
    </xdr:from>
    <xdr:ext cx="476250" cy="476250"/>
    <xdr:pic>
      <xdr:nvPicPr>
        <xdr:cNvPr id="0" name="image420.png"/>
        <xdr:cNvPicPr preferRelativeResize="0"/>
      </xdr:nvPicPr>
      <xdr:blipFill>
        <a:blip cstate="print" r:embed="rId438"/>
        <a:stretch>
          <a:fillRect/>
        </a:stretch>
      </xdr:blipFill>
      <xdr:spPr>
        <a:prstGeom prst="rect">
          <a:avLst/>
        </a:prstGeom>
        <a:noFill/>
      </xdr:spPr>
    </xdr:pic>
    <xdr:clientData fLocksWithSheet="0"/>
  </xdr:oneCellAnchor>
  <xdr:oneCellAnchor>
    <xdr:from>
      <xdr:col>10</xdr:col>
      <xdr:colOff>0</xdr:colOff>
      <xdr:row>97</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97</xdr:row>
      <xdr:rowOff>0</xdr:rowOff>
    </xdr:from>
    <xdr:ext cx="476250" cy="476250"/>
    <xdr:pic>
      <xdr:nvPicPr>
        <xdr:cNvPr id="0" name="image435.png"/>
        <xdr:cNvPicPr preferRelativeResize="0"/>
      </xdr:nvPicPr>
      <xdr:blipFill>
        <a:blip cstate="print" r:embed="rId439"/>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438.png"/>
        <xdr:cNvPicPr preferRelativeResize="0"/>
      </xdr:nvPicPr>
      <xdr:blipFill>
        <a:blip cstate="print" r:embed="rId440"/>
        <a:stretch>
          <a:fillRect/>
        </a:stretch>
      </xdr:blipFill>
      <xdr:spPr>
        <a:prstGeom prst="rect">
          <a:avLst/>
        </a:prstGeom>
        <a:noFill/>
      </xdr:spPr>
    </xdr:pic>
    <xdr:clientData fLocksWithSheet="0"/>
  </xdr:oneCellAnchor>
  <xdr:oneCellAnchor>
    <xdr:from>
      <xdr:col>5</xdr:col>
      <xdr:colOff>0</xdr:colOff>
      <xdr:row>98</xdr:row>
      <xdr:rowOff>0</xdr:rowOff>
    </xdr:from>
    <xdr:ext cx="476250" cy="476250"/>
    <xdr:pic>
      <xdr:nvPicPr>
        <xdr:cNvPr id="0" name="image491.png"/>
        <xdr:cNvPicPr preferRelativeResize="0"/>
      </xdr:nvPicPr>
      <xdr:blipFill>
        <a:blip cstate="print" r:embed="rId441"/>
        <a:stretch>
          <a:fillRect/>
        </a:stretch>
      </xdr:blipFill>
      <xdr:spPr>
        <a:prstGeom prst="rect">
          <a:avLst/>
        </a:prstGeom>
        <a:noFill/>
      </xdr:spPr>
    </xdr:pic>
    <xdr:clientData fLocksWithSheet="0"/>
  </xdr:oneCellAnchor>
  <xdr:oneCellAnchor>
    <xdr:from>
      <xdr:col>6</xdr:col>
      <xdr:colOff>0</xdr:colOff>
      <xdr:row>98</xdr:row>
      <xdr:rowOff>0</xdr:rowOff>
    </xdr:from>
    <xdr:ext cx="476250" cy="476250"/>
    <xdr:pic>
      <xdr:nvPicPr>
        <xdr:cNvPr id="0" name="image461.png"/>
        <xdr:cNvPicPr preferRelativeResize="0"/>
      </xdr:nvPicPr>
      <xdr:blipFill>
        <a:blip cstate="print" r:embed="rId442"/>
        <a:stretch>
          <a:fillRect/>
        </a:stretch>
      </xdr:blipFill>
      <xdr:spPr>
        <a:prstGeom prst="rect">
          <a:avLst/>
        </a:prstGeom>
        <a:noFill/>
      </xdr:spPr>
    </xdr:pic>
    <xdr:clientData fLocksWithSheet="0"/>
  </xdr:oneCellAnchor>
  <xdr:oneCellAnchor>
    <xdr:from>
      <xdr:col>7</xdr:col>
      <xdr:colOff>0</xdr:colOff>
      <xdr:row>98</xdr:row>
      <xdr:rowOff>0</xdr:rowOff>
    </xdr:from>
    <xdr:ext cx="476250" cy="476250"/>
    <xdr:pic>
      <xdr:nvPicPr>
        <xdr:cNvPr id="0" name="image446.png"/>
        <xdr:cNvPicPr preferRelativeResize="0"/>
      </xdr:nvPicPr>
      <xdr:blipFill>
        <a:blip cstate="print" r:embed="rId443"/>
        <a:stretch>
          <a:fillRect/>
        </a:stretch>
      </xdr:blipFill>
      <xdr:spPr>
        <a:prstGeom prst="rect">
          <a:avLst/>
        </a:prstGeom>
        <a:noFill/>
      </xdr:spPr>
    </xdr:pic>
    <xdr:clientData fLocksWithSheet="0"/>
  </xdr:oneCellAnchor>
  <xdr:oneCellAnchor>
    <xdr:from>
      <xdr:col>8</xdr:col>
      <xdr:colOff>0</xdr:colOff>
      <xdr:row>98</xdr:row>
      <xdr:rowOff>0</xdr:rowOff>
    </xdr:from>
    <xdr:ext cx="476250" cy="476250"/>
    <xdr:pic>
      <xdr:nvPicPr>
        <xdr:cNvPr id="0" name="image441.png"/>
        <xdr:cNvPicPr preferRelativeResize="0"/>
      </xdr:nvPicPr>
      <xdr:blipFill>
        <a:blip cstate="print" r:embed="rId444"/>
        <a:stretch>
          <a:fillRect/>
        </a:stretch>
      </xdr:blipFill>
      <xdr:spPr>
        <a:prstGeom prst="rect">
          <a:avLst/>
        </a:prstGeom>
        <a:noFill/>
      </xdr:spPr>
    </xdr:pic>
    <xdr:clientData fLocksWithSheet="0"/>
  </xdr:oneCellAnchor>
  <xdr:oneCellAnchor>
    <xdr:from>
      <xdr:col>9</xdr:col>
      <xdr:colOff>0</xdr:colOff>
      <xdr:row>98</xdr:row>
      <xdr:rowOff>0</xdr:rowOff>
    </xdr:from>
    <xdr:ext cx="476250" cy="476250"/>
    <xdr:pic>
      <xdr:nvPicPr>
        <xdr:cNvPr id="0" name="image439.png"/>
        <xdr:cNvPicPr preferRelativeResize="0"/>
      </xdr:nvPicPr>
      <xdr:blipFill>
        <a:blip cstate="print" r:embed="rId445"/>
        <a:stretch>
          <a:fillRect/>
        </a:stretch>
      </xdr:blipFill>
      <xdr:spPr>
        <a:prstGeom prst="rect">
          <a:avLst/>
        </a:prstGeom>
        <a:noFill/>
      </xdr:spPr>
    </xdr:pic>
    <xdr:clientData fLocksWithSheet="0"/>
  </xdr:oneCellAnchor>
  <xdr:oneCellAnchor>
    <xdr:from>
      <xdr:col>10</xdr:col>
      <xdr:colOff>0</xdr:colOff>
      <xdr:row>98</xdr:row>
      <xdr:rowOff>0</xdr:rowOff>
    </xdr:from>
    <xdr:ext cx="476250" cy="476250"/>
    <xdr:pic>
      <xdr:nvPicPr>
        <xdr:cNvPr id="0" name="image525.png"/>
        <xdr:cNvPicPr preferRelativeResize="0"/>
      </xdr:nvPicPr>
      <xdr:blipFill>
        <a:blip cstate="print" r:embed="rId446"/>
        <a:stretch>
          <a:fillRect/>
        </a:stretch>
      </xdr:blipFill>
      <xdr:spPr>
        <a:prstGeom prst="rect">
          <a:avLst/>
        </a:prstGeom>
        <a:noFill/>
      </xdr:spPr>
    </xdr:pic>
    <xdr:clientData fLocksWithSheet="0"/>
  </xdr:oneCellAnchor>
  <xdr:oneCellAnchor>
    <xdr:from>
      <xdr:col>11</xdr:col>
      <xdr:colOff>0</xdr:colOff>
      <xdr:row>98</xdr:row>
      <xdr:rowOff>0</xdr:rowOff>
    </xdr:from>
    <xdr:ext cx="476250" cy="476250"/>
    <xdr:pic>
      <xdr:nvPicPr>
        <xdr:cNvPr id="0" name="image476.png"/>
        <xdr:cNvPicPr preferRelativeResize="0"/>
      </xdr:nvPicPr>
      <xdr:blipFill>
        <a:blip cstate="print" r:embed="rId447"/>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442.png"/>
        <xdr:cNvPicPr preferRelativeResize="0"/>
      </xdr:nvPicPr>
      <xdr:blipFill>
        <a:blip cstate="print" r:embed="rId448"/>
        <a:stretch>
          <a:fillRect/>
        </a:stretch>
      </xdr:blipFill>
      <xdr:spPr>
        <a:prstGeom prst="rect">
          <a:avLst/>
        </a:prstGeom>
        <a:noFill/>
      </xdr:spPr>
    </xdr:pic>
    <xdr:clientData fLocksWithSheet="0"/>
  </xdr:oneCellAnchor>
  <xdr:oneCellAnchor>
    <xdr:from>
      <xdr:col>5</xdr:col>
      <xdr:colOff>0</xdr:colOff>
      <xdr:row>99</xdr:row>
      <xdr:rowOff>0</xdr:rowOff>
    </xdr:from>
    <xdr:ext cx="476250" cy="476250"/>
    <xdr:pic>
      <xdr:nvPicPr>
        <xdr:cNvPr id="0" name="image448.png"/>
        <xdr:cNvPicPr preferRelativeResize="0"/>
      </xdr:nvPicPr>
      <xdr:blipFill>
        <a:blip cstate="print" r:embed="rId449"/>
        <a:stretch>
          <a:fillRect/>
        </a:stretch>
      </xdr:blipFill>
      <xdr:spPr>
        <a:prstGeom prst="rect">
          <a:avLst/>
        </a:prstGeom>
        <a:noFill/>
      </xdr:spPr>
    </xdr:pic>
    <xdr:clientData fLocksWithSheet="0"/>
  </xdr:oneCellAnchor>
  <xdr:oneCellAnchor>
    <xdr:from>
      <xdr:col>6</xdr:col>
      <xdr:colOff>0</xdr:colOff>
      <xdr:row>99</xdr:row>
      <xdr:rowOff>0</xdr:rowOff>
    </xdr:from>
    <xdr:ext cx="476250" cy="476250"/>
    <xdr:pic>
      <xdr:nvPicPr>
        <xdr:cNvPr id="0" name="image445.png"/>
        <xdr:cNvPicPr preferRelativeResize="0"/>
      </xdr:nvPicPr>
      <xdr:blipFill>
        <a:blip cstate="print" r:embed="rId450"/>
        <a:stretch>
          <a:fillRect/>
        </a:stretch>
      </xdr:blipFill>
      <xdr:spPr>
        <a:prstGeom prst="rect">
          <a:avLst/>
        </a:prstGeom>
        <a:noFill/>
      </xdr:spPr>
    </xdr:pic>
    <xdr:clientData fLocksWithSheet="0"/>
  </xdr:oneCellAnchor>
  <xdr:oneCellAnchor>
    <xdr:from>
      <xdr:col>7</xdr:col>
      <xdr:colOff>0</xdr:colOff>
      <xdr:row>99</xdr:row>
      <xdr:rowOff>0</xdr:rowOff>
    </xdr:from>
    <xdr:ext cx="476250" cy="476250"/>
    <xdr:pic>
      <xdr:nvPicPr>
        <xdr:cNvPr id="0" name="image467.png"/>
        <xdr:cNvPicPr preferRelativeResize="0"/>
      </xdr:nvPicPr>
      <xdr:blipFill>
        <a:blip cstate="print" r:embed="rId451"/>
        <a:stretch>
          <a:fillRect/>
        </a:stretch>
      </xdr:blipFill>
      <xdr:spPr>
        <a:prstGeom prst="rect">
          <a:avLst/>
        </a:prstGeom>
        <a:noFill/>
      </xdr:spPr>
    </xdr:pic>
    <xdr:clientData fLocksWithSheet="0"/>
  </xdr:oneCellAnchor>
  <xdr:oneCellAnchor>
    <xdr:from>
      <xdr:col>8</xdr:col>
      <xdr:colOff>0</xdr:colOff>
      <xdr:row>99</xdr:row>
      <xdr:rowOff>0</xdr:rowOff>
    </xdr:from>
    <xdr:ext cx="476250" cy="476250"/>
    <xdr:pic>
      <xdr:nvPicPr>
        <xdr:cNvPr id="0" name="image467.png"/>
        <xdr:cNvPicPr preferRelativeResize="0"/>
      </xdr:nvPicPr>
      <xdr:blipFill>
        <a:blip cstate="print" r:embed="rId451"/>
        <a:stretch>
          <a:fillRect/>
        </a:stretch>
      </xdr:blipFill>
      <xdr:spPr>
        <a:prstGeom prst="rect">
          <a:avLst/>
        </a:prstGeom>
        <a:noFill/>
      </xdr:spPr>
    </xdr:pic>
    <xdr:clientData fLocksWithSheet="0"/>
  </xdr:oneCellAnchor>
  <xdr:oneCellAnchor>
    <xdr:from>
      <xdr:col>9</xdr:col>
      <xdr:colOff>0</xdr:colOff>
      <xdr:row>99</xdr:row>
      <xdr:rowOff>0</xdr:rowOff>
    </xdr:from>
    <xdr:ext cx="476250" cy="476250"/>
    <xdr:pic>
      <xdr:nvPicPr>
        <xdr:cNvPr id="0" name="image445.png"/>
        <xdr:cNvPicPr preferRelativeResize="0"/>
      </xdr:nvPicPr>
      <xdr:blipFill>
        <a:blip cstate="print" r:embed="rId450"/>
        <a:stretch>
          <a:fillRect/>
        </a:stretch>
      </xdr:blipFill>
      <xdr:spPr>
        <a:prstGeom prst="rect">
          <a:avLst/>
        </a:prstGeom>
        <a:noFill/>
      </xdr:spPr>
    </xdr:pic>
    <xdr:clientData fLocksWithSheet="0"/>
  </xdr:oneCellAnchor>
  <xdr:oneCellAnchor>
    <xdr:from>
      <xdr:col>10</xdr:col>
      <xdr:colOff>0</xdr:colOff>
      <xdr:row>99</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99</xdr:row>
      <xdr:rowOff>0</xdr:rowOff>
    </xdr:from>
    <xdr:ext cx="476250" cy="476250"/>
    <xdr:pic>
      <xdr:nvPicPr>
        <xdr:cNvPr id="0" name="image462.png"/>
        <xdr:cNvPicPr preferRelativeResize="0"/>
      </xdr:nvPicPr>
      <xdr:blipFill>
        <a:blip cstate="print" r:embed="rId452"/>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0" name="image451.png"/>
        <xdr:cNvPicPr preferRelativeResize="0"/>
      </xdr:nvPicPr>
      <xdr:blipFill>
        <a:blip cstate="print" r:embed="rId453"/>
        <a:stretch>
          <a:fillRect/>
        </a:stretch>
      </xdr:blipFill>
      <xdr:spPr>
        <a:prstGeom prst="rect">
          <a:avLst/>
        </a:prstGeom>
        <a:noFill/>
      </xdr:spPr>
    </xdr:pic>
    <xdr:clientData fLocksWithSheet="0"/>
  </xdr:oneCellAnchor>
  <xdr:oneCellAnchor>
    <xdr:from>
      <xdr:col>5</xdr:col>
      <xdr:colOff>0</xdr:colOff>
      <xdr:row>100</xdr:row>
      <xdr:rowOff>0</xdr:rowOff>
    </xdr:from>
    <xdr:ext cx="476250" cy="476250"/>
    <xdr:pic>
      <xdr:nvPicPr>
        <xdr:cNvPr id="0" name="image443.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100</xdr:row>
      <xdr:rowOff>0</xdr:rowOff>
    </xdr:from>
    <xdr:ext cx="476250" cy="476250"/>
    <xdr:pic>
      <xdr:nvPicPr>
        <xdr:cNvPr id="0" name="image449.png"/>
        <xdr:cNvPicPr preferRelativeResize="0"/>
      </xdr:nvPicPr>
      <xdr:blipFill>
        <a:blip cstate="print" r:embed="rId424"/>
        <a:stretch>
          <a:fillRect/>
        </a:stretch>
      </xdr:blipFill>
      <xdr:spPr>
        <a:prstGeom prst="rect">
          <a:avLst/>
        </a:prstGeom>
        <a:noFill/>
      </xdr:spPr>
    </xdr:pic>
    <xdr:clientData fLocksWithSheet="0"/>
  </xdr:oneCellAnchor>
  <xdr:oneCellAnchor>
    <xdr:from>
      <xdr:col>7</xdr:col>
      <xdr:colOff>0</xdr:colOff>
      <xdr:row>100</xdr:row>
      <xdr:rowOff>0</xdr:rowOff>
    </xdr:from>
    <xdr:ext cx="476250" cy="476250"/>
    <xdr:pic>
      <xdr:nvPicPr>
        <xdr:cNvPr id="0" name="image458.png"/>
        <xdr:cNvPicPr preferRelativeResize="0"/>
      </xdr:nvPicPr>
      <xdr:blipFill>
        <a:blip cstate="print" r:embed="rId455"/>
        <a:stretch>
          <a:fillRect/>
        </a:stretch>
      </xdr:blipFill>
      <xdr:spPr>
        <a:prstGeom prst="rect">
          <a:avLst/>
        </a:prstGeom>
        <a:noFill/>
      </xdr:spPr>
    </xdr:pic>
    <xdr:clientData fLocksWithSheet="0"/>
  </xdr:oneCellAnchor>
  <xdr:oneCellAnchor>
    <xdr:from>
      <xdr:col>8</xdr:col>
      <xdr:colOff>0</xdr:colOff>
      <xdr:row>100</xdr:row>
      <xdr:rowOff>0</xdr:rowOff>
    </xdr:from>
    <xdr:ext cx="476250" cy="476250"/>
    <xdr:pic>
      <xdr:nvPicPr>
        <xdr:cNvPr id="0" name="image458.png"/>
        <xdr:cNvPicPr preferRelativeResize="0"/>
      </xdr:nvPicPr>
      <xdr:blipFill>
        <a:blip cstate="print" r:embed="rId455"/>
        <a:stretch>
          <a:fillRect/>
        </a:stretch>
      </xdr:blipFill>
      <xdr:spPr>
        <a:prstGeom prst="rect">
          <a:avLst/>
        </a:prstGeom>
        <a:noFill/>
      </xdr:spPr>
    </xdr:pic>
    <xdr:clientData fLocksWithSheet="0"/>
  </xdr:oneCellAnchor>
  <xdr:oneCellAnchor>
    <xdr:from>
      <xdr:col>9</xdr:col>
      <xdr:colOff>0</xdr:colOff>
      <xdr:row>100</xdr:row>
      <xdr:rowOff>0</xdr:rowOff>
    </xdr:from>
    <xdr:ext cx="476250" cy="476250"/>
    <xdr:pic>
      <xdr:nvPicPr>
        <xdr:cNvPr id="0" name="image445.png"/>
        <xdr:cNvPicPr preferRelativeResize="0"/>
      </xdr:nvPicPr>
      <xdr:blipFill>
        <a:blip cstate="print" r:embed="rId450"/>
        <a:stretch>
          <a:fillRect/>
        </a:stretch>
      </xdr:blipFill>
      <xdr:spPr>
        <a:prstGeom prst="rect">
          <a:avLst/>
        </a:prstGeom>
        <a:noFill/>
      </xdr:spPr>
    </xdr:pic>
    <xdr:clientData fLocksWithSheet="0"/>
  </xdr:oneCellAnchor>
  <xdr:oneCellAnchor>
    <xdr:from>
      <xdr:col>10</xdr:col>
      <xdr:colOff>0</xdr:colOff>
      <xdr:row>100</xdr:row>
      <xdr:rowOff>0</xdr:rowOff>
    </xdr:from>
    <xdr:ext cx="476250" cy="476250"/>
    <xdr:pic>
      <xdr:nvPicPr>
        <xdr:cNvPr id="0" name="image445.png"/>
        <xdr:cNvPicPr preferRelativeResize="0"/>
      </xdr:nvPicPr>
      <xdr:blipFill>
        <a:blip cstate="print" r:embed="rId450"/>
        <a:stretch>
          <a:fillRect/>
        </a:stretch>
      </xdr:blipFill>
      <xdr:spPr>
        <a:prstGeom prst="rect">
          <a:avLst/>
        </a:prstGeom>
        <a:noFill/>
      </xdr:spPr>
    </xdr:pic>
    <xdr:clientData fLocksWithSheet="0"/>
  </xdr:oneCellAnchor>
  <xdr:oneCellAnchor>
    <xdr:from>
      <xdr:col>11</xdr:col>
      <xdr:colOff>0</xdr:colOff>
      <xdr:row>100</xdr:row>
      <xdr:rowOff>0</xdr:rowOff>
    </xdr:from>
    <xdr:ext cx="476250" cy="476250"/>
    <xdr:pic>
      <xdr:nvPicPr>
        <xdr:cNvPr id="0" name="image488.png"/>
        <xdr:cNvPicPr preferRelativeResize="0"/>
      </xdr:nvPicPr>
      <xdr:blipFill>
        <a:blip cstate="print" r:embed="rId456"/>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0" name="image453.png"/>
        <xdr:cNvPicPr preferRelativeResize="0"/>
      </xdr:nvPicPr>
      <xdr:blipFill>
        <a:blip cstate="print" r:embed="rId457"/>
        <a:stretch>
          <a:fillRect/>
        </a:stretch>
      </xdr:blipFill>
      <xdr:spPr>
        <a:prstGeom prst="rect">
          <a:avLst/>
        </a:prstGeom>
        <a:noFill/>
      </xdr:spPr>
    </xdr:pic>
    <xdr:clientData fLocksWithSheet="0"/>
  </xdr:oneCellAnchor>
  <xdr:oneCellAnchor>
    <xdr:from>
      <xdr:col>5</xdr:col>
      <xdr:colOff>0</xdr:colOff>
      <xdr:row>101</xdr:row>
      <xdr:rowOff>0</xdr:rowOff>
    </xdr:from>
    <xdr:ext cx="476250" cy="476250"/>
    <xdr:pic>
      <xdr:nvPicPr>
        <xdr:cNvPr id="0" name="image509.png"/>
        <xdr:cNvPicPr preferRelativeResize="0"/>
      </xdr:nvPicPr>
      <xdr:blipFill>
        <a:blip cstate="print" r:embed="rId458"/>
        <a:stretch>
          <a:fillRect/>
        </a:stretch>
      </xdr:blipFill>
      <xdr:spPr>
        <a:prstGeom prst="rect">
          <a:avLst/>
        </a:prstGeom>
        <a:noFill/>
      </xdr:spPr>
    </xdr:pic>
    <xdr:clientData fLocksWithSheet="0"/>
  </xdr:oneCellAnchor>
  <xdr:oneCellAnchor>
    <xdr:from>
      <xdr:col>6</xdr:col>
      <xdr:colOff>0</xdr:colOff>
      <xdr:row>101</xdr:row>
      <xdr:rowOff>0</xdr:rowOff>
    </xdr:from>
    <xdr:ext cx="476250" cy="476250"/>
    <xdr:pic>
      <xdr:nvPicPr>
        <xdr:cNvPr id="0" name="image483.png"/>
        <xdr:cNvPicPr preferRelativeResize="0"/>
      </xdr:nvPicPr>
      <xdr:blipFill>
        <a:blip cstate="print" r:embed="rId459"/>
        <a:stretch>
          <a:fillRect/>
        </a:stretch>
      </xdr:blipFill>
      <xdr:spPr>
        <a:prstGeom prst="rect">
          <a:avLst/>
        </a:prstGeom>
        <a:noFill/>
      </xdr:spPr>
    </xdr:pic>
    <xdr:clientData fLocksWithSheet="0"/>
  </xdr:oneCellAnchor>
  <xdr:oneCellAnchor>
    <xdr:from>
      <xdr:col>7</xdr:col>
      <xdr:colOff>0</xdr:colOff>
      <xdr:row>101</xdr:row>
      <xdr:rowOff>0</xdr:rowOff>
    </xdr:from>
    <xdr:ext cx="476250" cy="476250"/>
    <xdr:pic>
      <xdr:nvPicPr>
        <xdr:cNvPr id="0" name="image452.png"/>
        <xdr:cNvPicPr preferRelativeResize="0"/>
      </xdr:nvPicPr>
      <xdr:blipFill>
        <a:blip cstate="print" r:embed="rId460"/>
        <a:stretch>
          <a:fillRect/>
        </a:stretch>
      </xdr:blipFill>
      <xdr:spPr>
        <a:prstGeom prst="rect">
          <a:avLst/>
        </a:prstGeom>
        <a:noFill/>
      </xdr:spPr>
    </xdr:pic>
    <xdr:clientData fLocksWithSheet="0"/>
  </xdr:oneCellAnchor>
  <xdr:oneCellAnchor>
    <xdr:from>
      <xdr:col>8</xdr:col>
      <xdr:colOff>0</xdr:colOff>
      <xdr:row>101</xdr:row>
      <xdr:rowOff>0</xdr:rowOff>
    </xdr:from>
    <xdr:ext cx="476250" cy="476250"/>
    <xdr:pic>
      <xdr:nvPicPr>
        <xdr:cNvPr id="0" name="image452.png"/>
        <xdr:cNvPicPr preferRelativeResize="0"/>
      </xdr:nvPicPr>
      <xdr:blipFill>
        <a:blip cstate="print" r:embed="rId460"/>
        <a:stretch>
          <a:fillRect/>
        </a:stretch>
      </xdr:blipFill>
      <xdr:spPr>
        <a:prstGeom prst="rect">
          <a:avLst/>
        </a:prstGeom>
        <a:noFill/>
      </xdr:spPr>
    </xdr:pic>
    <xdr:clientData fLocksWithSheet="0"/>
  </xdr:oneCellAnchor>
  <xdr:oneCellAnchor>
    <xdr:from>
      <xdr:col>9</xdr:col>
      <xdr:colOff>0</xdr:colOff>
      <xdr:row>101</xdr:row>
      <xdr:rowOff>0</xdr:rowOff>
    </xdr:from>
    <xdr:ext cx="476250" cy="476250"/>
    <xdr:pic>
      <xdr:nvPicPr>
        <xdr:cNvPr id="0" name="image420.png"/>
        <xdr:cNvPicPr preferRelativeResize="0"/>
      </xdr:nvPicPr>
      <xdr:blipFill>
        <a:blip cstate="print" r:embed="rId438"/>
        <a:stretch>
          <a:fillRect/>
        </a:stretch>
      </xdr:blipFill>
      <xdr:spPr>
        <a:prstGeom prst="rect">
          <a:avLst/>
        </a:prstGeom>
        <a:noFill/>
      </xdr:spPr>
    </xdr:pic>
    <xdr:clientData fLocksWithSheet="0"/>
  </xdr:oneCellAnchor>
  <xdr:oneCellAnchor>
    <xdr:from>
      <xdr:col>10</xdr:col>
      <xdr:colOff>0</xdr:colOff>
      <xdr:row>101</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101</xdr:row>
      <xdr:rowOff>0</xdr:rowOff>
    </xdr:from>
    <xdr:ext cx="476250" cy="476250"/>
    <xdr:pic>
      <xdr:nvPicPr>
        <xdr:cNvPr id="0" name="image481.png"/>
        <xdr:cNvPicPr preferRelativeResize="0"/>
      </xdr:nvPicPr>
      <xdr:blipFill>
        <a:blip cstate="print" r:embed="rId461"/>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0" name="image492.png"/>
        <xdr:cNvPicPr preferRelativeResize="0"/>
      </xdr:nvPicPr>
      <xdr:blipFill>
        <a:blip cstate="print" r:embed="rId462"/>
        <a:stretch>
          <a:fillRect/>
        </a:stretch>
      </xdr:blipFill>
      <xdr:spPr>
        <a:prstGeom prst="rect">
          <a:avLst/>
        </a:prstGeom>
        <a:noFill/>
      </xdr:spPr>
    </xdr:pic>
    <xdr:clientData fLocksWithSheet="0"/>
  </xdr:oneCellAnchor>
  <xdr:oneCellAnchor>
    <xdr:from>
      <xdr:col>5</xdr:col>
      <xdr:colOff>0</xdr:colOff>
      <xdr:row>102</xdr:row>
      <xdr:rowOff>0</xdr:rowOff>
    </xdr:from>
    <xdr:ext cx="476250" cy="476250"/>
    <xdr:pic>
      <xdr:nvPicPr>
        <xdr:cNvPr id="0" name="image417.png"/>
        <xdr:cNvPicPr preferRelativeResize="0"/>
      </xdr:nvPicPr>
      <xdr:blipFill>
        <a:blip cstate="print" r:embed="rId435"/>
        <a:stretch>
          <a:fillRect/>
        </a:stretch>
      </xdr:blipFill>
      <xdr:spPr>
        <a:prstGeom prst="rect">
          <a:avLst/>
        </a:prstGeom>
        <a:noFill/>
      </xdr:spPr>
    </xdr:pic>
    <xdr:clientData fLocksWithSheet="0"/>
  </xdr:oneCellAnchor>
  <xdr:oneCellAnchor>
    <xdr:from>
      <xdr:col>6</xdr:col>
      <xdr:colOff>0</xdr:colOff>
      <xdr:row>102</xdr:row>
      <xdr:rowOff>0</xdr:rowOff>
    </xdr:from>
    <xdr:ext cx="476250" cy="476250"/>
    <xdr:pic>
      <xdr:nvPicPr>
        <xdr:cNvPr id="0" name="image449.png"/>
        <xdr:cNvPicPr preferRelativeResize="0"/>
      </xdr:nvPicPr>
      <xdr:blipFill>
        <a:blip cstate="print" r:embed="rId424"/>
        <a:stretch>
          <a:fillRect/>
        </a:stretch>
      </xdr:blipFill>
      <xdr:spPr>
        <a:prstGeom prst="rect">
          <a:avLst/>
        </a:prstGeom>
        <a:noFill/>
      </xdr:spPr>
    </xdr:pic>
    <xdr:clientData fLocksWithSheet="0"/>
  </xdr:oneCellAnchor>
  <xdr:oneCellAnchor>
    <xdr:from>
      <xdr:col>7</xdr:col>
      <xdr:colOff>0</xdr:colOff>
      <xdr:row>102</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8</xdr:col>
      <xdr:colOff>0</xdr:colOff>
      <xdr:row>102</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9</xdr:col>
      <xdr:colOff>0</xdr:colOff>
      <xdr:row>102</xdr:row>
      <xdr:rowOff>0</xdr:rowOff>
    </xdr:from>
    <xdr:ext cx="476250" cy="476250"/>
    <xdr:pic>
      <xdr:nvPicPr>
        <xdr:cNvPr id="0" name="image445.png"/>
        <xdr:cNvPicPr preferRelativeResize="0"/>
      </xdr:nvPicPr>
      <xdr:blipFill>
        <a:blip cstate="print" r:embed="rId450"/>
        <a:stretch>
          <a:fillRect/>
        </a:stretch>
      </xdr:blipFill>
      <xdr:spPr>
        <a:prstGeom prst="rect">
          <a:avLst/>
        </a:prstGeom>
        <a:noFill/>
      </xdr:spPr>
    </xdr:pic>
    <xdr:clientData fLocksWithSheet="0"/>
  </xdr:oneCellAnchor>
  <xdr:oneCellAnchor>
    <xdr:from>
      <xdr:col>10</xdr:col>
      <xdr:colOff>0</xdr:colOff>
      <xdr:row>102</xdr:row>
      <xdr:rowOff>0</xdr:rowOff>
    </xdr:from>
    <xdr:ext cx="476250" cy="476250"/>
    <xdr:pic>
      <xdr:nvPicPr>
        <xdr:cNvPr id="0" name="image422.png"/>
        <xdr:cNvPicPr preferRelativeResize="0"/>
      </xdr:nvPicPr>
      <xdr:blipFill>
        <a:blip cstate="print" r:embed="rId426"/>
        <a:stretch>
          <a:fillRect/>
        </a:stretch>
      </xdr:blipFill>
      <xdr:spPr>
        <a:prstGeom prst="rect">
          <a:avLst/>
        </a:prstGeom>
        <a:noFill/>
      </xdr:spPr>
    </xdr:pic>
    <xdr:clientData fLocksWithSheet="0"/>
  </xdr:oneCellAnchor>
  <xdr:oneCellAnchor>
    <xdr:from>
      <xdr:col>11</xdr:col>
      <xdr:colOff>0</xdr:colOff>
      <xdr:row>102</xdr:row>
      <xdr:rowOff>0</xdr:rowOff>
    </xdr:from>
    <xdr:ext cx="476250" cy="476250"/>
    <xdr:pic>
      <xdr:nvPicPr>
        <xdr:cNvPr id="0" name="image517.png"/>
        <xdr:cNvPicPr preferRelativeResize="0"/>
      </xdr:nvPicPr>
      <xdr:blipFill>
        <a:blip cstate="print" r:embed="rId463"/>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454.png"/>
        <xdr:cNvPicPr preferRelativeResize="0"/>
      </xdr:nvPicPr>
      <xdr:blipFill>
        <a:blip cstate="print" r:embed="rId464"/>
        <a:stretch>
          <a:fillRect/>
        </a:stretch>
      </xdr:blipFill>
      <xdr:spPr>
        <a:prstGeom prst="rect">
          <a:avLst/>
        </a:prstGeom>
        <a:noFill/>
      </xdr:spPr>
    </xdr:pic>
    <xdr:clientData fLocksWithSheet="0"/>
  </xdr:oneCellAnchor>
  <xdr:oneCellAnchor>
    <xdr:from>
      <xdr:col>5</xdr:col>
      <xdr:colOff>0</xdr:colOff>
      <xdr:row>103</xdr:row>
      <xdr:rowOff>0</xdr:rowOff>
    </xdr:from>
    <xdr:ext cx="476250" cy="476250"/>
    <xdr:pic>
      <xdr:nvPicPr>
        <xdr:cNvPr id="0" name="image455.png"/>
        <xdr:cNvPicPr preferRelativeResize="0"/>
      </xdr:nvPicPr>
      <xdr:blipFill>
        <a:blip cstate="print" r:embed="rId465"/>
        <a:stretch>
          <a:fillRect/>
        </a:stretch>
      </xdr:blipFill>
      <xdr:spPr>
        <a:prstGeom prst="rect">
          <a:avLst/>
        </a:prstGeom>
        <a:noFill/>
      </xdr:spPr>
    </xdr:pic>
    <xdr:clientData fLocksWithSheet="0"/>
  </xdr:oneCellAnchor>
  <xdr:oneCellAnchor>
    <xdr:from>
      <xdr:col>6</xdr:col>
      <xdr:colOff>0</xdr:colOff>
      <xdr:row>103</xdr:row>
      <xdr:rowOff>0</xdr:rowOff>
    </xdr:from>
    <xdr:ext cx="476250" cy="476250"/>
    <xdr:pic>
      <xdr:nvPicPr>
        <xdr:cNvPr id="0" name="image486.png"/>
        <xdr:cNvPicPr preferRelativeResize="0"/>
      </xdr:nvPicPr>
      <xdr:blipFill>
        <a:blip cstate="print" r:embed="rId466"/>
        <a:stretch>
          <a:fillRect/>
        </a:stretch>
      </xdr:blipFill>
      <xdr:spPr>
        <a:prstGeom prst="rect">
          <a:avLst/>
        </a:prstGeom>
        <a:noFill/>
      </xdr:spPr>
    </xdr:pic>
    <xdr:clientData fLocksWithSheet="0"/>
  </xdr:oneCellAnchor>
  <xdr:oneCellAnchor>
    <xdr:from>
      <xdr:col>7</xdr:col>
      <xdr:colOff>0</xdr:colOff>
      <xdr:row>103</xdr:row>
      <xdr:rowOff>0</xdr:rowOff>
    </xdr:from>
    <xdr:ext cx="476250" cy="476250"/>
    <xdr:pic>
      <xdr:nvPicPr>
        <xdr:cNvPr id="0" name="image457.png"/>
        <xdr:cNvPicPr preferRelativeResize="0"/>
      </xdr:nvPicPr>
      <xdr:blipFill>
        <a:blip cstate="print" r:embed="rId467"/>
        <a:stretch>
          <a:fillRect/>
        </a:stretch>
      </xdr:blipFill>
      <xdr:spPr>
        <a:prstGeom prst="rect">
          <a:avLst/>
        </a:prstGeom>
        <a:noFill/>
      </xdr:spPr>
    </xdr:pic>
    <xdr:clientData fLocksWithSheet="0"/>
  </xdr:oneCellAnchor>
  <xdr:oneCellAnchor>
    <xdr:from>
      <xdr:col>8</xdr:col>
      <xdr:colOff>0</xdr:colOff>
      <xdr:row>103</xdr:row>
      <xdr:rowOff>0</xdr:rowOff>
    </xdr:from>
    <xdr:ext cx="476250" cy="476250"/>
    <xdr:pic>
      <xdr:nvPicPr>
        <xdr:cNvPr id="0" name="image457.png"/>
        <xdr:cNvPicPr preferRelativeResize="0"/>
      </xdr:nvPicPr>
      <xdr:blipFill>
        <a:blip cstate="print" r:embed="rId467"/>
        <a:stretch>
          <a:fillRect/>
        </a:stretch>
      </xdr:blipFill>
      <xdr:spPr>
        <a:prstGeom prst="rect">
          <a:avLst/>
        </a:prstGeom>
        <a:noFill/>
      </xdr:spPr>
    </xdr:pic>
    <xdr:clientData fLocksWithSheet="0"/>
  </xdr:oneCellAnchor>
  <xdr:oneCellAnchor>
    <xdr:from>
      <xdr:col>9</xdr:col>
      <xdr:colOff>0</xdr:colOff>
      <xdr:row>103</xdr:row>
      <xdr:rowOff>0</xdr:rowOff>
    </xdr:from>
    <xdr:ext cx="476250" cy="476250"/>
    <xdr:pic>
      <xdr:nvPicPr>
        <xdr:cNvPr id="0" name="image471.png"/>
        <xdr:cNvPicPr preferRelativeResize="0"/>
      </xdr:nvPicPr>
      <xdr:blipFill>
        <a:blip cstate="print" r:embed="rId468"/>
        <a:stretch>
          <a:fillRect/>
        </a:stretch>
      </xdr:blipFill>
      <xdr:spPr>
        <a:prstGeom prst="rect">
          <a:avLst/>
        </a:prstGeom>
        <a:noFill/>
      </xdr:spPr>
    </xdr:pic>
    <xdr:clientData fLocksWithSheet="0"/>
  </xdr:oneCellAnchor>
  <xdr:oneCellAnchor>
    <xdr:from>
      <xdr:col>10</xdr:col>
      <xdr:colOff>0</xdr:colOff>
      <xdr:row>103</xdr:row>
      <xdr:rowOff>0</xdr:rowOff>
    </xdr:from>
    <xdr:ext cx="476250" cy="476250"/>
    <xdr:pic>
      <xdr:nvPicPr>
        <xdr:cNvPr id="0" name="image459.png"/>
        <xdr:cNvPicPr preferRelativeResize="0"/>
      </xdr:nvPicPr>
      <xdr:blipFill>
        <a:blip cstate="print" r:embed="rId469"/>
        <a:stretch>
          <a:fillRect/>
        </a:stretch>
      </xdr:blipFill>
      <xdr:spPr>
        <a:prstGeom prst="rect">
          <a:avLst/>
        </a:prstGeom>
        <a:noFill/>
      </xdr:spPr>
    </xdr:pic>
    <xdr:clientData fLocksWithSheet="0"/>
  </xdr:oneCellAnchor>
  <xdr:oneCellAnchor>
    <xdr:from>
      <xdr:col>11</xdr:col>
      <xdr:colOff>0</xdr:colOff>
      <xdr:row>103</xdr:row>
      <xdr:rowOff>0</xdr:rowOff>
    </xdr:from>
    <xdr:ext cx="476250" cy="476250"/>
    <xdr:pic>
      <xdr:nvPicPr>
        <xdr:cNvPr id="0" name="image472.png"/>
        <xdr:cNvPicPr preferRelativeResize="0"/>
      </xdr:nvPicPr>
      <xdr:blipFill>
        <a:blip cstate="print" r:embed="rId470"/>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0" name="image494.png"/>
        <xdr:cNvPicPr preferRelativeResize="0"/>
      </xdr:nvPicPr>
      <xdr:blipFill>
        <a:blip cstate="print" r:embed="rId471"/>
        <a:stretch>
          <a:fillRect/>
        </a:stretch>
      </xdr:blipFill>
      <xdr:spPr>
        <a:prstGeom prst="rect">
          <a:avLst/>
        </a:prstGeom>
        <a:noFill/>
      </xdr:spPr>
    </xdr:pic>
    <xdr:clientData fLocksWithSheet="0"/>
  </xdr:oneCellAnchor>
  <xdr:oneCellAnchor>
    <xdr:from>
      <xdr:col>5</xdr:col>
      <xdr:colOff>0</xdr:colOff>
      <xdr:row>104</xdr:row>
      <xdr:rowOff>0</xdr:rowOff>
    </xdr:from>
    <xdr:ext cx="476250" cy="476250"/>
    <xdr:pic>
      <xdr:nvPicPr>
        <xdr:cNvPr id="0" name="image551.pn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0</xdr:colOff>
      <xdr:row>104</xdr:row>
      <xdr:rowOff>0</xdr:rowOff>
    </xdr:from>
    <xdr:ext cx="476250" cy="476250"/>
    <xdr:pic>
      <xdr:nvPicPr>
        <xdr:cNvPr id="0" name="image456.png"/>
        <xdr:cNvPicPr preferRelativeResize="0"/>
      </xdr:nvPicPr>
      <xdr:blipFill>
        <a:blip cstate="print" r:embed="rId473"/>
        <a:stretch>
          <a:fillRect/>
        </a:stretch>
      </xdr:blipFill>
      <xdr:spPr>
        <a:prstGeom prst="rect">
          <a:avLst/>
        </a:prstGeom>
        <a:noFill/>
      </xdr:spPr>
    </xdr:pic>
    <xdr:clientData fLocksWithSheet="0"/>
  </xdr:oneCellAnchor>
  <xdr:oneCellAnchor>
    <xdr:from>
      <xdr:col>7</xdr:col>
      <xdr:colOff>0</xdr:colOff>
      <xdr:row>104</xdr:row>
      <xdr:rowOff>0</xdr:rowOff>
    </xdr:from>
    <xdr:ext cx="476250" cy="476250"/>
    <xdr:pic>
      <xdr:nvPicPr>
        <xdr:cNvPr id="0" name="image551.png"/>
        <xdr:cNvPicPr preferRelativeResize="0"/>
      </xdr:nvPicPr>
      <xdr:blipFill>
        <a:blip cstate="print" r:embed="rId472"/>
        <a:stretch>
          <a:fillRect/>
        </a:stretch>
      </xdr:blipFill>
      <xdr:spPr>
        <a:prstGeom prst="rect">
          <a:avLst/>
        </a:prstGeom>
        <a:noFill/>
      </xdr:spPr>
    </xdr:pic>
    <xdr:clientData fLocksWithSheet="0"/>
  </xdr:oneCellAnchor>
  <xdr:oneCellAnchor>
    <xdr:from>
      <xdr:col>8</xdr:col>
      <xdr:colOff>0</xdr:colOff>
      <xdr:row>104</xdr:row>
      <xdr:rowOff>0</xdr:rowOff>
    </xdr:from>
    <xdr:ext cx="476250" cy="476250"/>
    <xdr:pic>
      <xdr:nvPicPr>
        <xdr:cNvPr id="0" name="image551.png"/>
        <xdr:cNvPicPr preferRelativeResize="0"/>
      </xdr:nvPicPr>
      <xdr:blipFill>
        <a:blip cstate="print" r:embed="rId472"/>
        <a:stretch>
          <a:fillRect/>
        </a:stretch>
      </xdr:blipFill>
      <xdr:spPr>
        <a:prstGeom prst="rect">
          <a:avLst/>
        </a:prstGeom>
        <a:noFill/>
      </xdr:spPr>
    </xdr:pic>
    <xdr:clientData fLocksWithSheet="0"/>
  </xdr:oneCellAnchor>
  <xdr:oneCellAnchor>
    <xdr:from>
      <xdr:col>9</xdr:col>
      <xdr:colOff>0</xdr:colOff>
      <xdr:row>104</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10</xdr:col>
      <xdr:colOff>0</xdr:colOff>
      <xdr:row>104</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104</xdr:row>
      <xdr:rowOff>0</xdr:rowOff>
    </xdr:from>
    <xdr:ext cx="476250" cy="476250"/>
    <xdr:pic>
      <xdr:nvPicPr>
        <xdr:cNvPr id="0" name="image485.png"/>
        <xdr:cNvPicPr preferRelativeResize="0"/>
      </xdr:nvPicPr>
      <xdr:blipFill>
        <a:blip cstate="print" r:embed="rId475"/>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460.png"/>
        <xdr:cNvPicPr preferRelativeResize="0"/>
      </xdr:nvPicPr>
      <xdr:blipFill>
        <a:blip cstate="print" r:embed="rId476"/>
        <a:stretch>
          <a:fillRect/>
        </a:stretch>
      </xdr:blipFill>
      <xdr:spPr>
        <a:prstGeom prst="rect">
          <a:avLst/>
        </a:prstGeom>
        <a:noFill/>
      </xdr:spPr>
    </xdr:pic>
    <xdr:clientData fLocksWithSheet="0"/>
  </xdr:oneCellAnchor>
  <xdr:oneCellAnchor>
    <xdr:from>
      <xdr:col>5</xdr:col>
      <xdr:colOff>0</xdr:colOff>
      <xdr:row>105</xdr:row>
      <xdr:rowOff>0</xdr:rowOff>
    </xdr:from>
    <xdr:ext cx="476250" cy="476250"/>
    <xdr:pic>
      <xdr:nvPicPr>
        <xdr:cNvPr id="0" name="image468.png"/>
        <xdr:cNvPicPr preferRelativeResize="0"/>
      </xdr:nvPicPr>
      <xdr:blipFill>
        <a:blip cstate="print" r:embed="rId477"/>
        <a:stretch>
          <a:fillRect/>
        </a:stretch>
      </xdr:blipFill>
      <xdr:spPr>
        <a:prstGeom prst="rect">
          <a:avLst/>
        </a:prstGeom>
        <a:noFill/>
      </xdr:spPr>
    </xdr:pic>
    <xdr:clientData fLocksWithSheet="0"/>
  </xdr:oneCellAnchor>
  <xdr:oneCellAnchor>
    <xdr:from>
      <xdr:col>6</xdr:col>
      <xdr:colOff>0</xdr:colOff>
      <xdr:row>105</xdr:row>
      <xdr:rowOff>0</xdr:rowOff>
    </xdr:from>
    <xdr:ext cx="476250" cy="476250"/>
    <xdr:pic>
      <xdr:nvPicPr>
        <xdr:cNvPr id="0" name="image551.png"/>
        <xdr:cNvPicPr preferRelativeResize="0"/>
      </xdr:nvPicPr>
      <xdr:blipFill>
        <a:blip cstate="print" r:embed="rId472"/>
        <a:stretch>
          <a:fillRect/>
        </a:stretch>
      </xdr:blipFill>
      <xdr:spPr>
        <a:prstGeom prst="rect">
          <a:avLst/>
        </a:prstGeom>
        <a:noFill/>
      </xdr:spPr>
    </xdr:pic>
    <xdr:clientData fLocksWithSheet="0"/>
  </xdr:oneCellAnchor>
  <xdr:oneCellAnchor>
    <xdr:from>
      <xdr:col>7</xdr:col>
      <xdr:colOff>0</xdr:colOff>
      <xdr:row>105</xdr:row>
      <xdr:rowOff>0</xdr:rowOff>
    </xdr:from>
    <xdr:ext cx="476250" cy="476250"/>
    <xdr:pic>
      <xdr:nvPicPr>
        <xdr:cNvPr id="0" name="image475.png"/>
        <xdr:cNvPicPr preferRelativeResize="0"/>
      </xdr:nvPicPr>
      <xdr:blipFill>
        <a:blip cstate="print" r:embed="rId478"/>
        <a:stretch>
          <a:fillRect/>
        </a:stretch>
      </xdr:blipFill>
      <xdr:spPr>
        <a:prstGeom prst="rect">
          <a:avLst/>
        </a:prstGeom>
        <a:noFill/>
      </xdr:spPr>
    </xdr:pic>
    <xdr:clientData fLocksWithSheet="0"/>
  </xdr:oneCellAnchor>
  <xdr:oneCellAnchor>
    <xdr:from>
      <xdr:col>8</xdr:col>
      <xdr:colOff>0</xdr:colOff>
      <xdr:row>105</xdr:row>
      <xdr:rowOff>0</xdr:rowOff>
    </xdr:from>
    <xdr:ext cx="476250" cy="476250"/>
    <xdr:pic>
      <xdr:nvPicPr>
        <xdr:cNvPr id="0" name="image475.png"/>
        <xdr:cNvPicPr preferRelativeResize="0"/>
      </xdr:nvPicPr>
      <xdr:blipFill>
        <a:blip cstate="print" r:embed="rId478"/>
        <a:stretch>
          <a:fillRect/>
        </a:stretch>
      </xdr:blipFill>
      <xdr:spPr>
        <a:prstGeom prst="rect">
          <a:avLst/>
        </a:prstGeom>
        <a:noFill/>
      </xdr:spPr>
    </xdr:pic>
    <xdr:clientData fLocksWithSheet="0"/>
  </xdr:oneCellAnchor>
  <xdr:oneCellAnchor>
    <xdr:from>
      <xdr:col>9</xdr:col>
      <xdr:colOff>0</xdr:colOff>
      <xdr:row>105</xdr:row>
      <xdr:rowOff>0</xdr:rowOff>
    </xdr:from>
    <xdr:ext cx="476250" cy="476250"/>
    <xdr:pic>
      <xdr:nvPicPr>
        <xdr:cNvPr id="0" name="image490.png"/>
        <xdr:cNvPicPr preferRelativeResize="0"/>
      </xdr:nvPicPr>
      <xdr:blipFill>
        <a:blip cstate="print" r:embed="rId479"/>
        <a:stretch>
          <a:fillRect/>
        </a:stretch>
      </xdr:blipFill>
      <xdr:spPr>
        <a:prstGeom prst="rect">
          <a:avLst/>
        </a:prstGeom>
        <a:noFill/>
      </xdr:spPr>
    </xdr:pic>
    <xdr:clientData fLocksWithSheet="0"/>
  </xdr:oneCellAnchor>
  <xdr:oneCellAnchor>
    <xdr:from>
      <xdr:col>10</xdr:col>
      <xdr:colOff>0</xdr:colOff>
      <xdr:row>105</xdr:row>
      <xdr:rowOff>0</xdr:rowOff>
    </xdr:from>
    <xdr:ext cx="476250" cy="476250"/>
    <xdr:pic>
      <xdr:nvPicPr>
        <xdr:cNvPr id="0" name="image490.png"/>
        <xdr:cNvPicPr preferRelativeResize="0"/>
      </xdr:nvPicPr>
      <xdr:blipFill>
        <a:blip cstate="print" r:embed="rId479"/>
        <a:stretch>
          <a:fillRect/>
        </a:stretch>
      </xdr:blipFill>
      <xdr:spPr>
        <a:prstGeom prst="rect">
          <a:avLst/>
        </a:prstGeom>
        <a:noFill/>
      </xdr:spPr>
    </xdr:pic>
    <xdr:clientData fLocksWithSheet="0"/>
  </xdr:oneCellAnchor>
  <xdr:oneCellAnchor>
    <xdr:from>
      <xdr:col>11</xdr:col>
      <xdr:colOff>0</xdr:colOff>
      <xdr:row>105</xdr:row>
      <xdr:rowOff>0</xdr:rowOff>
    </xdr:from>
    <xdr:ext cx="476250" cy="476250"/>
    <xdr:pic>
      <xdr:nvPicPr>
        <xdr:cNvPr id="0" name="image470.png"/>
        <xdr:cNvPicPr preferRelativeResize="0"/>
      </xdr:nvPicPr>
      <xdr:blipFill>
        <a:blip cstate="print" r:embed="rId480"/>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0" name="image473.png"/>
        <xdr:cNvPicPr preferRelativeResize="0"/>
      </xdr:nvPicPr>
      <xdr:blipFill>
        <a:blip cstate="print" r:embed="rId481"/>
        <a:stretch>
          <a:fillRect/>
        </a:stretch>
      </xdr:blipFill>
      <xdr:spPr>
        <a:prstGeom prst="rect">
          <a:avLst/>
        </a:prstGeom>
        <a:noFill/>
      </xdr:spPr>
    </xdr:pic>
    <xdr:clientData fLocksWithSheet="0"/>
  </xdr:oneCellAnchor>
  <xdr:oneCellAnchor>
    <xdr:from>
      <xdr:col>5</xdr:col>
      <xdr:colOff>0</xdr:colOff>
      <xdr:row>106</xdr:row>
      <xdr:rowOff>0</xdr:rowOff>
    </xdr:from>
    <xdr:ext cx="476250" cy="476250"/>
    <xdr:pic>
      <xdr:nvPicPr>
        <xdr:cNvPr id="0" name="image466.png"/>
        <xdr:cNvPicPr preferRelativeResize="0"/>
      </xdr:nvPicPr>
      <xdr:blipFill>
        <a:blip cstate="print" r:embed="rId482"/>
        <a:stretch>
          <a:fillRect/>
        </a:stretch>
      </xdr:blipFill>
      <xdr:spPr>
        <a:prstGeom prst="rect">
          <a:avLst/>
        </a:prstGeom>
        <a:noFill/>
      </xdr:spPr>
    </xdr:pic>
    <xdr:clientData fLocksWithSheet="0"/>
  </xdr:oneCellAnchor>
  <xdr:oneCellAnchor>
    <xdr:from>
      <xdr:col>6</xdr:col>
      <xdr:colOff>0</xdr:colOff>
      <xdr:row>106</xdr:row>
      <xdr:rowOff>0</xdr:rowOff>
    </xdr:from>
    <xdr:ext cx="476250" cy="476250"/>
    <xdr:pic>
      <xdr:nvPicPr>
        <xdr:cNvPr id="0" name="image455.png"/>
        <xdr:cNvPicPr preferRelativeResize="0"/>
      </xdr:nvPicPr>
      <xdr:blipFill>
        <a:blip cstate="print" r:embed="rId465"/>
        <a:stretch>
          <a:fillRect/>
        </a:stretch>
      </xdr:blipFill>
      <xdr:spPr>
        <a:prstGeom prst="rect">
          <a:avLst/>
        </a:prstGeom>
        <a:noFill/>
      </xdr:spPr>
    </xdr:pic>
    <xdr:clientData fLocksWithSheet="0"/>
  </xdr:oneCellAnchor>
  <xdr:oneCellAnchor>
    <xdr:from>
      <xdr:col>7</xdr:col>
      <xdr:colOff>0</xdr:colOff>
      <xdr:row>106</xdr:row>
      <xdr:rowOff>0</xdr:rowOff>
    </xdr:from>
    <xdr:ext cx="476250" cy="476250"/>
    <xdr:pic>
      <xdr:nvPicPr>
        <xdr:cNvPr id="0" name="image477.png"/>
        <xdr:cNvPicPr preferRelativeResize="0"/>
      </xdr:nvPicPr>
      <xdr:blipFill>
        <a:blip cstate="print" r:embed="rId483"/>
        <a:stretch>
          <a:fillRect/>
        </a:stretch>
      </xdr:blipFill>
      <xdr:spPr>
        <a:prstGeom prst="rect">
          <a:avLst/>
        </a:prstGeom>
        <a:noFill/>
      </xdr:spPr>
    </xdr:pic>
    <xdr:clientData fLocksWithSheet="0"/>
  </xdr:oneCellAnchor>
  <xdr:oneCellAnchor>
    <xdr:from>
      <xdr:col>8</xdr:col>
      <xdr:colOff>0</xdr:colOff>
      <xdr:row>106</xdr:row>
      <xdr:rowOff>0</xdr:rowOff>
    </xdr:from>
    <xdr:ext cx="476250" cy="476250"/>
    <xdr:pic>
      <xdr:nvPicPr>
        <xdr:cNvPr id="0" name="image477.png"/>
        <xdr:cNvPicPr preferRelativeResize="0"/>
      </xdr:nvPicPr>
      <xdr:blipFill>
        <a:blip cstate="print" r:embed="rId483"/>
        <a:stretch>
          <a:fillRect/>
        </a:stretch>
      </xdr:blipFill>
      <xdr:spPr>
        <a:prstGeom prst="rect">
          <a:avLst/>
        </a:prstGeom>
        <a:noFill/>
      </xdr:spPr>
    </xdr:pic>
    <xdr:clientData fLocksWithSheet="0"/>
  </xdr:oneCellAnchor>
  <xdr:oneCellAnchor>
    <xdr:from>
      <xdr:col>9</xdr:col>
      <xdr:colOff>0</xdr:colOff>
      <xdr:row>106</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10</xdr:col>
      <xdr:colOff>0</xdr:colOff>
      <xdr:row>106</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106</xdr:row>
      <xdr:rowOff>0</xdr:rowOff>
    </xdr:from>
    <xdr:ext cx="476250" cy="476250"/>
    <xdr:pic>
      <xdr:nvPicPr>
        <xdr:cNvPr id="0" name="image465.png"/>
        <xdr:cNvPicPr preferRelativeResize="0"/>
      </xdr:nvPicPr>
      <xdr:blipFill>
        <a:blip cstate="print" r:embed="rId484"/>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482.png"/>
        <xdr:cNvPicPr preferRelativeResize="0"/>
      </xdr:nvPicPr>
      <xdr:blipFill>
        <a:blip cstate="print" r:embed="rId485"/>
        <a:stretch>
          <a:fillRect/>
        </a:stretch>
      </xdr:blipFill>
      <xdr:spPr>
        <a:prstGeom prst="rect">
          <a:avLst/>
        </a:prstGeom>
        <a:noFill/>
      </xdr:spPr>
    </xdr:pic>
    <xdr:clientData fLocksWithSheet="0"/>
  </xdr:oneCellAnchor>
  <xdr:oneCellAnchor>
    <xdr:from>
      <xdr:col>5</xdr:col>
      <xdr:colOff>0</xdr:colOff>
      <xdr:row>107</xdr:row>
      <xdr:rowOff>0</xdr:rowOff>
    </xdr:from>
    <xdr:ext cx="476250" cy="476250"/>
    <xdr:pic>
      <xdr:nvPicPr>
        <xdr:cNvPr id="0" name="image463.png"/>
        <xdr:cNvPicPr preferRelativeResize="0"/>
      </xdr:nvPicPr>
      <xdr:blipFill>
        <a:blip cstate="print" r:embed="rId486"/>
        <a:stretch>
          <a:fillRect/>
        </a:stretch>
      </xdr:blipFill>
      <xdr:spPr>
        <a:prstGeom prst="rect">
          <a:avLst/>
        </a:prstGeom>
        <a:noFill/>
      </xdr:spPr>
    </xdr:pic>
    <xdr:clientData fLocksWithSheet="0"/>
  </xdr:oneCellAnchor>
  <xdr:oneCellAnchor>
    <xdr:from>
      <xdr:col>6</xdr:col>
      <xdr:colOff>0</xdr:colOff>
      <xdr:row>107</xdr:row>
      <xdr:rowOff>0</xdr:rowOff>
    </xdr:from>
    <xdr:ext cx="476250" cy="476250"/>
    <xdr:pic>
      <xdr:nvPicPr>
        <xdr:cNvPr id="0" name="image506.png"/>
        <xdr:cNvPicPr preferRelativeResize="0"/>
      </xdr:nvPicPr>
      <xdr:blipFill>
        <a:blip cstate="print" r:embed="rId487"/>
        <a:stretch>
          <a:fillRect/>
        </a:stretch>
      </xdr:blipFill>
      <xdr:spPr>
        <a:prstGeom prst="rect">
          <a:avLst/>
        </a:prstGeom>
        <a:noFill/>
      </xdr:spPr>
    </xdr:pic>
    <xdr:clientData fLocksWithSheet="0"/>
  </xdr:oneCellAnchor>
  <xdr:oneCellAnchor>
    <xdr:from>
      <xdr:col>7</xdr:col>
      <xdr:colOff>0</xdr:colOff>
      <xdr:row>107</xdr:row>
      <xdr:rowOff>0</xdr:rowOff>
    </xdr:from>
    <xdr:ext cx="476250" cy="476250"/>
    <xdr:pic>
      <xdr:nvPicPr>
        <xdr:cNvPr id="0" name="image501.png"/>
        <xdr:cNvPicPr preferRelativeResize="0"/>
      </xdr:nvPicPr>
      <xdr:blipFill>
        <a:blip cstate="print" r:embed="rId488"/>
        <a:stretch>
          <a:fillRect/>
        </a:stretch>
      </xdr:blipFill>
      <xdr:spPr>
        <a:prstGeom prst="rect">
          <a:avLst/>
        </a:prstGeom>
        <a:noFill/>
      </xdr:spPr>
    </xdr:pic>
    <xdr:clientData fLocksWithSheet="0"/>
  </xdr:oneCellAnchor>
  <xdr:oneCellAnchor>
    <xdr:from>
      <xdr:col>8</xdr:col>
      <xdr:colOff>0</xdr:colOff>
      <xdr:row>107</xdr:row>
      <xdr:rowOff>0</xdr:rowOff>
    </xdr:from>
    <xdr:ext cx="476250" cy="476250"/>
    <xdr:pic>
      <xdr:nvPicPr>
        <xdr:cNvPr id="0" name="image501.png"/>
        <xdr:cNvPicPr preferRelativeResize="0"/>
      </xdr:nvPicPr>
      <xdr:blipFill>
        <a:blip cstate="print" r:embed="rId488"/>
        <a:stretch>
          <a:fillRect/>
        </a:stretch>
      </xdr:blipFill>
      <xdr:spPr>
        <a:prstGeom prst="rect">
          <a:avLst/>
        </a:prstGeom>
        <a:noFill/>
      </xdr:spPr>
    </xdr:pic>
    <xdr:clientData fLocksWithSheet="0"/>
  </xdr:oneCellAnchor>
  <xdr:oneCellAnchor>
    <xdr:from>
      <xdr:col>9</xdr:col>
      <xdr:colOff>0</xdr:colOff>
      <xdr:row>107</xdr:row>
      <xdr:rowOff>0</xdr:rowOff>
    </xdr:from>
    <xdr:ext cx="476250" cy="476250"/>
    <xdr:pic>
      <xdr:nvPicPr>
        <xdr:cNvPr id="0" name="image507.png"/>
        <xdr:cNvPicPr preferRelativeResize="0"/>
      </xdr:nvPicPr>
      <xdr:blipFill>
        <a:blip cstate="print" r:embed="rId489"/>
        <a:stretch>
          <a:fillRect/>
        </a:stretch>
      </xdr:blipFill>
      <xdr:spPr>
        <a:prstGeom prst="rect">
          <a:avLst/>
        </a:prstGeom>
        <a:noFill/>
      </xdr:spPr>
    </xdr:pic>
    <xdr:clientData fLocksWithSheet="0"/>
  </xdr:oneCellAnchor>
  <xdr:oneCellAnchor>
    <xdr:from>
      <xdr:col>10</xdr:col>
      <xdr:colOff>0</xdr:colOff>
      <xdr:row>107</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107</xdr:row>
      <xdr:rowOff>0</xdr:rowOff>
    </xdr:from>
    <xdr:ext cx="476250" cy="476250"/>
    <xdr:pic>
      <xdr:nvPicPr>
        <xdr:cNvPr id="0" name="image496.png"/>
        <xdr:cNvPicPr preferRelativeResize="0"/>
      </xdr:nvPicPr>
      <xdr:blipFill>
        <a:blip cstate="print" r:embed="rId490"/>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0" name="image479.png"/>
        <xdr:cNvPicPr preferRelativeResize="0"/>
      </xdr:nvPicPr>
      <xdr:blipFill>
        <a:blip cstate="print" r:embed="rId491"/>
        <a:stretch>
          <a:fillRect/>
        </a:stretch>
      </xdr:blipFill>
      <xdr:spPr>
        <a:prstGeom prst="rect">
          <a:avLst/>
        </a:prstGeom>
        <a:noFill/>
      </xdr:spPr>
    </xdr:pic>
    <xdr:clientData fLocksWithSheet="0"/>
  </xdr:oneCellAnchor>
  <xdr:oneCellAnchor>
    <xdr:from>
      <xdr:col>5</xdr:col>
      <xdr:colOff>0</xdr:colOff>
      <xdr:row>108</xdr:row>
      <xdr:rowOff>0</xdr:rowOff>
    </xdr:from>
    <xdr:ext cx="476250" cy="476250"/>
    <xdr:pic>
      <xdr:nvPicPr>
        <xdr:cNvPr id="0" name="image512.png"/>
        <xdr:cNvPicPr preferRelativeResize="0"/>
      </xdr:nvPicPr>
      <xdr:blipFill>
        <a:blip cstate="print" r:embed="rId492"/>
        <a:stretch>
          <a:fillRect/>
        </a:stretch>
      </xdr:blipFill>
      <xdr:spPr>
        <a:prstGeom prst="rect">
          <a:avLst/>
        </a:prstGeom>
        <a:noFill/>
      </xdr:spPr>
    </xdr:pic>
    <xdr:clientData fLocksWithSheet="0"/>
  </xdr:oneCellAnchor>
  <xdr:oneCellAnchor>
    <xdr:from>
      <xdr:col>6</xdr:col>
      <xdr:colOff>0</xdr:colOff>
      <xdr:row>108</xdr:row>
      <xdr:rowOff>0</xdr:rowOff>
    </xdr:from>
    <xdr:ext cx="476250" cy="476250"/>
    <xdr:pic>
      <xdr:nvPicPr>
        <xdr:cNvPr id="0" name="image456.png"/>
        <xdr:cNvPicPr preferRelativeResize="0"/>
      </xdr:nvPicPr>
      <xdr:blipFill>
        <a:blip cstate="print" r:embed="rId473"/>
        <a:stretch>
          <a:fillRect/>
        </a:stretch>
      </xdr:blipFill>
      <xdr:spPr>
        <a:prstGeom prst="rect">
          <a:avLst/>
        </a:prstGeom>
        <a:noFill/>
      </xdr:spPr>
    </xdr:pic>
    <xdr:clientData fLocksWithSheet="0"/>
  </xdr:oneCellAnchor>
  <xdr:oneCellAnchor>
    <xdr:from>
      <xdr:col>7</xdr:col>
      <xdr:colOff>0</xdr:colOff>
      <xdr:row>108</xdr:row>
      <xdr:rowOff>0</xdr:rowOff>
    </xdr:from>
    <xdr:ext cx="476250" cy="476250"/>
    <xdr:pic>
      <xdr:nvPicPr>
        <xdr:cNvPr id="0" name="image487.png"/>
        <xdr:cNvPicPr preferRelativeResize="0"/>
      </xdr:nvPicPr>
      <xdr:blipFill>
        <a:blip cstate="print" r:embed="rId493"/>
        <a:stretch>
          <a:fillRect/>
        </a:stretch>
      </xdr:blipFill>
      <xdr:spPr>
        <a:prstGeom prst="rect">
          <a:avLst/>
        </a:prstGeom>
        <a:noFill/>
      </xdr:spPr>
    </xdr:pic>
    <xdr:clientData fLocksWithSheet="0"/>
  </xdr:oneCellAnchor>
  <xdr:oneCellAnchor>
    <xdr:from>
      <xdr:col>8</xdr:col>
      <xdr:colOff>0</xdr:colOff>
      <xdr:row>108</xdr:row>
      <xdr:rowOff>0</xdr:rowOff>
    </xdr:from>
    <xdr:ext cx="476250" cy="476250"/>
    <xdr:pic>
      <xdr:nvPicPr>
        <xdr:cNvPr id="0" name="image487.png"/>
        <xdr:cNvPicPr preferRelativeResize="0"/>
      </xdr:nvPicPr>
      <xdr:blipFill>
        <a:blip cstate="print" r:embed="rId493"/>
        <a:stretch>
          <a:fillRect/>
        </a:stretch>
      </xdr:blipFill>
      <xdr:spPr>
        <a:prstGeom prst="rect">
          <a:avLst/>
        </a:prstGeom>
        <a:noFill/>
      </xdr:spPr>
    </xdr:pic>
    <xdr:clientData fLocksWithSheet="0"/>
  </xdr:oneCellAnchor>
  <xdr:oneCellAnchor>
    <xdr:from>
      <xdr:col>9</xdr:col>
      <xdr:colOff>0</xdr:colOff>
      <xdr:row>108</xdr:row>
      <xdr:rowOff>0</xdr:rowOff>
    </xdr:from>
    <xdr:ext cx="476250" cy="476250"/>
    <xdr:pic>
      <xdr:nvPicPr>
        <xdr:cNvPr id="0" name="image507.png"/>
        <xdr:cNvPicPr preferRelativeResize="0"/>
      </xdr:nvPicPr>
      <xdr:blipFill>
        <a:blip cstate="print" r:embed="rId489"/>
        <a:stretch>
          <a:fillRect/>
        </a:stretch>
      </xdr:blipFill>
      <xdr:spPr>
        <a:prstGeom prst="rect">
          <a:avLst/>
        </a:prstGeom>
        <a:noFill/>
      </xdr:spPr>
    </xdr:pic>
    <xdr:clientData fLocksWithSheet="0"/>
  </xdr:oneCellAnchor>
  <xdr:oneCellAnchor>
    <xdr:from>
      <xdr:col>10</xdr:col>
      <xdr:colOff>0</xdr:colOff>
      <xdr:row>108</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108</xdr:row>
      <xdr:rowOff>0</xdr:rowOff>
    </xdr:from>
    <xdr:ext cx="476250" cy="476250"/>
    <xdr:pic>
      <xdr:nvPicPr>
        <xdr:cNvPr id="0" name="image510.png"/>
        <xdr:cNvPicPr preferRelativeResize="0"/>
      </xdr:nvPicPr>
      <xdr:blipFill>
        <a:blip cstate="print" r:embed="rId494"/>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0" name="image497.png"/>
        <xdr:cNvPicPr preferRelativeResize="0"/>
      </xdr:nvPicPr>
      <xdr:blipFill>
        <a:blip cstate="print" r:embed="rId495"/>
        <a:stretch>
          <a:fillRect/>
        </a:stretch>
      </xdr:blipFill>
      <xdr:spPr>
        <a:prstGeom prst="rect">
          <a:avLst/>
        </a:prstGeom>
        <a:noFill/>
      </xdr:spPr>
    </xdr:pic>
    <xdr:clientData fLocksWithSheet="0"/>
  </xdr:oneCellAnchor>
  <xdr:oneCellAnchor>
    <xdr:from>
      <xdr:col>5</xdr:col>
      <xdr:colOff>0</xdr:colOff>
      <xdr:row>109</xdr:row>
      <xdr:rowOff>0</xdr:rowOff>
    </xdr:from>
    <xdr:ext cx="476250" cy="476250"/>
    <xdr:pic>
      <xdr:nvPicPr>
        <xdr:cNvPr id="0" name="image484.png"/>
        <xdr:cNvPicPr preferRelativeResize="0"/>
      </xdr:nvPicPr>
      <xdr:blipFill>
        <a:blip cstate="print" r:embed="rId496"/>
        <a:stretch>
          <a:fillRect/>
        </a:stretch>
      </xdr:blipFill>
      <xdr:spPr>
        <a:prstGeom prst="rect">
          <a:avLst/>
        </a:prstGeom>
        <a:noFill/>
      </xdr:spPr>
    </xdr:pic>
    <xdr:clientData fLocksWithSheet="0"/>
  </xdr:oneCellAnchor>
  <xdr:oneCellAnchor>
    <xdr:from>
      <xdr:col>6</xdr:col>
      <xdr:colOff>0</xdr:colOff>
      <xdr:row>109</xdr:row>
      <xdr:rowOff>0</xdr:rowOff>
    </xdr:from>
    <xdr:ext cx="476250" cy="476250"/>
    <xdr:pic>
      <xdr:nvPicPr>
        <xdr:cNvPr id="0" name="image519.png"/>
        <xdr:cNvPicPr preferRelativeResize="0"/>
      </xdr:nvPicPr>
      <xdr:blipFill>
        <a:blip cstate="print" r:embed="rId497"/>
        <a:stretch>
          <a:fillRect/>
        </a:stretch>
      </xdr:blipFill>
      <xdr:spPr>
        <a:prstGeom prst="rect">
          <a:avLst/>
        </a:prstGeom>
        <a:noFill/>
      </xdr:spPr>
    </xdr:pic>
    <xdr:clientData fLocksWithSheet="0"/>
  </xdr:oneCellAnchor>
  <xdr:oneCellAnchor>
    <xdr:from>
      <xdr:col>7</xdr:col>
      <xdr:colOff>0</xdr:colOff>
      <xdr:row>109</xdr:row>
      <xdr:rowOff>0</xdr:rowOff>
    </xdr:from>
    <xdr:ext cx="476250" cy="476250"/>
    <xdr:pic>
      <xdr:nvPicPr>
        <xdr:cNvPr id="0" name="image493.png"/>
        <xdr:cNvPicPr preferRelativeResize="0"/>
      </xdr:nvPicPr>
      <xdr:blipFill>
        <a:blip cstate="print" r:embed="rId498"/>
        <a:stretch>
          <a:fillRect/>
        </a:stretch>
      </xdr:blipFill>
      <xdr:spPr>
        <a:prstGeom prst="rect">
          <a:avLst/>
        </a:prstGeom>
        <a:noFill/>
      </xdr:spPr>
    </xdr:pic>
    <xdr:clientData fLocksWithSheet="0"/>
  </xdr:oneCellAnchor>
  <xdr:oneCellAnchor>
    <xdr:from>
      <xdr:col>8</xdr:col>
      <xdr:colOff>0</xdr:colOff>
      <xdr:row>109</xdr:row>
      <xdr:rowOff>0</xdr:rowOff>
    </xdr:from>
    <xdr:ext cx="476250" cy="476250"/>
    <xdr:pic>
      <xdr:nvPicPr>
        <xdr:cNvPr id="0" name="image493.png"/>
        <xdr:cNvPicPr preferRelativeResize="0"/>
      </xdr:nvPicPr>
      <xdr:blipFill>
        <a:blip cstate="print" r:embed="rId498"/>
        <a:stretch>
          <a:fillRect/>
        </a:stretch>
      </xdr:blipFill>
      <xdr:spPr>
        <a:prstGeom prst="rect">
          <a:avLst/>
        </a:prstGeom>
        <a:noFill/>
      </xdr:spPr>
    </xdr:pic>
    <xdr:clientData fLocksWithSheet="0"/>
  </xdr:oneCellAnchor>
  <xdr:oneCellAnchor>
    <xdr:from>
      <xdr:col>9</xdr:col>
      <xdr:colOff>0</xdr:colOff>
      <xdr:row>109</xdr:row>
      <xdr:rowOff>0</xdr:rowOff>
    </xdr:from>
    <xdr:ext cx="476250" cy="476250"/>
    <xdr:pic>
      <xdr:nvPicPr>
        <xdr:cNvPr id="0" name="image493.png"/>
        <xdr:cNvPicPr preferRelativeResize="0"/>
      </xdr:nvPicPr>
      <xdr:blipFill>
        <a:blip cstate="print" r:embed="rId498"/>
        <a:stretch>
          <a:fillRect/>
        </a:stretch>
      </xdr:blipFill>
      <xdr:spPr>
        <a:prstGeom prst="rect">
          <a:avLst/>
        </a:prstGeom>
        <a:noFill/>
      </xdr:spPr>
    </xdr:pic>
    <xdr:clientData fLocksWithSheet="0"/>
  </xdr:oneCellAnchor>
  <xdr:oneCellAnchor>
    <xdr:from>
      <xdr:col>10</xdr:col>
      <xdr:colOff>0</xdr:colOff>
      <xdr:row>109</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109</xdr:row>
      <xdr:rowOff>0</xdr:rowOff>
    </xdr:from>
    <xdr:ext cx="476250" cy="476250"/>
    <xdr:pic>
      <xdr:nvPicPr>
        <xdr:cNvPr id="0" name="image521.png"/>
        <xdr:cNvPicPr preferRelativeResize="0"/>
      </xdr:nvPicPr>
      <xdr:blipFill>
        <a:blip cstate="print" r:embed="rId499"/>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0" name="image489.png"/>
        <xdr:cNvPicPr preferRelativeResize="0"/>
      </xdr:nvPicPr>
      <xdr:blipFill>
        <a:blip cstate="print" r:embed="rId500"/>
        <a:stretch>
          <a:fillRect/>
        </a:stretch>
      </xdr:blipFill>
      <xdr:spPr>
        <a:prstGeom prst="rect">
          <a:avLst/>
        </a:prstGeom>
        <a:noFill/>
      </xdr:spPr>
    </xdr:pic>
    <xdr:clientData fLocksWithSheet="0"/>
  </xdr:oneCellAnchor>
  <xdr:oneCellAnchor>
    <xdr:from>
      <xdr:col>5</xdr:col>
      <xdr:colOff>0</xdr:colOff>
      <xdr:row>110</xdr:row>
      <xdr:rowOff>0</xdr:rowOff>
    </xdr:from>
    <xdr:ext cx="476250" cy="476250"/>
    <xdr:pic>
      <xdr:nvPicPr>
        <xdr:cNvPr id="0" name="image498.png"/>
        <xdr:cNvPicPr preferRelativeResize="0"/>
      </xdr:nvPicPr>
      <xdr:blipFill>
        <a:blip cstate="print" r:embed="rId501"/>
        <a:stretch>
          <a:fillRect/>
        </a:stretch>
      </xdr:blipFill>
      <xdr:spPr>
        <a:prstGeom prst="rect">
          <a:avLst/>
        </a:prstGeom>
        <a:noFill/>
      </xdr:spPr>
    </xdr:pic>
    <xdr:clientData fLocksWithSheet="0"/>
  </xdr:oneCellAnchor>
  <xdr:oneCellAnchor>
    <xdr:from>
      <xdr:col>6</xdr:col>
      <xdr:colOff>0</xdr:colOff>
      <xdr:row>110</xdr:row>
      <xdr:rowOff>0</xdr:rowOff>
    </xdr:from>
    <xdr:ext cx="476250" cy="476250"/>
    <xdr:pic>
      <xdr:nvPicPr>
        <xdr:cNvPr id="0" name="image503.png"/>
        <xdr:cNvPicPr preferRelativeResize="0"/>
      </xdr:nvPicPr>
      <xdr:blipFill>
        <a:blip cstate="print" r:embed="rId502"/>
        <a:stretch>
          <a:fillRect/>
        </a:stretch>
      </xdr:blipFill>
      <xdr:spPr>
        <a:prstGeom prst="rect">
          <a:avLst/>
        </a:prstGeom>
        <a:noFill/>
      </xdr:spPr>
    </xdr:pic>
    <xdr:clientData fLocksWithSheet="0"/>
  </xdr:oneCellAnchor>
  <xdr:oneCellAnchor>
    <xdr:from>
      <xdr:col>7</xdr:col>
      <xdr:colOff>0</xdr:colOff>
      <xdr:row>110</xdr:row>
      <xdr:rowOff>0</xdr:rowOff>
    </xdr:from>
    <xdr:ext cx="476250" cy="476250"/>
    <xdr:pic>
      <xdr:nvPicPr>
        <xdr:cNvPr id="0" name="image536.png"/>
        <xdr:cNvPicPr preferRelativeResize="0"/>
      </xdr:nvPicPr>
      <xdr:blipFill>
        <a:blip cstate="print" r:embed="rId503"/>
        <a:stretch>
          <a:fillRect/>
        </a:stretch>
      </xdr:blipFill>
      <xdr:spPr>
        <a:prstGeom prst="rect">
          <a:avLst/>
        </a:prstGeom>
        <a:noFill/>
      </xdr:spPr>
    </xdr:pic>
    <xdr:clientData fLocksWithSheet="0"/>
  </xdr:oneCellAnchor>
  <xdr:oneCellAnchor>
    <xdr:from>
      <xdr:col>8</xdr:col>
      <xdr:colOff>0</xdr:colOff>
      <xdr:row>110</xdr:row>
      <xdr:rowOff>0</xdr:rowOff>
    </xdr:from>
    <xdr:ext cx="476250" cy="476250"/>
    <xdr:pic>
      <xdr:nvPicPr>
        <xdr:cNvPr id="0" name="image536.png"/>
        <xdr:cNvPicPr preferRelativeResize="0"/>
      </xdr:nvPicPr>
      <xdr:blipFill>
        <a:blip cstate="print" r:embed="rId503"/>
        <a:stretch>
          <a:fillRect/>
        </a:stretch>
      </xdr:blipFill>
      <xdr:spPr>
        <a:prstGeom prst="rect">
          <a:avLst/>
        </a:prstGeom>
        <a:noFill/>
      </xdr:spPr>
    </xdr:pic>
    <xdr:clientData fLocksWithSheet="0"/>
  </xdr:oneCellAnchor>
  <xdr:oneCellAnchor>
    <xdr:from>
      <xdr:col>9</xdr:col>
      <xdr:colOff>0</xdr:colOff>
      <xdr:row>110</xdr:row>
      <xdr:rowOff>0</xdr:rowOff>
    </xdr:from>
    <xdr:ext cx="476250" cy="476250"/>
    <xdr:pic>
      <xdr:nvPicPr>
        <xdr:cNvPr id="0" name="image493.png"/>
        <xdr:cNvPicPr preferRelativeResize="0"/>
      </xdr:nvPicPr>
      <xdr:blipFill>
        <a:blip cstate="print" r:embed="rId498"/>
        <a:stretch>
          <a:fillRect/>
        </a:stretch>
      </xdr:blipFill>
      <xdr:spPr>
        <a:prstGeom prst="rect">
          <a:avLst/>
        </a:prstGeom>
        <a:noFill/>
      </xdr:spPr>
    </xdr:pic>
    <xdr:clientData fLocksWithSheet="0"/>
  </xdr:oneCellAnchor>
  <xdr:oneCellAnchor>
    <xdr:from>
      <xdr:col>10</xdr:col>
      <xdr:colOff>0</xdr:colOff>
      <xdr:row>110</xdr:row>
      <xdr:rowOff>0</xdr:rowOff>
    </xdr:from>
    <xdr:ext cx="476250" cy="476250"/>
    <xdr:pic>
      <xdr:nvPicPr>
        <xdr:cNvPr id="0" name="image480.png"/>
        <xdr:cNvPicPr preferRelativeResize="0"/>
      </xdr:nvPicPr>
      <xdr:blipFill>
        <a:blip cstate="print" r:embed="rId474"/>
        <a:stretch>
          <a:fillRect/>
        </a:stretch>
      </xdr:blipFill>
      <xdr:spPr>
        <a:prstGeom prst="rect">
          <a:avLst/>
        </a:prstGeom>
        <a:noFill/>
      </xdr:spPr>
    </xdr:pic>
    <xdr:clientData fLocksWithSheet="0"/>
  </xdr:oneCellAnchor>
  <xdr:oneCellAnchor>
    <xdr:from>
      <xdr:col>11</xdr:col>
      <xdr:colOff>0</xdr:colOff>
      <xdr:row>110</xdr:row>
      <xdr:rowOff>0</xdr:rowOff>
    </xdr:from>
    <xdr:ext cx="476250" cy="476250"/>
    <xdr:pic>
      <xdr:nvPicPr>
        <xdr:cNvPr id="0" name="image502.png"/>
        <xdr:cNvPicPr preferRelativeResize="0"/>
      </xdr:nvPicPr>
      <xdr:blipFill>
        <a:blip cstate="print" r:embed="rId504"/>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0" name="image528.png"/>
        <xdr:cNvPicPr preferRelativeResize="0"/>
      </xdr:nvPicPr>
      <xdr:blipFill>
        <a:blip cstate="print" r:embed="rId505"/>
        <a:stretch>
          <a:fillRect/>
        </a:stretch>
      </xdr:blipFill>
      <xdr:spPr>
        <a:prstGeom prst="rect">
          <a:avLst/>
        </a:prstGeom>
        <a:noFill/>
      </xdr:spPr>
    </xdr:pic>
    <xdr:clientData fLocksWithSheet="0"/>
  </xdr:oneCellAnchor>
  <xdr:oneCellAnchor>
    <xdr:from>
      <xdr:col>5</xdr:col>
      <xdr:colOff>0</xdr:colOff>
      <xdr:row>111</xdr:row>
      <xdr:rowOff>0</xdr:rowOff>
    </xdr:from>
    <xdr:ext cx="476250" cy="476250"/>
    <xdr:pic>
      <xdr:nvPicPr>
        <xdr:cNvPr id="0" name="image500.pn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0</xdr:colOff>
      <xdr:row>111</xdr:row>
      <xdr:rowOff>0</xdr:rowOff>
    </xdr:from>
    <xdr:ext cx="476250" cy="476250"/>
    <xdr:pic>
      <xdr:nvPicPr>
        <xdr:cNvPr id="0" name="image500.png"/>
        <xdr:cNvPicPr preferRelativeResize="0"/>
      </xdr:nvPicPr>
      <xdr:blipFill>
        <a:blip cstate="print" r:embed="rId506"/>
        <a:stretch>
          <a:fillRect/>
        </a:stretch>
      </xdr:blipFill>
      <xdr:spPr>
        <a:prstGeom prst="rect">
          <a:avLst/>
        </a:prstGeom>
        <a:noFill/>
      </xdr:spPr>
    </xdr:pic>
    <xdr:clientData fLocksWithSheet="0"/>
  </xdr:oneCellAnchor>
  <xdr:oneCellAnchor>
    <xdr:from>
      <xdr:col>7</xdr:col>
      <xdr:colOff>0</xdr:colOff>
      <xdr:row>111</xdr:row>
      <xdr:rowOff>0</xdr:rowOff>
    </xdr:from>
    <xdr:ext cx="476250" cy="476250"/>
    <xdr:pic>
      <xdr:nvPicPr>
        <xdr:cNvPr id="0" name="image495.png"/>
        <xdr:cNvPicPr preferRelativeResize="0"/>
      </xdr:nvPicPr>
      <xdr:blipFill>
        <a:blip cstate="print" r:embed="rId507"/>
        <a:stretch>
          <a:fillRect/>
        </a:stretch>
      </xdr:blipFill>
      <xdr:spPr>
        <a:prstGeom prst="rect">
          <a:avLst/>
        </a:prstGeom>
        <a:noFill/>
      </xdr:spPr>
    </xdr:pic>
    <xdr:clientData fLocksWithSheet="0"/>
  </xdr:oneCellAnchor>
  <xdr:oneCellAnchor>
    <xdr:from>
      <xdr:col>8</xdr:col>
      <xdr:colOff>0</xdr:colOff>
      <xdr:row>111</xdr:row>
      <xdr:rowOff>0</xdr:rowOff>
    </xdr:from>
    <xdr:ext cx="476250" cy="476250"/>
    <xdr:pic>
      <xdr:nvPicPr>
        <xdr:cNvPr id="0" name="image495.png"/>
        <xdr:cNvPicPr preferRelativeResize="0"/>
      </xdr:nvPicPr>
      <xdr:blipFill>
        <a:blip cstate="print" r:embed="rId507"/>
        <a:stretch>
          <a:fillRect/>
        </a:stretch>
      </xdr:blipFill>
      <xdr:spPr>
        <a:prstGeom prst="rect">
          <a:avLst/>
        </a:prstGeom>
        <a:noFill/>
      </xdr:spPr>
    </xdr:pic>
    <xdr:clientData fLocksWithSheet="0"/>
  </xdr:oneCellAnchor>
  <xdr:oneCellAnchor>
    <xdr:from>
      <xdr:col>9</xdr:col>
      <xdr:colOff>0</xdr:colOff>
      <xdr:row>111</xdr:row>
      <xdr:rowOff>0</xdr:rowOff>
    </xdr:from>
    <xdr:ext cx="476250" cy="476250"/>
    <xdr:pic>
      <xdr:nvPicPr>
        <xdr:cNvPr id="0" name="image531.png"/>
        <xdr:cNvPicPr preferRelativeResize="0"/>
      </xdr:nvPicPr>
      <xdr:blipFill>
        <a:blip cstate="print" r:embed="rId508"/>
        <a:stretch>
          <a:fillRect/>
        </a:stretch>
      </xdr:blipFill>
      <xdr:spPr>
        <a:prstGeom prst="rect">
          <a:avLst/>
        </a:prstGeom>
        <a:noFill/>
      </xdr:spPr>
    </xdr:pic>
    <xdr:clientData fLocksWithSheet="0"/>
  </xdr:oneCellAnchor>
  <xdr:oneCellAnchor>
    <xdr:from>
      <xdr:col>10</xdr:col>
      <xdr:colOff>0</xdr:colOff>
      <xdr:row>111</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12</xdr:col>
      <xdr:colOff>0</xdr:colOff>
      <xdr:row>111</xdr:row>
      <xdr:rowOff>0</xdr:rowOff>
    </xdr:from>
    <xdr:ext cx="476250" cy="476250"/>
    <xdr:pic>
      <xdr:nvPicPr>
        <xdr:cNvPr id="0" name="image570.png"/>
        <xdr:cNvPicPr preferRelativeResize="0"/>
      </xdr:nvPicPr>
      <xdr:blipFill>
        <a:blip cstate="print" r:embed="rId510"/>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542.png"/>
        <xdr:cNvPicPr preferRelativeResize="0"/>
      </xdr:nvPicPr>
      <xdr:blipFill>
        <a:blip cstate="print" r:embed="rId511"/>
        <a:stretch>
          <a:fillRect/>
        </a:stretch>
      </xdr:blipFill>
      <xdr:spPr>
        <a:prstGeom prst="rect">
          <a:avLst/>
        </a:prstGeom>
        <a:noFill/>
      </xdr:spPr>
    </xdr:pic>
    <xdr:clientData fLocksWithSheet="0"/>
  </xdr:oneCellAnchor>
  <xdr:oneCellAnchor>
    <xdr:from>
      <xdr:col>5</xdr:col>
      <xdr:colOff>0</xdr:colOff>
      <xdr:row>112</xdr:row>
      <xdr:rowOff>0</xdr:rowOff>
    </xdr:from>
    <xdr:ext cx="476250" cy="476250"/>
    <xdr:pic>
      <xdr:nvPicPr>
        <xdr:cNvPr id="0" name="image511.pn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0</xdr:colOff>
      <xdr:row>112</xdr:row>
      <xdr:rowOff>0</xdr:rowOff>
    </xdr:from>
    <xdr:ext cx="476250" cy="476250"/>
    <xdr:pic>
      <xdr:nvPicPr>
        <xdr:cNvPr id="0" name="image499.png"/>
        <xdr:cNvPicPr preferRelativeResize="0"/>
      </xdr:nvPicPr>
      <xdr:blipFill>
        <a:blip cstate="print" r:embed="rId513"/>
        <a:stretch>
          <a:fillRect/>
        </a:stretch>
      </xdr:blipFill>
      <xdr:spPr>
        <a:prstGeom prst="rect">
          <a:avLst/>
        </a:prstGeom>
        <a:noFill/>
      </xdr:spPr>
    </xdr:pic>
    <xdr:clientData fLocksWithSheet="0"/>
  </xdr:oneCellAnchor>
  <xdr:oneCellAnchor>
    <xdr:from>
      <xdr:col>7</xdr:col>
      <xdr:colOff>0</xdr:colOff>
      <xdr:row>112</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8</xdr:col>
      <xdr:colOff>0</xdr:colOff>
      <xdr:row>112</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9</xdr:col>
      <xdr:colOff>0</xdr:colOff>
      <xdr:row>112</xdr:row>
      <xdr:rowOff>0</xdr:rowOff>
    </xdr:from>
    <xdr:ext cx="476250" cy="476250"/>
    <xdr:pic>
      <xdr:nvPicPr>
        <xdr:cNvPr id="0" name="image499.png"/>
        <xdr:cNvPicPr preferRelativeResize="0"/>
      </xdr:nvPicPr>
      <xdr:blipFill>
        <a:blip cstate="print" r:embed="rId513"/>
        <a:stretch>
          <a:fillRect/>
        </a:stretch>
      </xdr:blipFill>
      <xdr:spPr>
        <a:prstGeom prst="rect">
          <a:avLst/>
        </a:prstGeom>
        <a:noFill/>
      </xdr:spPr>
    </xdr:pic>
    <xdr:clientData fLocksWithSheet="0"/>
  </xdr:oneCellAnchor>
  <xdr:oneCellAnchor>
    <xdr:from>
      <xdr:col>10</xdr:col>
      <xdr:colOff>0</xdr:colOff>
      <xdr:row>112</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11</xdr:col>
      <xdr:colOff>0</xdr:colOff>
      <xdr:row>112</xdr:row>
      <xdr:rowOff>0</xdr:rowOff>
    </xdr:from>
    <xdr:ext cx="476250" cy="476250"/>
    <xdr:pic>
      <xdr:nvPicPr>
        <xdr:cNvPr id="0" name="image508.png"/>
        <xdr:cNvPicPr preferRelativeResize="0"/>
      </xdr:nvPicPr>
      <xdr:blipFill>
        <a:blip cstate="print" r:embed="rId514"/>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504.png"/>
        <xdr:cNvPicPr preferRelativeResize="0"/>
      </xdr:nvPicPr>
      <xdr:blipFill>
        <a:blip cstate="print" r:embed="rId515"/>
        <a:stretch>
          <a:fillRect/>
        </a:stretch>
      </xdr:blipFill>
      <xdr:spPr>
        <a:prstGeom prst="rect">
          <a:avLst/>
        </a:prstGeom>
        <a:noFill/>
      </xdr:spPr>
    </xdr:pic>
    <xdr:clientData fLocksWithSheet="0"/>
  </xdr:oneCellAnchor>
  <xdr:oneCellAnchor>
    <xdr:from>
      <xdr:col>5</xdr:col>
      <xdr:colOff>0</xdr:colOff>
      <xdr:row>113</xdr:row>
      <xdr:rowOff>0</xdr:rowOff>
    </xdr:from>
    <xdr:ext cx="476250" cy="476250"/>
    <xdr:pic>
      <xdr:nvPicPr>
        <xdr:cNvPr id="0" name="image535.png"/>
        <xdr:cNvPicPr preferRelativeResize="0"/>
      </xdr:nvPicPr>
      <xdr:blipFill>
        <a:blip cstate="print" r:embed="rId516"/>
        <a:stretch>
          <a:fillRect/>
        </a:stretch>
      </xdr:blipFill>
      <xdr:spPr>
        <a:prstGeom prst="rect">
          <a:avLst/>
        </a:prstGeom>
        <a:noFill/>
      </xdr:spPr>
    </xdr:pic>
    <xdr:clientData fLocksWithSheet="0"/>
  </xdr:oneCellAnchor>
  <xdr:oneCellAnchor>
    <xdr:from>
      <xdr:col>6</xdr:col>
      <xdr:colOff>0</xdr:colOff>
      <xdr:row>113</xdr:row>
      <xdr:rowOff>0</xdr:rowOff>
    </xdr:from>
    <xdr:ext cx="476250" cy="476250"/>
    <xdr:pic>
      <xdr:nvPicPr>
        <xdr:cNvPr id="0" name="image539.png"/>
        <xdr:cNvPicPr preferRelativeResize="0"/>
      </xdr:nvPicPr>
      <xdr:blipFill>
        <a:blip cstate="print" r:embed="rId517"/>
        <a:stretch>
          <a:fillRect/>
        </a:stretch>
      </xdr:blipFill>
      <xdr:spPr>
        <a:prstGeom prst="rect">
          <a:avLst/>
        </a:prstGeom>
        <a:noFill/>
      </xdr:spPr>
    </xdr:pic>
    <xdr:clientData fLocksWithSheet="0"/>
  </xdr:oneCellAnchor>
  <xdr:oneCellAnchor>
    <xdr:from>
      <xdr:col>7</xdr:col>
      <xdr:colOff>0</xdr:colOff>
      <xdr:row>113</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8</xdr:col>
      <xdr:colOff>0</xdr:colOff>
      <xdr:row>113</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9</xdr:col>
      <xdr:colOff>0</xdr:colOff>
      <xdr:row>113</xdr:row>
      <xdr:rowOff>0</xdr:rowOff>
    </xdr:from>
    <xdr:ext cx="476250" cy="476250"/>
    <xdr:pic>
      <xdr:nvPicPr>
        <xdr:cNvPr id="0" name="image539.png"/>
        <xdr:cNvPicPr preferRelativeResize="0"/>
      </xdr:nvPicPr>
      <xdr:blipFill>
        <a:blip cstate="print" r:embed="rId517"/>
        <a:stretch>
          <a:fillRect/>
        </a:stretch>
      </xdr:blipFill>
      <xdr:spPr>
        <a:prstGeom prst="rect">
          <a:avLst/>
        </a:prstGeom>
        <a:noFill/>
      </xdr:spPr>
    </xdr:pic>
    <xdr:clientData fLocksWithSheet="0"/>
  </xdr:oneCellAnchor>
  <xdr:oneCellAnchor>
    <xdr:from>
      <xdr:col>10</xdr:col>
      <xdr:colOff>0</xdr:colOff>
      <xdr:row>113</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12</xdr:col>
      <xdr:colOff>0</xdr:colOff>
      <xdr:row>113</xdr:row>
      <xdr:rowOff>0</xdr:rowOff>
    </xdr:from>
    <xdr:ext cx="476250" cy="476250"/>
    <xdr:pic>
      <xdr:nvPicPr>
        <xdr:cNvPr id="0" name="image516.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530.png"/>
        <xdr:cNvPicPr preferRelativeResize="0"/>
      </xdr:nvPicPr>
      <xdr:blipFill>
        <a:blip cstate="print" r:embed="rId519"/>
        <a:stretch>
          <a:fillRect/>
        </a:stretch>
      </xdr:blipFill>
      <xdr:spPr>
        <a:prstGeom prst="rect">
          <a:avLst/>
        </a:prstGeom>
        <a:noFill/>
      </xdr:spPr>
    </xdr:pic>
    <xdr:clientData fLocksWithSheet="0"/>
  </xdr:oneCellAnchor>
  <xdr:oneCellAnchor>
    <xdr:from>
      <xdr:col>5</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7</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8</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9</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10</xdr:col>
      <xdr:colOff>0</xdr:colOff>
      <xdr:row>114</xdr:row>
      <xdr:rowOff>0</xdr:rowOff>
    </xdr:from>
    <xdr:ext cx="476250" cy="476250"/>
    <xdr:pic>
      <xdr:nvPicPr>
        <xdr:cNvPr id="0" name="image513.png"/>
        <xdr:cNvPicPr preferRelativeResize="0"/>
      </xdr:nvPicPr>
      <xdr:blipFill>
        <a:blip cstate="print" r:embed="rId520"/>
        <a:stretch>
          <a:fillRect/>
        </a:stretch>
      </xdr:blipFill>
      <xdr:spPr>
        <a:prstGeom prst="rect">
          <a:avLst/>
        </a:prstGeom>
        <a:noFill/>
      </xdr:spPr>
    </xdr:pic>
    <xdr:clientData fLocksWithSheet="0"/>
  </xdr:oneCellAnchor>
  <xdr:oneCellAnchor>
    <xdr:from>
      <xdr:col>11</xdr:col>
      <xdr:colOff>0</xdr:colOff>
      <xdr:row>114</xdr:row>
      <xdr:rowOff>0</xdr:rowOff>
    </xdr:from>
    <xdr:ext cx="476250" cy="476250"/>
    <xdr:pic>
      <xdr:nvPicPr>
        <xdr:cNvPr id="0" name="image515.png"/>
        <xdr:cNvPicPr preferRelativeResize="0"/>
      </xdr:nvPicPr>
      <xdr:blipFill>
        <a:blip cstate="print" r:embed="rId521"/>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529.png"/>
        <xdr:cNvPicPr preferRelativeResize="0"/>
      </xdr:nvPicPr>
      <xdr:blipFill>
        <a:blip cstate="print" r:embed="rId522"/>
        <a:stretch>
          <a:fillRect/>
        </a:stretch>
      </xdr:blipFill>
      <xdr:spPr>
        <a:prstGeom prst="rect">
          <a:avLst/>
        </a:prstGeom>
        <a:noFill/>
      </xdr:spPr>
    </xdr:pic>
    <xdr:clientData fLocksWithSheet="0"/>
  </xdr:oneCellAnchor>
  <xdr:oneCellAnchor>
    <xdr:from>
      <xdr:col>5</xdr:col>
      <xdr:colOff>0</xdr:colOff>
      <xdr:row>115</xdr:row>
      <xdr:rowOff>0</xdr:rowOff>
    </xdr:from>
    <xdr:ext cx="476250" cy="476250"/>
    <xdr:pic>
      <xdr:nvPicPr>
        <xdr:cNvPr id="0" name="image518.png"/>
        <xdr:cNvPicPr preferRelativeResize="0"/>
      </xdr:nvPicPr>
      <xdr:blipFill>
        <a:blip cstate="print" r:embed="rId523"/>
        <a:stretch>
          <a:fillRect/>
        </a:stretch>
      </xdr:blipFill>
      <xdr:spPr>
        <a:prstGeom prst="rect">
          <a:avLst/>
        </a:prstGeom>
        <a:noFill/>
      </xdr:spPr>
    </xdr:pic>
    <xdr:clientData fLocksWithSheet="0"/>
  </xdr:oneCellAnchor>
  <xdr:oneCellAnchor>
    <xdr:from>
      <xdr:col>6</xdr:col>
      <xdr:colOff>0</xdr:colOff>
      <xdr:row>115</xdr:row>
      <xdr:rowOff>0</xdr:rowOff>
    </xdr:from>
    <xdr:ext cx="476250" cy="476250"/>
    <xdr:pic>
      <xdr:nvPicPr>
        <xdr:cNvPr id="0" name="image520.png"/>
        <xdr:cNvPicPr preferRelativeResize="0"/>
      </xdr:nvPicPr>
      <xdr:blipFill>
        <a:blip cstate="print" r:embed="rId524"/>
        <a:stretch>
          <a:fillRect/>
        </a:stretch>
      </xdr:blipFill>
      <xdr:spPr>
        <a:prstGeom prst="rect">
          <a:avLst/>
        </a:prstGeom>
        <a:noFill/>
      </xdr:spPr>
    </xdr:pic>
    <xdr:clientData fLocksWithSheet="0"/>
  </xdr:oneCellAnchor>
  <xdr:oneCellAnchor>
    <xdr:from>
      <xdr:col>7</xdr:col>
      <xdr:colOff>0</xdr:colOff>
      <xdr:row>115</xdr:row>
      <xdr:rowOff>0</xdr:rowOff>
    </xdr:from>
    <xdr:ext cx="476250" cy="476250"/>
    <xdr:pic>
      <xdr:nvPicPr>
        <xdr:cNvPr id="0" name="image531.png"/>
        <xdr:cNvPicPr preferRelativeResize="0"/>
      </xdr:nvPicPr>
      <xdr:blipFill>
        <a:blip cstate="print" r:embed="rId508"/>
        <a:stretch>
          <a:fillRect/>
        </a:stretch>
      </xdr:blipFill>
      <xdr:spPr>
        <a:prstGeom prst="rect">
          <a:avLst/>
        </a:prstGeom>
        <a:noFill/>
      </xdr:spPr>
    </xdr:pic>
    <xdr:clientData fLocksWithSheet="0"/>
  </xdr:oneCellAnchor>
  <xdr:oneCellAnchor>
    <xdr:from>
      <xdr:col>8</xdr:col>
      <xdr:colOff>0</xdr:colOff>
      <xdr:row>115</xdr:row>
      <xdr:rowOff>0</xdr:rowOff>
    </xdr:from>
    <xdr:ext cx="476250" cy="476250"/>
    <xdr:pic>
      <xdr:nvPicPr>
        <xdr:cNvPr id="0" name="image514.png"/>
        <xdr:cNvPicPr preferRelativeResize="0"/>
      </xdr:nvPicPr>
      <xdr:blipFill>
        <a:blip cstate="print" r:embed="rId525"/>
        <a:stretch>
          <a:fillRect/>
        </a:stretch>
      </xdr:blipFill>
      <xdr:spPr>
        <a:prstGeom prst="rect">
          <a:avLst/>
        </a:prstGeom>
        <a:noFill/>
      </xdr:spPr>
    </xdr:pic>
    <xdr:clientData fLocksWithSheet="0"/>
  </xdr:oneCellAnchor>
  <xdr:oneCellAnchor>
    <xdr:from>
      <xdr:col>9</xdr:col>
      <xdr:colOff>0</xdr:colOff>
      <xdr:row>115</xdr:row>
      <xdr:rowOff>0</xdr:rowOff>
    </xdr:from>
    <xdr:ext cx="476250" cy="476250"/>
    <xdr:pic>
      <xdr:nvPicPr>
        <xdr:cNvPr id="0" name="image523.png"/>
        <xdr:cNvPicPr preferRelativeResize="0"/>
      </xdr:nvPicPr>
      <xdr:blipFill>
        <a:blip cstate="print" r:embed="rId526"/>
        <a:stretch>
          <a:fillRect/>
        </a:stretch>
      </xdr:blipFill>
      <xdr:spPr>
        <a:prstGeom prst="rect">
          <a:avLst/>
        </a:prstGeom>
        <a:noFill/>
      </xdr:spPr>
    </xdr:pic>
    <xdr:clientData fLocksWithSheet="0"/>
  </xdr:oneCellAnchor>
  <xdr:oneCellAnchor>
    <xdr:from>
      <xdr:col>10</xdr:col>
      <xdr:colOff>0</xdr:colOff>
      <xdr:row>115</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12</xdr:col>
      <xdr:colOff>0</xdr:colOff>
      <xdr:row>115</xdr:row>
      <xdr:rowOff>0</xdr:rowOff>
    </xdr:from>
    <xdr:ext cx="476250" cy="476250"/>
    <xdr:pic>
      <xdr:nvPicPr>
        <xdr:cNvPr id="0" name="image545.png"/>
        <xdr:cNvPicPr preferRelativeResize="0"/>
      </xdr:nvPicPr>
      <xdr:blipFill>
        <a:blip cstate="print" r:embed="rId527"/>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555.png"/>
        <xdr:cNvPicPr preferRelativeResize="0"/>
      </xdr:nvPicPr>
      <xdr:blipFill>
        <a:blip cstate="print" r:embed="rId528"/>
        <a:stretch>
          <a:fillRect/>
        </a:stretch>
      </xdr:blipFill>
      <xdr:spPr>
        <a:prstGeom prst="rect">
          <a:avLst/>
        </a:prstGeom>
        <a:noFill/>
      </xdr:spPr>
    </xdr:pic>
    <xdr:clientData fLocksWithSheet="0"/>
  </xdr:oneCellAnchor>
  <xdr:oneCellAnchor>
    <xdr:from>
      <xdr:col>5</xdr:col>
      <xdr:colOff>0</xdr:colOff>
      <xdr:row>116</xdr:row>
      <xdr:rowOff>0</xdr:rowOff>
    </xdr:from>
    <xdr:ext cx="476250" cy="476250"/>
    <xdr:pic>
      <xdr:nvPicPr>
        <xdr:cNvPr id="0" name="image532.png"/>
        <xdr:cNvPicPr preferRelativeResize="0"/>
      </xdr:nvPicPr>
      <xdr:blipFill>
        <a:blip cstate="print" r:embed="rId529"/>
        <a:stretch>
          <a:fillRect/>
        </a:stretch>
      </xdr:blipFill>
      <xdr:spPr>
        <a:prstGeom prst="rect">
          <a:avLst/>
        </a:prstGeom>
        <a:noFill/>
      </xdr:spPr>
    </xdr:pic>
    <xdr:clientData fLocksWithSheet="0"/>
  </xdr:oneCellAnchor>
  <xdr:oneCellAnchor>
    <xdr:from>
      <xdr:col>6</xdr:col>
      <xdr:colOff>0</xdr:colOff>
      <xdr:row>116</xdr:row>
      <xdr:rowOff>0</xdr:rowOff>
    </xdr:from>
    <xdr:ext cx="476250" cy="476250"/>
    <xdr:pic>
      <xdr:nvPicPr>
        <xdr:cNvPr id="0" name="image534.png"/>
        <xdr:cNvPicPr preferRelativeResize="0"/>
      </xdr:nvPicPr>
      <xdr:blipFill>
        <a:blip cstate="print" r:embed="rId530"/>
        <a:stretch>
          <a:fillRect/>
        </a:stretch>
      </xdr:blipFill>
      <xdr:spPr>
        <a:prstGeom prst="rect">
          <a:avLst/>
        </a:prstGeom>
        <a:noFill/>
      </xdr:spPr>
    </xdr:pic>
    <xdr:clientData fLocksWithSheet="0"/>
  </xdr:oneCellAnchor>
  <xdr:oneCellAnchor>
    <xdr:from>
      <xdr:col>7</xdr:col>
      <xdr:colOff>0</xdr:colOff>
      <xdr:row>116</xdr:row>
      <xdr:rowOff>0</xdr:rowOff>
    </xdr:from>
    <xdr:ext cx="476250" cy="476250"/>
    <xdr:pic>
      <xdr:nvPicPr>
        <xdr:cNvPr id="0" name="image540.png"/>
        <xdr:cNvPicPr preferRelativeResize="0"/>
      </xdr:nvPicPr>
      <xdr:blipFill>
        <a:blip cstate="print" r:embed="rId531"/>
        <a:stretch>
          <a:fillRect/>
        </a:stretch>
      </xdr:blipFill>
      <xdr:spPr>
        <a:prstGeom prst="rect">
          <a:avLst/>
        </a:prstGeom>
        <a:noFill/>
      </xdr:spPr>
    </xdr:pic>
    <xdr:clientData fLocksWithSheet="0"/>
  </xdr:oneCellAnchor>
  <xdr:oneCellAnchor>
    <xdr:from>
      <xdr:col>8</xdr:col>
      <xdr:colOff>0</xdr:colOff>
      <xdr:row>116</xdr:row>
      <xdr:rowOff>0</xdr:rowOff>
    </xdr:from>
    <xdr:ext cx="476250" cy="476250"/>
    <xdr:pic>
      <xdr:nvPicPr>
        <xdr:cNvPr id="0" name="image540.png"/>
        <xdr:cNvPicPr preferRelativeResize="0"/>
      </xdr:nvPicPr>
      <xdr:blipFill>
        <a:blip cstate="print" r:embed="rId531"/>
        <a:stretch>
          <a:fillRect/>
        </a:stretch>
      </xdr:blipFill>
      <xdr:spPr>
        <a:prstGeom prst="rect">
          <a:avLst/>
        </a:prstGeom>
        <a:noFill/>
      </xdr:spPr>
    </xdr:pic>
    <xdr:clientData fLocksWithSheet="0"/>
  </xdr:oneCellAnchor>
  <xdr:oneCellAnchor>
    <xdr:from>
      <xdr:col>9</xdr:col>
      <xdr:colOff>0</xdr:colOff>
      <xdr:row>116</xdr:row>
      <xdr:rowOff>0</xdr:rowOff>
    </xdr:from>
    <xdr:ext cx="476250" cy="476250"/>
    <xdr:pic>
      <xdr:nvPicPr>
        <xdr:cNvPr id="0" name="image541.png"/>
        <xdr:cNvPicPr preferRelativeResize="0"/>
      </xdr:nvPicPr>
      <xdr:blipFill>
        <a:blip cstate="print" r:embed="rId532"/>
        <a:stretch>
          <a:fillRect/>
        </a:stretch>
      </xdr:blipFill>
      <xdr:spPr>
        <a:prstGeom prst="rect">
          <a:avLst/>
        </a:prstGeom>
        <a:noFill/>
      </xdr:spPr>
    </xdr:pic>
    <xdr:clientData fLocksWithSheet="0"/>
  </xdr:oneCellAnchor>
  <xdr:oneCellAnchor>
    <xdr:from>
      <xdr:col>10</xdr:col>
      <xdr:colOff>0</xdr:colOff>
      <xdr:row>116</xdr:row>
      <xdr:rowOff>0</xdr:rowOff>
    </xdr:from>
    <xdr:ext cx="476250" cy="476250"/>
    <xdr:pic>
      <xdr:nvPicPr>
        <xdr:cNvPr id="0" name="image505.png"/>
        <xdr:cNvPicPr preferRelativeResize="0"/>
      </xdr:nvPicPr>
      <xdr:blipFill>
        <a:blip cstate="print" r:embed="rId509"/>
        <a:stretch>
          <a:fillRect/>
        </a:stretch>
      </xdr:blipFill>
      <xdr:spPr>
        <a:prstGeom prst="rect">
          <a:avLst/>
        </a:prstGeom>
        <a:noFill/>
      </xdr:spPr>
    </xdr:pic>
    <xdr:clientData fLocksWithSheet="0"/>
  </xdr:oneCellAnchor>
  <xdr:oneCellAnchor>
    <xdr:from>
      <xdr:col>11</xdr:col>
      <xdr:colOff>0</xdr:colOff>
      <xdr:row>116</xdr:row>
      <xdr:rowOff>0</xdr:rowOff>
    </xdr:from>
    <xdr:ext cx="476250" cy="476250"/>
    <xdr:pic>
      <xdr:nvPicPr>
        <xdr:cNvPr id="0" name="image522.png"/>
        <xdr:cNvPicPr preferRelativeResize="0"/>
      </xdr:nvPicPr>
      <xdr:blipFill>
        <a:blip cstate="print" r:embed="rId533"/>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524.png"/>
        <xdr:cNvPicPr preferRelativeResize="0"/>
      </xdr:nvPicPr>
      <xdr:blipFill>
        <a:blip cstate="print" r:embed="rId534"/>
        <a:stretch>
          <a:fillRect/>
        </a:stretch>
      </xdr:blipFill>
      <xdr:spPr>
        <a:prstGeom prst="rect">
          <a:avLst/>
        </a:prstGeom>
        <a:noFill/>
      </xdr:spPr>
    </xdr:pic>
    <xdr:clientData fLocksWithSheet="0"/>
  </xdr:oneCellAnchor>
  <xdr:oneCellAnchor>
    <xdr:from>
      <xdr:col>5</xdr:col>
      <xdr:colOff>0</xdr:colOff>
      <xdr:row>117</xdr:row>
      <xdr:rowOff>0</xdr:rowOff>
    </xdr:from>
    <xdr:ext cx="476250" cy="476250"/>
    <xdr:pic>
      <xdr:nvPicPr>
        <xdr:cNvPr id="0" name="image546.png"/>
        <xdr:cNvPicPr preferRelativeResize="0"/>
      </xdr:nvPicPr>
      <xdr:blipFill>
        <a:blip cstate="print" r:embed="rId535"/>
        <a:stretch>
          <a:fillRect/>
        </a:stretch>
      </xdr:blipFill>
      <xdr:spPr>
        <a:prstGeom prst="rect">
          <a:avLst/>
        </a:prstGeom>
        <a:noFill/>
      </xdr:spPr>
    </xdr:pic>
    <xdr:clientData fLocksWithSheet="0"/>
  </xdr:oneCellAnchor>
  <xdr:oneCellAnchor>
    <xdr:from>
      <xdr:col>6</xdr:col>
      <xdr:colOff>0</xdr:colOff>
      <xdr:row>117</xdr:row>
      <xdr:rowOff>0</xdr:rowOff>
    </xdr:from>
    <xdr:ext cx="476250" cy="476250"/>
    <xdr:pic>
      <xdr:nvPicPr>
        <xdr:cNvPr id="0" name="image526.png"/>
        <xdr:cNvPicPr preferRelativeResize="0"/>
      </xdr:nvPicPr>
      <xdr:blipFill>
        <a:blip cstate="print" r:embed="rId536"/>
        <a:stretch>
          <a:fillRect/>
        </a:stretch>
      </xdr:blipFill>
      <xdr:spPr>
        <a:prstGeom prst="rect">
          <a:avLst/>
        </a:prstGeom>
        <a:noFill/>
      </xdr:spPr>
    </xdr:pic>
    <xdr:clientData fLocksWithSheet="0"/>
  </xdr:oneCellAnchor>
  <xdr:oneCellAnchor>
    <xdr:from>
      <xdr:col>7</xdr:col>
      <xdr:colOff>0</xdr:colOff>
      <xdr:row>117</xdr:row>
      <xdr:rowOff>0</xdr:rowOff>
    </xdr:from>
    <xdr:ext cx="476250" cy="476250"/>
    <xdr:pic>
      <xdr:nvPicPr>
        <xdr:cNvPr id="0" name="image538.png"/>
        <xdr:cNvPicPr preferRelativeResize="0"/>
      </xdr:nvPicPr>
      <xdr:blipFill>
        <a:blip cstate="print" r:embed="rId537"/>
        <a:stretch>
          <a:fillRect/>
        </a:stretch>
      </xdr:blipFill>
      <xdr:spPr>
        <a:prstGeom prst="rect">
          <a:avLst/>
        </a:prstGeom>
        <a:noFill/>
      </xdr:spPr>
    </xdr:pic>
    <xdr:clientData fLocksWithSheet="0"/>
  </xdr:oneCellAnchor>
  <xdr:oneCellAnchor>
    <xdr:from>
      <xdr:col>8</xdr:col>
      <xdr:colOff>0</xdr:colOff>
      <xdr:row>117</xdr:row>
      <xdr:rowOff>0</xdr:rowOff>
    </xdr:from>
    <xdr:ext cx="476250" cy="476250"/>
    <xdr:pic>
      <xdr:nvPicPr>
        <xdr:cNvPr id="0" name="image562.png"/>
        <xdr:cNvPicPr preferRelativeResize="0"/>
      </xdr:nvPicPr>
      <xdr:blipFill>
        <a:blip cstate="print" r:embed="rId538"/>
        <a:stretch>
          <a:fillRect/>
        </a:stretch>
      </xdr:blipFill>
      <xdr:spPr>
        <a:prstGeom prst="rect">
          <a:avLst/>
        </a:prstGeom>
        <a:noFill/>
      </xdr:spPr>
    </xdr:pic>
    <xdr:clientData fLocksWithSheet="0"/>
  </xdr:oneCellAnchor>
  <xdr:oneCellAnchor>
    <xdr:from>
      <xdr:col>9</xdr:col>
      <xdr:colOff>0</xdr:colOff>
      <xdr:row>117</xdr:row>
      <xdr:rowOff>0</xdr:rowOff>
    </xdr:from>
    <xdr:ext cx="476250" cy="476250"/>
    <xdr:pic>
      <xdr:nvPicPr>
        <xdr:cNvPr id="0" name="image533.png"/>
        <xdr:cNvPicPr preferRelativeResize="0"/>
      </xdr:nvPicPr>
      <xdr:blipFill>
        <a:blip cstate="print" r:embed="rId539"/>
        <a:stretch>
          <a:fillRect/>
        </a:stretch>
      </xdr:blipFill>
      <xdr:spPr>
        <a:prstGeom prst="rect">
          <a:avLst/>
        </a:prstGeom>
        <a:noFill/>
      </xdr:spPr>
    </xdr:pic>
    <xdr:clientData fLocksWithSheet="0"/>
  </xdr:oneCellAnchor>
  <xdr:oneCellAnchor>
    <xdr:from>
      <xdr:col>10</xdr:col>
      <xdr:colOff>0</xdr:colOff>
      <xdr:row>117</xdr:row>
      <xdr:rowOff>0</xdr:rowOff>
    </xdr:from>
    <xdr:ext cx="476250" cy="476250"/>
    <xdr:pic>
      <xdr:nvPicPr>
        <xdr:cNvPr id="0" name="image573.png"/>
        <xdr:cNvPicPr preferRelativeResize="0"/>
      </xdr:nvPicPr>
      <xdr:blipFill>
        <a:blip cstate="print" r:embed="rId540"/>
        <a:stretch>
          <a:fillRect/>
        </a:stretch>
      </xdr:blipFill>
      <xdr:spPr>
        <a:prstGeom prst="rect">
          <a:avLst/>
        </a:prstGeom>
        <a:noFill/>
      </xdr:spPr>
    </xdr:pic>
    <xdr:clientData fLocksWithSheet="0"/>
  </xdr:oneCellAnchor>
  <xdr:oneCellAnchor>
    <xdr:from>
      <xdr:col>12</xdr:col>
      <xdr:colOff>0</xdr:colOff>
      <xdr:row>117</xdr:row>
      <xdr:rowOff>0</xdr:rowOff>
    </xdr:from>
    <xdr:ext cx="476250" cy="476250"/>
    <xdr:pic>
      <xdr:nvPicPr>
        <xdr:cNvPr id="0" name="image548.png"/>
        <xdr:cNvPicPr preferRelativeResize="0"/>
      </xdr:nvPicPr>
      <xdr:blipFill>
        <a:blip cstate="print" r:embed="rId541"/>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527.png"/>
        <xdr:cNvPicPr preferRelativeResize="0"/>
      </xdr:nvPicPr>
      <xdr:blipFill>
        <a:blip cstate="print" r:embed="rId542"/>
        <a:stretch>
          <a:fillRect/>
        </a:stretch>
      </xdr:blipFill>
      <xdr:spPr>
        <a:prstGeom prst="rect">
          <a:avLst/>
        </a:prstGeom>
        <a:noFill/>
      </xdr:spPr>
    </xdr:pic>
    <xdr:clientData fLocksWithSheet="0"/>
  </xdr:oneCellAnchor>
  <xdr:oneCellAnchor>
    <xdr:from>
      <xdr:col>5</xdr:col>
      <xdr:colOff>0</xdr:colOff>
      <xdr:row>118</xdr:row>
      <xdr:rowOff>0</xdr:rowOff>
    </xdr:from>
    <xdr:ext cx="476250" cy="476250"/>
    <xdr:pic>
      <xdr:nvPicPr>
        <xdr:cNvPr id="0" name="image537.png"/>
        <xdr:cNvPicPr preferRelativeResize="0"/>
      </xdr:nvPicPr>
      <xdr:blipFill>
        <a:blip cstate="print" r:embed="rId543"/>
        <a:stretch>
          <a:fillRect/>
        </a:stretch>
      </xdr:blipFill>
      <xdr:spPr>
        <a:prstGeom prst="rect">
          <a:avLst/>
        </a:prstGeom>
        <a:noFill/>
      </xdr:spPr>
    </xdr:pic>
    <xdr:clientData fLocksWithSheet="0"/>
  </xdr:oneCellAnchor>
  <xdr:oneCellAnchor>
    <xdr:from>
      <xdr:col>6</xdr:col>
      <xdr:colOff>0</xdr:colOff>
      <xdr:row>118</xdr:row>
      <xdr:rowOff>0</xdr:rowOff>
    </xdr:from>
    <xdr:ext cx="476250" cy="476250"/>
    <xdr:pic>
      <xdr:nvPicPr>
        <xdr:cNvPr id="0" name="image537.png"/>
        <xdr:cNvPicPr preferRelativeResize="0"/>
      </xdr:nvPicPr>
      <xdr:blipFill>
        <a:blip cstate="print" r:embed="rId543"/>
        <a:stretch>
          <a:fillRect/>
        </a:stretch>
      </xdr:blipFill>
      <xdr:spPr>
        <a:prstGeom prst="rect">
          <a:avLst/>
        </a:prstGeom>
        <a:noFill/>
      </xdr:spPr>
    </xdr:pic>
    <xdr:clientData fLocksWithSheet="0"/>
  </xdr:oneCellAnchor>
  <xdr:oneCellAnchor>
    <xdr:from>
      <xdr:col>7</xdr:col>
      <xdr:colOff>0</xdr:colOff>
      <xdr:row>118</xdr:row>
      <xdr:rowOff>0</xdr:rowOff>
    </xdr:from>
    <xdr:ext cx="476250" cy="476250"/>
    <xdr:pic>
      <xdr:nvPicPr>
        <xdr:cNvPr id="0" name="image544.png"/>
        <xdr:cNvPicPr preferRelativeResize="0"/>
      </xdr:nvPicPr>
      <xdr:blipFill>
        <a:blip cstate="print" r:embed="rId544"/>
        <a:stretch>
          <a:fillRect/>
        </a:stretch>
      </xdr:blipFill>
      <xdr:spPr>
        <a:prstGeom prst="rect">
          <a:avLst/>
        </a:prstGeom>
        <a:noFill/>
      </xdr:spPr>
    </xdr:pic>
    <xdr:clientData fLocksWithSheet="0"/>
  </xdr:oneCellAnchor>
  <xdr:oneCellAnchor>
    <xdr:from>
      <xdr:col>8</xdr:col>
      <xdr:colOff>0</xdr:colOff>
      <xdr:row>118</xdr:row>
      <xdr:rowOff>0</xdr:rowOff>
    </xdr:from>
    <xdr:ext cx="476250" cy="476250"/>
    <xdr:pic>
      <xdr:nvPicPr>
        <xdr:cNvPr id="0" name="image544.png"/>
        <xdr:cNvPicPr preferRelativeResize="0"/>
      </xdr:nvPicPr>
      <xdr:blipFill>
        <a:blip cstate="print" r:embed="rId544"/>
        <a:stretch>
          <a:fillRect/>
        </a:stretch>
      </xdr:blipFill>
      <xdr:spPr>
        <a:prstGeom prst="rect">
          <a:avLst/>
        </a:prstGeom>
        <a:noFill/>
      </xdr:spPr>
    </xdr:pic>
    <xdr:clientData fLocksWithSheet="0"/>
  </xdr:oneCellAnchor>
  <xdr:oneCellAnchor>
    <xdr:from>
      <xdr:col>9</xdr:col>
      <xdr:colOff>0</xdr:colOff>
      <xdr:row>118</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10</xdr:col>
      <xdr:colOff>0</xdr:colOff>
      <xdr:row>118</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12</xdr:col>
      <xdr:colOff>0</xdr:colOff>
      <xdr:row>118</xdr:row>
      <xdr:rowOff>0</xdr:rowOff>
    </xdr:from>
    <xdr:ext cx="476250" cy="476250"/>
    <xdr:pic>
      <xdr:nvPicPr>
        <xdr:cNvPr id="0" name="image543.png"/>
        <xdr:cNvPicPr preferRelativeResize="0"/>
      </xdr:nvPicPr>
      <xdr:blipFill>
        <a:blip cstate="print" r:embed="rId546"/>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547.png"/>
        <xdr:cNvPicPr preferRelativeResize="0"/>
      </xdr:nvPicPr>
      <xdr:blipFill>
        <a:blip cstate="print" r:embed="rId547"/>
        <a:stretch>
          <a:fillRect/>
        </a:stretch>
      </xdr:blipFill>
      <xdr:spPr>
        <a:prstGeom prst="rect">
          <a:avLst/>
        </a:prstGeom>
        <a:noFill/>
      </xdr:spPr>
    </xdr:pic>
    <xdr:clientData fLocksWithSheet="0"/>
  </xdr:oneCellAnchor>
  <xdr:oneCellAnchor>
    <xdr:from>
      <xdr:col>5</xdr:col>
      <xdr:colOff>0</xdr:colOff>
      <xdr:row>119</xdr:row>
      <xdr:rowOff>0</xdr:rowOff>
    </xdr:from>
    <xdr:ext cx="476250" cy="476250"/>
    <xdr:pic>
      <xdr:nvPicPr>
        <xdr:cNvPr id="0" name="image563.png"/>
        <xdr:cNvPicPr preferRelativeResize="0"/>
      </xdr:nvPicPr>
      <xdr:blipFill>
        <a:blip cstate="print" r:embed="rId548"/>
        <a:stretch>
          <a:fillRect/>
        </a:stretch>
      </xdr:blipFill>
      <xdr:spPr>
        <a:prstGeom prst="rect">
          <a:avLst/>
        </a:prstGeom>
        <a:noFill/>
      </xdr:spPr>
    </xdr:pic>
    <xdr:clientData fLocksWithSheet="0"/>
  </xdr:oneCellAnchor>
  <xdr:oneCellAnchor>
    <xdr:from>
      <xdr:col>6</xdr:col>
      <xdr:colOff>0</xdr:colOff>
      <xdr:row>119</xdr:row>
      <xdr:rowOff>0</xdr:rowOff>
    </xdr:from>
    <xdr:ext cx="476250" cy="476250"/>
    <xdr:pic>
      <xdr:nvPicPr>
        <xdr:cNvPr id="0" name="image550.png"/>
        <xdr:cNvPicPr preferRelativeResize="0"/>
      </xdr:nvPicPr>
      <xdr:blipFill>
        <a:blip cstate="print" r:embed="rId549"/>
        <a:stretch>
          <a:fillRect/>
        </a:stretch>
      </xdr:blipFill>
      <xdr:spPr>
        <a:prstGeom prst="rect">
          <a:avLst/>
        </a:prstGeom>
        <a:noFill/>
      </xdr:spPr>
    </xdr:pic>
    <xdr:clientData fLocksWithSheet="0"/>
  </xdr:oneCellAnchor>
  <xdr:oneCellAnchor>
    <xdr:from>
      <xdr:col>7</xdr:col>
      <xdr:colOff>0</xdr:colOff>
      <xdr:row>119</xdr:row>
      <xdr:rowOff>0</xdr:rowOff>
    </xdr:from>
    <xdr:ext cx="476250" cy="476250"/>
    <xdr:pic>
      <xdr:nvPicPr>
        <xdr:cNvPr id="0" name="image552.png"/>
        <xdr:cNvPicPr preferRelativeResize="0"/>
      </xdr:nvPicPr>
      <xdr:blipFill>
        <a:blip cstate="print" r:embed="rId550"/>
        <a:stretch>
          <a:fillRect/>
        </a:stretch>
      </xdr:blipFill>
      <xdr:spPr>
        <a:prstGeom prst="rect">
          <a:avLst/>
        </a:prstGeom>
        <a:noFill/>
      </xdr:spPr>
    </xdr:pic>
    <xdr:clientData fLocksWithSheet="0"/>
  </xdr:oneCellAnchor>
  <xdr:oneCellAnchor>
    <xdr:from>
      <xdr:col>8</xdr:col>
      <xdr:colOff>0</xdr:colOff>
      <xdr:row>119</xdr:row>
      <xdr:rowOff>0</xdr:rowOff>
    </xdr:from>
    <xdr:ext cx="476250" cy="476250"/>
    <xdr:pic>
      <xdr:nvPicPr>
        <xdr:cNvPr id="0" name="image552.png"/>
        <xdr:cNvPicPr preferRelativeResize="0"/>
      </xdr:nvPicPr>
      <xdr:blipFill>
        <a:blip cstate="print" r:embed="rId550"/>
        <a:stretch>
          <a:fillRect/>
        </a:stretch>
      </xdr:blipFill>
      <xdr:spPr>
        <a:prstGeom prst="rect">
          <a:avLst/>
        </a:prstGeom>
        <a:noFill/>
      </xdr:spPr>
    </xdr:pic>
    <xdr:clientData fLocksWithSheet="0"/>
  </xdr:oneCellAnchor>
  <xdr:oneCellAnchor>
    <xdr:from>
      <xdr:col>9</xdr:col>
      <xdr:colOff>0</xdr:colOff>
      <xdr:row>119</xdr:row>
      <xdr:rowOff>0</xdr:rowOff>
    </xdr:from>
    <xdr:ext cx="476250" cy="476250"/>
    <xdr:pic>
      <xdr:nvPicPr>
        <xdr:cNvPr id="0" name="image580.png"/>
        <xdr:cNvPicPr preferRelativeResize="0"/>
      </xdr:nvPicPr>
      <xdr:blipFill>
        <a:blip cstate="print" r:embed="rId551"/>
        <a:stretch>
          <a:fillRect/>
        </a:stretch>
      </xdr:blipFill>
      <xdr:spPr>
        <a:prstGeom prst="rect">
          <a:avLst/>
        </a:prstGeom>
        <a:noFill/>
      </xdr:spPr>
    </xdr:pic>
    <xdr:clientData fLocksWithSheet="0"/>
  </xdr:oneCellAnchor>
  <xdr:oneCellAnchor>
    <xdr:from>
      <xdr:col>10</xdr:col>
      <xdr:colOff>0</xdr:colOff>
      <xdr:row>119</xdr:row>
      <xdr:rowOff>0</xdr:rowOff>
    </xdr:from>
    <xdr:ext cx="476250" cy="476250"/>
    <xdr:pic>
      <xdr:nvPicPr>
        <xdr:cNvPr id="0" name="image580.png"/>
        <xdr:cNvPicPr preferRelativeResize="0"/>
      </xdr:nvPicPr>
      <xdr:blipFill>
        <a:blip cstate="print" r:embed="rId551"/>
        <a:stretch>
          <a:fillRect/>
        </a:stretch>
      </xdr:blipFill>
      <xdr:spPr>
        <a:prstGeom prst="rect">
          <a:avLst/>
        </a:prstGeom>
        <a:noFill/>
      </xdr:spPr>
    </xdr:pic>
    <xdr:clientData fLocksWithSheet="0"/>
  </xdr:oneCellAnchor>
  <xdr:oneCellAnchor>
    <xdr:from>
      <xdr:col>12</xdr:col>
      <xdr:colOff>0</xdr:colOff>
      <xdr:row>119</xdr:row>
      <xdr:rowOff>0</xdr:rowOff>
    </xdr:from>
    <xdr:ext cx="476250" cy="476250"/>
    <xdr:pic>
      <xdr:nvPicPr>
        <xdr:cNvPr id="0" name="image584.png"/>
        <xdr:cNvPicPr preferRelativeResize="0"/>
      </xdr:nvPicPr>
      <xdr:blipFill>
        <a:blip cstate="print" r:embed="rId552"/>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574.png"/>
        <xdr:cNvPicPr preferRelativeResize="0"/>
      </xdr:nvPicPr>
      <xdr:blipFill>
        <a:blip cstate="print" r:embed="rId553"/>
        <a:stretch>
          <a:fillRect/>
        </a:stretch>
      </xdr:blipFill>
      <xdr:spPr>
        <a:prstGeom prst="rect">
          <a:avLst/>
        </a:prstGeom>
        <a:noFill/>
      </xdr:spPr>
    </xdr:pic>
    <xdr:clientData fLocksWithSheet="0"/>
  </xdr:oneCellAnchor>
  <xdr:oneCellAnchor>
    <xdr:from>
      <xdr:col>5</xdr:col>
      <xdr:colOff>0</xdr:colOff>
      <xdr:row>120</xdr:row>
      <xdr:rowOff>0</xdr:rowOff>
    </xdr:from>
    <xdr:ext cx="476250" cy="476250"/>
    <xdr:pic>
      <xdr:nvPicPr>
        <xdr:cNvPr id="0" name="image549.pn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0</xdr:colOff>
      <xdr:row>120</xdr:row>
      <xdr:rowOff>0</xdr:rowOff>
    </xdr:from>
    <xdr:ext cx="476250" cy="476250"/>
    <xdr:pic>
      <xdr:nvPicPr>
        <xdr:cNvPr id="0" name="image597.png"/>
        <xdr:cNvPicPr preferRelativeResize="0"/>
      </xdr:nvPicPr>
      <xdr:blipFill>
        <a:blip cstate="print" r:embed="rId555"/>
        <a:stretch>
          <a:fillRect/>
        </a:stretch>
      </xdr:blipFill>
      <xdr:spPr>
        <a:prstGeom prst="rect">
          <a:avLst/>
        </a:prstGeom>
        <a:noFill/>
      </xdr:spPr>
    </xdr:pic>
    <xdr:clientData fLocksWithSheet="0"/>
  </xdr:oneCellAnchor>
  <xdr:oneCellAnchor>
    <xdr:from>
      <xdr:col>7</xdr:col>
      <xdr:colOff>0</xdr:colOff>
      <xdr:row>120</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8</xdr:col>
      <xdr:colOff>0</xdr:colOff>
      <xdr:row>120</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9</xdr:col>
      <xdr:colOff>0</xdr:colOff>
      <xdr:row>120</xdr:row>
      <xdr:rowOff>0</xdr:rowOff>
    </xdr:from>
    <xdr:ext cx="476250" cy="476250"/>
    <xdr:pic>
      <xdr:nvPicPr>
        <xdr:cNvPr id="0" name="image597.png"/>
        <xdr:cNvPicPr preferRelativeResize="0"/>
      </xdr:nvPicPr>
      <xdr:blipFill>
        <a:blip cstate="print" r:embed="rId555"/>
        <a:stretch>
          <a:fillRect/>
        </a:stretch>
      </xdr:blipFill>
      <xdr:spPr>
        <a:prstGeom prst="rect">
          <a:avLst/>
        </a:prstGeom>
        <a:noFill/>
      </xdr:spPr>
    </xdr:pic>
    <xdr:clientData fLocksWithSheet="0"/>
  </xdr:oneCellAnchor>
  <xdr:oneCellAnchor>
    <xdr:from>
      <xdr:col>10</xdr:col>
      <xdr:colOff>0</xdr:colOff>
      <xdr:row>120</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11</xdr:col>
      <xdr:colOff>0</xdr:colOff>
      <xdr:row>120</xdr:row>
      <xdr:rowOff>0</xdr:rowOff>
    </xdr:from>
    <xdr:ext cx="476250" cy="476250"/>
    <xdr:pic>
      <xdr:nvPicPr>
        <xdr:cNvPr id="0" name="image554.png"/>
        <xdr:cNvPicPr preferRelativeResize="0"/>
      </xdr:nvPicPr>
      <xdr:blipFill>
        <a:blip cstate="print" r:embed="rId556"/>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0" name="image568.png"/>
        <xdr:cNvPicPr preferRelativeResize="0"/>
      </xdr:nvPicPr>
      <xdr:blipFill>
        <a:blip cstate="print" r:embed="rId557"/>
        <a:stretch>
          <a:fillRect/>
        </a:stretch>
      </xdr:blipFill>
      <xdr:spPr>
        <a:prstGeom prst="rect">
          <a:avLst/>
        </a:prstGeom>
        <a:noFill/>
      </xdr:spPr>
    </xdr:pic>
    <xdr:clientData fLocksWithSheet="0"/>
  </xdr:oneCellAnchor>
  <xdr:oneCellAnchor>
    <xdr:from>
      <xdr:col>5</xdr:col>
      <xdr:colOff>0</xdr:colOff>
      <xdr:row>121</xdr:row>
      <xdr:rowOff>0</xdr:rowOff>
    </xdr:from>
    <xdr:ext cx="476250" cy="476250"/>
    <xdr:pic>
      <xdr:nvPicPr>
        <xdr:cNvPr id="0" name="image559.png"/>
        <xdr:cNvPicPr preferRelativeResize="0"/>
      </xdr:nvPicPr>
      <xdr:blipFill>
        <a:blip cstate="print" r:embed="rId558"/>
        <a:stretch>
          <a:fillRect/>
        </a:stretch>
      </xdr:blipFill>
      <xdr:spPr>
        <a:prstGeom prst="rect">
          <a:avLst/>
        </a:prstGeom>
        <a:noFill/>
      </xdr:spPr>
    </xdr:pic>
    <xdr:clientData fLocksWithSheet="0"/>
  </xdr:oneCellAnchor>
  <xdr:oneCellAnchor>
    <xdr:from>
      <xdr:col>6</xdr:col>
      <xdr:colOff>0</xdr:colOff>
      <xdr:row>121</xdr:row>
      <xdr:rowOff>0</xdr:rowOff>
    </xdr:from>
    <xdr:ext cx="476250" cy="476250"/>
    <xdr:pic>
      <xdr:nvPicPr>
        <xdr:cNvPr id="0" name="image578.png"/>
        <xdr:cNvPicPr preferRelativeResize="0"/>
      </xdr:nvPicPr>
      <xdr:blipFill>
        <a:blip cstate="print" r:embed="rId559"/>
        <a:stretch>
          <a:fillRect/>
        </a:stretch>
      </xdr:blipFill>
      <xdr:spPr>
        <a:prstGeom prst="rect">
          <a:avLst/>
        </a:prstGeom>
        <a:noFill/>
      </xdr:spPr>
    </xdr:pic>
    <xdr:clientData fLocksWithSheet="0"/>
  </xdr:oneCellAnchor>
  <xdr:oneCellAnchor>
    <xdr:from>
      <xdr:col>7</xdr:col>
      <xdr:colOff>0</xdr:colOff>
      <xdr:row>121</xdr:row>
      <xdr:rowOff>0</xdr:rowOff>
    </xdr:from>
    <xdr:ext cx="476250" cy="476250"/>
    <xdr:pic>
      <xdr:nvPicPr>
        <xdr:cNvPr id="0" name="image557.png"/>
        <xdr:cNvPicPr preferRelativeResize="0"/>
      </xdr:nvPicPr>
      <xdr:blipFill>
        <a:blip cstate="print" r:embed="rId560"/>
        <a:stretch>
          <a:fillRect/>
        </a:stretch>
      </xdr:blipFill>
      <xdr:spPr>
        <a:prstGeom prst="rect">
          <a:avLst/>
        </a:prstGeom>
        <a:noFill/>
      </xdr:spPr>
    </xdr:pic>
    <xdr:clientData fLocksWithSheet="0"/>
  </xdr:oneCellAnchor>
  <xdr:oneCellAnchor>
    <xdr:from>
      <xdr:col>8</xdr:col>
      <xdr:colOff>0</xdr:colOff>
      <xdr:row>121</xdr:row>
      <xdr:rowOff>0</xdr:rowOff>
    </xdr:from>
    <xdr:ext cx="476250" cy="476250"/>
    <xdr:pic>
      <xdr:nvPicPr>
        <xdr:cNvPr id="0" name="image557.png"/>
        <xdr:cNvPicPr preferRelativeResize="0"/>
      </xdr:nvPicPr>
      <xdr:blipFill>
        <a:blip cstate="print" r:embed="rId560"/>
        <a:stretch>
          <a:fillRect/>
        </a:stretch>
      </xdr:blipFill>
      <xdr:spPr>
        <a:prstGeom prst="rect">
          <a:avLst/>
        </a:prstGeom>
        <a:noFill/>
      </xdr:spPr>
    </xdr:pic>
    <xdr:clientData fLocksWithSheet="0"/>
  </xdr:oneCellAnchor>
  <xdr:oneCellAnchor>
    <xdr:from>
      <xdr:col>9</xdr:col>
      <xdr:colOff>0</xdr:colOff>
      <xdr:row>121</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10</xdr:col>
      <xdr:colOff>0</xdr:colOff>
      <xdr:row>121</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12</xdr:col>
      <xdr:colOff>0</xdr:colOff>
      <xdr:row>121</xdr:row>
      <xdr:rowOff>0</xdr:rowOff>
    </xdr:from>
    <xdr:ext cx="476250" cy="476250"/>
    <xdr:pic>
      <xdr:nvPicPr>
        <xdr:cNvPr id="0" name="image572.png"/>
        <xdr:cNvPicPr preferRelativeResize="0"/>
      </xdr:nvPicPr>
      <xdr:blipFill>
        <a:blip cstate="print" r:embed="rId561"/>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564.png"/>
        <xdr:cNvPicPr preferRelativeResize="0"/>
      </xdr:nvPicPr>
      <xdr:blipFill>
        <a:blip cstate="print" r:embed="rId562"/>
        <a:stretch>
          <a:fillRect/>
        </a:stretch>
      </xdr:blipFill>
      <xdr:spPr>
        <a:prstGeom prst="rect">
          <a:avLst/>
        </a:prstGeom>
        <a:noFill/>
      </xdr:spPr>
    </xdr:pic>
    <xdr:clientData fLocksWithSheet="0"/>
  </xdr:oneCellAnchor>
  <xdr:oneCellAnchor>
    <xdr:from>
      <xdr:col>5</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6</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7</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8</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9</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10</xdr:col>
      <xdr:colOff>0</xdr:colOff>
      <xdr:row>122</xdr:row>
      <xdr:rowOff>0</xdr:rowOff>
    </xdr:from>
    <xdr:ext cx="476250" cy="476250"/>
    <xdr:pic>
      <xdr:nvPicPr>
        <xdr:cNvPr id="0" name="image560.png"/>
        <xdr:cNvPicPr preferRelativeResize="0"/>
      </xdr:nvPicPr>
      <xdr:blipFill>
        <a:blip cstate="print" r:embed="rId563"/>
        <a:stretch>
          <a:fillRect/>
        </a:stretch>
      </xdr:blipFill>
      <xdr:spPr>
        <a:prstGeom prst="rect">
          <a:avLst/>
        </a:prstGeom>
        <a:noFill/>
      </xdr:spPr>
    </xdr:pic>
    <xdr:clientData fLocksWithSheet="0"/>
  </xdr:oneCellAnchor>
  <xdr:oneCellAnchor>
    <xdr:from>
      <xdr:col>12</xdr:col>
      <xdr:colOff>0</xdr:colOff>
      <xdr:row>122</xdr:row>
      <xdr:rowOff>0</xdr:rowOff>
    </xdr:from>
    <xdr:ext cx="476250" cy="476250"/>
    <xdr:pic>
      <xdr:nvPicPr>
        <xdr:cNvPr id="0" name="image594.png"/>
        <xdr:cNvPicPr preferRelativeResize="0"/>
      </xdr:nvPicPr>
      <xdr:blipFill>
        <a:blip cstate="print" r:embed="rId564"/>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0" name="image565.png"/>
        <xdr:cNvPicPr preferRelativeResize="0"/>
      </xdr:nvPicPr>
      <xdr:blipFill>
        <a:blip cstate="print" r:embed="rId565"/>
        <a:stretch>
          <a:fillRect/>
        </a:stretch>
      </xdr:blipFill>
      <xdr:spPr>
        <a:prstGeom prst="rect">
          <a:avLst/>
        </a:prstGeom>
        <a:noFill/>
      </xdr:spPr>
    </xdr:pic>
    <xdr:clientData fLocksWithSheet="0"/>
  </xdr:oneCellAnchor>
  <xdr:oneCellAnchor>
    <xdr:from>
      <xdr:col>5</xdr:col>
      <xdr:colOff>0</xdr:colOff>
      <xdr:row>123</xdr:row>
      <xdr:rowOff>0</xdr:rowOff>
    </xdr:from>
    <xdr:ext cx="476250" cy="476250"/>
    <xdr:pic>
      <xdr:nvPicPr>
        <xdr:cNvPr id="0" name="image553.pn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0</xdr:colOff>
      <xdr:row>123</xdr:row>
      <xdr:rowOff>0</xdr:rowOff>
    </xdr:from>
    <xdr:ext cx="476250" cy="476250"/>
    <xdr:pic>
      <xdr:nvPicPr>
        <xdr:cNvPr id="0" name="image558.png"/>
        <xdr:cNvPicPr preferRelativeResize="0"/>
      </xdr:nvPicPr>
      <xdr:blipFill>
        <a:blip cstate="print" r:embed="rId567"/>
        <a:stretch>
          <a:fillRect/>
        </a:stretch>
      </xdr:blipFill>
      <xdr:spPr>
        <a:prstGeom prst="rect">
          <a:avLst/>
        </a:prstGeom>
        <a:noFill/>
      </xdr:spPr>
    </xdr:pic>
    <xdr:clientData fLocksWithSheet="0"/>
  </xdr:oneCellAnchor>
  <xdr:oneCellAnchor>
    <xdr:from>
      <xdr:col>7</xdr:col>
      <xdr:colOff>0</xdr:colOff>
      <xdr:row>123</xdr:row>
      <xdr:rowOff>0</xdr:rowOff>
    </xdr:from>
    <xdr:ext cx="476250" cy="476250"/>
    <xdr:pic>
      <xdr:nvPicPr>
        <xdr:cNvPr id="0" name="image561.png"/>
        <xdr:cNvPicPr preferRelativeResize="0"/>
      </xdr:nvPicPr>
      <xdr:blipFill>
        <a:blip cstate="print" r:embed="rId568"/>
        <a:stretch>
          <a:fillRect/>
        </a:stretch>
      </xdr:blipFill>
      <xdr:spPr>
        <a:prstGeom prst="rect">
          <a:avLst/>
        </a:prstGeom>
        <a:noFill/>
      </xdr:spPr>
    </xdr:pic>
    <xdr:clientData fLocksWithSheet="0"/>
  </xdr:oneCellAnchor>
  <xdr:oneCellAnchor>
    <xdr:from>
      <xdr:col>8</xdr:col>
      <xdr:colOff>0</xdr:colOff>
      <xdr:row>123</xdr:row>
      <xdr:rowOff>0</xdr:rowOff>
    </xdr:from>
    <xdr:ext cx="476250" cy="476250"/>
    <xdr:pic>
      <xdr:nvPicPr>
        <xdr:cNvPr id="0" name="image561.png"/>
        <xdr:cNvPicPr preferRelativeResize="0"/>
      </xdr:nvPicPr>
      <xdr:blipFill>
        <a:blip cstate="print" r:embed="rId568"/>
        <a:stretch>
          <a:fillRect/>
        </a:stretch>
      </xdr:blipFill>
      <xdr:spPr>
        <a:prstGeom prst="rect">
          <a:avLst/>
        </a:prstGeom>
        <a:noFill/>
      </xdr:spPr>
    </xdr:pic>
    <xdr:clientData fLocksWithSheet="0"/>
  </xdr:oneCellAnchor>
  <xdr:oneCellAnchor>
    <xdr:from>
      <xdr:col>9</xdr:col>
      <xdr:colOff>0</xdr:colOff>
      <xdr:row>123</xdr:row>
      <xdr:rowOff>0</xdr:rowOff>
    </xdr:from>
    <xdr:ext cx="476250" cy="476250"/>
    <xdr:pic>
      <xdr:nvPicPr>
        <xdr:cNvPr id="0" name="image567.png"/>
        <xdr:cNvPicPr preferRelativeResize="0"/>
      </xdr:nvPicPr>
      <xdr:blipFill>
        <a:blip cstate="print" r:embed="rId569"/>
        <a:stretch>
          <a:fillRect/>
        </a:stretch>
      </xdr:blipFill>
      <xdr:spPr>
        <a:prstGeom prst="rect">
          <a:avLst/>
        </a:prstGeom>
        <a:noFill/>
      </xdr:spPr>
    </xdr:pic>
    <xdr:clientData fLocksWithSheet="0"/>
  </xdr:oneCellAnchor>
  <xdr:oneCellAnchor>
    <xdr:from>
      <xdr:col>10</xdr:col>
      <xdr:colOff>0</xdr:colOff>
      <xdr:row>123</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11</xdr:col>
      <xdr:colOff>0</xdr:colOff>
      <xdr:row>123</xdr:row>
      <xdr:rowOff>0</xdr:rowOff>
    </xdr:from>
    <xdr:ext cx="476250" cy="476250"/>
    <xdr:pic>
      <xdr:nvPicPr>
        <xdr:cNvPr id="0" name="image577.png"/>
        <xdr:cNvPicPr preferRelativeResize="0"/>
      </xdr:nvPicPr>
      <xdr:blipFill>
        <a:blip cstate="print" r:embed="rId570"/>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582.png"/>
        <xdr:cNvPicPr preferRelativeResize="0"/>
      </xdr:nvPicPr>
      <xdr:blipFill>
        <a:blip cstate="print" r:embed="rId571"/>
        <a:stretch>
          <a:fillRect/>
        </a:stretch>
      </xdr:blipFill>
      <xdr:spPr>
        <a:prstGeom prst="rect">
          <a:avLst/>
        </a:prstGeom>
        <a:noFill/>
      </xdr:spPr>
    </xdr:pic>
    <xdr:clientData fLocksWithSheet="0"/>
  </xdr:oneCellAnchor>
  <xdr:oneCellAnchor>
    <xdr:from>
      <xdr:col>5</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7</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8</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9</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10</xdr:col>
      <xdr:colOff>0</xdr:colOff>
      <xdr:row>124</xdr:row>
      <xdr:rowOff>0</xdr:rowOff>
    </xdr:from>
    <xdr:ext cx="476250" cy="476250"/>
    <xdr:pic>
      <xdr:nvPicPr>
        <xdr:cNvPr id="0" name="image556.png"/>
        <xdr:cNvPicPr preferRelativeResize="0"/>
      </xdr:nvPicPr>
      <xdr:blipFill>
        <a:blip cstate="print" r:embed="rId545"/>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0" name="image588.png"/>
        <xdr:cNvPicPr preferRelativeResize="0"/>
      </xdr:nvPicPr>
      <xdr:blipFill>
        <a:blip cstate="print" r:embed="rId572"/>
        <a:stretch>
          <a:fillRect/>
        </a:stretch>
      </xdr:blipFill>
      <xdr:spPr>
        <a:prstGeom prst="rect">
          <a:avLst/>
        </a:prstGeom>
        <a:noFill/>
      </xdr:spPr>
    </xdr:pic>
    <xdr:clientData fLocksWithSheet="0"/>
  </xdr:oneCellAnchor>
  <xdr:oneCellAnchor>
    <xdr:from>
      <xdr:col>5</xdr:col>
      <xdr:colOff>0</xdr:colOff>
      <xdr:row>125</xdr:row>
      <xdr:rowOff>0</xdr:rowOff>
    </xdr:from>
    <xdr:ext cx="476250" cy="476250"/>
    <xdr:pic>
      <xdr:nvPicPr>
        <xdr:cNvPr id="0" name="image575.png"/>
        <xdr:cNvPicPr preferRelativeResize="0"/>
      </xdr:nvPicPr>
      <xdr:blipFill>
        <a:blip cstate="print" r:embed="rId573"/>
        <a:stretch>
          <a:fillRect/>
        </a:stretch>
      </xdr:blipFill>
      <xdr:spPr>
        <a:prstGeom prst="rect">
          <a:avLst/>
        </a:prstGeom>
        <a:noFill/>
      </xdr:spPr>
    </xdr:pic>
    <xdr:clientData fLocksWithSheet="0"/>
  </xdr:oneCellAnchor>
  <xdr:oneCellAnchor>
    <xdr:from>
      <xdr:col>6</xdr:col>
      <xdr:colOff>0</xdr:colOff>
      <xdr:row>125</xdr:row>
      <xdr:rowOff>0</xdr:rowOff>
    </xdr:from>
    <xdr:ext cx="476250" cy="476250"/>
    <xdr:pic>
      <xdr:nvPicPr>
        <xdr:cNvPr id="0" name="image593.png"/>
        <xdr:cNvPicPr preferRelativeResize="0"/>
      </xdr:nvPicPr>
      <xdr:blipFill>
        <a:blip cstate="print" r:embed="rId574"/>
        <a:stretch>
          <a:fillRect/>
        </a:stretch>
      </xdr:blipFill>
      <xdr:spPr>
        <a:prstGeom prst="rect">
          <a:avLst/>
        </a:prstGeom>
        <a:noFill/>
      </xdr:spPr>
    </xdr:pic>
    <xdr:clientData fLocksWithSheet="0"/>
  </xdr:oneCellAnchor>
  <xdr:oneCellAnchor>
    <xdr:from>
      <xdr:col>7</xdr:col>
      <xdr:colOff>0</xdr:colOff>
      <xdr:row>125</xdr:row>
      <xdr:rowOff>0</xdr:rowOff>
    </xdr:from>
    <xdr:ext cx="476250" cy="476250"/>
    <xdr:pic>
      <xdr:nvPicPr>
        <xdr:cNvPr id="0" name="image590.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125</xdr:row>
      <xdr:rowOff>0</xdr:rowOff>
    </xdr:from>
    <xdr:ext cx="476250" cy="476250"/>
    <xdr:pic>
      <xdr:nvPicPr>
        <xdr:cNvPr id="0" name="image589.png"/>
        <xdr:cNvPicPr preferRelativeResize="0"/>
      </xdr:nvPicPr>
      <xdr:blipFill>
        <a:blip cstate="print" r:embed="rId576"/>
        <a:stretch>
          <a:fillRect/>
        </a:stretch>
      </xdr:blipFill>
      <xdr:spPr>
        <a:prstGeom prst="rect">
          <a:avLst/>
        </a:prstGeom>
        <a:noFill/>
      </xdr:spPr>
    </xdr:pic>
    <xdr:clientData fLocksWithSheet="0"/>
  </xdr:oneCellAnchor>
  <xdr:oneCellAnchor>
    <xdr:from>
      <xdr:col>9</xdr:col>
      <xdr:colOff>0</xdr:colOff>
      <xdr:row>125</xdr:row>
      <xdr:rowOff>0</xdr:rowOff>
    </xdr:from>
    <xdr:ext cx="476250" cy="476250"/>
    <xdr:pic>
      <xdr:nvPicPr>
        <xdr:cNvPr id="0" name="image569.png"/>
        <xdr:cNvPicPr preferRelativeResize="0"/>
      </xdr:nvPicPr>
      <xdr:blipFill>
        <a:blip cstate="print" r:embed="rId577"/>
        <a:stretch>
          <a:fillRect/>
        </a:stretch>
      </xdr:blipFill>
      <xdr:spPr>
        <a:prstGeom prst="rect">
          <a:avLst/>
        </a:prstGeom>
        <a:noFill/>
      </xdr:spPr>
    </xdr:pic>
    <xdr:clientData fLocksWithSheet="0"/>
  </xdr:oneCellAnchor>
  <xdr:oneCellAnchor>
    <xdr:from>
      <xdr:col>10</xdr:col>
      <xdr:colOff>0</xdr:colOff>
      <xdr:row>125</xdr:row>
      <xdr:rowOff>0</xdr:rowOff>
    </xdr:from>
    <xdr:ext cx="476250" cy="476250"/>
    <xdr:pic>
      <xdr:nvPicPr>
        <xdr:cNvPr id="0" name="image592.png"/>
        <xdr:cNvPicPr preferRelativeResize="0"/>
      </xdr:nvPicPr>
      <xdr:blipFill>
        <a:blip cstate="print" r:embed="rId578"/>
        <a:stretch>
          <a:fillRect/>
        </a:stretch>
      </xdr:blipFill>
      <xdr:spPr>
        <a:prstGeom prst="rect">
          <a:avLst/>
        </a:prstGeom>
        <a:noFill/>
      </xdr:spPr>
    </xdr:pic>
    <xdr:clientData fLocksWithSheet="0"/>
  </xdr:oneCellAnchor>
  <xdr:oneCellAnchor>
    <xdr:from>
      <xdr:col>12</xdr:col>
      <xdr:colOff>0</xdr:colOff>
      <xdr:row>125</xdr:row>
      <xdr:rowOff>0</xdr:rowOff>
    </xdr:from>
    <xdr:ext cx="476250" cy="476250"/>
    <xdr:pic>
      <xdr:nvPicPr>
        <xdr:cNvPr id="0" name="image653.png"/>
        <xdr:cNvPicPr preferRelativeResize="0"/>
      </xdr:nvPicPr>
      <xdr:blipFill>
        <a:blip cstate="print" r:embed="rId579"/>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614.png"/>
        <xdr:cNvPicPr preferRelativeResize="0"/>
      </xdr:nvPicPr>
      <xdr:blipFill>
        <a:blip cstate="print" r:embed="rId580"/>
        <a:stretch>
          <a:fillRect/>
        </a:stretch>
      </xdr:blipFill>
      <xdr:spPr>
        <a:prstGeom prst="rect">
          <a:avLst/>
        </a:prstGeom>
        <a:noFill/>
      </xdr:spPr>
    </xdr:pic>
    <xdr:clientData fLocksWithSheet="0"/>
  </xdr:oneCellAnchor>
  <xdr:oneCellAnchor>
    <xdr:from>
      <xdr:col>5</xdr:col>
      <xdr:colOff>0</xdr:colOff>
      <xdr:row>126</xdr:row>
      <xdr:rowOff>0</xdr:rowOff>
    </xdr:from>
    <xdr:ext cx="476250" cy="476250"/>
    <xdr:pic>
      <xdr:nvPicPr>
        <xdr:cNvPr id="0" name="image571.png"/>
        <xdr:cNvPicPr preferRelativeResize="0"/>
      </xdr:nvPicPr>
      <xdr:blipFill>
        <a:blip cstate="print" r:embed="rId581"/>
        <a:stretch>
          <a:fillRect/>
        </a:stretch>
      </xdr:blipFill>
      <xdr:spPr>
        <a:prstGeom prst="rect">
          <a:avLst/>
        </a:prstGeom>
        <a:noFill/>
      </xdr:spPr>
    </xdr:pic>
    <xdr:clientData fLocksWithSheet="0"/>
  </xdr:oneCellAnchor>
  <xdr:oneCellAnchor>
    <xdr:from>
      <xdr:col>6</xdr:col>
      <xdr:colOff>0</xdr:colOff>
      <xdr:row>126</xdr:row>
      <xdr:rowOff>0</xdr:rowOff>
    </xdr:from>
    <xdr:ext cx="476250" cy="476250"/>
    <xdr:pic>
      <xdr:nvPicPr>
        <xdr:cNvPr id="0" name="image571.png"/>
        <xdr:cNvPicPr preferRelativeResize="0"/>
      </xdr:nvPicPr>
      <xdr:blipFill>
        <a:blip cstate="print" r:embed="rId581"/>
        <a:stretch>
          <a:fillRect/>
        </a:stretch>
      </xdr:blipFill>
      <xdr:spPr>
        <a:prstGeom prst="rect">
          <a:avLst/>
        </a:prstGeom>
        <a:noFill/>
      </xdr:spPr>
    </xdr:pic>
    <xdr:clientData fLocksWithSheet="0"/>
  </xdr:oneCellAnchor>
  <xdr:oneCellAnchor>
    <xdr:from>
      <xdr:col>7</xdr:col>
      <xdr:colOff>0</xdr:colOff>
      <xdr:row>126</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8</xdr:col>
      <xdr:colOff>0</xdr:colOff>
      <xdr:row>126</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9</xdr:col>
      <xdr:colOff>0</xdr:colOff>
      <xdr:row>126</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10</xdr:col>
      <xdr:colOff>0</xdr:colOff>
      <xdr:row>126</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12</xdr:col>
      <xdr:colOff>0</xdr:colOff>
      <xdr:row>126</xdr:row>
      <xdr:rowOff>0</xdr:rowOff>
    </xdr:from>
    <xdr:ext cx="476250" cy="476250"/>
    <xdr:pic>
      <xdr:nvPicPr>
        <xdr:cNvPr id="0" name="image566.png"/>
        <xdr:cNvPicPr preferRelativeResize="0"/>
      </xdr:nvPicPr>
      <xdr:blipFill>
        <a:blip cstate="print" r:embed="rId527"/>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636.png"/>
        <xdr:cNvPicPr preferRelativeResize="0"/>
      </xdr:nvPicPr>
      <xdr:blipFill>
        <a:blip cstate="print" r:embed="rId583"/>
        <a:stretch>
          <a:fillRect/>
        </a:stretch>
      </xdr:blipFill>
      <xdr:spPr>
        <a:prstGeom prst="rect">
          <a:avLst/>
        </a:prstGeom>
        <a:noFill/>
      </xdr:spPr>
    </xdr:pic>
    <xdr:clientData fLocksWithSheet="0"/>
  </xdr:oneCellAnchor>
  <xdr:oneCellAnchor>
    <xdr:from>
      <xdr:col>5</xdr:col>
      <xdr:colOff>0</xdr:colOff>
      <xdr:row>127</xdr:row>
      <xdr:rowOff>0</xdr:rowOff>
    </xdr:from>
    <xdr:ext cx="476250" cy="476250"/>
    <xdr:pic>
      <xdr:nvPicPr>
        <xdr:cNvPr id="0" name="image602.png"/>
        <xdr:cNvPicPr preferRelativeResize="0"/>
      </xdr:nvPicPr>
      <xdr:blipFill>
        <a:blip cstate="print" r:embed="rId584"/>
        <a:stretch>
          <a:fillRect/>
        </a:stretch>
      </xdr:blipFill>
      <xdr:spPr>
        <a:prstGeom prst="rect">
          <a:avLst/>
        </a:prstGeom>
        <a:noFill/>
      </xdr:spPr>
    </xdr:pic>
    <xdr:clientData fLocksWithSheet="0"/>
  </xdr:oneCellAnchor>
  <xdr:oneCellAnchor>
    <xdr:from>
      <xdr:col>6</xdr:col>
      <xdr:colOff>0</xdr:colOff>
      <xdr:row>127</xdr:row>
      <xdr:rowOff>0</xdr:rowOff>
    </xdr:from>
    <xdr:ext cx="476250" cy="476250"/>
    <xdr:pic>
      <xdr:nvPicPr>
        <xdr:cNvPr id="0" name="image576.png"/>
        <xdr:cNvPicPr preferRelativeResize="0"/>
      </xdr:nvPicPr>
      <xdr:blipFill>
        <a:blip cstate="print" r:embed="rId585"/>
        <a:stretch>
          <a:fillRect/>
        </a:stretch>
      </xdr:blipFill>
      <xdr:spPr>
        <a:prstGeom prst="rect">
          <a:avLst/>
        </a:prstGeom>
        <a:noFill/>
      </xdr:spPr>
    </xdr:pic>
    <xdr:clientData fLocksWithSheet="0"/>
  </xdr:oneCellAnchor>
  <xdr:oneCellAnchor>
    <xdr:from>
      <xdr:col>7</xdr:col>
      <xdr:colOff>0</xdr:colOff>
      <xdr:row>127</xdr:row>
      <xdr:rowOff>0</xdr:rowOff>
    </xdr:from>
    <xdr:ext cx="476250" cy="476250"/>
    <xdr:pic>
      <xdr:nvPicPr>
        <xdr:cNvPr id="0" name="image612.png"/>
        <xdr:cNvPicPr preferRelativeResize="0"/>
      </xdr:nvPicPr>
      <xdr:blipFill>
        <a:blip cstate="print" r:embed="rId586"/>
        <a:stretch>
          <a:fillRect/>
        </a:stretch>
      </xdr:blipFill>
      <xdr:spPr>
        <a:prstGeom prst="rect">
          <a:avLst/>
        </a:prstGeom>
        <a:noFill/>
      </xdr:spPr>
    </xdr:pic>
    <xdr:clientData fLocksWithSheet="0"/>
  </xdr:oneCellAnchor>
  <xdr:oneCellAnchor>
    <xdr:from>
      <xdr:col>8</xdr:col>
      <xdr:colOff>0</xdr:colOff>
      <xdr:row>127</xdr:row>
      <xdr:rowOff>0</xdr:rowOff>
    </xdr:from>
    <xdr:ext cx="476250" cy="476250"/>
    <xdr:pic>
      <xdr:nvPicPr>
        <xdr:cNvPr id="0" name="image612.png"/>
        <xdr:cNvPicPr preferRelativeResize="0"/>
      </xdr:nvPicPr>
      <xdr:blipFill>
        <a:blip cstate="print" r:embed="rId586"/>
        <a:stretch>
          <a:fillRect/>
        </a:stretch>
      </xdr:blipFill>
      <xdr:spPr>
        <a:prstGeom prst="rect">
          <a:avLst/>
        </a:prstGeom>
        <a:noFill/>
      </xdr:spPr>
    </xdr:pic>
    <xdr:clientData fLocksWithSheet="0"/>
  </xdr:oneCellAnchor>
  <xdr:oneCellAnchor>
    <xdr:from>
      <xdr:col>9</xdr:col>
      <xdr:colOff>0</xdr:colOff>
      <xdr:row>127</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10</xdr:col>
      <xdr:colOff>0</xdr:colOff>
      <xdr:row>127</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12</xdr:col>
      <xdr:colOff>0</xdr:colOff>
      <xdr:row>127</xdr:row>
      <xdr:rowOff>0</xdr:rowOff>
    </xdr:from>
    <xdr:ext cx="476250" cy="476250"/>
    <xdr:pic>
      <xdr:nvPicPr>
        <xdr:cNvPr id="0" name="image603.png"/>
        <xdr:cNvPicPr preferRelativeResize="0"/>
      </xdr:nvPicPr>
      <xdr:blipFill>
        <a:blip cstate="print" r:embed="rId587"/>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625.png"/>
        <xdr:cNvPicPr preferRelativeResize="0"/>
      </xdr:nvPicPr>
      <xdr:blipFill>
        <a:blip cstate="print" r:embed="rId588"/>
        <a:stretch>
          <a:fillRect/>
        </a:stretch>
      </xdr:blipFill>
      <xdr:spPr>
        <a:prstGeom prst="rect">
          <a:avLst/>
        </a:prstGeom>
        <a:noFill/>
      </xdr:spPr>
    </xdr:pic>
    <xdr:clientData fLocksWithSheet="0"/>
  </xdr:oneCellAnchor>
  <xdr:oneCellAnchor>
    <xdr:from>
      <xdr:col>5</xdr:col>
      <xdr:colOff>0</xdr:colOff>
      <xdr:row>128</xdr:row>
      <xdr:rowOff>0</xdr:rowOff>
    </xdr:from>
    <xdr:ext cx="476250" cy="476250"/>
    <xdr:pic>
      <xdr:nvPicPr>
        <xdr:cNvPr id="0" name="image618.png"/>
        <xdr:cNvPicPr preferRelativeResize="0"/>
      </xdr:nvPicPr>
      <xdr:blipFill>
        <a:blip cstate="print" r:embed="rId589"/>
        <a:stretch>
          <a:fillRect/>
        </a:stretch>
      </xdr:blipFill>
      <xdr:spPr>
        <a:prstGeom prst="rect">
          <a:avLst/>
        </a:prstGeom>
        <a:noFill/>
      </xdr:spPr>
    </xdr:pic>
    <xdr:clientData fLocksWithSheet="0"/>
  </xdr:oneCellAnchor>
  <xdr:oneCellAnchor>
    <xdr:from>
      <xdr:col>6</xdr:col>
      <xdr:colOff>0</xdr:colOff>
      <xdr:row>128</xdr:row>
      <xdr:rowOff>0</xdr:rowOff>
    </xdr:from>
    <xdr:ext cx="476250" cy="476250"/>
    <xdr:pic>
      <xdr:nvPicPr>
        <xdr:cNvPr id="0" name="image618.png"/>
        <xdr:cNvPicPr preferRelativeResize="0"/>
      </xdr:nvPicPr>
      <xdr:blipFill>
        <a:blip cstate="print" r:embed="rId589"/>
        <a:stretch>
          <a:fillRect/>
        </a:stretch>
      </xdr:blipFill>
      <xdr:spPr>
        <a:prstGeom prst="rect">
          <a:avLst/>
        </a:prstGeom>
        <a:noFill/>
      </xdr:spPr>
    </xdr:pic>
    <xdr:clientData fLocksWithSheet="0"/>
  </xdr:oneCellAnchor>
  <xdr:oneCellAnchor>
    <xdr:from>
      <xdr:col>7</xdr:col>
      <xdr:colOff>0</xdr:colOff>
      <xdr:row>128</xdr:row>
      <xdr:rowOff>0</xdr:rowOff>
    </xdr:from>
    <xdr:ext cx="476250" cy="476250"/>
    <xdr:pic>
      <xdr:nvPicPr>
        <xdr:cNvPr id="0" name="image581.png"/>
        <xdr:cNvPicPr preferRelativeResize="0"/>
      </xdr:nvPicPr>
      <xdr:blipFill>
        <a:blip cstate="print" r:embed="rId590"/>
        <a:stretch>
          <a:fillRect/>
        </a:stretch>
      </xdr:blipFill>
      <xdr:spPr>
        <a:prstGeom prst="rect">
          <a:avLst/>
        </a:prstGeom>
        <a:noFill/>
      </xdr:spPr>
    </xdr:pic>
    <xdr:clientData fLocksWithSheet="0"/>
  </xdr:oneCellAnchor>
  <xdr:oneCellAnchor>
    <xdr:from>
      <xdr:col>8</xdr:col>
      <xdr:colOff>0</xdr:colOff>
      <xdr:row>128</xdr:row>
      <xdr:rowOff>0</xdr:rowOff>
    </xdr:from>
    <xdr:ext cx="476250" cy="476250"/>
    <xdr:pic>
      <xdr:nvPicPr>
        <xdr:cNvPr id="0" name="image581.png"/>
        <xdr:cNvPicPr preferRelativeResize="0"/>
      </xdr:nvPicPr>
      <xdr:blipFill>
        <a:blip cstate="print" r:embed="rId590"/>
        <a:stretch>
          <a:fillRect/>
        </a:stretch>
      </xdr:blipFill>
      <xdr:spPr>
        <a:prstGeom prst="rect">
          <a:avLst/>
        </a:prstGeom>
        <a:noFill/>
      </xdr:spPr>
    </xdr:pic>
    <xdr:clientData fLocksWithSheet="0"/>
  </xdr:oneCellAnchor>
  <xdr:oneCellAnchor>
    <xdr:from>
      <xdr:col>9</xdr:col>
      <xdr:colOff>0</xdr:colOff>
      <xdr:row>128</xdr:row>
      <xdr:rowOff>0</xdr:rowOff>
    </xdr:from>
    <xdr:ext cx="476250" cy="476250"/>
    <xdr:pic>
      <xdr:nvPicPr>
        <xdr:cNvPr id="0" name="image615.png"/>
        <xdr:cNvPicPr preferRelativeResize="0"/>
      </xdr:nvPicPr>
      <xdr:blipFill>
        <a:blip cstate="print" r:embed="rId591"/>
        <a:stretch>
          <a:fillRect/>
        </a:stretch>
      </xdr:blipFill>
      <xdr:spPr>
        <a:prstGeom prst="rect">
          <a:avLst/>
        </a:prstGeom>
        <a:noFill/>
      </xdr:spPr>
    </xdr:pic>
    <xdr:clientData fLocksWithSheet="0"/>
  </xdr:oneCellAnchor>
  <xdr:oneCellAnchor>
    <xdr:from>
      <xdr:col>10</xdr:col>
      <xdr:colOff>0</xdr:colOff>
      <xdr:row>128</xdr:row>
      <xdr:rowOff>0</xdr:rowOff>
    </xdr:from>
    <xdr:ext cx="476250" cy="476250"/>
    <xdr:pic>
      <xdr:nvPicPr>
        <xdr:cNvPr id="0" name="image615.png"/>
        <xdr:cNvPicPr preferRelativeResize="0"/>
      </xdr:nvPicPr>
      <xdr:blipFill>
        <a:blip cstate="print" r:embed="rId591"/>
        <a:stretch>
          <a:fillRect/>
        </a:stretch>
      </xdr:blipFill>
      <xdr:spPr>
        <a:prstGeom prst="rect">
          <a:avLst/>
        </a:prstGeom>
        <a:noFill/>
      </xdr:spPr>
    </xdr:pic>
    <xdr:clientData fLocksWithSheet="0"/>
  </xdr:oneCellAnchor>
  <xdr:oneCellAnchor>
    <xdr:from>
      <xdr:col>12</xdr:col>
      <xdr:colOff>0</xdr:colOff>
      <xdr:row>128</xdr:row>
      <xdr:rowOff>0</xdr:rowOff>
    </xdr:from>
    <xdr:ext cx="476250" cy="476250"/>
    <xdr:pic>
      <xdr:nvPicPr>
        <xdr:cNvPr id="0" name="image605.png"/>
        <xdr:cNvPicPr preferRelativeResize="0"/>
      </xdr:nvPicPr>
      <xdr:blipFill>
        <a:blip cstate="print" r:embed="rId592"/>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0" name="image599.png"/>
        <xdr:cNvPicPr preferRelativeResize="0"/>
      </xdr:nvPicPr>
      <xdr:blipFill>
        <a:blip cstate="print" r:embed="rId593"/>
        <a:stretch>
          <a:fillRect/>
        </a:stretch>
      </xdr:blipFill>
      <xdr:spPr>
        <a:prstGeom prst="rect">
          <a:avLst/>
        </a:prstGeom>
        <a:noFill/>
      </xdr:spPr>
    </xdr:pic>
    <xdr:clientData fLocksWithSheet="0"/>
  </xdr:oneCellAnchor>
  <xdr:oneCellAnchor>
    <xdr:from>
      <xdr:col>5</xdr:col>
      <xdr:colOff>0</xdr:colOff>
      <xdr:row>129</xdr:row>
      <xdr:rowOff>0</xdr:rowOff>
    </xdr:from>
    <xdr:ext cx="476250" cy="476250"/>
    <xdr:pic>
      <xdr:nvPicPr>
        <xdr:cNvPr id="0" name="image601.png"/>
        <xdr:cNvPicPr preferRelativeResize="0"/>
      </xdr:nvPicPr>
      <xdr:blipFill>
        <a:blip cstate="print" r:embed="rId594"/>
        <a:stretch>
          <a:fillRect/>
        </a:stretch>
      </xdr:blipFill>
      <xdr:spPr>
        <a:prstGeom prst="rect">
          <a:avLst/>
        </a:prstGeom>
        <a:noFill/>
      </xdr:spPr>
    </xdr:pic>
    <xdr:clientData fLocksWithSheet="0"/>
  </xdr:oneCellAnchor>
  <xdr:oneCellAnchor>
    <xdr:from>
      <xdr:col>6</xdr:col>
      <xdr:colOff>0</xdr:colOff>
      <xdr:row>129</xdr:row>
      <xdr:rowOff>0</xdr:rowOff>
    </xdr:from>
    <xdr:ext cx="476250" cy="476250"/>
    <xdr:pic>
      <xdr:nvPicPr>
        <xdr:cNvPr id="0" name="image608.png"/>
        <xdr:cNvPicPr preferRelativeResize="0"/>
      </xdr:nvPicPr>
      <xdr:blipFill>
        <a:blip cstate="print" r:embed="rId595"/>
        <a:stretch>
          <a:fillRect/>
        </a:stretch>
      </xdr:blipFill>
      <xdr:spPr>
        <a:prstGeom prst="rect">
          <a:avLst/>
        </a:prstGeom>
        <a:noFill/>
      </xdr:spPr>
    </xdr:pic>
    <xdr:clientData fLocksWithSheet="0"/>
  </xdr:oneCellAnchor>
  <xdr:oneCellAnchor>
    <xdr:from>
      <xdr:col>7</xdr:col>
      <xdr:colOff>0</xdr:colOff>
      <xdr:row>129</xdr:row>
      <xdr:rowOff>0</xdr:rowOff>
    </xdr:from>
    <xdr:ext cx="476250" cy="476250"/>
    <xdr:pic>
      <xdr:nvPicPr>
        <xdr:cNvPr id="0" name="image583.png"/>
        <xdr:cNvPicPr preferRelativeResize="0"/>
      </xdr:nvPicPr>
      <xdr:blipFill>
        <a:blip cstate="print" r:embed="rId596"/>
        <a:stretch>
          <a:fillRect/>
        </a:stretch>
      </xdr:blipFill>
      <xdr:spPr>
        <a:prstGeom prst="rect">
          <a:avLst/>
        </a:prstGeom>
        <a:noFill/>
      </xdr:spPr>
    </xdr:pic>
    <xdr:clientData fLocksWithSheet="0"/>
  </xdr:oneCellAnchor>
  <xdr:oneCellAnchor>
    <xdr:from>
      <xdr:col>8</xdr:col>
      <xdr:colOff>0</xdr:colOff>
      <xdr:row>129</xdr:row>
      <xdr:rowOff>0</xdr:rowOff>
    </xdr:from>
    <xdr:ext cx="476250" cy="476250"/>
    <xdr:pic>
      <xdr:nvPicPr>
        <xdr:cNvPr id="0" name="image583.png"/>
        <xdr:cNvPicPr preferRelativeResize="0"/>
      </xdr:nvPicPr>
      <xdr:blipFill>
        <a:blip cstate="print" r:embed="rId596"/>
        <a:stretch>
          <a:fillRect/>
        </a:stretch>
      </xdr:blipFill>
      <xdr:spPr>
        <a:prstGeom prst="rect">
          <a:avLst/>
        </a:prstGeom>
        <a:noFill/>
      </xdr:spPr>
    </xdr:pic>
    <xdr:clientData fLocksWithSheet="0"/>
  </xdr:oneCellAnchor>
  <xdr:oneCellAnchor>
    <xdr:from>
      <xdr:col>9</xdr:col>
      <xdr:colOff>0</xdr:colOff>
      <xdr:row>129</xdr:row>
      <xdr:rowOff>0</xdr:rowOff>
    </xdr:from>
    <xdr:ext cx="476250" cy="476250"/>
    <xdr:pic>
      <xdr:nvPicPr>
        <xdr:cNvPr id="0" name="image586.png"/>
        <xdr:cNvPicPr preferRelativeResize="0"/>
      </xdr:nvPicPr>
      <xdr:blipFill>
        <a:blip cstate="print" r:embed="rId597"/>
        <a:stretch>
          <a:fillRect/>
        </a:stretch>
      </xdr:blipFill>
      <xdr:spPr>
        <a:prstGeom prst="rect">
          <a:avLst/>
        </a:prstGeom>
        <a:noFill/>
      </xdr:spPr>
    </xdr:pic>
    <xdr:clientData fLocksWithSheet="0"/>
  </xdr:oneCellAnchor>
  <xdr:oneCellAnchor>
    <xdr:from>
      <xdr:col>10</xdr:col>
      <xdr:colOff>0</xdr:colOff>
      <xdr:row>129</xdr:row>
      <xdr:rowOff>0</xdr:rowOff>
    </xdr:from>
    <xdr:ext cx="476250" cy="476250"/>
    <xdr:pic>
      <xdr:nvPicPr>
        <xdr:cNvPr id="0" name="image586.png"/>
        <xdr:cNvPicPr preferRelativeResize="0"/>
      </xdr:nvPicPr>
      <xdr:blipFill>
        <a:blip cstate="print" r:embed="rId597"/>
        <a:stretch>
          <a:fillRect/>
        </a:stretch>
      </xdr:blipFill>
      <xdr:spPr>
        <a:prstGeom prst="rect">
          <a:avLst/>
        </a:prstGeom>
        <a:noFill/>
      </xdr:spPr>
    </xdr:pic>
    <xdr:clientData fLocksWithSheet="0"/>
  </xdr:oneCellAnchor>
  <xdr:oneCellAnchor>
    <xdr:from>
      <xdr:col>12</xdr:col>
      <xdr:colOff>0</xdr:colOff>
      <xdr:row>129</xdr:row>
      <xdr:rowOff>0</xdr:rowOff>
    </xdr:from>
    <xdr:ext cx="476250" cy="476250"/>
    <xdr:pic>
      <xdr:nvPicPr>
        <xdr:cNvPr id="0" name="image579.png"/>
        <xdr:cNvPicPr preferRelativeResize="0"/>
      </xdr:nvPicPr>
      <xdr:blipFill>
        <a:blip cstate="print" r:embed="rId598"/>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609.png"/>
        <xdr:cNvPicPr preferRelativeResize="0"/>
      </xdr:nvPicPr>
      <xdr:blipFill>
        <a:blip cstate="print" r:embed="rId599"/>
        <a:stretch>
          <a:fillRect/>
        </a:stretch>
      </xdr:blipFill>
      <xdr:spPr>
        <a:prstGeom prst="rect">
          <a:avLst/>
        </a:prstGeom>
        <a:noFill/>
      </xdr:spPr>
    </xdr:pic>
    <xdr:clientData fLocksWithSheet="0"/>
  </xdr:oneCellAnchor>
  <xdr:oneCellAnchor>
    <xdr:from>
      <xdr:col>5</xdr:col>
      <xdr:colOff>0</xdr:colOff>
      <xdr:row>130</xdr:row>
      <xdr:rowOff>0</xdr:rowOff>
    </xdr:from>
    <xdr:ext cx="476250" cy="476250"/>
    <xdr:pic>
      <xdr:nvPicPr>
        <xdr:cNvPr id="0" name="image596.png"/>
        <xdr:cNvPicPr preferRelativeResize="0"/>
      </xdr:nvPicPr>
      <xdr:blipFill>
        <a:blip cstate="print" r:embed="rId600"/>
        <a:stretch>
          <a:fillRect/>
        </a:stretch>
      </xdr:blipFill>
      <xdr:spPr>
        <a:prstGeom prst="rect">
          <a:avLst/>
        </a:prstGeom>
        <a:noFill/>
      </xdr:spPr>
    </xdr:pic>
    <xdr:clientData fLocksWithSheet="0"/>
  </xdr:oneCellAnchor>
  <xdr:oneCellAnchor>
    <xdr:from>
      <xdr:col>6</xdr:col>
      <xdr:colOff>0</xdr:colOff>
      <xdr:row>130</xdr:row>
      <xdr:rowOff>0</xdr:rowOff>
    </xdr:from>
    <xdr:ext cx="476250" cy="476250"/>
    <xdr:pic>
      <xdr:nvPicPr>
        <xdr:cNvPr id="0" name="image598.png"/>
        <xdr:cNvPicPr preferRelativeResize="0"/>
      </xdr:nvPicPr>
      <xdr:blipFill>
        <a:blip cstate="print" r:embed="rId601"/>
        <a:stretch>
          <a:fillRect/>
        </a:stretch>
      </xdr:blipFill>
      <xdr:spPr>
        <a:prstGeom prst="rect">
          <a:avLst/>
        </a:prstGeom>
        <a:noFill/>
      </xdr:spPr>
    </xdr:pic>
    <xdr:clientData fLocksWithSheet="0"/>
  </xdr:oneCellAnchor>
  <xdr:oneCellAnchor>
    <xdr:from>
      <xdr:col>7</xdr:col>
      <xdr:colOff>0</xdr:colOff>
      <xdr:row>130</xdr:row>
      <xdr:rowOff>0</xdr:rowOff>
    </xdr:from>
    <xdr:ext cx="476250" cy="476250"/>
    <xdr:pic>
      <xdr:nvPicPr>
        <xdr:cNvPr id="0" name="image642.png"/>
        <xdr:cNvPicPr preferRelativeResize="0"/>
      </xdr:nvPicPr>
      <xdr:blipFill>
        <a:blip cstate="print" r:embed="rId602"/>
        <a:stretch>
          <a:fillRect/>
        </a:stretch>
      </xdr:blipFill>
      <xdr:spPr>
        <a:prstGeom prst="rect">
          <a:avLst/>
        </a:prstGeom>
        <a:noFill/>
      </xdr:spPr>
    </xdr:pic>
    <xdr:clientData fLocksWithSheet="0"/>
  </xdr:oneCellAnchor>
  <xdr:oneCellAnchor>
    <xdr:from>
      <xdr:col>8</xdr:col>
      <xdr:colOff>0</xdr:colOff>
      <xdr:row>130</xdr:row>
      <xdr:rowOff>0</xdr:rowOff>
    </xdr:from>
    <xdr:ext cx="476250" cy="476250"/>
    <xdr:pic>
      <xdr:nvPicPr>
        <xdr:cNvPr id="0" name="image642.png"/>
        <xdr:cNvPicPr preferRelativeResize="0"/>
      </xdr:nvPicPr>
      <xdr:blipFill>
        <a:blip cstate="print" r:embed="rId602"/>
        <a:stretch>
          <a:fillRect/>
        </a:stretch>
      </xdr:blipFill>
      <xdr:spPr>
        <a:prstGeom prst="rect">
          <a:avLst/>
        </a:prstGeom>
        <a:noFill/>
      </xdr:spPr>
    </xdr:pic>
    <xdr:clientData fLocksWithSheet="0"/>
  </xdr:oneCellAnchor>
  <xdr:oneCellAnchor>
    <xdr:from>
      <xdr:col>9</xdr:col>
      <xdr:colOff>0</xdr:colOff>
      <xdr:row>130</xdr:row>
      <xdr:rowOff>0</xdr:rowOff>
    </xdr:from>
    <xdr:ext cx="476250" cy="466725"/>
    <xdr:pic>
      <xdr:nvPicPr>
        <xdr:cNvPr id="0" name="image623.png"/>
        <xdr:cNvPicPr preferRelativeResize="0"/>
      </xdr:nvPicPr>
      <xdr:blipFill>
        <a:blip cstate="print" r:embed="rId603"/>
        <a:stretch>
          <a:fillRect/>
        </a:stretch>
      </xdr:blipFill>
      <xdr:spPr>
        <a:prstGeom prst="rect">
          <a:avLst/>
        </a:prstGeom>
        <a:noFill/>
      </xdr:spPr>
    </xdr:pic>
    <xdr:clientData fLocksWithSheet="0"/>
  </xdr:oneCellAnchor>
  <xdr:oneCellAnchor>
    <xdr:from>
      <xdr:col>10</xdr:col>
      <xdr:colOff>0</xdr:colOff>
      <xdr:row>130</xdr:row>
      <xdr:rowOff>0</xdr:rowOff>
    </xdr:from>
    <xdr:ext cx="476250" cy="476250"/>
    <xdr:pic>
      <xdr:nvPicPr>
        <xdr:cNvPr id="0" name="image631.png"/>
        <xdr:cNvPicPr preferRelativeResize="0"/>
      </xdr:nvPicPr>
      <xdr:blipFill>
        <a:blip cstate="print" r:embed="rId604"/>
        <a:stretch>
          <a:fillRect/>
        </a:stretch>
      </xdr:blipFill>
      <xdr:spPr>
        <a:prstGeom prst="rect">
          <a:avLst/>
        </a:prstGeom>
        <a:noFill/>
      </xdr:spPr>
    </xdr:pic>
    <xdr:clientData fLocksWithSheet="0"/>
  </xdr:oneCellAnchor>
  <xdr:oneCellAnchor>
    <xdr:from>
      <xdr:col>12</xdr:col>
      <xdr:colOff>0</xdr:colOff>
      <xdr:row>130</xdr:row>
      <xdr:rowOff>0</xdr:rowOff>
    </xdr:from>
    <xdr:ext cx="476250" cy="476250"/>
    <xdr:pic>
      <xdr:nvPicPr>
        <xdr:cNvPr id="0" name="image585.png"/>
        <xdr:cNvPicPr preferRelativeResize="0"/>
      </xdr:nvPicPr>
      <xdr:blipFill>
        <a:blip cstate="print" r:embed="rId605"/>
        <a:stretch>
          <a:fillRect/>
        </a:stretch>
      </xdr:blipFill>
      <xdr:spPr>
        <a:prstGeom prst="rect">
          <a:avLst/>
        </a:prstGeom>
        <a:noFill/>
      </xdr:spPr>
    </xdr:pic>
    <xdr:clientData fLocksWithSheet="0"/>
  </xdr:oneCellAnchor>
  <xdr:oneCellAnchor>
    <xdr:from>
      <xdr:col>2</xdr:col>
      <xdr:colOff>0</xdr:colOff>
      <xdr:row>131</xdr:row>
      <xdr:rowOff>0</xdr:rowOff>
    </xdr:from>
    <xdr:ext cx="476250" cy="476250"/>
    <xdr:pic>
      <xdr:nvPicPr>
        <xdr:cNvPr id="0" name="image591.png"/>
        <xdr:cNvPicPr preferRelativeResize="0"/>
      </xdr:nvPicPr>
      <xdr:blipFill>
        <a:blip cstate="print" r:embed="rId606"/>
        <a:stretch>
          <a:fillRect/>
        </a:stretch>
      </xdr:blipFill>
      <xdr:spPr>
        <a:prstGeom prst="rect">
          <a:avLst/>
        </a:prstGeom>
        <a:noFill/>
      </xdr:spPr>
    </xdr:pic>
    <xdr:clientData fLocksWithSheet="0"/>
  </xdr:oneCellAnchor>
  <xdr:oneCellAnchor>
    <xdr:from>
      <xdr:col>5</xdr:col>
      <xdr:colOff>0</xdr:colOff>
      <xdr:row>131</xdr:row>
      <xdr:rowOff>0</xdr:rowOff>
    </xdr:from>
    <xdr:ext cx="476250" cy="476250"/>
    <xdr:pic>
      <xdr:nvPicPr>
        <xdr:cNvPr id="0" name="image626.pn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0</xdr:colOff>
      <xdr:row>131</xdr:row>
      <xdr:rowOff>0</xdr:rowOff>
    </xdr:from>
    <xdr:ext cx="476250" cy="476250"/>
    <xdr:pic>
      <xdr:nvPicPr>
        <xdr:cNvPr id="0" name="image626.png"/>
        <xdr:cNvPicPr preferRelativeResize="0"/>
      </xdr:nvPicPr>
      <xdr:blipFill>
        <a:blip cstate="print" r:embed="rId607"/>
        <a:stretch>
          <a:fillRect/>
        </a:stretch>
      </xdr:blipFill>
      <xdr:spPr>
        <a:prstGeom prst="rect">
          <a:avLst/>
        </a:prstGeom>
        <a:noFill/>
      </xdr:spPr>
    </xdr:pic>
    <xdr:clientData fLocksWithSheet="0"/>
  </xdr:oneCellAnchor>
  <xdr:oneCellAnchor>
    <xdr:from>
      <xdr:col>7</xdr:col>
      <xdr:colOff>0</xdr:colOff>
      <xdr:row>131</xdr:row>
      <xdr:rowOff>0</xdr:rowOff>
    </xdr:from>
    <xdr:ext cx="476250" cy="476250"/>
    <xdr:pic>
      <xdr:nvPicPr>
        <xdr:cNvPr id="0" name="image606.png"/>
        <xdr:cNvPicPr preferRelativeResize="0"/>
      </xdr:nvPicPr>
      <xdr:blipFill>
        <a:blip cstate="print" r:embed="rId608"/>
        <a:stretch>
          <a:fillRect/>
        </a:stretch>
      </xdr:blipFill>
      <xdr:spPr>
        <a:prstGeom prst="rect">
          <a:avLst/>
        </a:prstGeom>
        <a:noFill/>
      </xdr:spPr>
    </xdr:pic>
    <xdr:clientData fLocksWithSheet="0"/>
  </xdr:oneCellAnchor>
  <xdr:oneCellAnchor>
    <xdr:from>
      <xdr:col>8</xdr:col>
      <xdr:colOff>0</xdr:colOff>
      <xdr:row>131</xdr:row>
      <xdr:rowOff>0</xdr:rowOff>
    </xdr:from>
    <xdr:ext cx="476250" cy="476250"/>
    <xdr:pic>
      <xdr:nvPicPr>
        <xdr:cNvPr id="0" name="image606.png"/>
        <xdr:cNvPicPr preferRelativeResize="0"/>
      </xdr:nvPicPr>
      <xdr:blipFill>
        <a:blip cstate="print" r:embed="rId608"/>
        <a:stretch>
          <a:fillRect/>
        </a:stretch>
      </xdr:blipFill>
      <xdr:spPr>
        <a:prstGeom prst="rect">
          <a:avLst/>
        </a:prstGeom>
        <a:noFill/>
      </xdr:spPr>
    </xdr:pic>
    <xdr:clientData fLocksWithSheet="0"/>
  </xdr:oneCellAnchor>
  <xdr:oneCellAnchor>
    <xdr:from>
      <xdr:col>9</xdr:col>
      <xdr:colOff>0</xdr:colOff>
      <xdr:row>131</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10</xdr:col>
      <xdr:colOff>0</xdr:colOff>
      <xdr:row>131</xdr:row>
      <xdr:rowOff>0</xdr:rowOff>
    </xdr:from>
    <xdr:ext cx="476250" cy="476250"/>
    <xdr:pic>
      <xdr:nvPicPr>
        <xdr:cNvPr id="0" name="image587.png"/>
        <xdr:cNvPicPr preferRelativeResize="0"/>
      </xdr:nvPicPr>
      <xdr:blipFill>
        <a:blip cstate="print" r:embed="rId582"/>
        <a:stretch>
          <a:fillRect/>
        </a:stretch>
      </xdr:blipFill>
      <xdr:spPr>
        <a:prstGeom prst="rect">
          <a:avLst/>
        </a:prstGeom>
        <a:noFill/>
      </xdr:spPr>
    </xdr:pic>
    <xdr:clientData fLocksWithSheet="0"/>
  </xdr:oneCellAnchor>
  <xdr:oneCellAnchor>
    <xdr:from>
      <xdr:col>12</xdr:col>
      <xdr:colOff>0</xdr:colOff>
      <xdr:row>131</xdr:row>
      <xdr:rowOff>0</xdr:rowOff>
    </xdr:from>
    <xdr:ext cx="476250" cy="476250"/>
    <xdr:pic>
      <xdr:nvPicPr>
        <xdr:cNvPr id="0" name="image607.png"/>
        <xdr:cNvPicPr preferRelativeResize="0"/>
      </xdr:nvPicPr>
      <xdr:blipFill>
        <a:blip cstate="print" r:embed="rId609"/>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0" name="image595.png"/>
        <xdr:cNvPicPr preferRelativeResize="0"/>
      </xdr:nvPicPr>
      <xdr:blipFill>
        <a:blip cstate="print" r:embed="rId610"/>
        <a:stretch>
          <a:fillRect/>
        </a:stretch>
      </xdr:blipFill>
      <xdr:spPr>
        <a:prstGeom prst="rect">
          <a:avLst/>
        </a:prstGeom>
        <a:noFill/>
      </xdr:spPr>
    </xdr:pic>
    <xdr:clientData fLocksWithSheet="0"/>
  </xdr:oneCellAnchor>
  <xdr:oneCellAnchor>
    <xdr:from>
      <xdr:col>5</xdr:col>
      <xdr:colOff>0</xdr:colOff>
      <xdr:row>135</xdr:row>
      <xdr:rowOff>0</xdr:rowOff>
    </xdr:from>
    <xdr:ext cx="476250" cy="476250"/>
    <xdr:pic>
      <xdr:nvPicPr>
        <xdr:cNvPr id="0" name="image604.png"/>
        <xdr:cNvPicPr preferRelativeResize="0"/>
      </xdr:nvPicPr>
      <xdr:blipFill>
        <a:blip cstate="print" r:embed="rId607"/>
        <a:stretch>
          <a:fillRect/>
        </a:stretch>
      </xdr:blipFill>
      <xdr:spPr>
        <a:prstGeom prst="rect">
          <a:avLst/>
        </a:prstGeom>
        <a:noFill/>
      </xdr:spPr>
    </xdr:pic>
    <xdr:clientData fLocksWithSheet="0"/>
  </xdr:oneCellAnchor>
  <xdr:oneCellAnchor>
    <xdr:from>
      <xdr:col>6</xdr:col>
      <xdr:colOff>0</xdr:colOff>
      <xdr:row>135</xdr:row>
      <xdr:rowOff>0</xdr:rowOff>
    </xdr:from>
    <xdr:ext cx="476250" cy="476250"/>
    <xdr:pic>
      <xdr:nvPicPr>
        <xdr:cNvPr id="0" name="image604.png"/>
        <xdr:cNvPicPr preferRelativeResize="0"/>
      </xdr:nvPicPr>
      <xdr:blipFill>
        <a:blip cstate="print" r:embed="rId607"/>
        <a:stretch>
          <a:fillRect/>
        </a:stretch>
      </xdr:blipFill>
      <xdr:spPr>
        <a:prstGeom prst="rect">
          <a:avLst/>
        </a:prstGeom>
        <a:noFill/>
      </xdr:spPr>
    </xdr:pic>
    <xdr:clientData fLocksWithSheet="0"/>
  </xdr:oneCellAnchor>
  <xdr:oneCellAnchor>
    <xdr:from>
      <xdr:col>7</xdr:col>
      <xdr:colOff>0</xdr:colOff>
      <xdr:row>135</xdr:row>
      <xdr:rowOff>0</xdr:rowOff>
    </xdr:from>
    <xdr:ext cx="476250" cy="476250"/>
    <xdr:pic>
      <xdr:nvPicPr>
        <xdr:cNvPr id="0" name="image617.png"/>
        <xdr:cNvPicPr preferRelativeResize="0"/>
      </xdr:nvPicPr>
      <xdr:blipFill>
        <a:blip cstate="print" r:embed="rId608"/>
        <a:stretch>
          <a:fillRect/>
        </a:stretch>
      </xdr:blipFill>
      <xdr:spPr>
        <a:prstGeom prst="rect">
          <a:avLst/>
        </a:prstGeom>
        <a:noFill/>
      </xdr:spPr>
    </xdr:pic>
    <xdr:clientData fLocksWithSheet="0"/>
  </xdr:oneCellAnchor>
  <xdr:oneCellAnchor>
    <xdr:from>
      <xdr:col>8</xdr:col>
      <xdr:colOff>0</xdr:colOff>
      <xdr:row>135</xdr:row>
      <xdr:rowOff>0</xdr:rowOff>
    </xdr:from>
    <xdr:ext cx="476250" cy="476250"/>
    <xdr:pic>
      <xdr:nvPicPr>
        <xdr:cNvPr id="0" name="image617.png"/>
        <xdr:cNvPicPr preferRelativeResize="0"/>
      </xdr:nvPicPr>
      <xdr:blipFill>
        <a:blip cstate="print" r:embed="rId608"/>
        <a:stretch>
          <a:fillRect/>
        </a:stretch>
      </xdr:blipFill>
      <xdr:spPr>
        <a:prstGeom prst="rect">
          <a:avLst/>
        </a:prstGeom>
        <a:noFill/>
      </xdr:spPr>
    </xdr:pic>
    <xdr:clientData fLocksWithSheet="0"/>
  </xdr:oneCellAnchor>
  <xdr:oneCellAnchor>
    <xdr:from>
      <xdr:col>9</xdr:col>
      <xdr:colOff>0</xdr:colOff>
      <xdr:row>135</xdr:row>
      <xdr:rowOff>0</xdr:rowOff>
    </xdr:from>
    <xdr:ext cx="476250" cy="476250"/>
    <xdr:pic>
      <xdr:nvPicPr>
        <xdr:cNvPr id="0" name="image628.png"/>
        <xdr:cNvPicPr preferRelativeResize="0"/>
      </xdr:nvPicPr>
      <xdr:blipFill>
        <a:blip cstate="print" r:embed="rId582"/>
        <a:stretch>
          <a:fillRect/>
        </a:stretch>
      </xdr:blipFill>
      <xdr:spPr>
        <a:prstGeom prst="rect">
          <a:avLst/>
        </a:prstGeom>
        <a:noFill/>
      </xdr:spPr>
    </xdr:pic>
    <xdr:clientData fLocksWithSheet="0"/>
  </xdr:oneCellAnchor>
  <xdr:oneCellAnchor>
    <xdr:from>
      <xdr:col>10</xdr:col>
      <xdr:colOff>0</xdr:colOff>
      <xdr:row>135</xdr:row>
      <xdr:rowOff>0</xdr:rowOff>
    </xdr:from>
    <xdr:ext cx="476250" cy="476250"/>
    <xdr:pic>
      <xdr:nvPicPr>
        <xdr:cNvPr id="0" name="image628.png"/>
        <xdr:cNvPicPr preferRelativeResize="0"/>
      </xdr:nvPicPr>
      <xdr:blipFill>
        <a:blip cstate="print" r:embed="rId582"/>
        <a:stretch>
          <a:fillRect/>
        </a:stretch>
      </xdr:blipFill>
      <xdr:spPr>
        <a:prstGeom prst="rect">
          <a:avLst/>
        </a:prstGeom>
        <a:noFill/>
      </xdr:spPr>
    </xdr:pic>
    <xdr:clientData fLocksWithSheet="0"/>
  </xdr:oneCellAnchor>
  <xdr:oneCellAnchor>
    <xdr:from>
      <xdr:col>2</xdr:col>
      <xdr:colOff>0</xdr:colOff>
      <xdr:row>136</xdr:row>
      <xdr:rowOff>0</xdr:rowOff>
    </xdr:from>
    <xdr:ext cx="476250" cy="476250"/>
    <xdr:pic>
      <xdr:nvPicPr>
        <xdr:cNvPr id="0" name="image610.png"/>
        <xdr:cNvPicPr preferRelativeResize="0"/>
      </xdr:nvPicPr>
      <xdr:blipFill>
        <a:blip cstate="print" r:embed="rId611"/>
        <a:stretch>
          <a:fillRect/>
        </a:stretch>
      </xdr:blipFill>
      <xdr:spPr>
        <a:prstGeom prst="rect">
          <a:avLst/>
        </a:prstGeom>
        <a:noFill/>
      </xdr:spPr>
    </xdr:pic>
    <xdr:clientData fLocksWithSheet="0"/>
  </xdr:oneCellAnchor>
  <xdr:oneCellAnchor>
    <xdr:from>
      <xdr:col>5</xdr:col>
      <xdr:colOff>0</xdr:colOff>
      <xdr:row>136</xdr:row>
      <xdr:rowOff>0</xdr:rowOff>
    </xdr:from>
    <xdr:ext cx="476250" cy="476250"/>
    <xdr:pic>
      <xdr:nvPicPr>
        <xdr:cNvPr id="0" name="image656.png"/>
        <xdr:cNvPicPr preferRelativeResize="0"/>
      </xdr:nvPicPr>
      <xdr:blipFill>
        <a:blip cstate="print" r:embed="rId612"/>
        <a:stretch>
          <a:fillRect/>
        </a:stretch>
      </xdr:blipFill>
      <xdr:spPr>
        <a:prstGeom prst="rect">
          <a:avLst/>
        </a:prstGeom>
        <a:noFill/>
      </xdr:spPr>
    </xdr:pic>
    <xdr:clientData fLocksWithSheet="0"/>
  </xdr:oneCellAnchor>
  <xdr:oneCellAnchor>
    <xdr:from>
      <xdr:col>6</xdr:col>
      <xdr:colOff>0</xdr:colOff>
      <xdr:row>136</xdr:row>
      <xdr:rowOff>0</xdr:rowOff>
    </xdr:from>
    <xdr:ext cx="476250" cy="476250"/>
    <xdr:pic>
      <xdr:nvPicPr>
        <xdr:cNvPr id="0" name="image621.png"/>
        <xdr:cNvPicPr preferRelativeResize="0"/>
      </xdr:nvPicPr>
      <xdr:blipFill>
        <a:blip cstate="print" r:embed="rId613"/>
        <a:stretch>
          <a:fillRect/>
        </a:stretch>
      </xdr:blipFill>
      <xdr:spPr>
        <a:prstGeom prst="rect">
          <a:avLst/>
        </a:prstGeom>
        <a:noFill/>
      </xdr:spPr>
    </xdr:pic>
    <xdr:clientData fLocksWithSheet="0"/>
  </xdr:oneCellAnchor>
  <xdr:oneCellAnchor>
    <xdr:from>
      <xdr:col>7</xdr:col>
      <xdr:colOff>0</xdr:colOff>
      <xdr:row>136</xdr:row>
      <xdr:rowOff>0</xdr:rowOff>
    </xdr:from>
    <xdr:ext cx="476250" cy="476250"/>
    <xdr:pic>
      <xdr:nvPicPr>
        <xdr:cNvPr id="0" name="image600.png"/>
        <xdr:cNvPicPr preferRelativeResize="0"/>
      </xdr:nvPicPr>
      <xdr:blipFill>
        <a:blip cstate="print" r:embed="rId614"/>
        <a:stretch>
          <a:fillRect/>
        </a:stretch>
      </xdr:blipFill>
      <xdr:spPr>
        <a:prstGeom prst="rect">
          <a:avLst/>
        </a:prstGeom>
        <a:noFill/>
      </xdr:spPr>
    </xdr:pic>
    <xdr:clientData fLocksWithSheet="0"/>
  </xdr:oneCellAnchor>
  <xdr:oneCellAnchor>
    <xdr:from>
      <xdr:col>8</xdr:col>
      <xdr:colOff>0</xdr:colOff>
      <xdr:row>136</xdr:row>
      <xdr:rowOff>0</xdr:rowOff>
    </xdr:from>
    <xdr:ext cx="476250" cy="476250"/>
    <xdr:pic>
      <xdr:nvPicPr>
        <xdr:cNvPr id="0" name="image634.png"/>
        <xdr:cNvPicPr preferRelativeResize="0"/>
      </xdr:nvPicPr>
      <xdr:blipFill>
        <a:blip cstate="print" r:embed="rId615"/>
        <a:stretch>
          <a:fillRect/>
        </a:stretch>
      </xdr:blipFill>
      <xdr:spPr>
        <a:prstGeom prst="rect">
          <a:avLst/>
        </a:prstGeom>
        <a:noFill/>
      </xdr:spPr>
    </xdr:pic>
    <xdr:clientData fLocksWithSheet="0"/>
  </xdr:oneCellAnchor>
  <xdr:oneCellAnchor>
    <xdr:from>
      <xdr:col>9</xdr:col>
      <xdr:colOff>0</xdr:colOff>
      <xdr:row>136</xdr:row>
      <xdr:rowOff>0</xdr:rowOff>
    </xdr:from>
    <xdr:ext cx="476250" cy="476250"/>
    <xdr:pic>
      <xdr:nvPicPr>
        <xdr:cNvPr id="0" name="image645.png"/>
        <xdr:cNvPicPr preferRelativeResize="0"/>
      </xdr:nvPicPr>
      <xdr:blipFill>
        <a:blip cstate="print" r:embed="rId616"/>
        <a:stretch>
          <a:fillRect/>
        </a:stretch>
      </xdr:blipFill>
      <xdr:spPr>
        <a:prstGeom prst="rect">
          <a:avLst/>
        </a:prstGeom>
        <a:noFill/>
      </xdr:spPr>
    </xdr:pic>
    <xdr:clientData fLocksWithSheet="0"/>
  </xdr:oneCellAnchor>
  <xdr:oneCellAnchor>
    <xdr:from>
      <xdr:col>10</xdr:col>
      <xdr:colOff>0</xdr:colOff>
      <xdr:row>136</xdr:row>
      <xdr:rowOff>0</xdr:rowOff>
    </xdr:from>
    <xdr:ext cx="476250" cy="476250"/>
    <xdr:pic>
      <xdr:nvPicPr>
        <xdr:cNvPr id="0" name="image621.png"/>
        <xdr:cNvPicPr preferRelativeResize="0"/>
      </xdr:nvPicPr>
      <xdr:blipFill>
        <a:blip cstate="print" r:embed="rId61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409575" cy="409575"/>
    <xdr:pic>
      <xdr:nvPicPr>
        <xdr:cNvPr id="0" name="image65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409575" cy="409575"/>
    <xdr:pic>
      <xdr:nvPicPr>
        <xdr:cNvPr id="0" name="image64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10</xdr:row>
      <xdr:rowOff>0</xdr:rowOff>
    </xdr:from>
    <xdr:ext cx="409575" cy="409575"/>
    <xdr:pic>
      <xdr:nvPicPr>
        <xdr:cNvPr id="0" name="image654.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11</xdr:row>
      <xdr:rowOff>0</xdr:rowOff>
    </xdr:from>
    <xdr:ext cx="409575" cy="409575"/>
    <xdr:pic>
      <xdr:nvPicPr>
        <xdr:cNvPr id="0" name="image61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xdr:row>
      <xdr:rowOff>0</xdr:rowOff>
    </xdr:from>
    <xdr:ext cx="409575" cy="409575"/>
    <xdr:pic>
      <xdr:nvPicPr>
        <xdr:cNvPr id="0" name="image61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409575" cy="409575"/>
    <xdr:pic>
      <xdr:nvPicPr>
        <xdr:cNvPr id="0" name="image627.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14</xdr:row>
      <xdr:rowOff>0</xdr:rowOff>
    </xdr:from>
    <xdr:ext cx="409575" cy="409575"/>
    <xdr:pic>
      <xdr:nvPicPr>
        <xdr:cNvPr id="0" name="image63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15</xdr:row>
      <xdr:rowOff>0</xdr:rowOff>
    </xdr:from>
    <xdr:ext cx="409575" cy="409575"/>
    <xdr:pic>
      <xdr:nvPicPr>
        <xdr:cNvPr id="0" name="image622.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16</xdr:row>
      <xdr:rowOff>0</xdr:rowOff>
    </xdr:from>
    <xdr:ext cx="409575" cy="409575"/>
    <xdr:pic>
      <xdr:nvPicPr>
        <xdr:cNvPr id="0" name="image648.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17</xdr:row>
      <xdr:rowOff>0</xdr:rowOff>
    </xdr:from>
    <xdr:ext cx="409575" cy="409575"/>
    <xdr:pic>
      <xdr:nvPicPr>
        <xdr:cNvPr id="0" name="image62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18</xdr:row>
      <xdr:rowOff>0</xdr:rowOff>
    </xdr:from>
    <xdr:ext cx="409575" cy="409575"/>
    <xdr:pic>
      <xdr:nvPicPr>
        <xdr:cNvPr id="0" name="image624.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19</xdr:row>
      <xdr:rowOff>0</xdr:rowOff>
    </xdr:from>
    <xdr:ext cx="409575" cy="409575"/>
    <xdr:pic>
      <xdr:nvPicPr>
        <xdr:cNvPr id="0" name="image630.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20</xdr:row>
      <xdr:rowOff>0</xdr:rowOff>
    </xdr:from>
    <xdr:ext cx="533400" cy="533400"/>
    <xdr:pic>
      <xdr:nvPicPr>
        <xdr:cNvPr id="0" name="image611.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409575" cy="409575"/>
    <xdr:pic>
      <xdr:nvPicPr>
        <xdr:cNvPr id="0" name="image641.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409575" cy="409575"/>
    <xdr:pic>
      <xdr:nvPicPr>
        <xdr:cNvPr id="0" name="image66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23</xdr:row>
      <xdr:rowOff>0</xdr:rowOff>
    </xdr:from>
    <xdr:ext cx="409575" cy="409575"/>
    <xdr:pic>
      <xdr:nvPicPr>
        <xdr:cNvPr id="0" name="image639.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24</xdr:row>
      <xdr:rowOff>0</xdr:rowOff>
    </xdr:from>
    <xdr:ext cx="409575" cy="409575"/>
    <xdr:pic>
      <xdr:nvPicPr>
        <xdr:cNvPr id="0" name="image619.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25</xdr:row>
      <xdr:rowOff>0</xdr:rowOff>
    </xdr:from>
    <xdr:ext cx="409575" cy="409575"/>
    <xdr:pic>
      <xdr:nvPicPr>
        <xdr:cNvPr id="0" name="image633.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26</xdr:row>
      <xdr:rowOff>0</xdr:rowOff>
    </xdr:from>
    <xdr:ext cx="409575" cy="409575"/>
    <xdr:pic>
      <xdr:nvPicPr>
        <xdr:cNvPr id="0" name="image644.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27</xdr:row>
      <xdr:rowOff>0</xdr:rowOff>
    </xdr:from>
    <xdr:ext cx="409575" cy="409575"/>
    <xdr:pic>
      <xdr:nvPicPr>
        <xdr:cNvPr id="0" name="image629.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28</xdr:row>
      <xdr:rowOff>0</xdr:rowOff>
    </xdr:from>
    <xdr:ext cx="409575" cy="409575"/>
    <xdr:pic>
      <xdr:nvPicPr>
        <xdr:cNvPr id="0" name="image651.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29</xdr:row>
      <xdr:rowOff>0</xdr:rowOff>
    </xdr:from>
    <xdr:ext cx="409575" cy="409575"/>
    <xdr:pic>
      <xdr:nvPicPr>
        <xdr:cNvPr id="0" name="image668.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30</xdr:row>
      <xdr:rowOff>0</xdr:rowOff>
    </xdr:from>
    <xdr:ext cx="409575" cy="409575"/>
    <xdr:pic>
      <xdr:nvPicPr>
        <xdr:cNvPr id="0" name="image632.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31</xdr:row>
      <xdr:rowOff>0</xdr:rowOff>
    </xdr:from>
    <xdr:ext cx="409575" cy="409575"/>
    <xdr:pic>
      <xdr:nvPicPr>
        <xdr:cNvPr id="0" name="image666.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32</xdr:row>
      <xdr:rowOff>0</xdr:rowOff>
    </xdr:from>
    <xdr:ext cx="409575" cy="409575"/>
    <xdr:pic>
      <xdr:nvPicPr>
        <xdr:cNvPr id="0" name="image638.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33</xdr:row>
      <xdr:rowOff>0</xdr:rowOff>
    </xdr:from>
    <xdr:ext cx="409575" cy="409575"/>
    <xdr:pic>
      <xdr:nvPicPr>
        <xdr:cNvPr id="0" name="image66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34</xdr:row>
      <xdr:rowOff>0</xdr:rowOff>
    </xdr:from>
    <xdr:ext cx="409575" cy="409575"/>
    <xdr:pic>
      <xdr:nvPicPr>
        <xdr:cNvPr id="0" name="image701.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35</xdr:row>
      <xdr:rowOff>0</xdr:rowOff>
    </xdr:from>
    <xdr:ext cx="409575" cy="409575"/>
    <xdr:pic>
      <xdr:nvPicPr>
        <xdr:cNvPr id="0" name="image67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36</xdr:row>
      <xdr:rowOff>0</xdr:rowOff>
    </xdr:from>
    <xdr:ext cx="409575" cy="409575"/>
    <xdr:pic>
      <xdr:nvPicPr>
        <xdr:cNvPr id="0" name="image685.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37</xdr:row>
      <xdr:rowOff>0</xdr:rowOff>
    </xdr:from>
    <xdr:ext cx="409575" cy="409575"/>
    <xdr:pic>
      <xdr:nvPicPr>
        <xdr:cNvPr id="0" name="image760.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38</xdr:row>
      <xdr:rowOff>0</xdr:rowOff>
    </xdr:from>
    <xdr:ext cx="409575" cy="409575"/>
    <xdr:pic>
      <xdr:nvPicPr>
        <xdr:cNvPr id="0" name="image679.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39</xdr:row>
      <xdr:rowOff>0</xdr:rowOff>
    </xdr:from>
    <xdr:ext cx="409575" cy="409575"/>
    <xdr:pic>
      <xdr:nvPicPr>
        <xdr:cNvPr id="0" name="image661.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40</xdr:row>
      <xdr:rowOff>0</xdr:rowOff>
    </xdr:from>
    <xdr:ext cx="409575" cy="409575"/>
    <xdr:pic>
      <xdr:nvPicPr>
        <xdr:cNvPr id="0" name="image650.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41</xdr:row>
      <xdr:rowOff>0</xdr:rowOff>
    </xdr:from>
    <xdr:ext cx="409575" cy="409575"/>
    <xdr:pic>
      <xdr:nvPicPr>
        <xdr:cNvPr id="0" name="image70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42</xdr:row>
      <xdr:rowOff>0</xdr:rowOff>
    </xdr:from>
    <xdr:ext cx="409575" cy="409575"/>
    <xdr:pic>
      <xdr:nvPicPr>
        <xdr:cNvPr id="0" name="image657.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43</xdr:row>
      <xdr:rowOff>0</xdr:rowOff>
    </xdr:from>
    <xdr:ext cx="409575" cy="409575"/>
    <xdr:pic>
      <xdr:nvPicPr>
        <xdr:cNvPr id="0" name="image670.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44</xdr:row>
      <xdr:rowOff>0</xdr:rowOff>
    </xdr:from>
    <xdr:ext cx="409575" cy="409575"/>
    <xdr:pic>
      <xdr:nvPicPr>
        <xdr:cNvPr id="0" name="image635.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45</xdr:row>
      <xdr:rowOff>0</xdr:rowOff>
    </xdr:from>
    <xdr:ext cx="409575" cy="409575"/>
    <xdr:pic>
      <xdr:nvPicPr>
        <xdr:cNvPr id="0" name="image647.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46</xdr:row>
      <xdr:rowOff>0</xdr:rowOff>
    </xdr:from>
    <xdr:ext cx="409575" cy="409575"/>
    <xdr:pic>
      <xdr:nvPicPr>
        <xdr:cNvPr id="0" name="image640.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47</xdr:row>
      <xdr:rowOff>0</xdr:rowOff>
    </xdr:from>
    <xdr:ext cx="409575" cy="409575"/>
    <xdr:pic>
      <xdr:nvPicPr>
        <xdr:cNvPr id="0" name="image652.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48</xdr:row>
      <xdr:rowOff>0</xdr:rowOff>
    </xdr:from>
    <xdr:ext cx="409575" cy="409575"/>
    <xdr:pic>
      <xdr:nvPicPr>
        <xdr:cNvPr id="0" name="image646.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49</xdr:row>
      <xdr:rowOff>0</xdr:rowOff>
    </xdr:from>
    <xdr:ext cx="409575" cy="409575"/>
    <xdr:pic>
      <xdr:nvPicPr>
        <xdr:cNvPr id="0" name="image703.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50</xdr:row>
      <xdr:rowOff>0</xdr:rowOff>
    </xdr:from>
    <xdr:ext cx="409575" cy="409575"/>
    <xdr:pic>
      <xdr:nvPicPr>
        <xdr:cNvPr id="0" name="image674.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51</xdr:row>
      <xdr:rowOff>0</xdr:rowOff>
    </xdr:from>
    <xdr:ext cx="409575" cy="409575"/>
    <xdr:pic>
      <xdr:nvPicPr>
        <xdr:cNvPr id="0" name="image660.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52</xdr:row>
      <xdr:rowOff>0</xdr:rowOff>
    </xdr:from>
    <xdr:ext cx="409575" cy="409575"/>
    <xdr:pic>
      <xdr:nvPicPr>
        <xdr:cNvPr id="0" name="image681.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53</xdr:row>
      <xdr:rowOff>0</xdr:rowOff>
    </xdr:from>
    <xdr:ext cx="409575" cy="409575"/>
    <xdr:pic>
      <xdr:nvPicPr>
        <xdr:cNvPr id="0" name="image699.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54</xdr:row>
      <xdr:rowOff>0</xdr:rowOff>
    </xdr:from>
    <xdr:ext cx="409575" cy="409575"/>
    <xdr:pic>
      <xdr:nvPicPr>
        <xdr:cNvPr id="0" name="image692.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55</xdr:row>
      <xdr:rowOff>0</xdr:rowOff>
    </xdr:from>
    <xdr:ext cx="409575" cy="409575"/>
    <xdr:pic>
      <xdr:nvPicPr>
        <xdr:cNvPr id="0" name="image689.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56</xdr:row>
      <xdr:rowOff>0</xdr:rowOff>
    </xdr:from>
    <xdr:ext cx="409575" cy="409575"/>
    <xdr:pic>
      <xdr:nvPicPr>
        <xdr:cNvPr id="0" name="image665.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57</xdr:row>
      <xdr:rowOff>0</xdr:rowOff>
    </xdr:from>
    <xdr:ext cx="409575" cy="409575"/>
    <xdr:pic>
      <xdr:nvPicPr>
        <xdr:cNvPr id="0" name="image649.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58</xdr:row>
      <xdr:rowOff>0</xdr:rowOff>
    </xdr:from>
    <xdr:ext cx="409575" cy="409575"/>
    <xdr:pic>
      <xdr:nvPicPr>
        <xdr:cNvPr id="0" name="image662.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59</xdr:row>
      <xdr:rowOff>0</xdr:rowOff>
    </xdr:from>
    <xdr:ext cx="409575" cy="409575"/>
    <xdr:pic>
      <xdr:nvPicPr>
        <xdr:cNvPr id="0" name="image663.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60</xdr:row>
      <xdr:rowOff>0</xdr:rowOff>
    </xdr:from>
    <xdr:ext cx="409575" cy="409575"/>
    <xdr:pic>
      <xdr:nvPicPr>
        <xdr:cNvPr id="0" name="image672.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61</xdr:row>
      <xdr:rowOff>0</xdr:rowOff>
    </xdr:from>
    <xdr:ext cx="409575" cy="409575"/>
    <xdr:pic>
      <xdr:nvPicPr>
        <xdr:cNvPr id="0" name="image695.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62</xdr:row>
      <xdr:rowOff>0</xdr:rowOff>
    </xdr:from>
    <xdr:ext cx="409575" cy="409575"/>
    <xdr:pic>
      <xdr:nvPicPr>
        <xdr:cNvPr id="0" name="image678.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63</xdr:row>
      <xdr:rowOff>0</xdr:rowOff>
    </xdr:from>
    <xdr:ext cx="409575" cy="409575"/>
    <xdr:pic>
      <xdr:nvPicPr>
        <xdr:cNvPr id="0" name="image713.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64</xdr:row>
      <xdr:rowOff>0</xdr:rowOff>
    </xdr:from>
    <xdr:ext cx="409575" cy="409575"/>
    <xdr:pic>
      <xdr:nvPicPr>
        <xdr:cNvPr id="0" name="image682.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65</xdr:row>
      <xdr:rowOff>0</xdr:rowOff>
    </xdr:from>
    <xdr:ext cx="409575" cy="409575"/>
    <xdr:pic>
      <xdr:nvPicPr>
        <xdr:cNvPr id="0" name="image675.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66</xdr:row>
      <xdr:rowOff>0</xdr:rowOff>
    </xdr:from>
    <xdr:ext cx="409575" cy="409575"/>
    <xdr:pic>
      <xdr:nvPicPr>
        <xdr:cNvPr id="0" name="image69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67</xdr:row>
      <xdr:rowOff>0</xdr:rowOff>
    </xdr:from>
    <xdr:ext cx="409575" cy="409575"/>
    <xdr:pic>
      <xdr:nvPicPr>
        <xdr:cNvPr id="0" name="image659.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68</xdr:row>
      <xdr:rowOff>0</xdr:rowOff>
    </xdr:from>
    <xdr:ext cx="409575" cy="409575"/>
    <xdr:pic>
      <xdr:nvPicPr>
        <xdr:cNvPr id="0" name="image671.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69</xdr:row>
      <xdr:rowOff>0</xdr:rowOff>
    </xdr:from>
    <xdr:ext cx="409575" cy="409575"/>
    <xdr:pic>
      <xdr:nvPicPr>
        <xdr:cNvPr id="0" name="image67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70</xdr:row>
      <xdr:rowOff>0</xdr:rowOff>
    </xdr:from>
    <xdr:ext cx="409575" cy="409575"/>
    <xdr:pic>
      <xdr:nvPicPr>
        <xdr:cNvPr id="0" name="image704.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71</xdr:row>
      <xdr:rowOff>0</xdr:rowOff>
    </xdr:from>
    <xdr:ext cx="409575" cy="409575"/>
    <xdr:pic>
      <xdr:nvPicPr>
        <xdr:cNvPr id="0" name="image727.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72</xdr:row>
      <xdr:rowOff>0</xdr:rowOff>
    </xdr:from>
    <xdr:ext cx="409575" cy="409575"/>
    <xdr:pic>
      <xdr:nvPicPr>
        <xdr:cNvPr id="0" name="image658.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73</xdr:row>
      <xdr:rowOff>0</xdr:rowOff>
    </xdr:from>
    <xdr:ext cx="409575" cy="409575"/>
    <xdr:pic>
      <xdr:nvPicPr>
        <xdr:cNvPr id="0" name="image686.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74</xdr:row>
      <xdr:rowOff>0</xdr:rowOff>
    </xdr:from>
    <xdr:ext cx="409575" cy="409575"/>
    <xdr:pic>
      <xdr:nvPicPr>
        <xdr:cNvPr id="0" name="image683.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75</xdr:row>
      <xdr:rowOff>0</xdr:rowOff>
    </xdr:from>
    <xdr:ext cx="409575" cy="409575"/>
    <xdr:pic>
      <xdr:nvPicPr>
        <xdr:cNvPr id="0" name="image688.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76</xdr:row>
      <xdr:rowOff>0</xdr:rowOff>
    </xdr:from>
    <xdr:ext cx="409575" cy="409575"/>
    <xdr:pic>
      <xdr:nvPicPr>
        <xdr:cNvPr id="0" name="image722.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77</xdr:row>
      <xdr:rowOff>0</xdr:rowOff>
    </xdr:from>
    <xdr:ext cx="409575" cy="409575"/>
    <xdr:pic>
      <xdr:nvPicPr>
        <xdr:cNvPr id="0" name="image697.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78</xdr:row>
      <xdr:rowOff>0</xdr:rowOff>
    </xdr:from>
    <xdr:ext cx="409575" cy="409575"/>
    <xdr:pic>
      <xdr:nvPicPr>
        <xdr:cNvPr id="0" name="image714.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79</xdr:row>
      <xdr:rowOff>0</xdr:rowOff>
    </xdr:from>
    <xdr:ext cx="409575" cy="409575"/>
    <xdr:pic>
      <xdr:nvPicPr>
        <xdr:cNvPr id="0" name="image715.pn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80</xdr:row>
      <xdr:rowOff>0</xdr:rowOff>
    </xdr:from>
    <xdr:ext cx="409575" cy="409575"/>
    <xdr:pic>
      <xdr:nvPicPr>
        <xdr:cNvPr id="0" name="image680.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81</xdr:row>
      <xdr:rowOff>0</xdr:rowOff>
    </xdr:from>
    <xdr:ext cx="409575" cy="409575"/>
    <xdr:pic>
      <xdr:nvPicPr>
        <xdr:cNvPr id="0" name="image721.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82</xdr:row>
      <xdr:rowOff>0</xdr:rowOff>
    </xdr:from>
    <xdr:ext cx="409575" cy="409575"/>
    <xdr:pic>
      <xdr:nvPicPr>
        <xdr:cNvPr id="0" name="image709.pn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83</xdr:row>
      <xdr:rowOff>0</xdr:rowOff>
    </xdr:from>
    <xdr:ext cx="409575" cy="409575"/>
    <xdr:pic>
      <xdr:nvPicPr>
        <xdr:cNvPr id="0" name="image691.png"/>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84</xdr:row>
      <xdr:rowOff>0</xdr:rowOff>
    </xdr:from>
    <xdr:ext cx="409575" cy="409575"/>
    <xdr:pic>
      <xdr:nvPicPr>
        <xdr:cNvPr id="0" name="image710.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85</xdr:row>
      <xdr:rowOff>0</xdr:rowOff>
    </xdr:from>
    <xdr:ext cx="409575" cy="409575"/>
    <xdr:pic>
      <xdr:nvPicPr>
        <xdr:cNvPr id="0" name="image669.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86</xdr:row>
      <xdr:rowOff>0</xdr:rowOff>
    </xdr:from>
    <xdr:ext cx="409575" cy="409575"/>
    <xdr:pic>
      <xdr:nvPicPr>
        <xdr:cNvPr id="0" name="image698.pn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87</xdr:row>
      <xdr:rowOff>0</xdr:rowOff>
    </xdr:from>
    <xdr:ext cx="409575" cy="409575"/>
    <xdr:pic>
      <xdr:nvPicPr>
        <xdr:cNvPr id="0" name="image711.pn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88</xdr:row>
      <xdr:rowOff>0</xdr:rowOff>
    </xdr:from>
    <xdr:ext cx="409575" cy="409575"/>
    <xdr:pic>
      <xdr:nvPicPr>
        <xdr:cNvPr id="0" name="image731.png"/>
        <xdr:cNvPicPr preferRelativeResize="0"/>
      </xdr:nvPicPr>
      <xdr:blipFill>
        <a:blip cstate="print" r:embed="rId81"/>
        <a:stretch>
          <a:fillRect/>
        </a:stretch>
      </xdr:blipFill>
      <xdr:spPr>
        <a:prstGeom prst="rect">
          <a:avLst/>
        </a:prstGeom>
        <a:noFill/>
      </xdr:spPr>
    </xdr:pic>
    <xdr:clientData fLocksWithSheet="0"/>
  </xdr:oneCellAnchor>
  <xdr:oneCellAnchor>
    <xdr:from>
      <xdr:col>2</xdr:col>
      <xdr:colOff>0</xdr:colOff>
      <xdr:row>89</xdr:row>
      <xdr:rowOff>0</xdr:rowOff>
    </xdr:from>
    <xdr:ext cx="409575" cy="409575"/>
    <xdr:pic>
      <xdr:nvPicPr>
        <xdr:cNvPr id="0" name="image719.png"/>
        <xdr:cNvPicPr preferRelativeResize="0"/>
      </xdr:nvPicPr>
      <xdr:blipFill>
        <a:blip cstate="print" r:embed="rId82"/>
        <a:stretch>
          <a:fillRect/>
        </a:stretch>
      </xdr:blipFill>
      <xdr:spPr>
        <a:prstGeom prst="rect">
          <a:avLst/>
        </a:prstGeom>
        <a:noFill/>
      </xdr:spPr>
    </xdr:pic>
    <xdr:clientData fLocksWithSheet="0"/>
  </xdr:oneCellAnchor>
  <xdr:oneCellAnchor>
    <xdr:from>
      <xdr:col>2</xdr:col>
      <xdr:colOff>0</xdr:colOff>
      <xdr:row>90</xdr:row>
      <xdr:rowOff>0</xdr:rowOff>
    </xdr:from>
    <xdr:ext cx="409575" cy="409575"/>
    <xdr:pic>
      <xdr:nvPicPr>
        <xdr:cNvPr id="0" name="image693.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91</xdr:row>
      <xdr:rowOff>0</xdr:rowOff>
    </xdr:from>
    <xdr:ext cx="409575" cy="409575"/>
    <xdr:pic>
      <xdr:nvPicPr>
        <xdr:cNvPr id="0" name="image723.png"/>
        <xdr:cNvPicPr preferRelativeResize="0"/>
      </xdr:nvPicPr>
      <xdr:blipFill>
        <a:blip cstate="print" r:embed="rId84"/>
        <a:stretch>
          <a:fillRect/>
        </a:stretch>
      </xdr:blipFill>
      <xdr:spPr>
        <a:prstGeom prst="rect">
          <a:avLst/>
        </a:prstGeom>
        <a:noFill/>
      </xdr:spPr>
    </xdr:pic>
    <xdr:clientData fLocksWithSheet="0"/>
  </xdr:oneCellAnchor>
  <xdr:oneCellAnchor>
    <xdr:from>
      <xdr:col>2</xdr:col>
      <xdr:colOff>0</xdr:colOff>
      <xdr:row>92</xdr:row>
      <xdr:rowOff>0</xdr:rowOff>
    </xdr:from>
    <xdr:ext cx="409575" cy="409575"/>
    <xdr:pic>
      <xdr:nvPicPr>
        <xdr:cNvPr id="0" name="image724.pn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93</xdr:row>
      <xdr:rowOff>0</xdr:rowOff>
    </xdr:from>
    <xdr:ext cx="409575" cy="409575"/>
    <xdr:pic>
      <xdr:nvPicPr>
        <xdr:cNvPr id="0" name="image690.pn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94</xdr:row>
      <xdr:rowOff>0</xdr:rowOff>
    </xdr:from>
    <xdr:ext cx="409575" cy="409575"/>
    <xdr:pic>
      <xdr:nvPicPr>
        <xdr:cNvPr id="0" name="image712.pn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95</xdr:row>
      <xdr:rowOff>0</xdr:rowOff>
    </xdr:from>
    <xdr:ext cx="409575" cy="409575"/>
    <xdr:pic>
      <xdr:nvPicPr>
        <xdr:cNvPr id="0" name="image718.pn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96</xdr:row>
      <xdr:rowOff>0</xdr:rowOff>
    </xdr:from>
    <xdr:ext cx="409575" cy="409575"/>
    <xdr:pic>
      <xdr:nvPicPr>
        <xdr:cNvPr id="0" name="image677.pn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97</xdr:row>
      <xdr:rowOff>0</xdr:rowOff>
    </xdr:from>
    <xdr:ext cx="409575" cy="409575"/>
    <xdr:pic>
      <xdr:nvPicPr>
        <xdr:cNvPr id="0" name="image694.pn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98</xdr:row>
      <xdr:rowOff>0</xdr:rowOff>
    </xdr:from>
    <xdr:ext cx="409575" cy="409575"/>
    <xdr:pic>
      <xdr:nvPicPr>
        <xdr:cNvPr id="0" name="image687.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99</xdr:row>
      <xdr:rowOff>0</xdr:rowOff>
    </xdr:from>
    <xdr:ext cx="409575" cy="409575"/>
    <xdr:pic>
      <xdr:nvPicPr>
        <xdr:cNvPr id="0" name="image755.pn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100</xdr:row>
      <xdr:rowOff>0</xdr:rowOff>
    </xdr:from>
    <xdr:ext cx="409575" cy="409575"/>
    <xdr:pic>
      <xdr:nvPicPr>
        <xdr:cNvPr id="0" name="image733.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101</xdr:row>
      <xdr:rowOff>0</xdr:rowOff>
    </xdr:from>
    <xdr:ext cx="409575" cy="409575"/>
    <xdr:pic>
      <xdr:nvPicPr>
        <xdr:cNvPr id="0" name="image684.png"/>
        <xdr:cNvPicPr preferRelativeResize="0"/>
      </xdr:nvPicPr>
      <xdr:blipFill>
        <a:blip cstate="print" r:embed="rId94"/>
        <a:stretch>
          <a:fillRect/>
        </a:stretch>
      </xdr:blipFill>
      <xdr:spPr>
        <a:prstGeom prst="rect">
          <a:avLst/>
        </a:prstGeom>
        <a:noFill/>
      </xdr:spPr>
    </xdr:pic>
    <xdr:clientData fLocksWithSheet="0"/>
  </xdr:oneCellAnchor>
  <xdr:oneCellAnchor>
    <xdr:from>
      <xdr:col>2</xdr:col>
      <xdr:colOff>0</xdr:colOff>
      <xdr:row>102</xdr:row>
      <xdr:rowOff>0</xdr:rowOff>
    </xdr:from>
    <xdr:ext cx="409575" cy="409575"/>
    <xdr:pic>
      <xdr:nvPicPr>
        <xdr:cNvPr id="0" name="image707.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103</xdr:row>
      <xdr:rowOff>0</xdr:rowOff>
    </xdr:from>
    <xdr:ext cx="409575" cy="409575"/>
    <xdr:pic>
      <xdr:nvPicPr>
        <xdr:cNvPr id="0" name="image726.png"/>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104</xdr:row>
      <xdr:rowOff>0</xdr:rowOff>
    </xdr:from>
    <xdr:ext cx="409575" cy="409575"/>
    <xdr:pic>
      <xdr:nvPicPr>
        <xdr:cNvPr id="0" name="image717.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105</xdr:row>
      <xdr:rowOff>0</xdr:rowOff>
    </xdr:from>
    <xdr:ext cx="409575" cy="409575"/>
    <xdr:pic>
      <xdr:nvPicPr>
        <xdr:cNvPr id="0" name="image788.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106</xdr:row>
      <xdr:rowOff>0</xdr:rowOff>
    </xdr:from>
    <xdr:ext cx="409575" cy="409575"/>
    <xdr:pic>
      <xdr:nvPicPr>
        <xdr:cNvPr id="0" name="image734.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107</xdr:row>
      <xdr:rowOff>0</xdr:rowOff>
    </xdr:from>
    <xdr:ext cx="409575" cy="409575"/>
    <xdr:pic>
      <xdr:nvPicPr>
        <xdr:cNvPr id="0" name="image720.pn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108</xdr:row>
      <xdr:rowOff>0</xdr:rowOff>
    </xdr:from>
    <xdr:ext cx="409575" cy="409575"/>
    <xdr:pic>
      <xdr:nvPicPr>
        <xdr:cNvPr id="0" name="image702.pn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109</xdr:row>
      <xdr:rowOff>0</xdr:rowOff>
    </xdr:from>
    <xdr:ext cx="409575" cy="409575"/>
    <xdr:pic>
      <xdr:nvPicPr>
        <xdr:cNvPr id="0" name="image708.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110</xdr:row>
      <xdr:rowOff>0</xdr:rowOff>
    </xdr:from>
    <xdr:ext cx="409575" cy="409575"/>
    <xdr:pic>
      <xdr:nvPicPr>
        <xdr:cNvPr id="0" name="image732.png"/>
        <xdr:cNvPicPr preferRelativeResize="0"/>
      </xdr:nvPicPr>
      <xdr:blipFill>
        <a:blip cstate="print" r:embed="rId103"/>
        <a:stretch>
          <a:fillRect/>
        </a:stretch>
      </xdr:blipFill>
      <xdr:spPr>
        <a:prstGeom prst="rect">
          <a:avLst/>
        </a:prstGeom>
        <a:noFill/>
      </xdr:spPr>
    </xdr:pic>
    <xdr:clientData fLocksWithSheet="0"/>
  </xdr:oneCellAnchor>
  <xdr:oneCellAnchor>
    <xdr:from>
      <xdr:col>2</xdr:col>
      <xdr:colOff>0</xdr:colOff>
      <xdr:row>111</xdr:row>
      <xdr:rowOff>0</xdr:rowOff>
    </xdr:from>
    <xdr:ext cx="409575" cy="409575"/>
    <xdr:pic>
      <xdr:nvPicPr>
        <xdr:cNvPr id="0" name="image700.pn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112</xdr:row>
      <xdr:rowOff>0</xdr:rowOff>
    </xdr:from>
    <xdr:ext cx="409575" cy="409575"/>
    <xdr:pic>
      <xdr:nvPicPr>
        <xdr:cNvPr id="0" name="image716.png"/>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113</xdr:row>
      <xdr:rowOff>0</xdr:rowOff>
    </xdr:from>
    <xdr:ext cx="409575" cy="409575"/>
    <xdr:pic>
      <xdr:nvPicPr>
        <xdr:cNvPr id="0" name="image756.png"/>
        <xdr:cNvPicPr preferRelativeResize="0"/>
      </xdr:nvPicPr>
      <xdr:blipFill>
        <a:blip cstate="print" r:embed="rId106"/>
        <a:stretch>
          <a:fillRect/>
        </a:stretch>
      </xdr:blipFill>
      <xdr:spPr>
        <a:prstGeom prst="rect">
          <a:avLst/>
        </a:prstGeom>
        <a:noFill/>
      </xdr:spPr>
    </xdr:pic>
    <xdr:clientData fLocksWithSheet="0"/>
  </xdr:oneCellAnchor>
  <xdr:oneCellAnchor>
    <xdr:from>
      <xdr:col>2</xdr:col>
      <xdr:colOff>0</xdr:colOff>
      <xdr:row>114</xdr:row>
      <xdr:rowOff>0</xdr:rowOff>
    </xdr:from>
    <xdr:ext cx="409575" cy="409575"/>
    <xdr:pic>
      <xdr:nvPicPr>
        <xdr:cNvPr id="0" name="image725.png"/>
        <xdr:cNvPicPr preferRelativeResize="0"/>
      </xdr:nvPicPr>
      <xdr:blipFill>
        <a:blip cstate="print" r:embed="rId107"/>
        <a:stretch>
          <a:fillRect/>
        </a:stretch>
      </xdr:blipFill>
      <xdr:spPr>
        <a:prstGeom prst="rect">
          <a:avLst/>
        </a:prstGeom>
        <a:noFill/>
      </xdr:spPr>
    </xdr:pic>
    <xdr:clientData fLocksWithSheet="0"/>
  </xdr:oneCellAnchor>
  <xdr:oneCellAnchor>
    <xdr:from>
      <xdr:col>2</xdr:col>
      <xdr:colOff>0</xdr:colOff>
      <xdr:row>115</xdr:row>
      <xdr:rowOff>0</xdr:rowOff>
    </xdr:from>
    <xdr:ext cx="409575" cy="409575"/>
    <xdr:pic>
      <xdr:nvPicPr>
        <xdr:cNvPr id="0" name="image706.png"/>
        <xdr:cNvPicPr preferRelativeResize="0"/>
      </xdr:nvPicPr>
      <xdr:blipFill>
        <a:blip cstate="print" r:embed="rId108"/>
        <a:stretch>
          <a:fillRect/>
        </a:stretch>
      </xdr:blipFill>
      <xdr:spPr>
        <a:prstGeom prst="rect">
          <a:avLst/>
        </a:prstGeom>
        <a:noFill/>
      </xdr:spPr>
    </xdr:pic>
    <xdr:clientData fLocksWithSheet="0"/>
  </xdr:oneCellAnchor>
  <xdr:oneCellAnchor>
    <xdr:from>
      <xdr:col>2</xdr:col>
      <xdr:colOff>0</xdr:colOff>
      <xdr:row>116</xdr:row>
      <xdr:rowOff>0</xdr:rowOff>
    </xdr:from>
    <xdr:ext cx="409575" cy="409575"/>
    <xdr:pic>
      <xdr:nvPicPr>
        <xdr:cNvPr id="0" name="image770.pn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117</xdr:row>
      <xdr:rowOff>0</xdr:rowOff>
    </xdr:from>
    <xdr:ext cx="409575" cy="409575"/>
    <xdr:pic>
      <xdr:nvPicPr>
        <xdr:cNvPr id="0" name="image786.png"/>
        <xdr:cNvPicPr preferRelativeResize="0"/>
      </xdr:nvPicPr>
      <xdr:blipFill>
        <a:blip cstate="print" r:embed="rId110"/>
        <a:stretch>
          <a:fillRect/>
        </a:stretch>
      </xdr:blipFill>
      <xdr:spPr>
        <a:prstGeom prst="rect">
          <a:avLst/>
        </a:prstGeom>
        <a:noFill/>
      </xdr:spPr>
    </xdr:pic>
    <xdr:clientData fLocksWithSheet="0"/>
  </xdr:oneCellAnchor>
  <xdr:oneCellAnchor>
    <xdr:from>
      <xdr:col>2</xdr:col>
      <xdr:colOff>0</xdr:colOff>
      <xdr:row>118</xdr:row>
      <xdr:rowOff>0</xdr:rowOff>
    </xdr:from>
    <xdr:ext cx="409575" cy="409575"/>
    <xdr:pic>
      <xdr:nvPicPr>
        <xdr:cNvPr id="0" name="image778.png"/>
        <xdr:cNvPicPr preferRelativeResize="0"/>
      </xdr:nvPicPr>
      <xdr:blipFill>
        <a:blip cstate="print" r:embed="rId111"/>
        <a:stretch>
          <a:fillRect/>
        </a:stretch>
      </xdr:blipFill>
      <xdr:spPr>
        <a:prstGeom prst="rect">
          <a:avLst/>
        </a:prstGeom>
        <a:noFill/>
      </xdr:spPr>
    </xdr:pic>
    <xdr:clientData fLocksWithSheet="0"/>
  </xdr:oneCellAnchor>
  <xdr:oneCellAnchor>
    <xdr:from>
      <xdr:col>2</xdr:col>
      <xdr:colOff>0</xdr:colOff>
      <xdr:row>119</xdr:row>
      <xdr:rowOff>0</xdr:rowOff>
    </xdr:from>
    <xdr:ext cx="409575" cy="409575"/>
    <xdr:pic>
      <xdr:nvPicPr>
        <xdr:cNvPr id="0" name="image737.png"/>
        <xdr:cNvPicPr preferRelativeResize="0"/>
      </xdr:nvPicPr>
      <xdr:blipFill>
        <a:blip cstate="print" r:embed="rId112"/>
        <a:stretch>
          <a:fillRect/>
        </a:stretch>
      </xdr:blipFill>
      <xdr:spPr>
        <a:prstGeom prst="rect">
          <a:avLst/>
        </a:prstGeom>
        <a:noFill/>
      </xdr:spPr>
    </xdr:pic>
    <xdr:clientData fLocksWithSheet="0"/>
  </xdr:oneCellAnchor>
  <xdr:oneCellAnchor>
    <xdr:from>
      <xdr:col>2</xdr:col>
      <xdr:colOff>0</xdr:colOff>
      <xdr:row>120</xdr:row>
      <xdr:rowOff>0</xdr:rowOff>
    </xdr:from>
    <xdr:ext cx="409575" cy="409575"/>
    <xdr:pic>
      <xdr:nvPicPr>
        <xdr:cNvPr id="0" name="image730.png"/>
        <xdr:cNvPicPr preferRelativeResize="0"/>
      </xdr:nvPicPr>
      <xdr:blipFill>
        <a:blip cstate="print" r:embed="rId113"/>
        <a:stretch>
          <a:fillRect/>
        </a:stretch>
      </xdr:blipFill>
      <xdr:spPr>
        <a:prstGeom prst="rect">
          <a:avLst/>
        </a:prstGeom>
        <a:noFill/>
      </xdr:spPr>
    </xdr:pic>
    <xdr:clientData fLocksWithSheet="0"/>
  </xdr:oneCellAnchor>
  <xdr:oneCellAnchor>
    <xdr:from>
      <xdr:col>2</xdr:col>
      <xdr:colOff>0</xdr:colOff>
      <xdr:row>121</xdr:row>
      <xdr:rowOff>0</xdr:rowOff>
    </xdr:from>
    <xdr:ext cx="409575" cy="409575"/>
    <xdr:pic>
      <xdr:nvPicPr>
        <xdr:cNvPr id="0" name="image758.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122</xdr:row>
      <xdr:rowOff>0</xdr:rowOff>
    </xdr:from>
    <xdr:ext cx="409575" cy="409575"/>
    <xdr:pic>
      <xdr:nvPicPr>
        <xdr:cNvPr id="0" name="image751.png"/>
        <xdr:cNvPicPr preferRelativeResize="0"/>
      </xdr:nvPicPr>
      <xdr:blipFill>
        <a:blip cstate="print" r:embed="rId115"/>
        <a:stretch>
          <a:fillRect/>
        </a:stretch>
      </xdr:blipFill>
      <xdr:spPr>
        <a:prstGeom prst="rect">
          <a:avLst/>
        </a:prstGeom>
        <a:noFill/>
      </xdr:spPr>
    </xdr:pic>
    <xdr:clientData fLocksWithSheet="0"/>
  </xdr:oneCellAnchor>
  <xdr:oneCellAnchor>
    <xdr:from>
      <xdr:col>2</xdr:col>
      <xdr:colOff>0</xdr:colOff>
      <xdr:row>123</xdr:row>
      <xdr:rowOff>0</xdr:rowOff>
    </xdr:from>
    <xdr:ext cx="409575" cy="409575"/>
    <xdr:pic>
      <xdr:nvPicPr>
        <xdr:cNvPr id="0" name="image764.png"/>
        <xdr:cNvPicPr preferRelativeResize="0"/>
      </xdr:nvPicPr>
      <xdr:blipFill>
        <a:blip cstate="print" r:embed="rId116"/>
        <a:stretch>
          <a:fillRect/>
        </a:stretch>
      </xdr:blipFill>
      <xdr:spPr>
        <a:prstGeom prst="rect">
          <a:avLst/>
        </a:prstGeom>
        <a:noFill/>
      </xdr:spPr>
    </xdr:pic>
    <xdr:clientData fLocksWithSheet="0"/>
  </xdr:oneCellAnchor>
  <xdr:oneCellAnchor>
    <xdr:from>
      <xdr:col>2</xdr:col>
      <xdr:colOff>0</xdr:colOff>
      <xdr:row>124</xdr:row>
      <xdr:rowOff>0</xdr:rowOff>
    </xdr:from>
    <xdr:ext cx="409575" cy="409575"/>
    <xdr:pic>
      <xdr:nvPicPr>
        <xdr:cNvPr id="0" name="image761.png"/>
        <xdr:cNvPicPr preferRelativeResize="0"/>
      </xdr:nvPicPr>
      <xdr:blipFill>
        <a:blip cstate="print" r:embed="rId117"/>
        <a:stretch>
          <a:fillRect/>
        </a:stretch>
      </xdr:blipFill>
      <xdr:spPr>
        <a:prstGeom prst="rect">
          <a:avLst/>
        </a:prstGeom>
        <a:noFill/>
      </xdr:spPr>
    </xdr:pic>
    <xdr:clientData fLocksWithSheet="0"/>
  </xdr:oneCellAnchor>
  <xdr:oneCellAnchor>
    <xdr:from>
      <xdr:col>2</xdr:col>
      <xdr:colOff>0</xdr:colOff>
      <xdr:row>125</xdr:row>
      <xdr:rowOff>0</xdr:rowOff>
    </xdr:from>
    <xdr:ext cx="409575" cy="409575"/>
    <xdr:pic>
      <xdr:nvPicPr>
        <xdr:cNvPr id="0" name="image759.png"/>
        <xdr:cNvPicPr preferRelativeResize="0"/>
      </xdr:nvPicPr>
      <xdr:blipFill>
        <a:blip cstate="print" r:embed="rId118"/>
        <a:stretch>
          <a:fillRect/>
        </a:stretch>
      </xdr:blipFill>
      <xdr:spPr>
        <a:prstGeom prst="rect">
          <a:avLst/>
        </a:prstGeom>
        <a:noFill/>
      </xdr:spPr>
    </xdr:pic>
    <xdr:clientData fLocksWithSheet="0"/>
  </xdr:oneCellAnchor>
  <xdr:oneCellAnchor>
    <xdr:from>
      <xdr:col>2</xdr:col>
      <xdr:colOff>0</xdr:colOff>
      <xdr:row>126</xdr:row>
      <xdr:rowOff>0</xdr:rowOff>
    </xdr:from>
    <xdr:ext cx="409575" cy="409575"/>
    <xdr:pic>
      <xdr:nvPicPr>
        <xdr:cNvPr id="0" name="image754.png"/>
        <xdr:cNvPicPr preferRelativeResize="0"/>
      </xdr:nvPicPr>
      <xdr:blipFill>
        <a:blip cstate="print" r:embed="rId119"/>
        <a:stretch>
          <a:fillRect/>
        </a:stretch>
      </xdr:blipFill>
      <xdr:spPr>
        <a:prstGeom prst="rect">
          <a:avLst/>
        </a:prstGeom>
        <a:noFill/>
      </xdr:spPr>
    </xdr:pic>
    <xdr:clientData fLocksWithSheet="0"/>
  </xdr:oneCellAnchor>
  <xdr:oneCellAnchor>
    <xdr:from>
      <xdr:col>2</xdr:col>
      <xdr:colOff>0</xdr:colOff>
      <xdr:row>127</xdr:row>
      <xdr:rowOff>0</xdr:rowOff>
    </xdr:from>
    <xdr:ext cx="409575" cy="409575"/>
    <xdr:pic>
      <xdr:nvPicPr>
        <xdr:cNvPr id="0" name="image739.png"/>
        <xdr:cNvPicPr preferRelativeResize="0"/>
      </xdr:nvPicPr>
      <xdr:blipFill>
        <a:blip cstate="print" r:embed="rId120"/>
        <a:stretch>
          <a:fillRect/>
        </a:stretch>
      </xdr:blipFill>
      <xdr:spPr>
        <a:prstGeom prst="rect">
          <a:avLst/>
        </a:prstGeom>
        <a:noFill/>
      </xdr:spPr>
    </xdr:pic>
    <xdr:clientData fLocksWithSheet="0"/>
  </xdr:oneCellAnchor>
  <xdr:oneCellAnchor>
    <xdr:from>
      <xdr:col>2</xdr:col>
      <xdr:colOff>0</xdr:colOff>
      <xdr:row>128</xdr:row>
      <xdr:rowOff>0</xdr:rowOff>
    </xdr:from>
    <xdr:ext cx="409575" cy="409575"/>
    <xdr:pic>
      <xdr:nvPicPr>
        <xdr:cNvPr id="0" name="image743.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129</xdr:row>
      <xdr:rowOff>0</xdr:rowOff>
    </xdr:from>
    <xdr:ext cx="409575" cy="409575"/>
    <xdr:pic>
      <xdr:nvPicPr>
        <xdr:cNvPr id="0" name="image735.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130</xdr:row>
      <xdr:rowOff>0</xdr:rowOff>
    </xdr:from>
    <xdr:ext cx="409575" cy="409575"/>
    <xdr:pic>
      <xdr:nvPicPr>
        <xdr:cNvPr id="0" name="image752.png"/>
        <xdr:cNvPicPr preferRelativeResize="0"/>
      </xdr:nvPicPr>
      <xdr:blipFill>
        <a:blip cstate="print" r:embed="rId123"/>
        <a:stretch>
          <a:fillRect/>
        </a:stretch>
      </xdr:blipFill>
      <xdr:spPr>
        <a:prstGeom prst="rect">
          <a:avLst/>
        </a:prstGeom>
        <a:noFill/>
      </xdr:spPr>
    </xdr:pic>
    <xdr:clientData fLocksWithSheet="0"/>
  </xdr:oneCellAnchor>
  <xdr:oneCellAnchor>
    <xdr:from>
      <xdr:col>2</xdr:col>
      <xdr:colOff>0</xdr:colOff>
      <xdr:row>131</xdr:row>
      <xdr:rowOff>0</xdr:rowOff>
    </xdr:from>
    <xdr:ext cx="409575" cy="409575"/>
    <xdr:pic>
      <xdr:nvPicPr>
        <xdr:cNvPr id="0" name="image728.png"/>
        <xdr:cNvPicPr preferRelativeResize="0"/>
      </xdr:nvPicPr>
      <xdr:blipFill>
        <a:blip cstate="print" r:embed="rId124"/>
        <a:stretch>
          <a:fillRect/>
        </a:stretch>
      </xdr:blipFill>
      <xdr:spPr>
        <a:prstGeom prst="rect">
          <a:avLst/>
        </a:prstGeom>
        <a:noFill/>
      </xdr:spPr>
    </xdr:pic>
    <xdr:clientData fLocksWithSheet="0"/>
  </xdr:oneCellAnchor>
  <xdr:oneCellAnchor>
    <xdr:from>
      <xdr:col>2</xdr:col>
      <xdr:colOff>0</xdr:colOff>
      <xdr:row>132</xdr:row>
      <xdr:rowOff>0</xdr:rowOff>
    </xdr:from>
    <xdr:ext cx="409575" cy="409575"/>
    <xdr:pic>
      <xdr:nvPicPr>
        <xdr:cNvPr id="0" name="image775.png"/>
        <xdr:cNvPicPr preferRelativeResize="0"/>
      </xdr:nvPicPr>
      <xdr:blipFill>
        <a:blip cstate="print" r:embed="rId125"/>
        <a:stretch>
          <a:fillRect/>
        </a:stretch>
      </xdr:blipFill>
      <xdr:spPr>
        <a:prstGeom prst="rect">
          <a:avLst/>
        </a:prstGeom>
        <a:noFill/>
      </xdr:spPr>
    </xdr:pic>
    <xdr:clientData fLocksWithSheet="0"/>
  </xdr:oneCellAnchor>
  <xdr:oneCellAnchor>
    <xdr:from>
      <xdr:col>2</xdr:col>
      <xdr:colOff>0</xdr:colOff>
      <xdr:row>133</xdr:row>
      <xdr:rowOff>0</xdr:rowOff>
    </xdr:from>
    <xdr:ext cx="409575" cy="409575"/>
    <xdr:pic>
      <xdr:nvPicPr>
        <xdr:cNvPr id="0" name="image736.png"/>
        <xdr:cNvPicPr preferRelativeResize="0"/>
      </xdr:nvPicPr>
      <xdr:blipFill>
        <a:blip cstate="print" r:embed="rId126"/>
        <a:stretch>
          <a:fillRect/>
        </a:stretch>
      </xdr:blipFill>
      <xdr:spPr>
        <a:prstGeom prst="rect">
          <a:avLst/>
        </a:prstGeom>
        <a:noFill/>
      </xdr:spPr>
    </xdr:pic>
    <xdr:clientData fLocksWithSheet="0"/>
  </xdr:oneCellAnchor>
  <xdr:oneCellAnchor>
    <xdr:from>
      <xdr:col>2</xdr:col>
      <xdr:colOff>0</xdr:colOff>
      <xdr:row>134</xdr:row>
      <xdr:rowOff>0</xdr:rowOff>
    </xdr:from>
    <xdr:ext cx="409575" cy="409575"/>
    <xdr:pic>
      <xdr:nvPicPr>
        <xdr:cNvPr id="0" name="image782.png"/>
        <xdr:cNvPicPr preferRelativeResize="0"/>
      </xdr:nvPicPr>
      <xdr:blipFill>
        <a:blip cstate="print" r:embed="rId127"/>
        <a:stretch>
          <a:fillRect/>
        </a:stretch>
      </xdr:blipFill>
      <xdr:spPr>
        <a:prstGeom prst="rect">
          <a:avLst/>
        </a:prstGeom>
        <a:noFill/>
      </xdr:spPr>
    </xdr:pic>
    <xdr:clientData fLocksWithSheet="0"/>
  </xdr:oneCellAnchor>
  <xdr:oneCellAnchor>
    <xdr:from>
      <xdr:col>2</xdr:col>
      <xdr:colOff>0</xdr:colOff>
      <xdr:row>135</xdr:row>
      <xdr:rowOff>0</xdr:rowOff>
    </xdr:from>
    <xdr:ext cx="409575" cy="409575"/>
    <xdr:pic>
      <xdr:nvPicPr>
        <xdr:cNvPr id="0" name="image777.png"/>
        <xdr:cNvPicPr preferRelativeResize="0"/>
      </xdr:nvPicPr>
      <xdr:blipFill>
        <a:blip cstate="print" r:embed="rId128"/>
        <a:stretch>
          <a:fillRect/>
        </a:stretch>
      </xdr:blipFill>
      <xdr:spPr>
        <a:prstGeom prst="rect">
          <a:avLst/>
        </a:prstGeom>
        <a:noFill/>
      </xdr:spPr>
    </xdr:pic>
    <xdr:clientData fLocksWithSheet="0"/>
  </xdr:oneCellAnchor>
  <xdr:oneCellAnchor>
    <xdr:from>
      <xdr:col>2</xdr:col>
      <xdr:colOff>0</xdr:colOff>
      <xdr:row>136</xdr:row>
      <xdr:rowOff>0</xdr:rowOff>
    </xdr:from>
    <xdr:ext cx="409575" cy="409575"/>
    <xdr:pic>
      <xdr:nvPicPr>
        <xdr:cNvPr id="0" name="image757.png"/>
        <xdr:cNvPicPr preferRelativeResize="0"/>
      </xdr:nvPicPr>
      <xdr:blipFill>
        <a:blip cstate="print" r:embed="rId129"/>
        <a:stretch>
          <a:fillRect/>
        </a:stretch>
      </xdr:blipFill>
      <xdr:spPr>
        <a:prstGeom prst="rect">
          <a:avLst/>
        </a:prstGeom>
        <a:noFill/>
      </xdr:spPr>
    </xdr:pic>
    <xdr:clientData fLocksWithSheet="0"/>
  </xdr:oneCellAnchor>
  <xdr:oneCellAnchor>
    <xdr:from>
      <xdr:col>2</xdr:col>
      <xdr:colOff>0</xdr:colOff>
      <xdr:row>137</xdr:row>
      <xdr:rowOff>0</xdr:rowOff>
    </xdr:from>
    <xdr:ext cx="409575" cy="409575"/>
    <xdr:pic>
      <xdr:nvPicPr>
        <xdr:cNvPr id="0" name="image747.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138</xdr:row>
      <xdr:rowOff>0</xdr:rowOff>
    </xdr:from>
    <xdr:ext cx="409575" cy="409575"/>
    <xdr:pic>
      <xdr:nvPicPr>
        <xdr:cNvPr id="0" name="image767.png"/>
        <xdr:cNvPicPr preferRelativeResize="0"/>
      </xdr:nvPicPr>
      <xdr:blipFill>
        <a:blip cstate="print" r:embed="rId131"/>
        <a:stretch>
          <a:fillRect/>
        </a:stretch>
      </xdr:blipFill>
      <xdr:spPr>
        <a:prstGeom prst="rect">
          <a:avLst/>
        </a:prstGeom>
        <a:noFill/>
      </xdr:spPr>
    </xdr:pic>
    <xdr:clientData fLocksWithSheet="0"/>
  </xdr:oneCellAnchor>
  <xdr:oneCellAnchor>
    <xdr:from>
      <xdr:col>2</xdr:col>
      <xdr:colOff>0</xdr:colOff>
      <xdr:row>139</xdr:row>
      <xdr:rowOff>0</xdr:rowOff>
    </xdr:from>
    <xdr:ext cx="409575" cy="409575"/>
    <xdr:pic>
      <xdr:nvPicPr>
        <xdr:cNvPr id="0" name="image795.png"/>
        <xdr:cNvPicPr preferRelativeResize="0"/>
      </xdr:nvPicPr>
      <xdr:blipFill>
        <a:blip cstate="print" r:embed="rId132"/>
        <a:stretch>
          <a:fillRect/>
        </a:stretch>
      </xdr:blipFill>
      <xdr:spPr>
        <a:prstGeom prst="rect">
          <a:avLst/>
        </a:prstGeom>
        <a:noFill/>
      </xdr:spPr>
    </xdr:pic>
    <xdr:clientData fLocksWithSheet="0"/>
  </xdr:oneCellAnchor>
  <xdr:oneCellAnchor>
    <xdr:from>
      <xdr:col>2</xdr:col>
      <xdr:colOff>0</xdr:colOff>
      <xdr:row>140</xdr:row>
      <xdr:rowOff>0</xdr:rowOff>
    </xdr:from>
    <xdr:ext cx="409575" cy="409575"/>
    <xdr:pic>
      <xdr:nvPicPr>
        <xdr:cNvPr id="0" name="image749.png"/>
        <xdr:cNvPicPr preferRelativeResize="0"/>
      </xdr:nvPicPr>
      <xdr:blipFill>
        <a:blip cstate="print" r:embed="rId133"/>
        <a:stretch>
          <a:fillRect/>
        </a:stretch>
      </xdr:blipFill>
      <xdr:spPr>
        <a:prstGeom prst="rect">
          <a:avLst/>
        </a:prstGeom>
        <a:noFill/>
      </xdr:spPr>
    </xdr:pic>
    <xdr:clientData fLocksWithSheet="0"/>
  </xdr:oneCellAnchor>
  <xdr:oneCellAnchor>
    <xdr:from>
      <xdr:col>2</xdr:col>
      <xdr:colOff>0</xdr:colOff>
      <xdr:row>141</xdr:row>
      <xdr:rowOff>0</xdr:rowOff>
    </xdr:from>
    <xdr:ext cx="409575" cy="409575"/>
    <xdr:pic>
      <xdr:nvPicPr>
        <xdr:cNvPr id="0" name="image741.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142</xdr:row>
      <xdr:rowOff>0</xdr:rowOff>
    </xdr:from>
    <xdr:ext cx="409575" cy="409575"/>
    <xdr:pic>
      <xdr:nvPicPr>
        <xdr:cNvPr id="0" name="image762.png"/>
        <xdr:cNvPicPr preferRelativeResize="0"/>
      </xdr:nvPicPr>
      <xdr:blipFill>
        <a:blip cstate="print" r:embed="rId135"/>
        <a:stretch>
          <a:fillRect/>
        </a:stretch>
      </xdr:blipFill>
      <xdr:spPr>
        <a:prstGeom prst="rect">
          <a:avLst/>
        </a:prstGeom>
        <a:noFill/>
      </xdr:spPr>
    </xdr:pic>
    <xdr:clientData fLocksWithSheet="0"/>
  </xdr:oneCellAnchor>
  <xdr:oneCellAnchor>
    <xdr:from>
      <xdr:col>2</xdr:col>
      <xdr:colOff>0</xdr:colOff>
      <xdr:row>143</xdr:row>
      <xdr:rowOff>0</xdr:rowOff>
    </xdr:from>
    <xdr:ext cx="409575" cy="409575"/>
    <xdr:pic>
      <xdr:nvPicPr>
        <xdr:cNvPr id="0" name="image806.png"/>
        <xdr:cNvPicPr preferRelativeResize="0"/>
      </xdr:nvPicPr>
      <xdr:blipFill>
        <a:blip cstate="print" r:embed="rId136"/>
        <a:stretch>
          <a:fillRect/>
        </a:stretch>
      </xdr:blipFill>
      <xdr:spPr>
        <a:prstGeom prst="rect">
          <a:avLst/>
        </a:prstGeom>
        <a:noFill/>
      </xdr:spPr>
    </xdr:pic>
    <xdr:clientData fLocksWithSheet="0"/>
  </xdr:oneCellAnchor>
  <xdr:oneCellAnchor>
    <xdr:from>
      <xdr:col>2</xdr:col>
      <xdr:colOff>0</xdr:colOff>
      <xdr:row>144</xdr:row>
      <xdr:rowOff>0</xdr:rowOff>
    </xdr:from>
    <xdr:ext cx="409575" cy="409575"/>
    <xdr:pic>
      <xdr:nvPicPr>
        <xdr:cNvPr id="0" name="image729.png"/>
        <xdr:cNvPicPr preferRelativeResize="0"/>
      </xdr:nvPicPr>
      <xdr:blipFill>
        <a:blip cstate="print" r:embed="rId137"/>
        <a:stretch>
          <a:fillRect/>
        </a:stretch>
      </xdr:blipFill>
      <xdr:spPr>
        <a:prstGeom prst="rect">
          <a:avLst/>
        </a:prstGeom>
        <a:noFill/>
      </xdr:spPr>
    </xdr:pic>
    <xdr:clientData fLocksWithSheet="0"/>
  </xdr:oneCellAnchor>
  <xdr:oneCellAnchor>
    <xdr:from>
      <xdr:col>2</xdr:col>
      <xdr:colOff>0</xdr:colOff>
      <xdr:row>145</xdr:row>
      <xdr:rowOff>0</xdr:rowOff>
    </xdr:from>
    <xdr:ext cx="409575" cy="409575"/>
    <xdr:pic>
      <xdr:nvPicPr>
        <xdr:cNvPr id="0" name="image781.png"/>
        <xdr:cNvPicPr preferRelativeResize="0"/>
      </xdr:nvPicPr>
      <xdr:blipFill>
        <a:blip cstate="print" r:embed="rId138"/>
        <a:stretch>
          <a:fillRect/>
        </a:stretch>
      </xdr:blipFill>
      <xdr:spPr>
        <a:prstGeom prst="rect">
          <a:avLst/>
        </a:prstGeom>
        <a:noFill/>
      </xdr:spPr>
    </xdr:pic>
    <xdr:clientData fLocksWithSheet="0"/>
  </xdr:oneCellAnchor>
  <xdr:oneCellAnchor>
    <xdr:from>
      <xdr:col>2</xdr:col>
      <xdr:colOff>0</xdr:colOff>
      <xdr:row>146</xdr:row>
      <xdr:rowOff>0</xdr:rowOff>
    </xdr:from>
    <xdr:ext cx="409575" cy="409575"/>
    <xdr:pic>
      <xdr:nvPicPr>
        <xdr:cNvPr id="0" name="image750.png"/>
        <xdr:cNvPicPr preferRelativeResize="0"/>
      </xdr:nvPicPr>
      <xdr:blipFill>
        <a:blip cstate="print" r:embed="rId139"/>
        <a:stretch>
          <a:fillRect/>
        </a:stretch>
      </xdr:blipFill>
      <xdr:spPr>
        <a:prstGeom prst="rect">
          <a:avLst/>
        </a:prstGeom>
        <a:noFill/>
      </xdr:spPr>
    </xdr:pic>
    <xdr:clientData fLocksWithSheet="0"/>
  </xdr:oneCellAnchor>
  <xdr:oneCellAnchor>
    <xdr:from>
      <xdr:col>2</xdr:col>
      <xdr:colOff>0</xdr:colOff>
      <xdr:row>147</xdr:row>
      <xdr:rowOff>0</xdr:rowOff>
    </xdr:from>
    <xdr:ext cx="409575" cy="409575"/>
    <xdr:pic>
      <xdr:nvPicPr>
        <xdr:cNvPr id="0" name="image738.png"/>
        <xdr:cNvPicPr preferRelativeResize="0"/>
      </xdr:nvPicPr>
      <xdr:blipFill>
        <a:blip cstate="print" r:embed="rId140"/>
        <a:stretch>
          <a:fillRect/>
        </a:stretch>
      </xdr:blipFill>
      <xdr:spPr>
        <a:prstGeom prst="rect">
          <a:avLst/>
        </a:prstGeom>
        <a:noFill/>
      </xdr:spPr>
    </xdr:pic>
    <xdr:clientData fLocksWithSheet="0"/>
  </xdr:oneCellAnchor>
  <xdr:oneCellAnchor>
    <xdr:from>
      <xdr:col>2</xdr:col>
      <xdr:colOff>0</xdr:colOff>
      <xdr:row>148</xdr:row>
      <xdr:rowOff>0</xdr:rowOff>
    </xdr:from>
    <xdr:ext cx="409575" cy="409575"/>
    <xdr:pic>
      <xdr:nvPicPr>
        <xdr:cNvPr id="0" name="image744.png"/>
        <xdr:cNvPicPr preferRelativeResize="0"/>
      </xdr:nvPicPr>
      <xdr:blipFill>
        <a:blip cstate="print" r:embed="rId141"/>
        <a:stretch>
          <a:fillRect/>
        </a:stretch>
      </xdr:blipFill>
      <xdr:spPr>
        <a:prstGeom prst="rect">
          <a:avLst/>
        </a:prstGeom>
        <a:noFill/>
      </xdr:spPr>
    </xdr:pic>
    <xdr:clientData fLocksWithSheet="0"/>
  </xdr:oneCellAnchor>
  <xdr:oneCellAnchor>
    <xdr:from>
      <xdr:col>2</xdr:col>
      <xdr:colOff>0</xdr:colOff>
      <xdr:row>149</xdr:row>
      <xdr:rowOff>0</xdr:rowOff>
    </xdr:from>
    <xdr:ext cx="409575" cy="409575"/>
    <xdr:pic>
      <xdr:nvPicPr>
        <xdr:cNvPr id="0" name="image783.png"/>
        <xdr:cNvPicPr preferRelativeResize="0"/>
      </xdr:nvPicPr>
      <xdr:blipFill>
        <a:blip cstate="print" r:embed="rId142"/>
        <a:stretch>
          <a:fillRect/>
        </a:stretch>
      </xdr:blipFill>
      <xdr:spPr>
        <a:prstGeom prst="rect">
          <a:avLst/>
        </a:prstGeom>
        <a:noFill/>
      </xdr:spPr>
    </xdr:pic>
    <xdr:clientData fLocksWithSheet="0"/>
  </xdr:oneCellAnchor>
  <xdr:oneCellAnchor>
    <xdr:from>
      <xdr:col>2</xdr:col>
      <xdr:colOff>0</xdr:colOff>
      <xdr:row>150</xdr:row>
      <xdr:rowOff>0</xdr:rowOff>
    </xdr:from>
    <xdr:ext cx="409575" cy="409575"/>
    <xdr:pic>
      <xdr:nvPicPr>
        <xdr:cNvPr id="0" name="image780.png"/>
        <xdr:cNvPicPr preferRelativeResize="0"/>
      </xdr:nvPicPr>
      <xdr:blipFill>
        <a:blip cstate="print" r:embed="rId143"/>
        <a:stretch>
          <a:fillRect/>
        </a:stretch>
      </xdr:blipFill>
      <xdr:spPr>
        <a:prstGeom prst="rect">
          <a:avLst/>
        </a:prstGeom>
        <a:noFill/>
      </xdr:spPr>
    </xdr:pic>
    <xdr:clientData fLocksWithSheet="0"/>
  </xdr:oneCellAnchor>
  <xdr:oneCellAnchor>
    <xdr:from>
      <xdr:col>2</xdr:col>
      <xdr:colOff>0</xdr:colOff>
      <xdr:row>151</xdr:row>
      <xdr:rowOff>0</xdr:rowOff>
    </xdr:from>
    <xdr:ext cx="409575" cy="409575"/>
    <xdr:pic>
      <xdr:nvPicPr>
        <xdr:cNvPr id="0" name="image753.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152</xdr:row>
      <xdr:rowOff>0</xdr:rowOff>
    </xdr:from>
    <xdr:ext cx="409575" cy="409575"/>
    <xdr:pic>
      <xdr:nvPicPr>
        <xdr:cNvPr id="0" name="image742.png"/>
        <xdr:cNvPicPr preferRelativeResize="0"/>
      </xdr:nvPicPr>
      <xdr:blipFill>
        <a:blip cstate="print" r:embed="rId145"/>
        <a:stretch>
          <a:fillRect/>
        </a:stretch>
      </xdr:blipFill>
      <xdr:spPr>
        <a:prstGeom prst="rect">
          <a:avLst/>
        </a:prstGeom>
        <a:noFill/>
      </xdr:spPr>
    </xdr:pic>
    <xdr:clientData fLocksWithSheet="0"/>
  </xdr:oneCellAnchor>
  <xdr:oneCellAnchor>
    <xdr:from>
      <xdr:col>2</xdr:col>
      <xdr:colOff>0</xdr:colOff>
      <xdr:row>153</xdr:row>
      <xdr:rowOff>0</xdr:rowOff>
    </xdr:from>
    <xdr:ext cx="409575" cy="409575"/>
    <xdr:pic>
      <xdr:nvPicPr>
        <xdr:cNvPr id="0" name="image748.png"/>
        <xdr:cNvPicPr preferRelativeResize="0"/>
      </xdr:nvPicPr>
      <xdr:blipFill>
        <a:blip cstate="print" r:embed="rId146"/>
        <a:stretch>
          <a:fillRect/>
        </a:stretch>
      </xdr:blipFill>
      <xdr:spPr>
        <a:prstGeom prst="rect">
          <a:avLst/>
        </a:prstGeom>
        <a:noFill/>
      </xdr:spPr>
    </xdr:pic>
    <xdr:clientData fLocksWithSheet="0"/>
  </xdr:oneCellAnchor>
  <xdr:oneCellAnchor>
    <xdr:from>
      <xdr:col>2</xdr:col>
      <xdr:colOff>0</xdr:colOff>
      <xdr:row>154</xdr:row>
      <xdr:rowOff>0</xdr:rowOff>
    </xdr:from>
    <xdr:ext cx="409575" cy="409575"/>
    <xdr:pic>
      <xdr:nvPicPr>
        <xdr:cNvPr id="0" name="image763.png"/>
        <xdr:cNvPicPr preferRelativeResize="0"/>
      </xdr:nvPicPr>
      <xdr:blipFill>
        <a:blip cstate="print" r:embed="rId147"/>
        <a:stretch>
          <a:fillRect/>
        </a:stretch>
      </xdr:blipFill>
      <xdr:spPr>
        <a:prstGeom prst="rect">
          <a:avLst/>
        </a:prstGeom>
        <a:noFill/>
      </xdr:spPr>
    </xdr:pic>
    <xdr:clientData fLocksWithSheet="0"/>
  </xdr:oneCellAnchor>
  <xdr:oneCellAnchor>
    <xdr:from>
      <xdr:col>2</xdr:col>
      <xdr:colOff>0</xdr:colOff>
      <xdr:row>155</xdr:row>
      <xdr:rowOff>0</xdr:rowOff>
    </xdr:from>
    <xdr:ext cx="409575" cy="409575"/>
    <xdr:pic>
      <xdr:nvPicPr>
        <xdr:cNvPr id="0" name="image740.png"/>
        <xdr:cNvPicPr preferRelativeResize="0"/>
      </xdr:nvPicPr>
      <xdr:blipFill>
        <a:blip cstate="print" r:embed="rId148"/>
        <a:stretch>
          <a:fillRect/>
        </a:stretch>
      </xdr:blipFill>
      <xdr:spPr>
        <a:prstGeom prst="rect">
          <a:avLst/>
        </a:prstGeom>
        <a:noFill/>
      </xdr:spPr>
    </xdr:pic>
    <xdr:clientData fLocksWithSheet="0"/>
  </xdr:oneCellAnchor>
  <xdr:oneCellAnchor>
    <xdr:from>
      <xdr:col>2</xdr:col>
      <xdr:colOff>0</xdr:colOff>
      <xdr:row>156</xdr:row>
      <xdr:rowOff>0</xdr:rowOff>
    </xdr:from>
    <xdr:ext cx="409575" cy="409575"/>
    <xdr:pic>
      <xdr:nvPicPr>
        <xdr:cNvPr id="0" name="image745.png"/>
        <xdr:cNvPicPr preferRelativeResize="0"/>
      </xdr:nvPicPr>
      <xdr:blipFill>
        <a:blip cstate="print" r:embed="rId149"/>
        <a:stretch>
          <a:fillRect/>
        </a:stretch>
      </xdr:blipFill>
      <xdr:spPr>
        <a:prstGeom prst="rect">
          <a:avLst/>
        </a:prstGeom>
        <a:noFill/>
      </xdr:spPr>
    </xdr:pic>
    <xdr:clientData fLocksWithSheet="0"/>
  </xdr:oneCellAnchor>
  <xdr:oneCellAnchor>
    <xdr:from>
      <xdr:col>2</xdr:col>
      <xdr:colOff>0</xdr:colOff>
      <xdr:row>157</xdr:row>
      <xdr:rowOff>0</xdr:rowOff>
    </xdr:from>
    <xdr:ext cx="409575" cy="409575"/>
    <xdr:pic>
      <xdr:nvPicPr>
        <xdr:cNvPr id="0" name="image784.png"/>
        <xdr:cNvPicPr preferRelativeResize="0"/>
      </xdr:nvPicPr>
      <xdr:blipFill>
        <a:blip cstate="print" r:embed="rId150"/>
        <a:stretch>
          <a:fillRect/>
        </a:stretch>
      </xdr:blipFill>
      <xdr:spPr>
        <a:prstGeom prst="rect">
          <a:avLst/>
        </a:prstGeom>
        <a:noFill/>
      </xdr:spPr>
    </xdr:pic>
    <xdr:clientData fLocksWithSheet="0"/>
  </xdr:oneCellAnchor>
  <xdr:oneCellAnchor>
    <xdr:from>
      <xdr:col>2</xdr:col>
      <xdr:colOff>0</xdr:colOff>
      <xdr:row>158</xdr:row>
      <xdr:rowOff>0</xdr:rowOff>
    </xdr:from>
    <xdr:ext cx="409575" cy="409575"/>
    <xdr:pic>
      <xdr:nvPicPr>
        <xdr:cNvPr id="0" name="image799.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159</xdr:row>
      <xdr:rowOff>0</xdr:rowOff>
    </xdr:from>
    <xdr:ext cx="409575" cy="409575"/>
    <xdr:pic>
      <xdr:nvPicPr>
        <xdr:cNvPr id="0" name="image813.png"/>
        <xdr:cNvPicPr preferRelativeResize="0"/>
      </xdr:nvPicPr>
      <xdr:blipFill>
        <a:blip cstate="print" r:embed="rId152"/>
        <a:stretch>
          <a:fillRect/>
        </a:stretch>
      </xdr:blipFill>
      <xdr:spPr>
        <a:prstGeom prst="rect">
          <a:avLst/>
        </a:prstGeom>
        <a:noFill/>
      </xdr:spPr>
    </xdr:pic>
    <xdr:clientData fLocksWithSheet="0"/>
  </xdr:oneCellAnchor>
  <xdr:oneCellAnchor>
    <xdr:from>
      <xdr:col>2</xdr:col>
      <xdr:colOff>0</xdr:colOff>
      <xdr:row>160</xdr:row>
      <xdr:rowOff>0</xdr:rowOff>
    </xdr:from>
    <xdr:ext cx="409575" cy="409575"/>
    <xdr:pic>
      <xdr:nvPicPr>
        <xdr:cNvPr id="0" name="image835.png"/>
        <xdr:cNvPicPr preferRelativeResize="0"/>
      </xdr:nvPicPr>
      <xdr:blipFill>
        <a:blip cstate="print" r:embed="rId153"/>
        <a:stretch>
          <a:fillRect/>
        </a:stretch>
      </xdr:blipFill>
      <xdr:spPr>
        <a:prstGeom prst="rect">
          <a:avLst/>
        </a:prstGeom>
        <a:noFill/>
      </xdr:spPr>
    </xdr:pic>
    <xdr:clientData fLocksWithSheet="0"/>
  </xdr:oneCellAnchor>
  <xdr:oneCellAnchor>
    <xdr:from>
      <xdr:col>2</xdr:col>
      <xdr:colOff>0</xdr:colOff>
      <xdr:row>161</xdr:row>
      <xdr:rowOff>0</xdr:rowOff>
    </xdr:from>
    <xdr:ext cx="409575" cy="409575"/>
    <xdr:pic>
      <xdr:nvPicPr>
        <xdr:cNvPr id="0" name="image746.png"/>
        <xdr:cNvPicPr preferRelativeResize="0"/>
      </xdr:nvPicPr>
      <xdr:blipFill>
        <a:blip cstate="print" r:embed="rId154"/>
        <a:stretch>
          <a:fillRect/>
        </a:stretch>
      </xdr:blipFill>
      <xdr:spPr>
        <a:prstGeom prst="rect">
          <a:avLst/>
        </a:prstGeom>
        <a:noFill/>
      </xdr:spPr>
    </xdr:pic>
    <xdr:clientData fLocksWithSheet="0"/>
  </xdr:oneCellAnchor>
  <xdr:oneCellAnchor>
    <xdr:from>
      <xdr:col>2</xdr:col>
      <xdr:colOff>0</xdr:colOff>
      <xdr:row>162</xdr:row>
      <xdr:rowOff>0</xdr:rowOff>
    </xdr:from>
    <xdr:ext cx="409575" cy="409575"/>
    <xdr:pic>
      <xdr:nvPicPr>
        <xdr:cNvPr id="0" name="image771.png"/>
        <xdr:cNvPicPr preferRelativeResize="0"/>
      </xdr:nvPicPr>
      <xdr:blipFill>
        <a:blip cstate="print" r:embed="rId155"/>
        <a:stretch>
          <a:fillRect/>
        </a:stretch>
      </xdr:blipFill>
      <xdr:spPr>
        <a:prstGeom prst="rect">
          <a:avLst/>
        </a:prstGeom>
        <a:noFill/>
      </xdr:spPr>
    </xdr:pic>
    <xdr:clientData fLocksWithSheet="0"/>
  </xdr:oneCellAnchor>
  <xdr:oneCellAnchor>
    <xdr:from>
      <xdr:col>2</xdr:col>
      <xdr:colOff>0</xdr:colOff>
      <xdr:row>163</xdr:row>
      <xdr:rowOff>0</xdr:rowOff>
    </xdr:from>
    <xdr:ext cx="409575" cy="409575"/>
    <xdr:pic>
      <xdr:nvPicPr>
        <xdr:cNvPr id="0" name="image765.png"/>
        <xdr:cNvPicPr preferRelativeResize="0"/>
      </xdr:nvPicPr>
      <xdr:blipFill>
        <a:blip cstate="print" r:embed="rId156"/>
        <a:stretch>
          <a:fillRect/>
        </a:stretch>
      </xdr:blipFill>
      <xdr:spPr>
        <a:prstGeom prst="rect">
          <a:avLst/>
        </a:prstGeom>
        <a:noFill/>
      </xdr:spPr>
    </xdr:pic>
    <xdr:clientData fLocksWithSheet="0"/>
  </xdr:oneCellAnchor>
  <xdr:oneCellAnchor>
    <xdr:from>
      <xdr:col>2</xdr:col>
      <xdr:colOff>0</xdr:colOff>
      <xdr:row>164</xdr:row>
      <xdr:rowOff>0</xdr:rowOff>
    </xdr:from>
    <xdr:ext cx="409575" cy="409575"/>
    <xdr:pic>
      <xdr:nvPicPr>
        <xdr:cNvPr id="0" name="image828.png"/>
        <xdr:cNvPicPr preferRelativeResize="0"/>
      </xdr:nvPicPr>
      <xdr:blipFill>
        <a:blip cstate="print" r:embed="rId157"/>
        <a:stretch>
          <a:fillRect/>
        </a:stretch>
      </xdr:blipFill>
      <xdr:spPr>
        <a:prstGeom prst="rect">
          <a:avLst/>
        </a:prstGeom>
        <a:noFill/>
      </xdr:spPr>
    </xdr:pic>
    <xdr:clientData fLocksWithSheet="0"/>
  </xdr:oneCellAnchor>
  <xdr:oneCellAnchor>
    <xdr:from>
      <xdr:col>2</xdr:col>
      <xdr:colOff>0</xdr:colOff>
      <xdr:row>165</xdr:row>
      <xdr:rowOff>0</xdr:rowOff>
    </xdr:from>
    <xdr:ext cx="409575" cy="409575"/>
    <xdr:pic>
      <xdr:nvPicPr>
        <xdr:cNvPr id="0" name="image811.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166</xdr:row>
      <xdr:rowOff>0</xdr:rowOff>
    </xdr:from>
    <xdr:ext cx="409575" cy="409575"/>
    <xdr:pic>
      <xdr:nvPicPr>
        <xdr:cNvPr id="0" name="image766.png"/>
        <xdr:cNvPicPr preferRelativeResize="0"/>
      </xdr:nvPicPr>
      <xdr:blipFill>
        <a:blip cstate="print" r:embed="rId159"/>
        <a:stretch>
          <a:fillRect/>
        </a:stretch>
      </xdr:blipFill>
      <xdr:spPr>
        <a:prstGeom prst="rect">
          <a:avLst/>
        </a:prstGeom>
        <a:noFill/>
      </xdr:spPr>
    </xdr:pic>
    <xdr:clientData fLocksWithSheet="0"/>
  </xdr:oneCellAnchor>
  <xdr:oneCellAnchor>
    <xdr:from>
      <xdr:col>2</xdr:col>
      <xdr:colOff>0</xdr:colOff>
      <xdr:row>167</xdr:row>
      <xdr:rowOff>0</xdr:rowOff>
    </xdr:from>
    <xdr:ext cx="409575" cy="409575"/>
    <xdr:pic>
      <xdr:nvPicPr>
        <xdr:cNvPr id="0" name="image768.png"/>
        <xdr:cNvPicPr preferRelativeResize="0"/>
      </xdr:nvPicPr>
      <xdr:blipFill>
        <a:blip cstate="print" r:embed="rId160"/>
        <a:stretch>
          <a:fillRect/>
        </a:stretch>
      </xdr:blipFill>
      <xdr:spPr>
        <a:prstGeom prst="rect">
          <a:avLst/>
        </a:prstGeom>
        <a:noFill/>
      </xdr:spPr>
    </xdr:pic>
    <xdr:clientData fLocksWithSheet="0"/>
  </xdr:oneCellAnchor>
  <xdr:oneCellAnchor>
    <xdr:from>
      <xdr:col>2</xdr:col>
      <xdr:colOff>0</xdr:colOff>
      <xdr:row>168</xdr:row>
      <xdr:rowOff>0</xdr:rowOff>
    </xdr:from>
    <xdr:ext cx="409575" cy="409575"/>
    <xdr:pic>
      <xdr:nvPicPr>
        <xdr:cNvPr id="0" name="image822.png"/>
        <xdr:cNvPicPr preferRelativeResize="0"/>
      </xdr:nvPicPr>
      <xdr:blipFill>
        <a:blip cstate="print" r:embed="rId161"/>
        <a:stretch>
          <a:fillRect/>
        </a:stretch>
      </xdr:blipFill>
      <xdr:spPr>
        <a:prstGeom prst="rect">
          <a:avLst/>
        </a:prstGeom>
        <a:noFill/>
      </xdr:spPr>
    </xdr:pic>
    <xdr:clientData fLocksWithSheet="0"/>
  </xdr:oneCellAnchor>
  <xdr:oneCellAnchor>
    <xdr:from>
      <xdr:col>2</xdr:col>
      <xdr:colOff>0</xdr:colOff>
      <xdr:row>169</xdr:row>
      <xdr:rowOff>0</xdr:rowOff>
    </xdr:from>
    <xdr:ext cx="409575" cy="409575"/>
    <xdr:pic>
      <xdr:nvPicPr>
        <xdr:cNvPr id="0" name="image790.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170</xdr:row>
      <xdr:rowOff>0</xdr:rowOff>
    </xdr:from>
    <xdr:ext cx="409575" cy="409575"/>
    <xdr:pic>
      <xdr:nvPicPr>
        <xdr:cNvPr id="0" name="image772.png"/>
        <xdr:cNvPicPr preferRelativeResize="0"/>
      </xdr:nvPicPr>
      <xdr:blipFill>
        <a:blip cstate="print" r:embed="rId163"/>
        <a:stretch>
          <a:fillRect/>
        </a:stretch>
      </xdr:blipFill>
      <xdr:spPr>
        <a:prstGeom prst="rect">
          <a:avLst/>
        </a:prstGeom>
        <a:noFill/>
      </xdr:spPr>
    </xdr:pic>
    <xdr:clientData fLocksWithSheet="0"/>
  </xdr:oneCellAnchor>
  <xdr:oneCellAnchor>
    <xdr:from>
      <xdr:col>2</xdr:col>
      <xdr:colOff>0</xdr:colOff>
      <xdr:row>171</xdr:row>
      <xdr:rowOff>0</xdr:rowOff>
    </xdr:from>
    <xdr:ext cx="409575" cy="409575"/>
    <xdr:pic>
      <xdr:nvPicPr>
        <xdr:cNvPr id="0" name="image773.png"/>
        <xdr:cNvPicPr preferRelativeResize="0"/>
      </xdr:nvPicPr>
      <xdr:blipFill>
        <a:blip cstate="print" r:embed="rId164"/>
        <a:stretch>
          <a:fillRect/>
        </a:stretch>
      </xdr:blipFill>
      <xdr:spPr>
        <a:prstGeom prst="rect">
          <a:avLst/>
        </a:prstGeom>
        <a:noFill/>
      </xdr:spPr>
    </xdr:pic>
    <xdr:clientData fLocksWithSheet="0"/>
  </xdr:oneCellAnchor>
  <xdr:oneCellAnchor>
    <xdr:from>
      <xdr:col>2</xdr:col>
      <xdr:colOff>0</xdr:colOff>
      <xdr:row>172</xdr:row>
      <xdr:rowOff>0</xdr:rowOff>
    </xdr:from>
    <xdr:ext cx="409575" cy="409575"/>
    <xdr:pic>
      <xdr:nvPicPr>
        <xdr:cNvPr id="0" name="image814.png"/>
        <xdr:cNvPicPr preferRelativeResize="0"/>
      </xdr:nvPicPr>
      <xdr:blipFill>
        <a:blip cstate="print" r:embed="rId165"/>
        <a:stretch>
          <a:fillRect/>
        </a:stretch>
      </xdr:blipFill>
      <xdr:spPr>
        <a:prstGeom prst="rect">
          <a:avLst/>
        </a:prstGeom>
        <a:noFill/>
      </xdr:spPr>
    </xdr:pic>
    <xdr:clientData fLocksWithSheet="0"/>
  </xdr:oneCellAnchor>
  <xdr:oneCellAnchor>
    <xdr:from>
      <xdr:col>2</xdr:col>
      <xdr:colOff>0</xdr:colOff>
      <xdr:row>173</xdr:row>
      <xdr:rowOff>0</xdr:rowOff>
    </xdr:from>
    <xdr:ext cx="409575" cy="409575"/>
    <xdr:pic>
      <xdr:nvPicPr>
        <xdr:cNvPr id="0" name="image798.png"/>
        <xdr:cNvPicPr preferRelativeResize="0"/>
      </xdr:nvPicPr>
      <xdr:blipFill>
        <a:blip cstate="print" r:embed="rId166"/>
        <a:stretch>
          <a:fillRect/>
        </a:stretch>
      </xdr:blipFill>
      <xdr:spPr>
        <a:prstGeom prst="rect">
          <a:avLst/>
        </a:prstGeom>
        <a:noFill/>
      </xdr:spPr>
    </xdr:pic>
    <xdr:clientData fLocksWithSheet="0"/>
  </xdr:oneCellAnchor>
  <xdr:oneCellAnchor>
    <xdr:from>
      <xdr:col>2</xdr:col>
      <xdr:colOff>0</xdr:colOff>
      <xdr:row>174</xdr:row>
      <xdr:rowOff>0</xdr:rowOff>
    </xdr:from>
    <xdr:ext cx="533400" cy="533400"/>
    <xdr:pic>
      <xdr:nvPicPr>
        <xdr:cNvPr id="0" name="image823.png"/>
        <xdr:cNvPicPr preferRelativeResize="0"/>
      </xdr:nvPicPr>
      <xdr:blipFill>
        <a:blip cstate="print" r:embed="rId167"/>
        <a:stretch>
          <a:fillRect/>
        </a:stretch>
      </xdr:blipFill>
      <xdr:spPr>
        <a:prstGeom prst="rect">
          <a:avLst/>
        </a:prstGeom>
        <a:noFill/>
      </xdr:spPr>
    </xdr:pic>
    <xdr:clientData fLocksWithSheet="0"/>
  </xdr:oneCellAnchor>
  <xdr:oneCellAnchor>
    <xdr:from>
      <xdr:col>2</xdr:col>
      <xdr:colOff>0</xdr:colOff>
      <xdr:row>175</xdr:row>
      <xdr:rowOff>0</xdr:rowOff>
    </xdr:from>
    <xdr:ext cx="409575" cy="409575"/>
    <xdr:pic>
      <xdr:nvPicPr>
        <xdr:cNvPr id="0" name="image769.png"/>
        <xdr:cNvPicPr preferRelativeResize="0"/>
      </xdr:nvPicPr>
      <xdr:blipFill>
        <a:blip cstate="print" r:embed="rId168"/>
        <a:stretch>
          <a:fillRect/>
        </a:stretch>
      </xdr:blipFill>
      <xdr:spPr>
        <a:prstGeom prst="rect">
          <a:avLst/>
        </a:prstGeom>
        <a:noFill/>
      </xdr:spPr>
    </xdr:pic>
    <xdr:clientData fLocksWithSheet="0"/>
  </xdr:oneCellAnchor>
  <xdr:oneCellAnchor>
    <xdr:from>
      <xdr:col>2</xdr:col>
      <xdr:colOff>0</xdr:colOff>
      <xdr:row>176</xdr:row>
      <xdr:rowOff>0</xdr:rowOff>
    </xdr:from>
    <xdr:ext cx="409575" cy="409575"/>
    <xdr:pic>
      <xdr:nvPicPr>
        <xdr:cNvPr id="0" name="image817.png"/>
        <xdr:cNvPicPr preferRelativeResize="0"/>
      </xdr:nvPicPr>
      <xdr:blipFill>
        <a:blip cstate="print" r:embed="rId169"/>
        <a:stretch>
          <a:fillRect/>
        </a:stretch>
      </xdr:blipFill>
      <xdr:spPr>
        <a:prstGeom prst="rect">
          <a:avLst/>
        </a:prstGeom>
        <a:noFill/>
      </xdr:spPr>
    </xdr:pic>
    <xdr:clientData fLocksWithSheet="0"/>
  </xdr:oneCellAnchor>
  <xdr:oneCellAnchor>
    <xdr:from>
      <xdr:col>2</xdr:col>
      <xdr:colOff>0</xdr:colOff>
      <xdr:row>177</xdr:row>
      <xdr:rowOff>0</xdr:rowOff>
    </xdr:from>
    <xdr:ext cx="409575" cy="409575"/>
    <xdr:pic>
      <xdr:nvPicPr>
        <xdr:cNvPr id="0" name="image779.png"/>
        <xdr:cNvPicPr preferRelativeResize="0"/>
      </xdr:nvPicPr>
      <xdr:blipFill>
        <a:blip cstate="print" r:embed="rId170"/>
        <a:stretch>
          <a:fillRect/>
        </a:stretch>
      </xdr:blipFill>
      <xdr:spPr>
        <a:prstGeom prst="rect">
          <a:avLst/>
        </a:prstGeom>
        <a:noFill/>
      </xdr:spPr>
    </xdr:pic>
    <xdr:clientData fLocksWithSheet="0"/>
  </xdr:oneCellAnchor>
  <xdr:oneCellAnchor>
    <xdr:from>
      <xdr:col>2</xdr:col>
      <xdr:colOff>0</xdr:colOff>
      <xdr:row>178</xdr:row>
      <xdr:rowOff>0</xdr:rowOff>
    </xdr:from>
    <xdr:ext cx="409575" cy="409575"/>
    <xdr:pic>
      <xdr:nvPicPr>
        <xdr:cNvPr id="0" name="image791.png"/>
        <xdr:cNvPicPr preferRelativeResize="0"/>
      </xdr:nvPicPr>
      <xdr:blipFill>
        <a:blip cstate="print" r:embed="rId171"/>
        <a:stretch>
          <a:fillRect/>
        </a:stretch>
      </xdr:blipFill>
      <xdr:spPr>
        <a:prstGeom prst="rect">
          <a:avLst/>
        </a:prstGeom>
        <a:noFill/>
      </xdr:spPr>
    </xdr:pic>
    <xdr:clientData fLocksWithSheet="0"/>
  </xdr:oneCellAnchor>
  <xdr:oneCellAnchor>
    <xdr:from>
      <xdr:col>2</xdr:col>
      <xdr:colOff>0</xdr:colOff>
      <xdr:row>179</xdr:row>
      <xdr:rowOff>0</xdr:rowOff>
    </xdr:from>
    <xdr:ext cx="409575" cy="409575"/>
    <xdr:pic>
      <xdr:nvPicPr>
        <xdr:cNvPr id="0" name="image800.png"/>
        <xdr:cNvPicPr preferRelativeResize="0"/>
      </xdr:nvPicPr>
      <xdr:blipFill>
        <a:blip cstate="print" r:embed="rId172"/>
        <a:stretch>
          <a:fillRect/>
        </a:stretch>
      </xdr:blipFill>
      <xdr:spPr>
        <a:prstGeom prst="rect">
          <a:avLst/>
        </a:prstGeom>
        <a:noFill/>
      </xdr:spPr>
    </xdr:pic>
    <xdr:clientData fLocksWithSheet="0"/>
  </xdr:oneCellAnchor>
  <xdr:oneCellAnchor>
    <xdr:from>
      <xdr:col>2</xdr:col>
      <xdr:colOff>0</xdr:colOff>
      <xdr:row>180</xdr:row>
      <xdr:rowOff>0</xdr:rowOff>
    </xdr:from>
    <xdr:ext cx="409575" cy="409575"/>
    <xdr:pic>
      <xdr:nvPicPr>
        <xdr:cNvPr id="0" name="image776.png"/>
        <xdr:cNvPicPr preferRelativeResize="0"/>
      </xdr:nvPicPr>
      <xdr:blipFill>
        <a:blip cstate="print" r:embed="rId173"/>
        <a:stretch>
          <a:fillRect/>
        </a:stretch>
      </xdr:blipFill>
      <xdr:spPr>
        <a:prstGeom prst="rect">
          <a:avLst/>
        </a:prstGeom>
        <a:noFill/>
      </xdr:spPr>
    </xdr:pic>
    <xdr:clientData fLocksWithSheet="0"/>
  </xdr:oneCellAnchor>
  <xdr:oneCellAnchor>
    <xdr:from>
      <xdr:col>2</xdr:col>
      <xdr:colOff>0</xdr:colOff>
      <xdr:row>181</xdr:row>
      <xdr:rowOff>0</xdr:rowOff>
    </xdr:from>
    <xdr:ext cx="409575" cy="409575"/>
    <xdr:pic>
      <xdr:nvPicPr>
        <xdr:cNvPr id="0" name="image818.png"/>
        <xdr:cNvPicPr preferRelativeResize="0"/>
      </xdr:nvPicPr>
      <xdr:blipFill>
        <a:blip cstate="print" r:embed="rId174"/>
        <a:stretch>
          <a:fillRect/>
        </a:stretch>
      </xdr:blipFill>
      <xdr:spPr>
        <a:prstGeom prst="rect">
          <a:avLst/>
        </a:prstGeom>
        <a:noFill/>
      </xdr:spPr>
    </xdr:pic>
    <xdr:clientData fLocksWithSheet="0"/>
  </xdr:oneCellAnchor>
  <xdr:oneCellAnchor>
    <xdr:from>
      <xdr:col>2</xdr:col>
      <xdr:colOff>0</xdr:colOff>
      <xdr:row>182</xdr:row>
      <xdr:rowOff>0</xdr:rowOff>
    </xdr:from>
    <xdr:ext cx="409575" cy="409575"/>
    <xdr:pic>
      <xdr:nvPicPr>
        <xdr:cNvPr id="0" name="image785.png"/>
        <xdr:cNvPicPr preferRelativeResize="0"/>
      </xdr:nvPicPr>
      <xdr:blipFill>
        <a:blip cstate="print" r:embed="rId175"/>
        <a:stretch>
          <a:fillRect/>
        </a:stretch>
      </xdr:blipFill>
      <xdr:spPr>
        <a:prstGeom prst="rect">
          <a:avLst/>
        </a:prstGeom>
        <a:noFill/>
      </xdr:spPr>
    </xdr:pic>
    <xdr:clientData fLocksWithSheet="0"/>
  </xdr:oneCellAnchor>
  <xdr:oneCellAnchor>
    <xdr:from>
      <xdr:col>2</xdr:col>
      <xdr:colOff>0</xdr:colOff>
      <xdr:row>183</xdr:row>
      <xdr:rowOff>0</xdr:rowOff>
    </xdr:from>
    <xdr:ext cx="409575" cy="409575"/>
    <xdr:pic>
      <xdr:nvPicPr>
        <xdr:cNvPr id="0" name="image774.png"/>
        <xdr:cNvPicPr preferRelativeResize="0"/>
      </xdr:nvPicPr>
      <xdr:blipFill>
        <a:blip cstate="print" r:embed="rId176"/>
        <a:stretch>
          <a:fillRect/>
        </a:stretch>
      </xdr:blipFill>
      <xdr:spPr>
        <a:prstGeom prst="rect">
          <a:avLst/>
        </a:prstGeom>
        <a:noFill/>
      </xdr:spPr>
    </xdr:pic>
    <xdr:clientData fLocksWithSheet="0"/>
  </xdr:oneCellAnchor>
  <xdr:oneCellAnchor>
    <xdr:from>
      <xdr:col>2</xdr:col>
      <xdr:colOff>0</xdr:colOff>
      <xdr:row>184</xdr:row>
      <xdr:rowOff>0</xdr:rowOff>
    </xdr:from>
    <xdr:ext cx="533400" cy="533400"/>
    <xdr:pic>
      <xdr:nvPicPr>
        <xdr:cNvPr id="0" name="image808.png"/>
        <xdr:cNvPicPr preferRelativeResize="0"/>
      </xdr:nvPicPr>
      <xdr:blipFill>
        <a:blip cstate="print" r:embed="rId177"/>
        <a:stretch>
          <a:fillRect/>
        </a:stretch>
      </xdr:blipFill>
      <xdr:spPr>
        <a:prstGeom prst="rect">
          <a:avLst/>
        </a:prstGeom>
        <a:noFill/>
      </xdr:spPr>
    </xdr:pic>
    <xdr:clientData fLocksWithSheet="0"/>
  </xdr:oneCellAnchor>
  <xdr:oneCellAnchor>
    <xdr:from>
      <xdr:col>2</xdr:col>
      <xdr:colOff>0</xdr:colOff>
      <xdr:row>185</xdr:row>
      <xdr:rowOff>0</xdr:rowOff>
    </xdr:from>
    <xdr:ext cx="409575" cy="409575"/>
    <xdr:pic>
      <xdr:nvPicPr>
        <xdr:cNvPr id="0" name="image837.png"/>
        <xdr:cNvPicPr preferRelativeResize="0"/>
      </xdr:nvPicPr>
      <xdr:blipFill>
        <a:blip cstate="print" r:embed="rId178"/>
        <a:stretch>
          <a:fillRect/>
        </a:stretch>
      </xdr:blipFill>
      <xdr:spPr>
        <a:prstGeom prst="rect">
          <a:avLst/>
        </a:prstGeom>
        <a:noFill/>
      </xdr:spPr>
    </xdr:pic>
    <xdr:clientData fLocksWithSheet="0"/>
  </xdr:oneCellAnchor>
  <xdr:oneCellAnchor>
    <xdr:from>
      <xdr:col>2</xdr:col>
      <xdr:colOff>0</xdr:colOff>
      <xdr:row>186</xdr:row>
      <xdr:rowOff>0</xdr:rowOff>
    </xdr:from>
    <xdr:ext cx="409575" cy="409575"/>
    <xdr:pic>
      <xdr:nvPicPr>
        <xdr:cNvPr id="0" name="image792.png"/>
        <xdr:cNvPicPr preferRelativeResize="0"/>
      </xdr:nvPicPr>
      <xdr:blipFill>
        <a:blip cstate="print" r:embed="rId179"/>
        <a:stretch>
          <a:fillRect/>
        </a:stretch>
      </xdr:blipFill>
      <xdr:spPr>
        <a:prstGeom prst="rect">
          <a:avLst/>
        </a:prstGeom>
        <a:noFill/>
      </xdr:spPr>
    </xdr:pic>
    <xdr:clientData fLocksWithSheet="0"/>
  </xdr:oneCellAnchor>
  <xdr:oneCellAnchor>
    <xdr:from>
      <xdr:col>2</xdr:col>
      <xdr:colOff>0</xdr:colOff>
      <xdr:row>187</xdr:row>
      <xdr:rowOff>0</xdr:rowOff>
    </xdr:from>
    <xdr:ext cx="409575" cy="409575"/>
    <xdr:pic>
      <xdr:nvPicPr>
        <xdr:cNvPr id="0" name="image787.png"/>
        <xdr:cNvPicPr preferRelativeResize="0"/>
      </xdr:nvPicPr>
      <xdr:blipFill>
        <a:blip cstate="print" r:embed="rId180"/>
        <a:stretch>
          <a:fillRect/>
        </a:stretch>
      </xdr:blipFill>
      <xdr:spPr>
        <a:prstGeom prst="rect">
          <a:avLst/>
        </a:prstGeom>
        <a:noFill/>
      </xdr:spPr>
    </xdr:pic>
    <xdr:clientData fLocksWithSheet="0"/>
  </xdr:oneCellAnchor>
  <xdr:oneCellAnchor>
    <xdr:from>
      <xdr:col>2</xdr:col>
      <xdr:colOff>0</xdr:colOff>
      <xdr:row>188</xdr:row>
      <xdr:rowOff>0</xdr:rowOff>
    </xdr:from>
    <xdr:ext cx="409575" cy="409575"/>
    <xdr:pic>
      <xdr:nvPicPr>
        <xdr:cNvPr id="0" name="image832.png"/>
        <xdr:cNvPicPr preferRelativeResize="0"/>
      </xdr:nvPicPr>
      <xdr:blipFill>
        <a:blip cstate="print" r:embed="rId181"/>
        <a:stretch>
          <a:fillRect/>
        </a:stretch>
      </xdr:blipFill>
      <xdr:spPr>
        <a:prstGeom prst="rect">
          <a:avLst/>
        </a:prstGeom>
        <a:noFill/>
      </xdr:spPr>
    </xdr:pic>
    <xdr:clientData fLocksWithSheet="0"/>
  </xdr:oneCellAnchor>
  <xdr:oneCellAnchor>
    <xdr:from>
      <xdr:col>2</xdr:col>
      <xdr:colOff>0</xdr:colOff>
      <xdr:row>189</xdr:row>
      <xdr:rowOff>0</xdr:rowOff>
    </xdr:from>
    <xdr:ext cx="409575" cy="409575"/>
    <xdr:pic>
      <xdr:nvPicPr>
        <xdr:cNvPr id="0" name="image793.png"/>
        <xdr:cNvPicPr preferRelativeResize="0"/>
      </xdr:nvPicPr>
      <xdr:blipFill>
        <a:blip cstate="print" r:embed="rId182"/>
        <a:stretch>
          <a:fillRect/>
        </a:stretch>
      </xdr:blipFill>
      <xdr:spPr>
        <a:prstGeom prst="rect">
          <a:avLst/>
        </a:prstGeom>
        <a:noFill/>
      </xdr:spPr>
    </xdr:pic>
    <xdr:clientData fLocksWithSheet="0"/>
  </xdr:oneCellAnchor>
  <xdr:oneCellAnchor>
    <xdr:from>
      <xdr:col>2</xdr:col>
      <xdr:colOff>0</xdr:colOff>
      <xdr:row>190</xdr:row>
      <xdr:rowOff>0</xdr:rowOff>
    </xdr:from>
    <xdr:ext cx="409575" cy="409575"/>
    <xdr:pic>
      <xdr:nvPicPr>
        <xdr:cNvPr id="0" name="image796.png"/>
        <xdr:cNvPicPr preferRelativeResize="0"/>
      </xdr:nvPicPr>
      <xdr:blipFill>
        <a:blip cstate="print" r:embed="rId183"/>
        <a:stretch>
          <a:fillRect/>
        </a:stretch>
      </xdr:blipFill>
      <xdr:spPr>
        <a:prstGeom prst="rect">
          <a:avLst/>
        </a:prstGeom>
        <a:noFill/>
      </xdr:spPr>
    </xdr:pic>
    <xdr:clientData fLocksWithSheet="0"/>
  </xdr:oneCellAnchor>
  <xdr:oneCellAnchor>
    <xdr:from>
      <xdr:col>2</xdr:col>
      <xdr:colOff>0</xdr:colOff>
      <xdr:row>191</xdr:row>
      <xdr:rowOff>0</xdr:rowOff>
    </xdr:from>
    <xdr:ext cx="409575" cy="409575"/>
    <xdr:pic>
      <xdr:nvPicPr>
        <xdr:cNvPr id="0" name="image789.png"/>
        <xdr:cNvPicPr preferRelativeResize="0"/>
      </xdr:nvPicPr>
      <xdr:blipFill>
        <a:blip cstate="print" r:embed="rId184"/>
        <a:stretch>
          <a:fillRect/>
        </a:stretch>
      </xdr:blipFill>
      <xdr:spPr>
        <a:prstGeom prst="rect">
          <a:avLst/>
        </a:prstGeom>
        <a:noFill/>
      </xdr:spPr>
    </xdr:pic>
    <xdr:clientData fLocksWithSheet="0"/>
  </xdr:oneCellAnchor>
  <xdr:oneCellAnchor>
    <xdr:from>
      <xdr:col>2</xdr:col>
      <xdr:colOff>0</xdr:colOff>
      <xdr:row>192</xdr:row>
      <xdr:rowOff>0</xdr:rowOff>
    </xdr:from>
    <xdr:ext cx="409575" cy="409575"/>
    <xdr:pic>
      <xdr:nvPicPr>
        <xdr:cNvPr id="0" name="image816.png"/>
        <xdr:cNvPicPr preferRelativeResize="0"/>
      </xdr:nvPicPr>
      <xdr:blipFill>
        <a:blip cstate="print" r:embed="rId185"/>
        <a:stretch>
          <a:fillRect/>
        </a:stretch>
      </xdr:blipFill>
      <xdr:spPr>
        <a:prstGeom prst="rect">
          <a:avLst/>
        </a:prstGeom>
        <a:noFill/>
      </xdr:spPr>
    </xdr:pic>
    <xdr:clientData fLocksWithSheet="0"/>
  </xdr:oneCellAnchor>
  <xdr:oneCellAnchor>
    <xdr:from>
      <xdr:col>2</xdr:col>
      <xdr:colOff>0</xdr:colOff>
      <xdr:row>193</xdr:row>
      <xdr:rowOff>0</xdr:rowOff>
    </xdr:from>
    <xdr:ext cx="409575" cy="409575"/>
    <xdr:pic>
      <xdr:nvPicPr>
        <xdr:cNvPr id="0" name="image802.png"/>
        <xdr:cNvPicPr preferRelativeResize="0"/>
      </xdr:nvPicPr>
      <xdr:blipFill>
        <a:blip cstate="print" r:embed="rId186"/>
        <a:stretch>
          <a:fillRect/>
        </a:stretch>
      </xdr:blipFill>
      <xdr:spPr>
        <a:prstGeom prst="rect">
          <a:avLst/>
        </a:prstGeom>
        <a:noFill/>
      </xdr:spPr>
    </xdr:pic>
    <xdr:clientData fLocksWithSheet="0"/>
  </xdr:oneCellAnchor>
  <xdr:oneCellAnchor>
    <xdr:from>
      <xdr:col>2</xdr:col>
      <xdr:colOff>0</xdr:colOff>
      <xdr:row>194</xdr:row>
      <xdr:rowOff>0</xdr:rowOff>
    </xdr:from>
    <xdr:ext cx="409575" cy="409575"/>
    <xdr:pic>
      <xdr:nvPicPr>
        <xdr:cNvPr id="0" name="image794.png"/>
        <xdr:cNvPicPr preferRelativeResize="0"/>
      </xdr:nvPicPr>
      <xdr:blipFill>
        <a:blip cstate="print" r:embed="rId187"/>
        <a:stretch>
          <a:fillRect/>
        </a:stretch>
      </xdr:blipFill>
      <xdr:spPr>
        <a:prstGeom prst="rect">
          <a:avLst/>
        </a:prstGeom>
        <a:noFill/>
      </xdr:spPr>
    </xdr:pic>
    <xdr:clientData fLocksWithSheet="0"/>
  </xdr:oneCellAnchor>
  <xdr:oneCellAnchor>
    <xdr:from>
      <xdr:col>2</xdr:col>
      <xdr:colOff>0</xdr:colOff>
      <xdr:row>195</xdr:row>
      <xdr:rowOff>0</xdr:rowOff>
    </xdr:from>
    <xdr:ext cx="409575" cy="409575"/>
    <xdr:pic>
      <xdr:nvPicPr>
        <xdr:cNvPr id="0" name="image853.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196</xdr:row>
      <xdr:rowOff>0</xdr:rowOff>
    </xdr:from>
    <xdr:ext cx="409575" cy="409575"/>
    <xdr:pic>
      <xdr:nvPicPr>
        <xdr:cNvPr id="0" name="image892.png"/>
        <xdr:cNvPicPr preferRelativeResize="0"/>
      </xdr:nvPicPr>
      <xdr:blipFill>
        <a:blip cstate="print" r:embed="rId189"/>
        <a:stretch>
          <a:fillRect/>
        </a:stretch>
      </xdr:blipFill>
      <xdr:spPr>
        <a:prstGeom prst="rect">
          <a:avLst/>
        </a:prstGeom>
        <a:noFill/>
      </xdr:spPr>
    </xdr:pic>
    <xdr:clientData fLocksWithSheet="0"/>
  </xdr:oneCellAnchor>
  <xdr:oneCellAnchor>
    <xdr:from>
      <xdr:col>2</xdr:col>
      <xdr:colOff>0</xdr:colOff>
      <xdr:row>197</xdr:row>
      <xdr:rowOff>0</xdr:rowOff>
    </xdr:from>
    <xdr:ext cx="409575" cy="409575"/>
    <xdr:pic>
      <xdr:nvPicPr>
        <xdr:cNvPr id="0" name="image844.png"/>
        <xdr:cNvPicPr preferRelativeResize="0"/>
      </xdr:nvPicPr>
      <xdr:blipFill>
        <a:blip cstate="print" r:embed="rId190"/>
        <a:stretch>
          <a:fillRect/>
        </a:stretch>
      </xdr:blipFill>
      <xdr:spPr>
        <a:prstGeom prst="rect">
          <a:avLst/>
        </a:prstGeom>
        <a:noFill/>
      </xdr:spPr>
    </xdr:pic>
    <xdr:clientData fLocksWithSheet="0"/>
  </xdr:oneCellAnchor>
  <xdr:oneCellAnchor>
    <xdr:from>
      <xdr:col>2</xdr:col>
      <xdr:colOff>0</xdr:colOff>
      <xdr:row>198</xdr:row>
      <xdr:rowOff>0</xdr:rowOff>
    </xdr:from>
    <xdr:ext cx="409575" cy="409575"/>
    <xdr:pic>
      <xdr:nvPicPr>
        <xdr:cNvPr id="0" name="image803.png"/>
        <xdr:cNvPicPr preferRelativeResize="0"/>
      </xdr:nvPicPr>
      <xdr:blipFill>
        <a:blip cstate="print" r:embed="rId191"/>
        <a:stretch>
          <a:fillRect/>
        </a:stretch>
      </xdr:blipFill>
      <xdr:spPr>
        <a:prstGeom prst="rect">
          <a:avLst/>
        </a:prstGeom>
        <a:noFill/>
      </xdr:spPr>
    </xdr:pic>
    <xdr:clientData fLocksWithSheet="0"/>
  </xdr:oneCellAnchor>
  <xdr:oneCellAnchor>
    <xdr:from>
      <xdr:col>2</xdr:col>
      <xdr:colOff>0</xdr:colOff>
      <xdr:row>199</xdr:row>
      <xdr:rowOff>0</xdr:rowOff>
    </xdr:from>
    <xdr:ext cx="409575" cy="409575"/>
    <xdr:pic>
      <xdr:nvPicPr>
        <xdr:cNvPr id="0" name="image797.png"/>
        <xdr:cNvPicPr preferRelativeResize="0"/>
      </xdr:nvPicPr>
      <xdr:blipFill>
        <a:blip cstate="print" r:embed="rId192"/>
        <a:stretch>
          <a:fillRect/>
        </a:stretch>
      </xdr:blipFill>
      <xdr:spPr>
        <a:prstGeom prst="rect">
          <a:avLst/>
        </a:prstGeom>
        <a:noFill/>
      </xdr:spPr>
    </xdr:pic>
    <xdr:clientData fLocksWithSheet="0"/>
  </xdr:oneCellAnchor>
  <xdr:oneCellAnchor>
    <xdr:from>
      <xdr:col>2</xdr:col>
      <xdr:colOff>0</xdr:colOff>
      <xdr:row>200</xdr:row>
      <xdr:rowOff>0</xdr:rowOff>
    </xdr:from>
    <xdr:ext cx="409575" cy="409575"/>
    <xdr:pic>
      <xdr:nvPicPr>
        <xdr:cNvPr id="0" name="image859.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201</xdr:row>
      <xdr:rowOff>0</xdr:rowOff>
    </xdr:from>
    <xdr:ext cx="409575" cy="409575"/>
    <xdr:pic>
      <xdr:nvPicPr>
        <xdr:cNvPr id="0" name="image809.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202</xdr:row>
      <xdr:rowOff>0</xdr:rowOff>
    </xdr:from>
    <xdr:ext cx="409575" cy="409575"/>
    <xdr:pic>
      <xdr:nvPicPr>
        <xdr:cNvPr id="0" name="image807.png"/>
        <xdr:cNvPicPr preferRelativeResize="0"/>
      </xdr:nvPicPr>
      <xdr:blipFill>
        <a:blip cstate="print" r:embed="rId195"/>
        <a:stretch>
          <a:fillRect/>
        </a:stretch>
      </xdr:blipFill>
      <xdr:spPr>
        <a:prstGeom prst="rect">
          <a:avLst/>
        </a:prstGeom>
        <a:noFill/>
      </xdr:spPr>
    </xdr:pic>
    <xdr:clientData fLocksWithSheet="0"/>
  </xdr:oneCellAnchor>
  <xdr:oneCellAnchor>
    <xdr:from>
      <xdr:col>2</xdr:col>
      <xdr:colOff>0</xdr:colOff>
      <xdr:row>203</xdr:row>
      <xdr:rowOff>0</xdr:rowOff>
    </xdr:from>
    <xdr:ext cx="409575" cy="409575"/>
    <xdr:pic>
      <xdr:nvPicPr>
        <xdr:cNvPr id="0" name="image819.png"/>
        <xdr:cNvPicPr preferRelativeResize="0"/>
      </xdr:nvPicPr>
      <xdr:blipFill>
        <a:blip cstate="print" r:embed="rId196"/>
        <a:stretch>
          <a:fillRect/>
        </a:stretch>
      </xdr:blipFill>
      <xdr:spPr>
        <a:prstGeom prst="rect">
          <a:avLst/>
        </a:prstGeom>
        <a:noFill/>
      </xdr:spPr>
    </xdr:pic>
    <xdr:clientData fLocksWithSheet="0"/>
  </xdr:oneCellAnchor>
  <xdr:oneCellAnchor>
    <xdr:from>
      <xdr:col>2</xdr:col>
      <xdr:colOff>0</xdr:colOff>
      <xdr:row>204</xdr:row>
      <xdr:rowOff>0</xdr:rowOff>
    </xdr:from>
    <xdr:ext cx="409575" cy="409575"/>
    <xdr:pic>
      <xdr:nvPicPr>
        <xdr:cNvPr id="0" name="image801.png"/>
        <xdr:cNvPicPr preferRelativeResize="0"/>
      </xdr:nvPicPr>
      <xdr:blipFill>
        <a:blip cstate="print" r:embed="rId197"/>
        <a:stretch>
          <a:fillRect/>
        </a:stretch>
      </xdr:blipFill>
      <xdr:spPr>
        <a:prstGeom prst="rect">
          <a:avLst/>
        </a:prstGeom>
        <a:noFill/>
      </xdr:spPr>
    </xdr:pic>
    <xdr:clientData fLocksWithSheet="0"/>
  </xdr:oneCellAnchor>
  <xdr:oneCellAnchor>
    <xdr:from>
      <xdr:col>2</xdr:col>
      <xdr:colOff>0</xdr:colOff>
      <xdr:row>205</xdr:row>
      <xdr:rowOff>0</xdr:rowOff>
    </xdr:from>
    <xdr:ext cx="409575" cy="409575"/>
    <xdr:pic>
      <xdr:nvPicPr>
        <xdr:cNvPr id="0" name="image804.png"/>
        <xdr:cNvPicPr preferRelativeResize="0"/>
      </xdr:nvPicPr>
      <xdr:blipFill>
        <a:blip cstate="print" r:embed="rId198"/>
        <a:stretch>
          <a:fillRect/>
        </a:stretch>
      </xdr:blipFill>
      <xdr:spPr>
        <a:prstGeom prst="rect">
          <a:avLst/>
        </a:prstGeom>
        <a:noFill/>
      </xdr:spPr>
    </xdr:pic>
    <xdr:clientData fLocksWithSheet="0"/>
  </xdr:oneCellAnchor>
  <xdr:oneCellAnchor>
    <xdr:from>
      <xdr:col>2</xdr:col>
      <xdr:colOff>0</xdr:colOff>
      <xdr:row>206</xdr:row>
      <xdr:rowOff>0</xdr:rowOff>
    </xdr:from>
    <xdr:ext cx="409575" cy="409575"/>
    <xdr:pic>
      <xdr:nvPicPr>
        <xdr:cNvPr id="0" name="image863.png"/>
        <xdr:cNvPicPr preferRelativeResize="0"/>
      </xdr:nvPicPr>
      <xdr:blipFill>
        <a:blip cstate="print" r:embed="rId199"/>
        <a:stretch>
          <a:fillRect/>
        </a:stretch>
      </xdr:blipFill>
      <xdr:spPr>
        <a:prstGeom prst="rect">
          <a:avLst/>
        </a:prstGeom>
        <a:noFill/>
      </xdr:spPr>
    </xdr:pic>
    <xdr:clientData fLocksWithSheet="0"/>
  </xdr:oneCellAnchor>
  <xdr:oneCellAnchor>
    <xdr:from>
      <xdr:col>2</xdr:col>
      <xdr:colOff>0</xdr:colOff>
      <xdr:row>207</xdr:row>
      <xdr:rowOff>0</xdr:rowOff>
    </xdr:from>
    <xdr:ext cx="409575" cy="409575"/>
    <xdr:pic>
      <xdr:nvPicPr>
        <xdr:cNvPr id="0" name="image812.png"/>
        <xdr:cNvPicPr preferRelativeResize="0"/>
      </xdr:nvPicPr>
      <xdr:blipFill>
        <a:blip cstate="print" r:embed="rId200"/>
        <a:stretch>
          <a:fillRect/>
        </a:stretch>
      </xdr:blipFill>
      <xdr:spPr>
        <a:prstGeom prst="rect">
          <a:avLst/>
        </a:prstGeom>
        <a:noFill/>
      </xdr:spPr>
    </xdr:pic>
    <xdr:clientData fLocksWithSheet="0"/>
  </xdr:oneCellAnchor>
  <xdr:oneCellAnchor>
    <xdr:from>
      <xdr:col>2</xdr:col>
      <xdr:colOff>0</xdr:colOff>
      <xdr:row>208</xdr:row>
      <xdr:rowOff>0</xdr:rowOff>
    </xdr:from>
    <xdr:ext cx="409575" cy="409575"/>
    <xdr:pic>
      <xdr:nvPicPr>
        <xdr:cNvPr id="0" name="image856.png"/>
        <xdr:cNvPicPr preferRelativeResize="0"/>
      </xdr:nvPicPr>
      <xdr:blipFill>
        <a:blip cstate="print" r:embed="rId201"/>
        <a:stretch>
          <a:fillRect/>
        </a:stretch>
      </xdr:blipFill>
      <xdr:spPr>
        <a:prstGeom prst="rect">
          <a:avLst/>
        </a:prstGeom>
        <a:noFill/>
      </xdr:spPr>
    </xdr:pic>
    <xdr:clientData fLocksWithSheet="0"/>
  </xdr:oneCellAnchor>
  <xdr:oneCellAnchor>
    <xdr:from>
      <xdr:col>2</xdr:col>
      <xdr:colOff>0</xdr:colOff>
      <xdr:row>209</xdr:row>
      <xdr:rowOff>0</xdr:rowOff>
    </xdr:from>
    <xdr:ext cx="409575" cy="409575"/>
    <xdr:pic>
      <xdr:nvPicPr>
        <xdr:cNvPr id="0" name="image852.png"/>
        <xdr:cNvPicPr preferRelativeResize="0"/>
      </xdr:nvPicPr>
      <xdr:blipFill>
        <a:blip cstate="print" r:embed="rId202"/>
        <a:stretch>
          <a:fillRect/>
        </a:stretch>
      </xdr:blipFill>
      <xdr:spPr>
        <a:prstGeom prst="rect">
          <a:avLst/>
        </a:prstGeom>
        <a:noFill/>
      </xdr:spPr>
    </xdr:pic>
    <xdr:clientData fLocksWithSheet="0"/>
  </xdr:oneCellAnchor>
  <xdr:oneCellAnchor>
    <xdr:from>
      <xdr:col>2</xdr:col>
      <xdr:colOff>0</xdr:colOff>
      <xdr:row>210</xdr:row>
      <xdr:rowOff>0</xdr:rowOff>
    </xdr:from>
    <xdr:ext cx="409575" cy="409575"/>
    <xdr:pic>
      <xdr:nvPicPr>
        <xdr:cNvPr id="0" name="image838.png"/>
        <xdr:cNvPicPr preferRelativeResize="0"/>
      </xdr:nvPicPr>
      <xdr:blipFill>
        <a:blip cstate="print" r:embed="rId203"/>
        <a:stretch>
          <a:fillRect/>
        </a:stretch>
      </xdr:blipFill>
      <xdr:spPr>
        <a:prstGeom prst="rect">
          <a:avLst/>
        </a:prstGeom>
        <a:noFill/>
      </xdr:spPr>
    </xdr:pic>
    <xdr:clientData fLocksWithSheet="0"/>
  </xdr:oneCellAnchor>
  <xdr:oneCellAnchor>
    <xdr:from>
      <xdr:col>2</xdr:col>
      <xdr:colOff>0</xdr:colOff>
      <xdr:row>211</xdr:row>
      <xdr:rowOff>0</xdr:rowOff>
    </xdr:from>
    <xdr:ext cx="409575" cy="409575"/>
    <xdr:pic>
      <xdr:nvPicPr>
        <xdr:cNvPr id="0" name="image827.png"/>
        <xdr:cNvPicPr preferRelativeResize="0"/>
      </xdr:nvPicPr>
      <xdr:blipFill>
        <a:blip cstate="print" r:embed="rId204"/>
        <a:stretch>
          <a:fillRect/>
        </a:stretch>
      </xdr:blipFill>
      <xdr:spPr>
        <a:prstGeom prst="rect">
          <a:avLst/>
        </a:prstGeom>
        <a:noFill/>
      </xdr:spPr>
    </xdr:pic>
    <xdr:clientData fLocksWithSheet="0"/>
  </xdr:oneCellAnchor>
  <xdr:oneCellAnchor>
    <xdr:from>
      <xdr:col>2</xdr:col>
      <xdr:colOff>0</xdr:colOff>
      <xdr:row>212</xdr:row>
      <xdr:rowOff>0</xdr:rowOff>
    </xdr:from>
    <xdr:ext cx="409575" cy="409575"/>
    <xdr:pic>
      <xdr:nvPicPr>
        <xdr:cNvPr id="0" name="image825.png"/>
        <xdr:cNvPicPr preferRelativeResize="0"/>
      </xdr:nvPicPr>
      <xdr:blipFill>
        <a:blip cstate="print" r:embed="rId205"/>
        <a:stretch>
          <a:fillRect/>
        </a:stretch>
      </xdr:blipFill>
      <xdr:spPr>
        <a:prstGeom prst="rect">
          <a:avLst/>
        </a:prstGeom>
        <a:noFill/>
      </xdr:spPr>
    </xdr:pic>
    <xdr:clientData fLocksWithSheet="0"/>
  </xdr:oneCellAnchor>
  <xdr:oneCellAnchor>
    <xdr:from>
      <xdr:col>2</xdr:col>
      <xdr:colOff>0</xdr:colOff>
      <xdr:row>213</xdr:row>
      <xdr:rowOff>0</xdr:rowOff>
    </xdr:from>
    <xdr:ext cx="409575" cy="409575"/>
    <xdr:pic>
      <xdr:nvPicPr>
        <xdr:cNvPr id="0" name="image877.png"/>
        <xdr:cNvPicPr preferRelativeResize="0"/>
      </xdr:nvPicPr>
      <xdr:blipFill>
        <a:blip cstate="print" r:embed="rId206"/>
        <a:stretch>
          <a:fillRect/>
        </a:stretch>
      </xdr:blipFill>
      <xdr:spPr>
        <a:prstGeom prst="rect">
          <a:avLst/>
        </a:prstGeom>
        <a:noFill/>
      </xdr:spPr>
    </xdr:pic>
    <xdr:clientData fLocksWithSheet="0"/>
  </xdr:oneCellAnchor>
  <xdr:oneCellAnchor>
    <xdr:from>
      <xdr:col>2</xdr:col>
      <xdr:colOff>0</xdr:colOff>
      <xdr:row>214</xdr:row>
      <xdr:rowOff>0</xdr:rowOff>
    </xdr:from>
    <xdr:ext cx="409575" cy="409575"/>
    <xdr:pic>
      <xdr:nvPicPr>
        <xdr:cNvPr id="0" name="image805.png"/>
        <xdr:cNvPicPr preferRelativeResize="0"/>
      </xdr:nvPicPr>
      <xdr:blipFill>
        <a:blip cstate="print" r:embed="rId207"/>
        <a:stretch>
          <a:fillRect/>
        </a:stretch>
      </xdr:blipFill>
      <xdr:spPr>
        <a:prstGeom prst="rect">
          <a:avLst/>
        </a:prstGeom>
        <a:noFill/>
      </xdr:spPr>
    </xdr:pic>
    <xdr:clientData fLocksWithSheet="0"/>
  </xdr:oneCellAnchor>
  <xdr:oneCellAnchor>
    <xdr:from>
      <xdr:col>2</xdr:col>
      <xdr:colOff>0</xdr:colOff>
      <xdr:row>215</xdr:row>
      <xdr:rowOff>0</xdr:rowOff>
    </xdr:from>
    <xdr:ext cx="409575" cy="409575"/>
    <xdr:pic>
      <xdr:nvPicPr>
        <xdr:cNvPr id="0" name="image810.png"/>
        <xdr:cNvPicPr preferRelativeResize="0"/>
      </xdr:nvPicPr>
      <xdr:blipFill>
        <a:blip cstate="print" r:embed="rId208"/>
        <a:stretch>
          <a:fillRect/>
        </a:stretch>
      </xdr:blipFill>
      <xdr:spPr>
        <a:prstGeom prst="rect">
          <a:avLst/>
        </a:prstGeom>
        <a:noFill/>
      </xdr:spPr>
    </xdr:pic>
    <xdr:clientData fLocksWithSheet="0"/>
  </xdr:oneCellAnchor>
  <xdr:oneCellAnchor>
    <xdr:from>
      <xdr:col>2</xdr:col>
      <xdr:colOff>0</xdr:colOff>
      <xdr:row>216</xdr:row>
      <xdr:rowOff>0</xdr:rowOff>
    </xdr:from>
    <xdr:ext cx="409575" cy="409575"/>
    <xdr:pic>
      <xdr:nvPicPr>
        <xdr:cNvPr id="0" name="image824.png"/>
        <xdr:cNvPicPr preferRelativeResize="0"/>
      </xdr:nvPicPr>
      <xdr:blipFill>
        <a:blip cstate="print" r:embed="rId209"/>
        <a:stretch>
          <a:fillRect/>
        </a:stretch>
      </xdr:blipFill>
      <xdr:spPr>
        <a:prstGeom prst="rect">
          <a:avLst/>
        </a:prstGeom>
        <a:noFill/>
      </xdr:spPr>
    </xdr:pic>
    <xdr:clientData fLocksWithSheet="0"/>
  </xdr:oneCellAnchor>
  <xdr:oneCellAnchor>
    <xdr:from>
      <xdr:col>2</xdr:col>
      <xdr:colOff>0</xdr:colOff>
      <xdr:row>217</xdr:row>
      <xdr:rowOff>0</xdr:rowOff>
    </xdr:from>
    <xdr:ext cx="409575" cy="409575"/>
    <xdr:pic>
      <xdr:nvPicPr>
        <xdr:cNvPr id="0" name="image821.png"/>
        <xdr:cNvPicPr preferRelativeResize="0"/>
      </xdr:nvPicPr>
      <xdr:blipFill>
        <a:blip cstate="print" r:embed="rId210"/>
        <a:stretch>
          <a:fillRect/>
        </a:stretch>
      </xdr:blipFill>
      <xdr:spPr>
        <a:prstGeom prst="rect">
          <a:avLst/>
        </a:prstGeom>
        <a:noFill/>
      </xdr:spPr>
    </xdr:pic>
    <xdr:clientData fLocksWithSheet="0"/>
  </xdr:oneCellAnchor>
  <xdr:oneCellAnchor>
    <xdr:from>
      <xdr:col>2</xdr:col>
      <xdr:colOff>0</xdr:colOff>
      <xdr:row>218</xdr:row>
      <xdr:rowOff>0</xdr:rowOff>
    </xdr:from>
    <xdr:ext cx="409575" cy="409575"/>
    <xdr:pic>
      <xdr:nvPicPr>
        <xdr:cNvPr id="0" name="image820.png"/>
        <xdr:cNvPicPr preferRelativeResize="0"/>
      </xdr:nvPicPr>
      <xdr:blipFill>
        <a:blip cstate="print" r:embed="rId211"/>
        <a:stretch>
          <a:fillRect/>
        </a:stretch>
      </xdr:blipFill>
      <xdr:spPr>
        <a:prstGeom prst="rect">
          <a:avLst/>
        </a:prstGeom>
        <a:noFill/>
      </xdr:spPr>
    </xdr:pic>
    <xdr:clientData fLocksWithSheet="0"/>
  </xdr:oneCellAnchor>
  <xdr:oneCellAnchor>
    <xdr:from>
      <xdr:col>2</xdr:col>
      <xdr:colOff>0</xdr:colOff>
      <xdr:row>219</xdr:row>
      <xdr:rowOff>0</xdr:rowOff>
    </xdr:from>
    <xdr:ext cx="409575" cy="409575"/>
    <xdr:pic>
      <xdr:nvPicPr>
        <xdr:cNvPr id="0" name="image830.png"/>
        <xdr:cNvPicPr preferRelativeResize="0"/>
      </xdr:nvPicPr>
      <xdr:blipFill>
        <a:blip cstate="print" r:embed="rId212"/>
        <a:stretch>
          <a:fillRect/>
        </a:stretch>
      </xdr:blipFill>
      <xdr:spPr>
        <a:prstGeom prst="rect">
          <a:avLst/>
        </a:prstGeom>
        <a:noFill/>
      </xdr:spPr>
    </xdr:pic>
    <xdr:clientData fLocksWithSheet="0"/>
  </xdr:oneCellAnchor>
  <xdr:oneCellAnchor>
    <xdr:from>
      <xdr:col>2</xdr:col>
      <xdr:colOff>0</xdr:colOff>
      <xdr:row>220</xdr:row>
      <xdr:rowOff>0</xdr:rowOff>
    </xdr:from>
    <xdr:ext cx="409575" cy="409575"/>
    <xdr:pic>
      <xdr:nvPicPr>
        <xdr:cNvPr id="0" name="image833.png"/>
        <xdr:cNvPicPr preferRelativeResize="0"/>
      </xdr:nvPicPr>
      <xdr:blipFill>
        <a:blip cstate="print" r:embed="rId213"/>
        <a:stretch>
          <a:fillRect/>
        </a:stretch>
      </xdr:blipFill>
      <xdr:spPr>
        <a:prstGeom prst="rect">
          <a:avLst/>
        </a:prstGeom>
        <a:noFill/>
      </xdr:spPr>
    </xdr:pic>
    <xdr:clientData fLocksWithSheet="0"/>
  </xdr:oneCellAnchor>
  <xdr:oneCellAnchor>
    <xdr:from>
      <xdr:col>2</xdr:col>
      <xdr:colOff>0</xdr:colOff>
      <xdr:row>221</xdr:row>
      <xdr:rowOff>0</xdr:rowOff>
    </xdr:from>
    <xdr:ext cx="409575" cy="409575"/>
    <xdr:pic>
      <xdr:nvPicPr>
        <xdr:cNvPr id="0" name="image857.png"/>
        <xdr:cNvPicPr preferRelativeResize="0"/>
      </xdr:nvPicPr>
      <xdr:blipFill>
        <a:blip cstate="print" r:embed="rId214"/>
        <a:stretch>
          <a:fillRect/>
        </a:stretch>
      </xdr:blipFill>
      <xdr:spPr>
        <a:prstGeom prst="rect">
          <a:avLst/>
        </a:prstGeom>
        <a:noFill/>
      </xdr:spPr>
    </xdr:pic>
    <xdr:clientData fLocksWithSheet="0"/>
  </xdr:oneCellAnchor>
  <xdr:oneCellAnchor>
    <xdr:from>
      <xdr:col>2</xdr:col>
      <xdr:colOff>0</xdr:colOff>
      <xdr:row>222</xdr:row>
      <xdr:rowOff>0</xdr:rowOff>
    </xdr:from>
    <xdr:ext cx="409575" cy="409575"/>
    <xdr:pic>
      <xdr:nvPicPr>
        <xdr:cNvPr id="0" name="image836.png"/>
        <xdr:cNvPicPr preferRelativeResize="0"/>
      </xdr:nvPicPr>
      <xdr:blipFill>
        <a:blip cstate="print" r:embed="rId215"/>
        <a:stretch>
          <a:fillRect/>
        </a:stretch>
      </xdr:blipFill>
      <xdr:spPr>
        <a:prstGeom prst="rect">
          <a:avLst/>
        </a:prstGeom>
        <a:noFill/>
      </xdr:spPr>
    </xdr:pic>
    <xdr:clientData fLocksWithSheet="0"/>
  </xdr:oneCellAnchor>
  <xdr:oneCellAnchor>
    <xdr:from>
      <xdr:col>2</xdr:col>
      <xdr:colOff>0</xdr:colOff>
      <xdr:row>223</xdr:row>
      <xdr:rowOff>0</xdr:rowOff>
    </xdr:from>
    <xdr:ext cx="409575" cy="409575"/>
    <xdr:pic>
      <xdr:nvPicPr>
        <xdr:cNvPr id="0" name="image847.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224</xdr:row>
      <xdr:rowOff>0</xdr:rowOff>
    </xdr:from>
    <xdr:ext cx="409575" cy="409575"/>
    <xdr:pic>
      <xdr:nvPicPr>
        <xdr:cNvPr id="0" name="image815.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225</xdr:row>
      <xdr:rowOff>0</xdr:rowOff>
    </xdr:from>
    <xdr:ext cx="409575" cy="409575"/>
    <xdr:pic>
      <xdr:nvPicPr>
        <xdr:cNvPr id="0" name="image842.png"/>
        <xdr:cNvPicPr preferRelativeResize="0"/>
      </xdr:nvPicPr>
      <xdr:blipFill>
        <a:blip cstate="print" r:embed="rId218"/>
        <a:stretch>
          <a:fillRect/>
        </a:stretch>
      </xdr:blipFill>
      <xdr:spPr>
        <a:prstGeom prst="rect">
          <a:avLst/>
        </a:prstGeom>
        <a:noFill/>
      </xdr:spPr>
    </xdr:pic>
    <xdr:clientData fLocksWithSheet="0"/>
  </xdr:oneCellAnchor>
  <xdr:oneCellAnchor>
    <xdr:from>
      <xdr:col>2</xdr:col>
      <xdr:colOff>0</xdr:colOff>
      <xdr:row>226</xdr:row>
      <xdr:rowOff>0</xdr:rowOff>
    </xdr:from>
    <xdr:ext cx="409575" cy="409575"/>
    <xdr:pic>
      <xdr:nvPicPr>
        <xdr:cNvPr id="0" name="image831.png"/>
        <xdr:cNvPicPr preferRelativeResize="0"/>
      </xdr:nvPicPr>
      <xdr:blipFill>
        <a:blip cstate="print" r:embed="rId219"/>
        <a:stretch>
          <a:fillRect/>
        </a:stretch>
      </xdr:blipFill>
      <xdr:spPr>
        <a:prstGeom prst="rect">
          <a:avLst/>
        </a:prstGeom>
        <a:noFill/>
      </xdr:spPr>
    </xdr:pic>
    <xdr:clientData fLocksWithSheet="0"/>
  </xdr:oneCellAnchor>
  <xdr:oneCellAnchor>
    <xdr:from>
      <xdr:col>2</xdr:col>
      <xdr:colOff>0</xdr:colOff>
      <xdr:row>227</xdr:row>
      <xdr:rowOff>0</xdr:rowOff>
    </xdr:from>
    <xdr:ext cx="409575" cy="409575"/>
    <xdr:pic>
      <xdr:nvPicPr>
        <xdr:cNvPr id="0" name="image854.png"/>
        <xdr:cNvPicPr preferRelativeResize="0"/>
      </xdr:nvPicPr>
      <xdr:blipFill>
        <a:blip cstate="print" r:embed="rId220"/>
        <a:stretch>
          <a:fillRect/>
        </a:stretch>
      </xdr:blipFill>
      <xdr:spPr>
        <a:prstGeom prst="rect">
          <a:avLst/>
        </a:prstGeom>
        <a:noFill/>
      </xdr:spPr>
    </xdr:pic>
    <xdr:clientData fLocksWithSheet="0"/>
  </xdr:oneCellAnchor>
  <xdr:oneCellAnchor>
    <xdr:from>
      <xdr:col>2</xdr:col>
      <xdr:colOff>0</xdr:colOff>
      <xdr:row>228</xdr:row>
      <xdr:rowOff>0</xdr:rowOff>
    </xdr:from>
    <xdr:ext cx="409575" cy="409575"/>
    <xdr:pic>
      <xdr:nvPicPr>
        <xdr:cNvPr id="0" name="image887.png"/>
        <xdr:cNvPicPr preferRelativeResize="0"/>
      </xdr:nvPicPr>
      <xdr:blipFill>
        <a:blip cstate="print" r:embed="rId221"/>
        <a:stretch>
          <a:fillRect/>
        </a:stretch>
      </xdr:blipFill>
      <xdr:spPr>
        <a:prstGeom prst="rect">
          <a:avLst/>
        </a:prstGeom>
        <a:noFill/>
      </xdr:spPr>
    </xdr:pic>
    <xdr:clientData fLocksWithSheet="0"/>
  </xdr:oneCellAnchor>
  <xdr:oneCellAnchor>
    <xdr:from>
      <xdr:col>2</xdr:col>
      <xdr:colOff>0</xdr:colOff>
      <xdr:row>229</xdr:row>
      <xdr:rowOff>0</xdr:rowOff>
    </xdr:from>
    <xdr:ext cx="409575" cy="409575"/>
    <xdr:pic>
      <xdr:nvPicPr>
        <xdr:cNvPr id="0" name="image834.png"/>
        <xdr:cNvPicPr preferRelativeResize="0"/>
      </xdr:nvPicPr>
      <xdr:blipFill>
        <a:blip cstate="print" r:embed="rId222"/>
        <a:stretch>
          <a:fillRect/>
        </a:stretch>
      </xdr:blipFill>
      <xdr:spPr>
        <a:prstGeom prst="rect">
          <a:avLst/>
        </a:prstGeom>
        <a:noFill/>
      </xdr:spPr>
    </xdr:pic>
    <xdr:clientData fLocksWithSheet="0"/>
  </xdr:oneCellAnchor>
  <xdr:oneCellAnchor>
    <xdr:from>
      <xdr:col>2</xdr:col>
      <xdr:colOff>0</xdr:colOff>
      <xdr:row>230</xdr:row>
      <xdr:rowOff>0</xdr:rowOff>
    </xdr:from>
    <xdr:ext cx="409575" cy="409575"/>
    <xdr:pic>
      <xdr:nvPicPr>
        <xdr:cNvPr id="0" name="image867.png"/>
        <xdr:cNvPicPr preferRelativeResize="0"/>
      </xdr:nvPicPr>
      <xdr:blipFill>
        <a:blip cstate="print" r:embed="rId223"/>
        <a:stretch>
          <a:fillRect/>
        </a:stretch>
      </xdr:blipFill>
      <xdr:spPr>
        <a:prstGeom prst="rect">
          <a:avLst/>
        </a:prstGeom>
        <a:noFill/>
      </xdr:spPr>
    </xdr:pic>
    <xdr:clientData fLocksWithSheet="0"/>
  </xdr:oneCellAnchor>
  <xdr:oneCellAnchor>
    <xdr:from>
      <xdr:col>2</xdr:col>
      <xdr:colOff>0</xdr:colOff>
      <xdr:row>231</xdr:row>
      <xdr:rowOff>0</xdr:rowOff>
    </xdr:from>
    <xdr:ext cx="409575" cy="409575"/>
    <xdr:pic>
      <xdr:nvPicPr>
        <xdr:cNvPr id="0" name="image869.png"/>
        <xdr:cNvPicPr preferRelativeResize="0"/>
      </xdr:nvPicPr>
      <xdr:blipFill>
        <a:blip cstate="print" r:embed="rId224"/>
        <a:stretch>
          <a:fillRect/>
        </a:stretch>
      </xdr:blipFill>
      <xdr:spPr>
        <a:prstGeom prst="rect">
          <a:avLst/>
        </a:prstGeom>
        <a:noFill/>
      </xdr:spPr>
    </xdr:pic>
    <xdr:clientData fLocksWithSheet="0"/>
  </xdr:oneCellAnchor>
  <xdr:oneCellAnchor>
    <xdr:from>
      <xdr:col>2</xdr:col>
      <xdr:colOff>0</xdr:colOff>
      <xdr:row>232</xdr:row>
      <xdr:rowOff>0</xdr:rowOff>
    </xdr:from>
    <xdr:ext cx="409575" cy="409575"/>
    <xdr:pic>
      <xdr:nvPicPr>
        <xdr:cNvPr id="0" name="image840.png"/>
        <xdr:cNvPicPr preferRelativeResize="0"/>
      </xdr:nvPicPr>
      <xdr:blipFill>
        <a:blip cstate="print" r:embed="rId225"/>
        <a:stretch>
          <a:fillRect/>
        </a:stretch>
      </xdr:blipFill>
      <xdr:spPr>
        <a:prstGeom prst="rect">
          <a:avLst/>
        </a:prstGeom>
        <a:noFill/>
      </xdr:spPr>
    </xdr:pic>
    <xdr:clientData fLocksWithSheet="0"/>
  </xdr:oneCellAnchor>
  <xdr:oneCellAnchor>
    <xdr:from>
      <xdr:col>2</xdr:col>
      <xdr:colOff>0</xdr:colOff>
      <xdr:row>233</xdr:row>
      <xdr:rowOff>0</xdr:rowOff>
    </xdr:from>
    <xdr:ext cx="409575" cy="409575"/>
    <xdr:pic>
      <xdr:nvPicPr>
        <xdr:cNvPr id="0" name="image866.png"/>
        <xdr:cNvPicPr preferRelativeResize="0"/>
      </xdr:nvPicPr>
      <xdr:blipFill>
        <a:blip cstate="print" r:embed="rId226"/>
        <a:stretch>
          <a:fillRect/>
        </a:stretch>
      </xdr:blipFill>
      <xdr:spPr>
        <a:prstGeom prst="rect">
          <a:avLst/>
        </a:prstGeom>
        <a:noFill/>
      </xdr:spPr>
    </xdr:pic>
    <xdr:clientData fLocksWithSheet="0"/>
  </xdr:oneCellAnchor>
  <xdr:oneCellAnchor>
    <xdr:from>
      <xdr:col>2</xdr:col>
      <xdr:colOff>0</xdr:colOff>
      <xdr:row>234</xdr:row>
      <xdr:rowOff>0</xdr:rowOff>
    </xdr:from>
    <xdr:ext cx="409575" cy="409575"/>
    <xdr:pic>
      <xdr:nvPicPr>
        <xdr:cNvPr id="0" name="image839.png"/>
        <xdr:cNvPicPr preferRelativeResize="0"/>
      </xdr:nvPicPr>
      <xdr:blipFill>
        <a:blip cstate="print" r:embed="rId227"/>
        <a:stretch>
          <a:fillRect/>
        </a:stretch>
      </xdr:blipFill>
      <xdr:spPr>
        <a:prstGeom prst="rect">
          <a:avLst/>
        </a:prstGeom>
        <a:noFill/>
      </xdr:spPr>
    </xdr:pic>
    <xdr:clientData fLocksWithSheet="0"/>
  </xdr:oneCellAnchor>
  <xdr:oneCellAnchor>
    <xdr:from>
      <xdr:col>2</xdr:col>
      <xdr:colOff>0</xdr:colOff>
      <xdr:row>235</xdr:row>
      <xdr:rowOff>0</xdr:rowOff>
    </xdr:from>
    <xdr:ext cx="409575" cy="409575"/>
    <xdr:pic>
      <xdr:nvPicPr>
        <xdr:cNvPr id="0" name="image826.png"/>
        <xdr:cNvPicPr preferRelativeResize="0"/>
      </xdr:nvPicPr>
      <xdr:blipFill>
        <a:blip cstate="print" r:embed="rId228"/>
        <a:stretch>
          <a:fillRect/>
        </a:stretch>
      </xdr:blipFill>
      <xdr:spPr>
        <a:prstGeom prst="rect">
          <a:avLst/>
        </a:prstGeom>
        <a:noFill/>
      </xdr:spPr>
    </xdr:pic>
    <xdr:clientData fLocksWithSheet="0"/>
  </xdr:oneCellAnchor>
  <xdr:oneCellAnchor>
    <xdr:from>
      <xdr:col>2</xdr:col>
      <xdr:colOff>0</xdr:colOff>
      <xdr:row>236</xdr:row>
      <xdr:rowOff>0</xdr:rowOff>
    </xdr:from>
    <xdr:ext cx="409575" cy="409575"/>
    <xdr:pic>
      <xdr:nvPicPr>
        <xdr:cNvPr id="0" name="image862.png"/>
        <xdr:cNvPicPr preferRelativeResize="0"/>
      </xdr:nvPicPr>
      <xdr:blipFill>
        <a:blip cstate="print" r:embed="rId229"/>
        <a:stretch>
          <a:fillRect/>
        </a:stretch>
      </xdr:blipFill>
      <xdr:spPr>
        <a:prstGeom prst="rect">
          <a:avLst/>
        </a:prstGeom>
        <a:noFill/>
      </xdr:spPr>
    </xdr:pic>
    <xdr:clientData fLocksWithSheet="0"/>
  </xdr:oneCellAnchor>
  <xdr:oneCellAnchor>
    <xdr:from>
      <xdr:col>2</xdr:col>
      <xdr:colOff>0</xdr:colOff>
      <xdr:row>237</xdr:row>
      <xdr:rowOff>0</xdr:rowOff>
    </xdr:from>
    <xdr:ext cx="409575" cy="409575"/>
    <xdr:pic>
      <xdr:nvPicPr>
        <xdr:cNvPr id="0" name="image876.png"/>
        <xdr:cNvPicPr preferRelativeResize="0"/>
      </xdr:nvPicPr>
      <xdr:blipFill>
        <a:blip cstate="print" r:embed="rId230"/>
        <a:stretch>
          <a:fillRect/>
        </a:stretch>
      </xdr:blipFill>
      <xdr:spPr>
        <a:prstGeom prst="rect">
          <a:avLst/>
        </a:prstGeom>
        <a:noFill/>
      </xdr:spPr>
    </xdr:pic>
    <xdr:clientData fLocksWithSheet="0"/>
  </xdr:oneCellAnchor>
  <xdr:oneCellAnchor>
    <xdr:from>
      <xdr:col>2</xdr:col>
      <xdr:colOff>0</xdr:colOff>
      <xdr:row>238</xdr:row>
      <xdr:rowOff>0</xdr:rowOff>
    </xdr:from>
    <xdr:ext cx="409575" cy="409575"/>
    <xdr:pic>
      <xdr:nvPicPr>
        <xdr:cNvPr id="0" name="image841.png"/>
        <xdr:cNvPicPr preferRelativeResize="0"/>
      </xdr:nvPicPr>
      <xdr:blipFill>
        <a:blip cstate="print" r:embed="rId231"/>
        <a:stretch>
          <a:fillRect/>
        </a:stretch>
      </xdr:blipFill>
      <xdr:spPr>
        <a:prstGeom prst="rect">
          <a:avLst/>
        </a:prstGeom>
        <a:noFill/>
      </xdr:spPr>
    </xdr:pic>
    <xdr:clientData fLocksWithSheet="0"/>
  </xdr:oneCellAnchor>
  <xdr:oneCellAnchor>
    <xdr:from>
      <xdr:col>2</xdr:col>
      <xdr:colOff>0</xdr:colOff>
      <xdr:row>239</xdr:row>
      <xdr:rowOff>0</xdr:rowOff>
    </xdr:from>
    <xdr:ext cx="409575" cy="409575"/>
    <xdr:pic>
      <xdr:nvPicPr>
        <xdr:cNvPr id="0" name="image843.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240</xdr:row>
      <xdr:rowOff>0</xdr:rowOff>
    </xdr:from>
    <xdr:ext cx="533400" cy="533400"/>
    <xdr:pic>
      <xdr:nvPicPr>
        <xdr:cNvPr id="0" name="image900.png"/>
        <xdr:cNvPicPr preferRelativeResize="0"/>
      </xdr:nvPicPr>
      <xdr:blipFill>
        <a:blip cstate="print" r:embed="rId233"/>
        <a:stretch>
          <a:fillRect/>
        </a:stretch>
      </xdr:blipFill>
      <xdr:spPr>
        <a:prstGeom prst="rect">
          <a:avLst/>
        </a:prstGeom>
        <a:noFill/>
      </xdr:spPr>
    </xdr:pic>
    <xdr:clientData fLocksWithSheet="0"/>
  </xdr:oneCellAnchor>
  <xdr:oneCellAnchor>
    <xdr:from>
      <xdr:col>2</xdr:col>
      <xdr:colOff>0</xdr:colOff>
      <xdr:row>241</xdr:row>
      <xdr:rowOff>0</xdr:rowOff>
    </xdr:from>
    <xdr:ext cx="409575" cy="409575"/>
    <xdr:pic>
      <xdr:nvPicPr>
        <xdr:cNvPr id="0" name="image829.png"/>
        <xdr:cNvPicPr preferRelativeResize="0"/>
      </xdr:nvPicPr>
      <xdr:blipFill>
        <a:blip cstate="print" r:embed="rId234"/>
        <a:stretch>
          <a:fillRect/>
        </a:stretch>
      </xdr:blipFill>
      <xdr:spPr>
        <a:prstGeom prst="rect">
          <a:avLst/>
        </a:prstGeom>
        <a:noFill/>
      </xdr:spPr>
    </xdr:pic>
    <xdr:clientData fLocksWithSheet="0"/>
  </xdr:oneCellAnchor>
  <xdr:oneCellAnchor>
    <xdr:from>
      <xdr:col>2</xdr:col>
      <xdr:colOff>0</xdr:colOff>
      <xdr:row>242</xdr:row>
      <xdr:rowOff>0</xdr:rowOff>
    </xdr:from>
    <xdr:ext cx="409575" cy="409575"/>
    <xdr:pic>
      <xdr:nvPicPr>
        <xdr:cNvPr id="0" name="image902.png"/>
        <xdr:cNvPicPr preferRelativeResize="0"/>
      </xdr:nvPicPr>
      <xdr:blipFill>
        <a:blip cstate="print" r:embed="rId235"/>
        <a:stretch>
          <a:fillRect/>
        </a:stretch>
      </xdr:blipFill>
      <xdr:spPr>
        <a:prstGeom prst="rect">
          <a:avLst/>
        </a:prstGeom>
        <a:noFill/>
      </xdr:spPr>
    </xdr:pic>
    <xdr:clientData fLocksWithSheet="0"/>
  </xdr:oneCellAnchor>
  <xdr:oneCellAnchor>
    <xdr:from>
      <xdr:col>2</xdr:col>
      <xdr:colOff>0</xdr:colOff>
      <xdr:row>243</xdr:row>
      <xdr:rowOff>0</xdr:rowOff>
    </xdr:from>
    <xdr:ext cx="409575" cy="409575"/>
    <xdr:pic>
      <xdr:nvPicPr>
        <xdr:cNvPr id="0" name="image846.png"/>
        <xdr:cNvPicPr preferRelativeResize="0"/>
      </xdr:nvPicPr>
      <xdr:blipFill>
        <a:blip cstate="print" r:embed="rId236"/>
        <a:stretch>
          <a:fillRect/>
        </a:stretch>
      </xdr:blipFill>
      <xdr:spPr>
        <a:prstGeom prst="rect">
          <a:avLst/>
        </a:prstGeom>
        <a:noFill/>
      </xdr:spPr>
    </xdr:pic>
    <xdr:clientData fLocksWithSheet="0"/>
  </xdr:oneCellAnchor>
  <xdr:oneCellAnchor>
    <xdr:from>
      <xdr:col>2</xdr:col>
      <xdr:colOff>0</xdr:colOff>
      <xdr:row>244</xdr:row>
      <xdr:rowOff>0</xdr:rowOff>
    </xdr:from>
    <xdr:ext cx="409575" cy="409575"/>
    <xdr:pic>
      <xdr:nvPicPr>
        <xdr:cNvPr id="0" name="image878.png"/>
        <xdr:cNvPicPr preferRelativeResize="0"/>
      </xdr:nvPicPr>
      <xdr:blipFill>
        <a:blip cstate="print" r:embed="rId237"/>
        <a:stretch>
          <a:fillRect/>
        </a:stretch>
      </xdr:blipFill>
      <xdr:spPr>
        <a:prstGeom prst="rect">
          <a:avLst/>
        </a:prstGeom>
        <a:noFill/>
      </xdr:spPr>
    </xdr:pic>
    <xdr:clientData fLocksWithSheet="0"/>
  </xdr:oneCellAnchor>
  <xdr:oneCellAnchor>
    <xdr:from>
      <xdr:col>2</xdr:col>
      <xdr:colOff>0</xdr:colOff>
      <xdr:row>245</xdr:row>
      <xdr:rowOff>0</xdr:rowOff>
    </xdr:from>
    <xdr:ext cx="409575" cy="409575"/>
    <xdr:pic>
      <xdr:nvPicPr>
        <xdr:cNvPr id="0" name="image932.png"/>
        <xdr:cNvPicPr preferRelativeResize="0"/>
      </xdr:nvPicPr>
      <xdr:blipFill>
        <a:blip cstate="print" r:embed="rId238"/>
        <a:stretch>
          <a:fillRect/>
        </a:stretch>
      </xdr:blipFill>
      <xdr:spPr>
        <a:prstGeom prst="rect">
          <a:avLst/>
        </a:prstGeom>
        <a:noFill/>
      </xdr:spPr>
    </xdr:pic>
    <xdr:clientData fLocksWithSheet="0"/>
  </xdr:oneCellAnchor>
  <xdr:oneCellAnchor>
    <xdr:from>
      <xdr:col>2</xdr:col>
      <xdr:colOff>0</xdr:colOff>
      <xdr:row>246</xdr:row>
      <xdr:rowOff>0</xdr:rowOff>
    </xdr:from>
    <xdr:ext cx="409575" cy="409575"/>
    <xdr:pic>
      <xdr:nvPicPr>
        <xdr:cNvPr id="0" name="image851.png"/>
        <xdr:cNvPicPr preferRelativeResize="0"/>
      </xdr:nvPicPr>
      <xdr:blipFill>
        <a:blip cstate="print" r:embed="rId239"/>
        <a:stretch>
          <a:fillRect/>
        </a:stretch>
      </xdr:blipFill>
      <xdr:spPr>
        <a:prstGeom prst="rect">
          <a:avLst/>
        </a:prstGeom>
        <a:noFill/>
      </xdr:spPr>
    </xdr:pic>
    <xdr:clientData fLocksWithSheet="0"/>
  </xdr:oneCellAnchor>
  <xdr:oneCellAnchor>
    <xdr:from>
      <xdr:col>2</xdr:col>
      <xdr:colOff>0</xdr:colOff>
      <xdr:row>247</xdr:row>
      <xdr:rowOff>0</xdr:rowOff>
    </xdr:from>
    <xdr:ext cx="409575" cy="409575"/>
    <xdr:pic>
      <xdr:nvPicPr>
        <xdr:cNvPr id="0" name="image894.png"/>
        <xdr:cNvPicPr preferRelativeResize="0"/>
      </xdr:nvPicPr>
      <xdr:blipFill>
        <a:blip cstate="print" r:embed="rId240"/>
        <a:stretch>
          <a:fillRect/>
        </a:stretch>
      </xdr:blipFill>
      <xdr:spPr>
        <a:prstGeom prst="rect">
          <a:avLst/>
        </a:prstGeom>
        <a:noFill/>
      </xdr:spPr>
    </xdr:pic>
    <xdr:clientData fLocksWithSheet="0"/>
  </xdr:oneCellAnchor>
  <xdr:oneCellAnchor>
    <xdr:from>
      <xdr:col>2</xdr:col>
      <xdr:colOff>0</xdr:colOff>
      <xdr:row>248</xdr:row>
      <xdr:rowOff>0</xdr:rowOff>
    </xdr:from>
    <xdr:ext cx="409575" cy="409575"/>
    <xdr:pic>
      <xdr:nvPicPr>
        <xdr:cNvPr id="0" name="image865.png"/>
        <xdr:cNvPicPr preferRelativeResize="0"/>
      </xdr:nvPicPr>
      <xdr:blipFill>
        <a:blip cstate="print" r:embed="rId241"/>
        <a:stretch>
          <a:fillRect/>
        </a:stretch>
      </xdr:blipFill>
      <xdr:spPr>
        <a:prstGeom prst="rect">
          <a:avLst/>
        </a:prstGeom>
        <a:noFill/>
      </xdr:spPr>
    </xdr:pic>
    <xdr:clientData fLocksWithSheet="0"/>
  </xdr:oneCellAnchor>
  <xdr:oneCellAnchor>
    <xdr:from>
      <xdr:col>2</xdr:col>
      <xdr:colOff>0</xdr:colOff>
      <xdr:row>249</xdr:row>
      <xdr:rowOff>0</xdr:rowOff>
    </xdr:from>
    <xdr:ext cx="409575" cy="409575"/>
    <xdr:pic>
      <xdr:nvPicPr>
        <xdr:cNvPr id="0" name="image848.png"/>
        <xdr:cNvPicPr preferRelativeResize="0"/>
      </xdr:nvPicPr>
      <xdr:blipFill>
        <a:blip cstate="print" r:embed="rId242"/>
        <a:stretch>
          <a:fillRect/>
        </a:stretch>
      </xdr:blipFill>
      <xdr:spPr>
        <a:prstGeom prst="rect">
          <a:avLst/>
        </a:prstGeom>
        <a:noFill/>
      </xdr:spPr>
    </xdr:pic>
    <xdr:clientData fLocksWithSheet="0"/>
  </xdr:oneCellAnchor>
  <xdr:oneCellAnchor>
    <xdr:from>
      <xdr:col>2</xdr:col>
      <xdr:colOff>0</xdr:colOff>
      <xdr:row>250</xdr:row>
      <xdr:rowOff>0</xdr:rowOff>
    </xdr:from>
    <xdr:ext cx="409575" cy="409575"/>
    <xdr:pic>
      <xdr:nvPicPr>
        <xdr:cNvPr id="0" name="image845.png"/>
        <xdr:cNvPicPr preferRelativeResize="0"/>
      </xdr:nvPicPr>
      <xdr:blipFill>
        <a:blip cstate="print" r:embed="rId243"/>
        <a:stretch>
          <a:fillRect/>
        </a:stretch>
      </xdr:blipFill>
      <xdr:spPr>
        <a:prstGeom prst="rect">
          <a:avLst/>
        </a:prstGeom>
        <a:noFill/>
      </xdr:spPr>
    </xdr:pic>
    <xdr:clientData fLocksWithSheet="0"/>
  </xdr:oneCellAnchor>
  <xdr:oneCellAnchor>
    <xdr:from>
      <xdr:col>2</xdr:col>
      <xdr:colOff>0</xdr:colOff>
      <xdr:row>251</xdr:row>
      <xdr:rowOff>0</xdr:rowOff>
    </xdr:from>
    <xdr:ext cx="409575" cy="409575"/>
    <xdr:pic>
      <xdr:nvPicPr>
        <xdr:cNvPr id="0" name="image858.png"/>
        <xdr:cNvPicPr preferRelativeResize="0"/>
      </xdr:nvPicPr>
      <xdr:blipFill>
        <a:blip cstate="print" r:embed="rId244"/>
        <a:stretch>
          <a:fillRect/>
        </a:stretch>
      </xdr:blipFill>
      <xdr:spPr>
        <a:prstGeom prst="rect">
          <a:avLst/>
        </a:prstGeom>
        <a:noFill/>
      </xdr:spPr>
    </xdr:pic>
    <xdr:clientData fLocksWithSheet="0"/>
  </xdr:oneCellAnchor>
  <xdr:oneCellAnchor>
    <xdr:from>
      <xdr:col>2</xdr:col>
      <xdr:colOff>0</xdr:colOff>
      <xdr:row>252</xdr:row>
      <xdr:rowOff>0</xdr:rowOff>
    </xdr:from>
    <xdr:ext cx="409575" cy="409575"/>
    <xdr:pic>
      <xdr:nvPicPr>
        <xdr:cNvPr id="0" name="image899.png"/>
        <xdr:cNvPicPr preferRelativeResize="0"/>
      </xdr:nvPicPr>
      <xdr:blipFill>
        <a:blip cstate="print" r:embed="rId245"/>
        <a:stretch>
          <a:fillRect/>
        </a:stretch>
      </xdr:blipFill>
      <xdr:spPr>
        <a:prstGeom prst="rect">
          <a:avLst/>
        </a:prstGeom>
        <a:noFill/>
      </xdr:spPr>
    </xdr:pic>
    <xdr:clientData fLocksWithSheet="0"/>
  </xdr:oneCellAnchor>
  <xdr:oneCellAnchor>
    <xdr:from>
      <xdr:col>2</xdr:col>
      <xdr:colOff>0</xdr:colOff>
      <xdr:row>253</xdr:row>
      <xdr:rowOff>0</xdr:rowOff>
    </xdr:from>
    <xdr:ext cx="409575" cy="409575"/>
    <xdr:pic>
      <xdr:nvPicPr>
        <xdr:cNvPr id="0" name="image870.png"/>
        <xdr:cNvPicPr preferRelativeResize="0"/>
      </xdr:nvPicPr>
      <xdr:blipFill>
        <a:blip cstate="print" r:embed="rId246"/>
        <a:stretch>
          <a:fillRect/>
        </a:stretch>
      </xdr:blipFill>
      <xdr:spPr>
        <a:prstGeom prst="rect">
          <a:avLst/>
        </a:prstGeom>
        <a:noFill/>
      </xdr:spPr>
    </xdr:pic>
    <xdr:clientData fLocksWithSheet="0"/>
  </xdr:oneCellAnchor>
  <xdr:oneCellAnchor>
    <xdr:from>
      <xdr:col>2</xdr:col>
      <xdr:colOff>0</xdr:colOff>
      <xdr:row>254</xdr:row>
      <xdr:rowOff>0</xdr:rowOff>
    </xdr:from>
    <xdr:ext cx="409575" cy="409575"/>
    <xdr:pic>
      <xdr:nvPicPr>
        <xdr:cNvPr id="0" name="image860.png"/>
        <xdr:cNvPicPr preferRelativeResize="0"/>
      </xdr:nvPicPr>
      <xdr:blipFill>
        <a:blip cstate="print" r:embed="rId247"/>
        <a:stretch>
          <a:fillRect/>
        </a:stretch>
      </xdr:blipFill>
      <xdr:spPr>
        <a:prstGeom prst="rect">
          <a:avLst/>
        </a:prstGeom>
        <a:noFill/>
      </xdr:spPr>
    </xdr:pic>
    <xdr:clientData fLocksWithSheet="0"/>
  </xdr:oneCellAnchor>
  <xdr:oneCellAnchor>
    <xdr:from>
      <xdr:col>2</xdr:col>
      <xdr:colOff>0</xdr:colOff>
      <xdr:row>255</xdr:row>
      <xdr:rowOff>0</xdr:rowOff>
    </xdr:from>
    <xdr:ext cx="409575" cy="409575"/>
    <xdr:pic>
      <xdr:nvPicPr>
        <xdr:cNvPr id="0" name="image920.png"/>
        <xdr:cNvPicPr preferRelativeResize="0"/>
      </xdr:nvPicPr>
      <xdr:blipFill>
        <a:blip cstate="print" r:embed="rId248"/>
        <a:stretch>
          <a:fillRect/>
        </a:stretch>
      </xdr:blipFill>
      <xdr:spPr>
        <a:prstGeom prst="rect">
          <a:avLst/>
        </a:prstGeom>
        <a:noFill/>
      </xdr:spPr>
    </xdr:pic>
    <xdr:clientData fLocksWithSheet="0"/>
  </xdr:oneCellAnchor>
  <xdr:oneCellAnchor>
    <xdr:from>
      <xdr:col>2</xdr:col>
      <xdr:colOff>0</xdr:colOff>
      <xdr:row>256</xdr:row>
      <xdr:rowOff>0</xdr:rowOff>
    </xdr:from>
    <xdr:ext cx="409575" cy="409575"/>
    <xdr:pic>
      <xdr:nvPicPr>
        <xdr:cNvPr id="0" name="image850.png"/>
        <xdr:cNvPicPr preferRelativeResize="0"/>
      </xdr:nvPicPr>
      <xdr:blipFill>
        <a:blip cstate="print" r:embed="rId249"/>
        <a:stretch>
          <a:fillRect/>
        </a:stretch>
      </xdr:blipFill>
      <xdr:spPr>
        <a:prstGeom prst="rect">
          <a:avLst/>
        </a:prstGeom>
        <a:noFill/>
      </xdr:spPr>
    </xdr:pic>
    <xdr:clientData fLocksWithSheet="0"/>
  </xdr:oneCellAnchor>
  <xdr:oneCellAnchor>
    <xdr:from>
      <xdr:col>2</xdr:col>
      <xdr:colOff>0</xdr:colOff>
      <xdr:row>257</xdr:row>
      <xdr:rowOff>0</xdr:rowOff>
    </xdr:from>
    <xdr:ext cx="409575" cy="409575"/>
    <xdr:pic>
      <xdr:nvPicPr>
        <xdr:cNvPr id="0" name="image864.png"/>
        <xdr:cNvPicPr preferRelativeResize="0"/>
      </xdr:nvPicPr>
      <xdr:blipFill>
        <a:blip cstate="print" r:embed="rId250"/>
        <a:stretch>
          <a:fillRect/>
        </a:stretch>
      </xdr:blipFill>
      <xdr:spPr>
        <a:prstGeom prst="rect">
          <a:avLst/>
        </a:prstGeom>
        <a:noFill/>
      </xdr:spPr>
    </xdr:pic>
    <xdr:clientData fLocksWithSheet="0"/>
  </xdr:oneCellAnchor>
  <xdr:oneCellAnchor>
    <xdr:from>
      <xdr:col>2</xdr:col>
      <xdr:colOff>0</xdr:colOff>
      <xdr:row>258</xdr:row>
      <xdr:rowOff>0</xdr:rowOff>
    </xdr:from>
    <xdr:ext cx="409575" cy="409575"/>
    <xdr:pic>
      <xdr:nvPicPr>
        <xdr:cNvPr id="0" name="image886.png"/>
        <xdr:cNvPicPr preferRelativeResize="0"/>
      </xdr:nvPicPr>
      <xdr:blipFill>
        <a:blip cstate="print" r:embed="rId251"/>
        <a:stretch>
          <a:fillRect/>
        </a:stretch>
      </xdr:blipFill>
      <xdr:spPr>
        <a:prstGeom prst="rect">
          <a:avLst/>
        </a:prstGeom>
        <a:noFill/>
      </xdr:spPr>
    </xdr:pic>
    <xdr:clientData fLocksWithSheet="0"/>
  </xdr:oneCellAnchor>
  <xdr:oneCellAnchor>
    <xdr:from>
      <xdr:col>2</xdr:col>
      <xdr:colOff>0</xdr:colOff>
      <xdr:row>259</xdr:row>
      <xdr:rowOff>0</xdr:rowOff>
    </xdr:from>
    <xdr:ext cx="409575" cy="409575"/>
    <xdr:pic>
      <xdr:nvPicPr>
        <xdr:cNvPr id="0" name="image849.png"/>
        <xdr:cNvPicPr preferRelativeResize="0"/>
      </xdr:nvPicPr>
      <xdr:blipFill>
        <a:blip cstate="print" r:embed="rId252"/>
        <a:stretch>
          <a:fillRect/>
        </a:stretch>
      </xdr:blipFill>
      <xdr:spPr>
        <a:prstGeom prst="rect">
          <a:avLst/>
        </a:prstGeom>
        <a:noFill/>
      </xdr:spPr>
    </xdr:pic>
    <xdr:clientData fLocksWithSheet="0"/>
  </xdr:oneCellAnchor>
  <xdr:oneCellAnchor>
    <xdr:from>
      <xdr:col>2</xdr:col>
      <xdr:colOff>0</xdr:colOff>
      <xdr:row>260</xdr:row>
      <xdr:rowOff>0</xdr:rowOff>
    </xdr:from>
    <xdr:ext cx="409575" cy="409575"/>
    <xdr:pic>
      <xdr:nvPicPr>
        <xdr:cNvPr id="0" name="image915.png"/>
        <xdr:cNvPicPr preferRelativeResize="0"/>
      </xdr:nvPicPr>
      <xdr:blipFill>
        <a:blip cstate="print" r:embed="rId253"/>
        <a:stretch>
          <a:fillRect/>
        </a:stretch>
      </xdr:blipFill>
      <xdr:spPr>
        <a:prstGeom prst="rect">
          <a:avLst/>
        </a:prstGeom>
        <a:noFill/>
      </xdr:spPr>
    </xdr:pic>
    <xdr:clientData fLocksWithSheet="0"/>
  </xdr:oneCellAnchor>
  <xdr:oneCellAnchor>
    <xdr:from>
      <xdr:col>2</xdr:col>
      <xdr:colOff>0</xdr:colOff>
      <xdr:row>261</xdr:row>
      <xdr:rowOff>0</xdr:rowOff>
    </xdr:from>
    <xdr:ext cx="409575" cy="409575"/>
    <xdr:pic>
      <xdr:nvPicPr>
        <xdr:cNvPr id="0" name="image901.png"/>
        <xdr:cNvPicPr preferRelativeResize="0"/>
      </xdr:nvPicPr>
      <xdr:blipFill>
        <a:blip cstate="print" r:embed="rId254"/>
        <a:stretch>
          <a:fillRect/>
        </a:stretch>
      </xdr:blipFill>
      <xdr:spPr>
        <a:prstGeom prst="rect">
          <a:avLst/>
        </a:prstGeom>
        <a:noFill/>
      </xdr:spPr>
    </xdr:pic>
    <xdr:clientData fLocksWithSheet="0"/>
  </xdr:oneCellAnchor>
  <xdr:oneCellAnchor>
    <xdr:from>
      <xdr:col>2</xdr:col>
      <xdr:colOff>0</xdr:colOff>
      <xdr:row>262</xdr:row>
      <xdr:rowOff>0</xdr:rowOff>
    </xdr:from>
    <xdr:ext cx="409575" cy="409575"/>
    <xdr:pic>
      <xdr:nvPicPr>
        <xdr:cNvPr id="0" name="image889.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263</xdr:row>
      <xdr:rowOff>0</xdr:rowOff>
    </xdr:from>
    <xdr:ext cx="409575" cy="409575"/>
    <xdr:pic>
      <xdr:nvPicPr>
        <xdr:cNvPr id="0" name="image855.png"/>
        <xdr:cNvPicPr preferRelativeResize="0"/>
      </xdr:nvPicPr>
      <xdr:blipFill>
        <a:blip cstate="print" r:embed="rId256"/>
        <a:stretch>
          <a:fillRect/>
        </a:stretch>
      </xdr:blipFill>
      <xdr:spPr>
        <a:prstGeom prst="rect">
          <a:avLst/>
        </a:prstGeom>
        <a:noFill/>
      </xdr:spPr>
    </xdr:pic>
    <xdr:clientData fLocksWithSheet="0"/>
  </xdr:oneCellAnchor>
  <xdr:oneCellAnchor>
    <xdr:from>
      <xdr:col>2</xdr:col>
      <xdr:colOff>0</xdr:colOff>
      <xdr:row>264</xdr:row>
      <xdr:rowOff>0</xdr:rowOff>
    </xdr:from>
    <xdr:ext cx="409575" cy="409575"/>
    <xdr:pic>
      <xdr:nvPicPr>
        <xdr:cNvPr id="0" name="image872.png"/>
        <xdr:cNvPicPr preferRelativeResize="0"/>
      </xdr:nvPicPr>
      <xdr:blipFill>
        <a:blip cstate="print" r:embed="rId257"/>
        <a:stretch>
          <a:fillRect/>
        </a:stretch>
      </xdr:blipFill>
      <xdr:spPr>
        <a:prstGeom prst="rect">
          <a:avLst/>
        </a:prstGeom>
        <a:noFill/>
      </xdr:spPr>
    </xdr:pic>
    <xdr:clientData fLocksWithSheet="0"/>
  </xdr:oneCellAnchor>
  <xdr:oneCellAnchor>
    <xdr:from>
      <xdr:col>2</xdr:col>
      <xdr:colOff>0</xdr:colOff>
      <xdr:row>265</xdr:row>
      <xdr:rowOff>0</xdr:rowOff>
    </xdr:from>
    <xdr:ext cx="409575" cy="409575"/>
    <xdr:pic>
      <xdr:nvPicPr>
        <xdr:cNvPr id="0" name="image890.png"/>
        <xdr:cNvPicPr preferRelativeResize="0"/>
      </xdr:nvPicPr>
      <xdr:blipFill>
        <a:blip cstate="print" r:embed="rId258"/>
        <a:stretch>
          <a:fillRect/>
        </a:stretch>
      </xdr:blipFill>
      <xdr:spPr>
        <a:prstGeom prst="rect">
          <a:avLst/>
        </a:prstGeom>
        <a:noFill/>
      </xdr:spPr>
    </xdr:pic>
    <xdr:clientData fLocksWithSheet="0"/>
  </xdr:oneCellAnchor>
  <xdr:oneCellAnchor>
    <xdr:from>
      <xdr:col>2</xdr:col>
      <xdr:colOff>0</xdr:colOff>
      <xdr:row>266</xdr:row>
      <xdr:rowOff>0</xdr:rowOff>
    </xdr:from>
    <xdr:ext cx="409575" cy="409575"/>
    <xdr:pic>
      <xdr:nvPicPr>
        <xdr:cNvPr id="0" name="image923.png"/>
        <xdr:cNvPicPr preferRelativeResize="0"/>
      </xdr:nvPicPr>
      <xdr:blipFill>
        <a:blip cstate="print" r:embed="rId259"/>
        <a:stretch>
          <a:fillRect/>
        </a:stretch>
      </xdr:blipFill>
      <xdr:spPr>
        <a:prstGeom prst="rect">
          <a:avLst/>
        </a:prstGeom>
        <a:noFill/>
      </xdr:spPr>
    </xdr:pic>
    <xdr:clientData fLocksWithSheet="0"/>
  </xdr:oneCellAnchor>
  <xdr:oneCellAnchor>
    <xdr:from>
      <xdr:col>2</xdr:col>
      <xdr:colOff>0</xdr:colOff>
      <xdr:row>267</xdr:row>
      <xdr:rowOff>0</xdr:rowOff>
    </xdr:from>
    <xdr:ext cx="409575" cy="409575"/>
    <xdr:pic>
      <xdr:nvPicPr>
        <xdr:cNvPr id="0" name="image907.png"/>
        <xdr:cNvPicPr preferRelativeResize="0"/>
      </xdr:nvPicPr>
      <xdr:blipFill>
        <a:blip cstate="print" r:embed="rId260"/>
        <a:stretch>
          <a:fillRect/>
        </a:stretch>
      </xdr:blipFill>
      <xdr:spPr>
        <a:prstGeom prst="rect">
          <a:avLst/>
        </a:prstGeom>
        <a:noFill/>
      </xdr:spPr>
    </xdr:pic>
    <xdr:clientData fLocksWithSheet="0"/>
  </xdr:oneCellAnchor>
  <xdr:oneCellAnchor>
    <xdr:from>
      <xdr:col>2</xdr:col>
      <xdr:colOff>0</xdr:colOff>
      <xdr:row>268</xdr:row>
      <xdr:rowOff>0</xdr:rowOff>
    </xdr:from>
    <xdr:ext cx="409575" cy="409575"/>
    <xdr:pic>
      <xdr:nvPicPr>
        <xdr:cNvPr id="0" name="image943.png"/>
        <xdr:cNvPicPr preferRelativeResize="0"/>
      </xdr:nvPicPr>
      <xdr:blipFill>
        <a:blip cstate="print" r:embed="rId261"/>
        <a:stretch>
          <a:fillRect/>
        </a:stretch>
      </xdr:blipFill>
      <xdr:spPr>
        <a:prstGeom prst="rect">
          <a:avLst/>
        </a:prstGeom>
        <a:noFill/>
      </xdr:spPr>
    </xdr:pic>
    <xdr:clientData fLocksWithSheet="0"/>
  </xdr:oneCellAnchor>
  <xdr:oneCellAnchor>
    <xdr:from>
      <xdr:col>2</xdr:col>
      <xdr:colOff>0</xdr:colOff>
      <xdr:row>269</xdr:row>
      <xdr:rowOff>0</xdr:rowOff>
    </xdr:from>
    <xdr:ext cx="409575" cy="409575"/>
    <xdr:pic>
      <xdr:nvPicPr>
        <xdr:cNvPr id="0" name="image861.png"/>
        <xdr:cNvPicPr preferRelativeResize="0"/>
      </xdr:nvPicPr>
      <xdr:blipFill>
        <a:blip cstate="print" r:embed="rId262"/>
        <a:stretch>
          <a:fillRect/>
        </a:stretch>
      </xdr:blipFill>
      <xdr:spPr>
        <a:prstGeom prst="rect">
          <a:avLst/>
        </a:prstGeom>
        <a:noFill/>
      </xdr:spPr>
    </xdr:pic>
    <xdr:clientData fLocksWithSheet="0"/>
  </xdr:oneCellAnchor>
  <xdr:oneCellAnchor>
    <xdr:from>
      <xdr:col>2</xdr:col>
      <xdr:colOff>0</xdr:colOff>
      <xdr:row>270</xdr:row>
      <xdr:rowOff>0</xdr:rowOff>
    </xdr:from>
    <xdr:ext cx="409575" cy="409575"/>
    <xdr:pic>
      <xdr:nvPicPr>
        <xdr:cNvPr id="0" name="image884.png"/>
        <xdr:cNvPicPr preferRelativeResize="0"/>
      </xdr:nvPicPr>
      <xdr:blipFill>
        <a:blip cstate="print" r:embed="rId263"/>
        <a:stretch>
          <a:fillRect/>
        </a:stretch>
      </xdr:blipFill>
      <xdr:spPr>
        <a:prstGeom prst="rect">
          <a:avLst/>
        </a:prstGeom>
        <a:noFill/>
      </xdr:spPr>
    </xdr:pic>
    <xdr:clientData fLocksWithSheet="0"/>
  </xdr:oneCellAnchor>
  <xdr:oneCellAnchor>
    <xdr:from>
      <xdr:col>2</xdr:col>
      <xdr:colOff>0</xdr:colOff>
      <xdr:row>271</xdr:row>
      <xdr:rowOff>0</xdr:rowOff>
    </xdr:from>
    <xdr:ext cx="409575" cy="409575"/>
    <xdr:pic>
      <xdr:nvPicPr>
        <xdr:cNvPr id="0" name="image898.png"/>
        <xdr:cNvPicPr preferRelativeResize="0"/>
      </xdr:nvPicPr>
      <xdr:blipFill>
        <a:blip cstate="print" r:embed="rId264"/>
        <a:stretch>
          <a:fillRect/>
        </a:stretch>
      </xdr:blipFill>
      <xdr:spPr>
        <a:prstGeom prst="rect">
          <a:avLst/>
        </a:prstGeom>
        <a:noFill/>
      </xdr:spPr>
    </xdr:pic>
    <xdr:clientData fLocksWithSheet="0"/>
  </xdr:oneCellAnchor>
  <xdr:oneCellAnchor>
    <xdr:from>
      <xdr:col>2</xdr:col>
      <xdr:colOff>0</xdr:colOff>
      <xdr:row>272</xdr:row>
      <xdr:rowOff>0</xdr:rowOff>
    </xdr:from>
    <xdr:ext cx="409575" cy="409575"/>
    <xdr:pic>
      <xdr:nvPicPr>
        <xdr:cNvPr id="0" name="image874.png"/>
        <xdr:cNvPicPr preferRelativeResize="0"/>
      </xdr:nvPicPr>
      <xdr:blipFill>
        <a:blip cstate="print" r:embed="rId265"/>
        <a:stretch>
          <a:fillRect/>
        </a:stretch>
      </xdr:blipFill>
      <xdr:spPr>
        <a:prstGeom prst="rect">
          <a:avLst/>
        </a:prstGeom>
        <a:noFill/>
      </xdr:spPr>
    </xdr:pic>
    <xdr:clientData fLocksWithSheet="0"/>
  </xdr:oneCellAnchor>
  <xdr:oneCellAnchor>
    <xdr:from>
      <xdr:col>2</xdr:col>
      <xdr:colOff>0</xdr:colOff>
      <xdr:row>273</xdr:row>
      <xdr:rowOff>0</xdr:rowOff>
    </xdr:from>
    <xdr:ext cx="409575" cy="409575"/>
    <xdr:pic>
      <xdr:nvPicPr>
        <xdr:cNvPr id="0" name="image868.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274</xdr:row>
      <xdr:rowOff>0</xdr:rowOff>
    </xdr:from>
    <xdr:ext cx="409575" cy="409575"/>
    <xdr:pic>
      <xdr:nvPicPr>
        <xdr:cNvPr id="0" name="image905.png"/>
        <xdr:cNvPicPr preferRelativeResize="0"/>
      </xdr:nvPicPr>
      <xdr:blipFill>
        <a:blip cstate="print" r:embed="rId267"/>
        <a:stretch>
          <a:fillRect/>
        </a:stretch>
      </xdr:blipFill>
      <xdr:spPr>
        <a:prstGeom prst="rect">
          <a:avLst/>
        </a:prstGeom>
        <a:noFill/>
      </xdr:spPr>
    </xdr:pic>
    <xdr:clientData fLocksWithSheet="0"/>
  </xdr:oneCellAnchor>
  <xdr:oneCellAnchor>
    <xdr:from>
      <xdr:col>2</xdr:col>
      <xdr:colOff>0</xdr:colOff>
      <xdr:row>275</xdr:row>
      <xdr:rowOff>0</xdr:rowOff>
    </xdr:from>
    <xdr:ext cx="409575" cy="409575"/>
    <xdr:pic>
      <xdr:nvPicPr>
        <xdr:cNvPr id="0" name="image936.png"/>
        <xdr:cNvPicPr preferRelativeResize="0"/>
      </xdr:nvPicPr>
      <xdr:blipFill>
        <a:blip cstate="print" r:embed="rId268"/>
        <a:stretch>
          <a:fillRect/>
        </a:stretch>
      </xdr:blipFill>
      <xdr:spPr>
        <a:prstGeom prst="rect">
          <a:avLst/>
        </a:prstGeom>
        <a:noFill/>
      </xdr:spPr>
    </xdr:pic>
    <xdr:clientData fLocksWithSheet="0"/>
  </xdr:oneCellAnchor>
  <xdr:oneCellAnchor>
    <xdr:from>
      <xdr:col>2</xdr:col>
      <xdr:colOff>0</xdr:colOff>
      <xdr:row>276</xdr:row>
      <xdr:rowOff>0</xdr:rowOff>
    </xdr:from>
    <xdr:ext cx="409575" cy="409575"/>
    <xdr:pic>
      <xdr:nvPicPr>
        <xdr:cNvPr id="0" name="image883.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277</xdr:row>
      <xdr:rowOff>0</xdr:rowOff>
    </xdr:from>
    <xdr:ext cx="409575" cy="409575"/>
    <xdr:pic>
      <xdr:nvPicPr>
        <xdr:cNvPr id="0" name="image910.png"/>
        <xdr:cNvPicPr preferRelativeResize="0"/>
      </xdr:nvPicPr>
      <xdr:blipFill>
        <a:blip cstate="print" r:embed="rId270"/>
        <a:stretch>
          <a:fillRect/>
        </a:stretch>
      </xdr:blipFill>
      <xdr:spPr>
        <a:prstGeom prst="rect">
          <a:avLst/>
        </a:prstGeom>
        <a:noFill/>
      </xdr:spPr>
    </xdr:pic>
    <xdr:clientData fLocksWithSheet="0"/>
  </xdr:oneCellAnchor>
  <xdr:oneCellAnchor>
    <xdr:from>
      <xdr:col>2</xdr:col>
      <xdr:colOff>0</xdr:colOff>
      <xdr:row>278</xdr:row>
      <xdr:rowOff>0</xdr:rowOff>
    </xdr:from>
    <xdr:ext cx="409575" cy="409575"/>
    <xdr:pic>
      <xdr:nvPicPr>
        <xdr:cNvPr id="0" name="image879.png"/>
        <xdr:cNvPicPr preferRelativeResize="0"/>
      </xdr:nvPicPr>
      <xdr:blipFill>
        <a:blip cstate="print" r:embed="rId271"/>
        <a:stretch>
          <a:fillRect/>
        </a:stretch>
      </xdr:blipFill>
      <xdr:spPr>
        <a:prstGeom prst="rect">
          <a:avLst/>
        </a:prstGeom>
        <a:noFill/>
      </xdr:spPr>
    </xdr:pic>
    <xdr:clientData fLocksWithSheet="0"/>
  </xdr:oneCellAnchor>
  <xdr:oneCellAnchor>
    <xdr:from>
      <xdr:col>2</xdr:col>
      <xdr:colOff>0</xdr:colOff>
      <xdr:row>279</xdr:row>
      <xdr:rowOff>0</xdr:rowOff>
    </xdr:from>
    <xdr:ext cx="409575" cy="409575"/>
    <xdr:pic>
      <xdr:nvPicPr>
        <xdr:cNvPr id="0" name="image896.png"/>
        <xdr:cNvPicPr preferRelativeResize="0"/>
      </xdr:nvPicPr>
      <xdr:blipFill>
        <a:blip cstate="print" r:embed="rId272"/>
        <a:stretch>
          <a:fillRect/>
        </a:stretch>
      </xdr:blipFill>
      <xdr:spPr>
        <a:prstGeom prst="rect">
          <a:avLst/>
        </a:prstGeom>
        <a:noFill/>
      </xdr:spPr>
    </xdr:pic>
    <xdr:clientData fLocksWithSheet="0"/>
  </xdr:oneCellAnchor>
  <xdr:oneCellAnchor>
    <xdr:from>
      <xdr:col>2</xdr:col>
      <xdr:colOff>0</xdr:colOff>
      <xdr:row>280</xdr:row>
      <xdr:rowOff>0</xdr:rowOff>
    </xdr:from>
    <xdr:ext cx="409575" cy="409575"/>
    <xdr:pic>
      <xdr:nvPicPr>
        <xdr:cNvPr id="0" name="image917.png"/>
        <xdr:cNvPicPr preferRelativeResize="0"/>
      </xdr:nvPicPr>
      <xdr:blipFill>
        <a:blip cstate="print" r:embed="rId273"/>
        <a:stretch>
          <a:fillRect/>
        </a:stretch>
      </xdr:blipFill>
      <xdr:spPr>
        <a:prstGeom prst="rect">
          <a:avLst/>
        </a:prstGeom>
        <a:noFill/>
      </xdr:spPr>
    </xdr:pic>
    <xdr:clientData fLocksWithSheet="0"/>
  </xdr:oneCellAnchor>
  <xdr:oneCellAnchor>
    <xdr:from>
      <xdr:col>2</xdr:col>
      <xdr:colOff>0</xdr:colOff>
      <xdr:row>281</xdr:row>
      <xdr:rowOff>0</xdr:rowOff>
    </xdr:from>
    <xdr:ext cx="409575" cy="409575"/>
    <xdr:pic>
      <xdr:nvPicPr>
        <xdr:cNvPr id="0" name="image875.png"/>
        <xdr:cNvPicPr preferRelativeResize="0"/>
      </xdr:nvPicPr>
      <xdr:blipFill>
        <a:blip cstate="print" r:embed="rId274"/>
        <a:stretch>
          <a:fillRect/>
        </a:stretch>
      </xdr:blipFill>
      <xdr:spPr>
        <a:prstGeom prst="rect">
          <a:avLst/>
        </a:prstGeom>
        <a:noFill/>
      </xdr:spPr>
    </xdr:pic>
    <xdr:clientData fLocksWithSheet="0"/>
  </xdr:oneCellAnchor>
  <xdr:oneCellAnchor>
    <xdr:from>
      <xdr:col>2</xdr:col>
      <xdr:colOff>0</xdr:colOff>
      <xdr:row>282</xdr:row>
      <xdr:rowOff>0</xdr:rowOff>
    </xdr:from>
    <xdr:ext cx="409575" cy="409575"/>
    <xdr:pic>
      <xdr:nvPicPr>
        <xdr:cNvPr id="0" name="image912.png"/>
        <xdr:cNvPicPr preferRelativeResize="0"/>
      </xdr:nvPicPr>
      <xdr:blipFill>
        <a:blip cstate="print" r:embed="rId275"/>
        <a:stretch>
          <a:fillRect/>
        </a:stretch>
      </xdr:blipFill>
      <xdr:spPr>
        <a:prstGeom prst="rect">
          <a:avLst/>
        </a:prstGeom>
        <a:noFill/>
      </xdr:spPr>
    </xdr:pic>
    <xdr:clientData fLocksWithSheet="0"/>
  </xdr:oneCellAnchor>
  <xdr:oneCellAnchor>
    <xdr:from>
      <xdr:col>2</xdr:col>
      <xdr:colOff>0</xdr:colOff>
      <xdr:row>283</xdr:row>
      <xdr:rowOff>0</xdr:rowOff>
    </xdr:from>
    <xdr:ext cx="409575" cy="409575"/>
    <xdr:pic>
      <xdr:nvPicPr>
        <xdr:cNvPr id="0" name="image888.png"/>
        <xdr:cNvPicPr preferRelativeResize="0"/>
      </xdr:nvPicPr>
      <xdr:blipFill>
        <a:blip cstate="print" r:embed="rId276"/>
        <a:stretch>
          <a:fillRect/>
        </a:stretch>
      </xdr:blipFill>
      <xdr:spPr>
        <a:prstGeom prst="rect">
          <a:avLst/>
        </a:prstGeom>
        <a:noFill/>
      </xdr:spPr>
    </xdr:pic>
    <xdr:clientData fLocksWithSheet="0"/>
  </xdr:oneCellAnchor>
  <xdr:oneCellAnchor>
    <xdr:from>
      <xdr:col>2</xdr:col>
      <xdr:colOff>0</xdr:colOff>
      <xdr:row>284</xdr:row>
      <xdr:rowOff>0</xdr:rowOff>
    </xdr:from>
    <xdr:ext cx="409575" cy="409575"/>
    <xdr:pic>
      <xdr:nvPicPr>
        <xdr:cNvPr id="0" name="image881.png"/>
        <xdr:cNvPicPr preferRelativeResize="0"/>
      </xdr:nvPicPr>
      <xdr:blipFill>
        <a:blip cstate="print" r:embed="rId277"/>
        <a:stretch>
          <a:fillRect/>
        </a:stretch>
      </xdr:blipFill>
      <xdr:spPr>
        <a:prstGeom prst="rect">
          <a:avLst/>
        </a:prstGeom>
        <a:noFill/>
      </xdr:spPr>
    </xdr:pic>
    <xdr:clientData fLocksWithSheet="0"/>
  </xdr:oneCellAnchor>
  <xdr:oneCellAnchor>
    <xdr:from>
      <xdr:col>2</xdr:col>
      <xdr:colOff>0</xdr:colOff>
      <xdr:row>285</xdr:row>
      <xdr:rowOff>0</xdr:rowOff>
    </xdr:from>
    <xdr:ext cx="409575" cy="409575"/>
    <xdr:pic>
      <xdr:nvPicPr>
        <xdr:cNvPr id="0" name="image904.png"/>
        <xdr:cNvPicPr preferRelativeResize="0"/>
      </xdr:nvPicPr>
      <xdr:blipFill>
        <a:blip cstate="print" r:embed="rId278"/>
        <a:stretch>
          <a:fillRect/>
        </a:stretch>
      </xdr:blipFill>
      <xdr:spPr>
        <a:prstGeom prst="rect">
          <a:avLst/>
        </a:prstGeom>
        <a:noFill/>
      </xdr:spPr>
    </xdr:pic>
    <xdr:clientData fLocksWithSheet="0"/>
  </xdr:oneCellAnchor>
  <xdr:oneCellAnchor>
    <xdr:from>
      <xdr:col>2</xdr:col>
      <xdr:colOff>0</xdr:colOff>
      <xdr:row>286</xdr:row>
      <xdr:rowOff>0</xdr:rowOff>
    </xdr:from>
    <xdr:ext cx="409575" cy="409575"/>
    <xdr:pic>
      <xdr:nvPicPr>
        <xdr:cNvPr id="0" name="image893.png"/>
        <xdr:cNvPicPr preferRelativeResize="0"/>
      </xdr:nvPicPr>
      <xdr:blipFill>
        <a:blip cstate="print" r:embed="rId279"/>
        <a:stretch>
          <a:fillRect/>
        </a:stretch>
      </xdr:blipFill>
      <xdr:spPr>
        <a:prstGeom prst="rect">
          <a:avLst/>
        </a:prstGeom>
        <a:noFill/>
      </xdr:spPr>
    </xdr:pic>
    <xdr:clientData fLocksWithSheet="0"/>
  </xdr:oneCellAnchor>
  <xdr:oneCellAnchor>
    <xdr:from>
      <xdr:col>2</xdr:col>
      <xdr:colOff>0</xdr:colOff>
      <xdr:row>287</xdr:row>
      <xdr:rowOff>0</xdr:rowOff>
    </xdr:from>
    <xdr:ext cx="409575" cy="409575"/>
    <xdr:pic>
      <xdr:nvPicPr>
        <xdr:cNvPr id="0" name="image921.png"/>
        <xdr:cNvPicPr preferRelativeResize="0"/>
      </xdr:nvPicPr>
      <xdr:blipFill>
        <a:blip cstate="print" r:embed="rId280"/>
        <a:stretch>
          <a:fillRect/>
        </a:stretch>
      </xdr:blipFill>
      <xdr:spPr>
        <a:prstGeom prst="rect">
          <a:avLst/>
        </a:prstGeom>
        <a:noFill/>
      </xdr:spPr>
    </xdr:pic>
    <xdr:clientData fLocksWithSheet="0"/>
  </xdr:oneCellAnchor>
  <xdr:oneCellAnchor>
    <xdr:from>
      <xdr:col>2</xdr:col>
      <xdr:colOff>0</xdr:colOff>
      <xdr:row>288</xdr:row>
      <xdr:rowOff>0</xdr:rowOff>
    </xdr:from>
    <xdr:ext cx="409575" cy="409575"/>
    <xdr:pic>
      <xdr:nvPicPr>
        <xdr:cNvPr id="0" name="image882.png"/>
        <xdr:cNvPicPr preferRelativeResize="0"/>
      </xdr:nvPicPr>
      <xdr:blipFill>
        <a:blip cstate="print" r:embed="rId281"/>
        <a:stretch>
          <a:fillRect/>
        </a:stretch>
      </xdr:blipFill>
      <xdr:spPr>
        <a:prstGeom prst="rect">
          <a:avLst/>
        </a:prstGeom>
        <a:noFill/>
      </xdr:spPr>
    </xdr:pic>
    <xdr:clientData fLocksWithSheet="0"/>
  </xdr:oneCellAnchor>
  <xdr:oneCellAnchor>
    <xdr:from>
      <xdr:col>2</xdr:col>
      <xdr:colOff>0</xdr:colOff>
      <xdr:row>289</xdr:row>
      <xdr:rowOff>0</xdr:rowOff>
    </xdr:from>
    <xdr:ext cx="409575" cy="409575"/>
    <xdr:pic>
      <xdr:nvPicPr>
        <xdr:cNvPr id="0" name="image873.png"/>
        <xdr:cNvPicPr preferRelativeResize="0"/>
      </xdr:nvPicPr>
      <xdr:blipFill>
        <a:blip cstate="print" r:embed="rId282"/>
        <a:stretch>
          <a:fillRect/>
        </a:stretch>
      </xdr:blipFill>
      <xdr:spPr>
        <a:prstGeom prst="rect">
          <a:avLst/>
        </a:prstGeom>
        <a:noFill/>
      </xdr:spPr>
    </xdr:pic>
    <xdr:clientData fLocksWithSheet="0"/>
  </xdr:oneCellAnchor>
  <xdr:oneCellAnchor>
    <xdr:from>
      <xdr:col>2</xdr:col>
      <xdr:colOff>0</xdr:colOff>
      <xdr:row>290</xdr:row>
      <xdr:rowOff>0</xdr:rowOff>
    </xdr:from>
    <xdr:ext cx="409575" cy="409575"/>
    <xdr:pic>
      <xdr:nvPicPr>
        <xdr:cNvPr id="0" name="image942.png"/>
        <xdr:cNvPicPr preferRelativeResize="0"/>
      </xdr:nvPicPr>
      <xdr:blipFill>
        <a:blip cstate="print" r:embed="rId283"/>
        <a:stretch>
          <a:fillRect/>
        </a:stretch>
      </xdr:blipFill>
      <xdr:spPr>
        <a:prstGeom prst="rect">
          <a:avLst/>
        </a:prstGeom>
        <a:noFill/>
      </xdr:spPr>
    </xdr:pic>
    <xdr:clientData fLocksWithSheet="0"/>
  </xdr:oneCellAnchor>
  <xdr:oneCellAnchor>
    <xdr:from>
      <xdr:col>2</xdr:col>
      <xdr:colOff>0</xdr:colOff>
      <xdr:row>291</xdr:row>
      <xdr:rowOff>0</xdr:rowOff>
    </xdr:from>
    <xdr:ext cx="409575" cy="409575"/>
    <xdr:pic>
      <xdr:nvPicPr>
        <xdr:cNvPr id="0" name="image939.png"/>
        <xdr:cNvPicPr preferRelativeResize="0"/>
      </xdr:nvPicPr>
      <xdr:blipFill>
        <a:blip cstate="print" r:embed="rId284"/>
        <a:stretch>
          <a:fillRect/>
        </a:stretch>
      </xdr:blipFill>
      <xdr:spPr>
        <a:prstGeom prst="rect">
          <a:avLst/>
        </a:prstGeom>
        <a:noFill/>
      </xdr:spPr>
    </xdr:pic>
    <xdr:clientData fLocksWithSheet="0"/>
  </xdr:oneCellAnchor>
  <xdr:oneCellAnchor>
    <xdr:from>
      <xdr:col>2</xdr:col>
      <xdr:colOff>0</xdr:colOff>
      <xdr:row>292</xdr:row>
      <xdr:rowOff>0</xdr:rowOff>
    </xdr:from>
    <xdr:ext cx="409575" cy="409575"/>
    <xdr:pic>
      <xdr:nvPicPr>
        <xdr:cNvPr id="0" name="image891.png"/>
        <xdr:cNvPicPr preferRelativeResize="0"/>
      </xdr:nvPicPr>
      <xdr:blipFill>
        <a:blip cstate="print" r:embed="rId285"/>
        <a:stretch>
          <a:fillRect/>
        </a:stretch>
      </xdr:blipFill>
      <xdr:spPr>
        <a:prstGeom prst="rect">
          <a:avLst/>
        </a:prstGeom>
        <a:noFill/>
      </xdr:spPr>
    </xdr:pic>
    <xdr:clientData fLocksWithSheet="0"/>
  </xdr:oneCellAnchor>
  <xdr:oneCellAnchor>
    <xdr:from>
      <xdr:col>2</xdr:col>
      <xdr:colOff>0</xdr:colOff>
      <xdr:row>293</xdr:row>
      <xdr:rowOff>0</xdr:rowOff>
    </xdr:from>
    <xdr:ext cx="409575" cy="409575"/>
    <xdr:pic>
      <xdr:nvPicPr>
        <xdr:cNvPr id="0" name="image880.png"/>
        <xdr:cNvPicPr preferRelativeResize="0"/>
      </xdr:nvPicPr>
      <xdr:blipFill>
        <a:blip cstate="print" r:embed="rId286"/>
        <a:stretch>
          <a:fillRect/>
        </a:stretch>
      </xdr:blipFill>
      <xdr:spPr>
        <a:prstGeom prst="rect">
          <a:avLst/>
        </a:prstGeom>
        <a:noFill/>
      </xdr:spPr>
    </xdr:pic>
    <xdr:clientData fLocksWithSheet="0"/>
  </xdr:oneCellAnchor>
  <xdr:oneCellAnchor>
    <xdr:from>
      <xdr:col>2</xdr:col>
      <xdr:colOff>0</xdr:colOff>
      <xdr:row>294</xdr:row>
      <xdr:rowOff>0</xdr:rowOff>
    </xdr:from>
    <xdr:ext cx="409575" cy="409575"/>
    <xdr:pic>
      <xdr:nvPicPr>
        <xdr:cNvPr id="0" name="image871.png"/>
        <xdr:cNvPicPr preferRelativeResize="0"/>
      </xdr:nvPicPr>
      <xdr:blipFill>
        <a:blip cstate="print" r:embed="rId287"/>
        <a:stretch>
          <a:fillRect/>
        </a:stretch>
      </xdr:blipFill>
      <xdr:spPr>
        <a:prstGeom prst="rect">
          <a:avLst/>
        </a:prstGeom>
        <a:noFill/>
      </xdr:spPr>
    </xdr:pic>
    <xdr:clientData fLocksWithSheet="0"/>
  </xdr:oneCellAnchor>
  <xdr:oneCellAnchor>
    <xdr:from>
      <xdr:col>2</xdr:col>
      <xdr:colOff>0</xdr:colOff>
      <xdr:row>295</xdr:row>
      <xdr:rowOff>0</xdr:rowOff>
    </xdr:from>
    <xdr:ext cx="409575" cy="409575"/>
    <xdr:pic>
      <xdr:nvPicPr>
        <xdr:cNvPr id="0" name="image885.png"/>
        <xdr:cNvPicPr preferRelativeResize="0"/>
      </xdr:nvPicPr>
      <xdr:blipFill>
        <a:blip cstate="print" r:embed="rId288"/>
        <a:stretch>
          <a:fillRect/>
        </a:stretch>
      </xdr:blipFill>
      <xdr:spPr>
        <a:prstGeom prst="rect">
          <a:avLst/>
        </a:prstGeom>
        <a:noFill/>
      </xdr:spPr>
    </xdr:pic>
    <xdr:clientData fLocksWithSheet="0"/>
  </xdr:oneCellAnchor>
  <xdr:oneCellAnchor>
    <xdr:from>
      <xdr:col>2</xdr:col>
      <xdr:colOff>0</xdr:colOff>
      <xdr:row>296</xdr:row>
      <xdr:rowOff>0</xdr:rowOff>
    </xdr:from>
    <xdr:ext cx="409575" cy="409575"/>
    <xdr:pic>
      <xdr:nvPicPr>
        <xdr:cNvPr id="0" name="image903.png"/>
        <xdr:cNvPicPr preferRelativeResize="0"/>
      </xdr:nvPicPr>
      <xdr:blipFill>
        <a:blip cstate="print" r:embed="rId289"/>
        <a:stretch>
          <a:fillRect/>
        </a:stretch>
      </xdr:blipFill>
      <xdr:spPr>
        <a:prstGeom prst="rect">
          <a:avLst/>
        </a:prstGeom>
        <a:noFill/>
      </xdr:spPr>
    </xdr:pic>
    <xdr:clientData fLocksWithSheet="0"/>
  </xdr:oneCellAnchor>
  <xdr:oneCellAnchor>
    <xdr:from>
      <xdr:col>2</xdr:col>
      <xdr:colOff>0</xdr:colOff>
      <xdr:row>297</xdr:row>
      <xdr:rowOff>0</xdr:rowOff>
    </xdr:from>
    <xdr:ext cx="409575" cy="409575"/>
    <xdr:pic>
      <xdr:nvPicPr>
        <xdr:cNvPr id="0" name="image911.png"/>
        <xdr:cNvPicPr preferRelativeResize="0"/>
      </xdr:nvPicPr>
      <xdr:blipFill>
        <a:blip cstate="print" r:embed="rId290"/>
        <a:stretch>
          <a:fillRect/>
        </a:stretch>
      </xdr:blipFill>
      <xdr:spPr>
        <a:prstGeom prst="rect">
          <a:avLst/>
        </a:prstGeom>
        <a:noFill/>
      </xdr:spPr>
    </xdr:pic>
    <xdr:clientData fLocksWithSheet="0"/>
  </xdr:oneCellAnchor>
  <xdr:oneCellAnchor>
    <xdr:from>
      <xdr:col>2</xdr:col>
      <xdr:colOff>0</xdr:colOff>
      <xdr:row>298</xdr:row>
      <xdr:rowOff>0</xdr:rowOff>
    </xdr:from>
    <xdr:ext cx="409575" cy="409575"/>
    <xdr:pic>
      <xdr:nvPicPr>
        <xdr:cNvPr id="0" name="image897.png"/>
        <xdr:cNvPicPr preferRelativeResize="0"/>
      </xdr:nvPicPr>
      <xdr:blipFill>
        <a:blip cstate="print" r:embed="rId291"/>
        <a:stretch>
          <a:fillRect/>
        </a:stretch>
      </xdr:blipFill>
      <xdr:spPr>
        <a:prstGeom prst="rect">
          <a:avLst/>
        </a:prstGeom>
        <a:noFill/>
      </xdr:spPr>
    </xdr:pic>
    <xdr:clientData fLocksWithSheet="0"/>
  </xdr:oneCellAnchor>
  <xdr:oneCellAnchor>
    <xdr:from>
      <xdr:col>2</xdr:col>
      <xdr:colOff>0</xdr:colOff>
      <xdr:row>299</xdr:row>
      <xdr:rowOff>0</xdr:rowOff>
    </xdr:from>
    <xdr:ext cx="409575" cy="409575"/>
    <xdr:pic>
      <xdr:nvPicPr>
        <xdr:cNvPr id="0" name="image919.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300</xdr:row>
      <xdr:rowOff>0</xdr:rowOff>
    </xdr:from>
    <xdr:ext cx="409575" cy="409575"/>
    <xdr:pic>
      <xdr:nvPicPr>
        <xdr:cNvPr id="0" name="image895.png"/>
        <xdr:cNvPicPr preferRelativeResize="0"/>
      </xdr:nvPicPr>
      <xdr:blipFill>
        <a:blip cstate="print" r:embed="rId293"/>
        <a:stretch>
          <a:fillRect/>
        </a:stretch>
      </xdr:blipFill>
      <xdr:spPr>
        <a:prstGeom prst="rect">
          <a:avLst/>
        </a:prstGeom>
        <a:noFill/>
      </xdr:spPr>
    </xdr:pic>
    <xdr:clientData fLocksWithSheet="0"/>
  </xdr:oneCellAnchor>
  <xdr:oneCellAnchor>
    <xdr:from>
      <xdr:col>2</xdr:col>
      <xdr:colOff>0</xdr:colOff>
      <xdr:row>301</xdr:row>
      <xdr:rowOff>0</xdr:rowOff>
    </xdr:from>
    <xdr:ext cx="409575" cy="409575"/>
    <xdr:pic>
      <xdr:nvPicPr>
        <xdr:cNvPr id="0" name="image906.png"/>
        <xdr:cNvPicPr preferRelativeResize="0"/>
      </xdr:nvPicPr>
      <xdr:blipFill>
        <a:blip cstate="print" r:embed="rId294"/>
        <a:stretch>
          <a:fillRect/>
        </a:stretch>
      </xdr:blipFill>
      <xdr:spPr>
        <a:prstGeom prst="rect">
          <a:avLst/>
        </a:prstGeom>
        <a:noFill/>
      </xdr:spPr>
    </xdr:pic>
    <xdr:clientData fLocksWithSheet="0"/>
  </xdr:oneCellAnchor>
  <xdr:oneCellAnchor>
    <xdr:from>
      <xdr:col>2</xdr:col>
      <xdr:colOff>0</xdr:colOff>
      <xdr:row>302</xdr:row>
      <xdr:rowOff>0</xdr:rowOff>
    </xdr:from>
    <xdr:ext cx="409575" cy="409575"/>
    <xdr:pic>
      <xdr:nvPicPr>
        <xdr:cNvPr id="0" name="image913.png"/>
        <xdr:cNvPicPr preferRelativeResize="0"/>
      </xdr:nvPicPr>
      <xdr:blipFill>
        <a:blip cstate="print" r:embed="rId295"/>
        <a:stretch>
          <a:fillRect/>
        </a:stretch>
      </xdr:blipFill>
      <xdr:spPr>
        <a:prstGeom prst="rect">
          <a:avLst/>
        </a:prstGeom>
        <a:noFill/>
      </xdr:spPr>
    </xdr:pic>
    <xdr:clientData fLocksWithSheet="0"/>
  </xdr:oneCellAnchor>
  <xdr:oneCellAnchor>
    <xdr:from>
      <xdr:col>2</xdr:col>
      <xdr:colOff>0</xdr:colOff>
      <xdr:row>303</xdr:row>
      <xdr:rowOff>0</xdr:rowOff>
    </xdr:from>
    <xdr:ext cx="409575" cy="409575"/>
    <xdr:pic>
      <xdr:nvPicPr>
        <xdr:cNvPr id="0" name="image908.png"/>
        <xdr:cNvPicPr preferRelativeResize="0"/>
      </xdr:nvPicPr>
      <xdr:blipFill>
        <a:blip cstate="print" r:embed="rId296"/>
        <a:stretch>
          <a:fillRect/>
        </a:stretch>
      </xdr:blipFill>
      <xdr:spPr>
        <a:prstGeom prst="rect">
          <a:avLst/>
        </a:prstGeom>
        <a:noFill/>
      </xdr:spPr>
    </xdr:pic>
    <xdr:clientData fLocksWithSheet="0"/>
  </xdr:oneCellAnchor>
  <xdr:oneCellAnchor>
    <xdr:from>
      <xdr:col>2</xdr:col>
      <xdr:colOff>0</xdr:colOff>
      <xdr:row>304</xdr:row>
      <xdr:rowOff>0</xdr:rowOff>
    </xdr:from>
    <xdr:ext cx="409575" cy="409575"/>
    <xdr:pic>
      <xdr:nvPicPr>
        <xdr:cNvPr id="0" name="image941.png"/>
        <xdr:cNvPicPr preferRelativeResize="0"/>
      </xdr:nvPicPr>
      <xdr:blipFill>
        <a:blip cstate="print" r:embed="rId297"/>
        <a:stretch>
          <a:fillRect/>
        </a:stretch>
      </xdr:blipFill>
      <xdr:spPr>
        <a:prstGeom prst="rect">
          <a:avLst/>
        </a:prstGeom>
        <a:noFill/>
      </xdr:spPr>
    </xdr:pic>
    <xdr:clientData fLocksWithSheet="0"/>
  </xdr:oneCellAnchor>
  <xdr:oneCellAnchor>
    <xdr:from>
      <xdr:col>2</xdr:col>
      <xdr:colOff>0</xdr:colOff>
      <xdr:row>305</xdr:row>
      <xdr:rowOff>0</xdr:rowOff>
    </xdr:from>
    <xdr:ext cx="409575" cy="409575"/>
    <xdr:pic>
      <xdr:nvPicPr>
        <xdr:cNvPr id="0" name="image909.png"/>
        <xdr:cNvPicPr preferRelativeResize="0"/>
      </xdr:nvPicPr>
      <xdr:blipFill>
        <a:blip cstate="print" r:embed="rId298"/>
        <a:stretch>
          <a:fillRect/>
        </a:stretch>
      </xdr:blipFill>
      <xdr:spPr>
        <a:prstGeom prst="rect">
          <a:avLst/>
        </a:prstGeom>
        <a:noFill/>
      </xdr:spPr>
    </xdr:pic>
    <xdr:clientData fLocksWithSheet="0"/>
  </xdr:oneCellAnchor>
  <xdr:oneCellAnchor>
    <xdr:from>
      <xdr:col>2</xdr:col>
      <xdr:colOff>0</xdr:colOff>
      <xdr:row>306</xdr:row>
      <xdr:rowOff>0</xdr:rowOff>
    </xdr:from>
    <xdr:ext cx="409575" cy="409575"/>
    <xdr:pic>
      <xdr:nvPicPr>
        <xdr:cNvPr id="0" name="image928.png"/>
        <xdr:cNvPicPr preferRelativeResize="0"/>
      </xdr:nvPicPr>
      <xdr:blipFill>
        <a:blip cstate="print" r:embed="rId299"/>
        <a:stretch>
          <a:fillRect/>
        </a:stretch>
      </xdr:blipFill>
      <xdr:spPr>
        <a:prstGeom prst="rect">
          <a:avLst/>
        </a:prstGeom>
        <a:noFill/>
      </xdr:spPr>
    </xdr:pic>
    <xdr:clientData fLocksWithSheet="0"/>
  </xdr:oneCellAnchor>
  <xdr:oneCellAnchor>
    <xdr:from>
      <xdr:col>2</xdr:col>
      <xdr:colOff>0</xdr:colOff>
      <xdr:row>307</xdr:row>
      <xdr:rowOff>0</xdr:rowOff>
    </xdr:from>
    <xdr:ext cx="409575" cy="409575"/>
    <xdr:pic>
      <xdr:nvPicPr>
        <xdr:cNvPr id="0" name="image914.png"/>
        <xdr:cNvPicPr preferRelativeResize="0"/>
      </xdr:nvPicPr>
      <xdr:blipFill>
        <a:blip cstate="print" r:embed="rId300"/>
        <a:stretch>
          <a:fillRect/>
        </a:stretch>
      </xdr:blipFill>
      <xdr:spPr>
        <a:prstGeom prst="rect">
          <a:avLst/>
        </a:prstGeom>
        <a:noFill/>
      </xdr:spPr>
    </xdr:pic>
    <xdr:clientData fLocksWithSheet="0"/>
  </xdr:oneCellAnchor>
  <xdr:oneCellAnchor>
    <xdr:from>
      <xdr:col>2</xdr:col>
      <xdr:colOff>0</xdr:colOff>
      <xdr:row>308</xdr:row>
      <xdr:rowOff>0</xdr:rowOff>
    </xdr:from>
    <xdr:ext cx="409575" cy="409575"/>
    <xdr:pic>
      <xdr:nvPicPr>
        <xdr:cNvPr id="0" name="image944.png"/>
        <xdr:cNvPicPr preferRelativeResize="0"/>
      </xdr:nvPicPr>
      <xdr:blipFill>
        <a:blip cstate="print" r:embed="rId301"/>
        <a:stretch>
          <a:fillRect/>
        </a:stretch>
      </xdr:blipFill>
      <xdr:spPr>
        <a:prstGeom prst="rect">
          <a:avLst/>
        </a:prstGeom>
        <a:noFill/>
      </xdr:spPr>
    </xdr:pic>
    <xdr:clientData fLocksWithSheet="0"/>
  </xdr:oneCellAnchor>
  <xdr:oneCellAnchor>
    <xdr:from>
      <xdr:col>2</xdr:col>
      <xdr:colOff>0</xdr:colOff>
      <xdr:row>309</xdr:row>
      <xdr:rowOff>0</xdr:rowOff>
    </xdr:from>
    <xdr:ext cx="409575" cy="409575"/>
    <xdr:pic>
      <xdr:nvPicPr>
        <xdr:cNvPr id="0" name="image933.png"/>
        <xdr:cNvPicPr preferRelativeResize="0"/>
      </xdr:nvPicPr>
      <xdr:blipFill>
        <a:blip cstate="print" r:embed="rId302"/>
        <a:stretch>
          <a:fillRect/>
        </a:stretch>
      </xdr:blipFill>
      <xdr:spPr>
        <a:prstGeom prst="rect">
          <a:avLst/>
        </a:prstGeom>
        <a:noFill/>
      </xdr:spPr>
    </xdr:pic>
    <xdr:clientData fLocksWithSheet="0"/>
  </xdr:oneCellAnchor>
  <xdr:oneCellAnchor>
    <xdr:from>
      <xdr:col>2</xdr:col>
      <xdr:colOff>0</xdr:colOff>
      <xdr:row>310</xdr:row>
      <xdr:rowOff>0</xdr:rowOff>
    </xdr:from>
    <xdr:ext cx="409575" cy="409575"/>
    <xdr:pic>
      <xdr:nvPicPr>
        <xdr:cNvPr id="0" name="image929.png"/>
        <xdr:cNvPicPr preferRelativeResize="0"/>
      </xdr:nvPicPr>
      <xdr:blipFill>
        <a:blip cstate="print" r:embed="rId303"/>
        <a:stretch>
          <a:fillRect/>
        </a:stretch>
      </xdr:blipFill>
      <xdr:spPr>
        <a:prstGeom prst="rect">
          <a:avLst/>
        </a:prstGeom>
        <a:noFill/>
      </xdr:spPr>
    </xdr:pic>
    <xdr:clientData fLocksWithSheet="0"/>
  </xdr:oneCellAnchor>
  <xdr:oneCellAnchor>
    <xdr:from>
      <xdr:col>2</xdr:col>
      <xdr:colOff>0</xdr:colOff>
      <xdr:row>311</xdr:row>
      <xdr:rowOff>0</xdr:rowOff>
    </xdr:from>
    <xdr:ext cx="409575" cy="409575"/>
    <xdr:pic>
      <xdr:nvPicPr>
        <xdr:cNvPr id="0" name="image935.png"/>
        <xdr:cNvPicPr preferRelativeResize="0"/>
      </xdr:nvPicPr>
      <xdr:blipFill>
        <a:blip cstate="print" r:embed="rId304"/>
        <a:stretch>
          <a:fillRect/>
        </a:stretch>
      </xdr:blipFill>
      <xdr:spPr>
        <a:prstGeom prst="rect">
          <a:avLst/>
        </a:prstGeom>
        <a:noFill/>
      </xdr:spPr>
    </xdr:pic>
    <xdr:clientData fLocksWithSheet="0"/>
  </xdr:oneCellAnchor>
  <xdr:oneCellAnchor>
    <xdr:from>
      <xdr:col>2</xdr:col>
      <xdr:colOff>0</xdr:colOff>
      <xdr:row>312</xdr:row>
      <xdr:rowOff>0</xdr:rowOff>
    </xdr:from>
    <xdr:ext cx="409575" cy="409575"/>
    <xdr:pic>
      <xdr:nvPicPr>
        <xdr:cNvPr id="0" name="image916.png"/>
        <xdr:cNvPicPr preferRelativeResize="0"/>
      </xdr:nvPicPr>
      <xdr:blipFill>
        <a:blip cstate="print" r:embed="rId305"/>
        <a:stretch>
          <a:fillRect/>
        </a:stretch>
      </xdr:blipFill>
      <xdr:spPr>
        <a:prstGeom prst="rect">
          <a:avLst/>
        </a:prstGeom>
        <a:noFill/>
      </xdr:spPr>
    </xdr:pic>
    <xdr:clientData fLocksWithSheet="0"/>
  </xdr:oneCellAnchor>
  <xdr:oneCellAnchor>
    <xdr:from>
      <xdr:col>2</xdr:col>
      <xdr:colOff>0</xdr:colOff>
      <xdr:row>313</xdr:row>
      <xdr:rowOff>0</xdr:rowOff>
    </xdr:from>
    <xdr:ext cx="409575" cy="409575"/>
    <xdr:pic>
      <xdr:nvPicPr>
        <xdr:cNvPr id="0" name="image924.png"/>
        <xdr:cNvPicPr preferRelativeResize="0"/>
      </xdr:nvPicPr>
      <xdr:blipFill>
        <a:blip cstate="print" r:embed="rId306"/>
        <a:stretch>
          <a:fillRect/>
        </a:stretch>
      </xdr:blipFill>
      <xdr:spPr>
        <a:prstGeom prst="rect">
          <a:avLst/>
        </a:prstGeom>
        <a:noFill/>
      </xdr:spPr>
    </xdr:pic>
    <xdr:clientData fLocksWithSheet="0"/>
  </xdr:oneCellAnchor>
  <xdr:oneCellAnchor>
    <xdr:from>
      <xdr:col>2</xdr:col>
      <xdr:colOff>0</xdr:colOff>
      <xdr:row>314</xdr:row>
      <xdr:rowOff>0</xdr:rowOff>
    </xdr:from>
    <xdr:ext cx="409575" cy="409575"/>
    <xdr:pic>
      <xdr:nvPicPr>
        <xdr:cNvPr id="0" name="image918.png"/>
        <xdr:cNvPicPr preferRelativeResize="0"/>
      </xdr:nvPicPr>
      <xdr:blipFill>
        <a:blip cstate="print" r:embed="rId307"/>
        <a:stretch>
          <a:fillRect/>
        </a:stretch>
      </xdr:blipFill>
      <xdr:spPr>
        <a:prstGeom prst="rect">
          <a:avLst/>
        </a:prstGeom>
        <a:noFill/>
      </xdr:spPr>
    </xdr:pic>
    <xdr:clientData fLocksWithSheet="0"/>
  </xdr:oneCellAnchor>
  <xdr:oneCellAnchor>
    <xdr:from>
      <xdr:col>2</xdr:col>
      <xdr:colOff>0</xdr:colOff>
      <xdr:row>315</xdr:row>
      <xdr:rowOff>0</xdr:rowOff>
    </xdr:from>
    <xdr:ext cx="409575" cy="409575"/>
    <xdr:pic>
      <xdr:nvPicPr>
        <xdr:cNvPr id="0" name="image979.png"/>
        <xdr:cNvPicPr preferRelativeResize="0"/>
      </xdr:nvPicPr>
      <xdr:blipFill>
        <a:blip cstate="print" r:embed="rId308"/>
        <a:stretch>
          <a:fillRect/>
        </a:stretch>
      </xdr:blipFill>
      <xdr:spPr>
        <a:prstGeom prst="rect">
          <a:avLst/>
        </a:prstGeom>
        <a:noFill/>
      </xdr:spPr>
    </xdr:pic>
    <xdr:clientData fLocksWithSheet="0"/>
  </xdr:oneCellAnchor>
  <xdr:oneCellAnchor>
    <xdr:from>
      <xdr:col>2</xdr:col>
      <xdr:colOff>0</xdr:colOff>
      <xdr:row>316</xdr:row>
      <xdr:rowOff>0</xdr:rowOff>
    </xdr:from>
    <xdr:ext cx="409575" cy="409575"/>
    <xdr:pic>
      <xdr:nvPicPr>
        <xdr:cNvPr id="0" name="image934.png"/>
        <xdr:cNvPicPr preferRelativeResize="0"/>
      </xdr:nvPicPr>
      <xdr:blipFill>
        <a:blip cstate="print" r:embed="rId309"/>
        <a:stretch>
          <a:fillRect/>
        </a:stretch>
      </xdr:blipFill>
      <xdr:spPr>
        <a:prstGeom prst="rect">
          <a:avLst/>
        </a:prstGeom>
        <a:noFill/>
      </xdr:spPr>
    </xdr:pic>
    <xdr:clientData fLocksWithSheet="0"/>
  </xdr:oneCellAnchor>
  <xdr:oneCellAnchor>
    <xdr:from>
      <xdr:col>2</xdr:col>
      <xdr:colOff>0</xdr:colOff>
      <xdr:row>317</xdr:row>
      <xdr:rowOff>0</xdr:rowOff>
    </xdr:from>
    <xdr:ext cx="409575" cy="409575"/>
    <xdr:pic>
      <xdr:nvPicPr>
        <xdr:cNvPr id="0" name="image925.png"/>
        <xdr:cNvPicPr preferRelativeResize="0"/>
      </xdr:nvPicPr>
      <xdr:blipFill>
        <a:blip cstate="print" r:embed="rId310"/>
        <a:stretch>
          <a:fillRect/>
        </a:stretch>
      </xdr:blipFill>
      <xdr:spPr>
        <a:prstGeom prst="rect">
          <a:avLst/>
        </a:prstGeom>
        <a:noFill/>
      </xdr:spPr>
    </xdr:pic>
    <xdr:clientData fLocksWithSheet="0"/>
  </xdr:oneCellAnchor>
  <xdr:oneCellAnchor>
    <xdr:from>
      <xdr:col>2</xdr:col>
      <xdr:colOff>0</xdr:colOff>
      <xdr:row>318</xdr:row>
      <xdr:rowOff>0</xdr:rowOff>
    </xdr:from>
    <xdr:ext cx="409575" cy="409575"/>
    <xdr:pic>
      <xdr:nvPicPr>
        <xdr:cNvPr id="0" name="image953.png"/>
        <xdr:cNvPicPr preferRelativeResize="0"/>
      </xdr:nvPicPr>
      <xdr:blipFill>
        <a:blip cstate="print" r:embed="rId311"/>
        <a:stretch>
          <a:fillRect/>
        </a:stretch>
      </xdr:blipFill>
      <xdr:spPr>
        <a:prstGeom prst="rect">
          <a:avLst/>
        </a:prstGeom>
        <a:noFill/>
      </xdr:spPr>
    </xdr:pic>
    <xdr:clientData fLocksWithSheet="0"/>
  </xdr:oneCellAnchor>
  <xdr:oneCellAnchor>
    <xdr:from>
      <xdr:col>2</xdr:col>
      <xdr:colOff>0</xdr:colOff>
      <xdr:row>319</xdr:row>
      <xdr:rowOff>0</xdr:rowOff>
    </xdr:from>
    <xdr:ext cx="409575" cy="409575"/>
    <xdr:pic>
      <xdr:nvPicPr>
        <xdr:cNvPr id="0" name="image964.png"/>
        <xdr:cNvPicPr preferRelativeResize="0"/>
      </xdr:nvPicPr>
      <xdr:blipFill>
        <a:blip cstate="print" r:embed="rId312"/>
        <a:stretch>
          <a:fillRect/>
        </a:stretch>
      </xdr:blipFill>
      <xdr:spPr>
        <a:prstGeom prst="rect">
          <a:avLst/>
        </a:prstGeom>
        <a:noFill/>
      </xdr:spPr>
    </xdr:pic>
    <xdr:clientData fLocksWithSheet="0"/>
  </xdr:oneCellAnchor>
  <xdr:oneCellAnchor>
    <xdr:from>
      <xdr:col>2</xdr:col>
      <xdr:colOff>0</xdr:colOff>
      <xdr:row>320</xdr:row>
      <xdr:rowOff>0</xdr:rowOff>
    </xdr:from>
    <xdr:ext cx="409575" cy="409575"/>
    <xdr:pic>
      <xdr:nvPicPr>
        <xdr:cNvPr id="0" name="image938.png"/>
        <xdr:cNvPicPr preferRelativeResize="0"/>
      </xdr:nvPicPr>
      <xdr:blipFill>
        <a:blip cstate="print" r:embed="rId313"/>
        <a:stretch>
          <a:fillRect/>
        </a:stretch>
      </xdr:blipFill>
      <xdr:spPr>
        <a:prstGeom prst="rect">
          <a:avLst/>
        </a:prstGeom>
        <a:noFill/>
      </xdr:spPr>
    </xdr:pic>
    <xdr:clientData fLocksWithSheet="0"/>
  </xdr:oneCellAnchor>
  <xdr:oneCellAnchor>
    <xdr:from>
      <xdr:col>2</xdr:col>
      <xdr:colOff>0</xdr:colOff>
      <xdr:row>321</xdr:row>
      <xdr:rowOff>0</xdr:rowOff>
    </xdr:from>
    <xdr:ext cx="409575" cy="409575"/>
    <xdr:pic>
      <xdr:nvPicPr>
        <xdr:cNvPr id="0" name="image927.png"/>
        <xdr:cNvPicPr preferRelativeResize="0"/>
      </xdr:nvPicPr>
      <xdr:blipFill>
        <a:blip cstate="print" r:embed="rId314"/>
        <a:stretch>
          <a:fillRect/>
        </a:stretch>
      </xdr:blipFill>
      <xdr:spPr>
        <a:prstGeom prst="rect">
          <a:avLst/>
        </a:prstGeom>
        <a:noFill/>
      </xdr:spPr>
    </xdr:pic>
    <xdr:clientData fLocksWithSheet="0"/>
  </xdr:oneCellAnchor>
  <xdr:oneCellAnchor>
    <xdr:from>
      <xdr:col>2</xdr:col>
      <xdr:colOff>0</xdr:colOff>
      <xdr:row>322</xdr:row>
      <xdr:rowOff>0</xdr:rowOff>
    </xdr:from>
    <xdr:ext cx="409575" cy="409575"/>
    <xdr:pic>
      <xdr:nvPicPr>
        <xdr:cNvPr id="0" name="image930.png"/>
        <xdr:cNvPicPr preferRelativeResize="0"/>
      </xdr:nvPicPr>
      <xdr:blipFill>
        <a:blip cstate="print" r:embed="rId315"/>
        <a:stretch>
          <a:fillRect/>
        </a:stretch>
      </xdr:blipFill>
      <xdr:spPr>
        <a:prstGeom prst="rect">
          <a:avLst/>
        </a:prstGeom>
        <a:noFill/>
      </xdr:spPr>
    </xdr:pic>
    <xdr:clientData fLocksWithSheet="0"/>
  </xdr:oneCellAnchor>
  <xdr:oneCellAnchor>
    <xdr:from>
      <xdr:col>2</xdr:col>
      <xdr:colOff>0</xdr:colOff>
      <xdr:row>323</xdr:row>
      <xdr:rowOff>0</xdr:rowOff>
    </xdr:from>
    <xdr:ext cx="409575" cy="409575"/>
    <xdr:pic>
      <xdr:nvPicPr>
        <xdr:cNvPr id="0" name="image931.png"/>
        <xdr:cNvPicPr preferRelativeResize="0"/>
      </xdr:nvPicPr>
      <xdr:blipFill>
        <a:blip cstate="print" r:embed="rId316"/>
        <a:stretch>
          <a:fillRect/>
        </a:stretch>
      </xdr:blipFill>
      <xdr:spPr>
        <a:prstGeom prst="rect">
          <a:avLst/>
        </a:prstGeom>
        <a:noFill/>
      </xdr:spPr>
    </xdr:pic>
    <xdr:clientData fLocksWithSheet="0"/>
  </xdr:oneCellAnchor>
  <xdr:oneCellAnchor>
    <xdr:from>
      <xdr:col>2</xdr:col>
      <xdr:colOff>0</xdr:colOff>
      <xdr:row>324</xdr:row>
      <xdr:rowOff>0</xdr:rowOff>
    </xdr:from>
    <xdr:ext cx="409575" cy="409575"/>
    <xdr:pic>
      <xdr:nvPicPr>
        <xdr:cNvPr id="0" name="image949.png"/>
        <xdr:cNvPicPr preferRelativeResize="0"/>
      </xdr:nvPicPr>
      <xdr:blipFill>
        <a:blip cstate="print" r:embed="rId317"/>
        <a:stretch>
          <a:fillRect/>
        </a:stretch>
      </xdr:blipFill>
      <xdr:spPr>
        <a:prstGeom prst="rect">
          <a:avLst/>
        </a:prstGeom>
        <a:noFill/>
      </xdr:spPr>
    </xdr:pic>
    <xdr:clientData fLocksWithSheet="0"/>
  </xdr:oneCellAnchor>
  <xdr:oneCellAnchor>
    <xdr:from>
      <xdr:col>2</xdr:col>
      <xdr:colOff>0</xdr:colOff>
      <xdr:row>325</xdr:row>
      <xdr:rowOff>0</xdr:rowOff>
    </xdr:from>
    <xdr:ext cx="409575" cy="409575"/>
    <xdr:pic>
      <xdr:nvPicPr>
        <xdr:cNvPr id="0" name="image952.png"/>
        <xdr:cNvPicPr preferRelativeResize="0"/>
      </xdr:nvPicPr>
      <xdr:blipFill>
        <a:blip cstate="print" r:embed="rId318"/>
        <a:stretch>
          <a:fillRect/>
        </a:stretch>
      </xdr:blipFill>
      <xdr:spPr>
        <a:prstGeom prst="rect">
          <a:avLst/>
        </a:prstGeom>
        <a:noFill/>
      </xdr:spPr>
    </xdr:pic>
    <xdr:clientData fLocksWithSheet="0"/>
  </xdr:oneCellAnchor>
  <xdr:oneCellAnchor>
    <xdr:from>
      <xdr:col>2</xdr:col>
      <xdr:colOff>0</xdr:colOff>
      <xdr:row>326</xdr:row>
      <xdr:rowOff>0</xdr:rowOff>
    </xdr:from>
    <xdr:ext cx="409575" cy="409575"/>
    <xdr:pic>
      <xdr:nvPicPr>
        <xdr:cNvPr id="0" name="image957.png"/>
        <xdr:cNvPicPr preferRelativeResize="0"/>
      </xdr:nvPicPr>
      <xdr:blipFill>
        <a:blip cstate="print" r:embed="rId319"/>
        <a:stretch>
          <a:fillRect/>
        </a:stretch>
      </xdr:blipFill>
      <xdr:spPr>
        <a:prstGeom prst="rect">
          <a:avLst/>
        </a:prstGeom>
        <a:noFill/>
      </xdr:spPr>
    </xdr:pic>
    <xdr:clientData fLocksWithSheet="0"/>
  </xdr:oneCellAnchor>
  <xdr:oneCellAnchor>
    <xdr:from>
      <xdr:col>2</xdr:col>
      <xdr:colOff>0</xdr:colOff>
      <xdr:row>327</xdr:row>
      <xdr:rowOff>0</xdr:rowOff>
    </xdr:from>
    <xdr:ext cx="409575" cy="409575"/>
    <xdr:pic>
      <xdr:nvPicPr>
        <xdr:cNvPr id="0" name="image926.png"/>
        <xdr:cNvPicPr preferRelativeResize="0"/>
      </xdr:nvPicPr>
      <xdr:blipFill>
        <a:blip cstate="print" r:embed="rId320"/>
        <a:stretch>
          <a:fillRect/>
        </a:stretch>
      </xdr:blipFill>
      <xdr:spPr>
        <a:prstGeom prst="rect">
          <a:avLst/>
        </a:prstGeom>
        <a:noFill/>
      </xdr:spPr>
    </xdr:pic>
    <xdr:clientData fLocksWithSheet="0"/>
  </xdr:oneCellAnchor>
  <xdr:oneCellAnchor>
    <xdr:from>
      <xdr:col>2</xdr:col>
      <xdr:colOff>0</xdr:colOff>
      <xdr:row>328</xdr:row>
      <xdr:rowOff>0</xdr:rowOff>
    </xdr:from>
    <xdr:ext cx="409575" cy="409575"/>
    <xdr:pic>
      <xdr:nvPicPr>
        <xdr:cNvPr id="0" name="image951.png"/>
        <xdr:cNvPicPr preferRelativeResize="0"/>
      </xdr:nvPicPr>
      <xdr:blipFill>
        <a:blip cstate="print" r:embed="rId321"/>
        <a:stretch>
          <a:fillRect/>
        </a:stretch>
      </xdr:blipFill>
      <xdr:spPr>
        <a:prstGeom prst="rect">
          <a:avLst/>
        </a:prstGeom>
        <a:noFill/>
      </xdr:spPr>
    </xdr:pic>
    <xdr:clientData fLocksWithSheet="0"/>
  </xdr:oneCellAnchor>
  <xdr:oneCellAnchor>
    <xdr:from>
      <xdr:col>2</xdr:col>
      <xdr:colOff>0</xdr:colOff>
      <xdr:row>329</xdr:row>
      <xdr:rowOff>0</xdr:rowOff>
    </xdr:from>
    <xdr:ext cx="409575" cy="409575"/>
    <xdr:pic>
      <xdr:nvPicPr>
        <xdr:cNvPr id="0" name="image962.png"/>
        <xdr:cNvPicPr preferRelativeResize="0"/>
      </xdr:nvPicPr>
      <xdr:blipFill>
        <a:blip cstate="print" r:embed="rId322"/>
        <a:stretch>
          <a:fillRect/>
        </a:stretch>
      </xdr:blipFill>
      <xdr:spPr>
        <a:prstGeom prst="rect">
          <a:avLst/>
        </a:prstGeom>
        <a:noFill/>
      </xdr:spPr>
    </xdr:pic>
    <xdr:clientData fLocksWithSheet="0"/>
  </xdr:oneCellAnchor>
  <xdr:oneCellAnchor>
    <xdr:from>
      <xdr:col>2</xdr:col>
      <xdr:colOff>0</xdr:colOff>
      <xdr:row>330</xdr:row>
      <xdr:rowOff>0</xdr:rowOff>
    </xdr:from>
    <xdr:ext cx="409575" cy="409575"/>
    <xdr:pic>
      <xdr:nvPicPr>
        <xdr:cNvPr id="0" name="image958.png"/>
        <xdr:cNvPicPr preferRelativeResize="0"/>
      </xdr:nvPicPr>
      <xdr:blipFill>
        <a:blip cstate="print" r:embed="rId323"/>
        <a:stretch>
          <a:fillRect/>
        </a:stretch>
      </xdr:blipFill>
      <xdr:spPr>
        <a:prstGeom prst="rect">
          <a:avLst/>
        </a:prstGeom>
        <a:noFill/>
      </xdr:spPr>
    </xdr:pic>
    <xdr:clientData fLocksWithSheet="0"/>
  </xdr:oneCellAnchor>
  <xdr:oneCellAnchor>
    <xdr:from>
      <xdr:col>2</xdr:col>
      <xdr:colOff>0</xdr:colOff>
      <xdr:row>331</xdr:row>
      <xdr:rowOff>0</xdr:rowOff>
    </xdr:from>
    <xdr:ext cx="409575" cy="409575"/>
    <xdr:pic>
      <xdr:nvPicPr>
        <xdr:cNvPr id="0" name="image922.png"/>
        <xdr:cNvPicPr preferRelativeResize="0"/>
      </xdr:nvPicPr>
      <xdr:blipFill>
        <a:blip cstate="print" r:embed="rId32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476250" cy="476250"/>
    <xdr:pic>
      <xdr:nvPicPr>
        <xdr:cNvPr id="0" name="image93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476250" cy="476250"/>
    <xdr:pic>
      <xdr:nvPicPr>
        <xdr:cNvPr id="0" name="image96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476250" cy="476250"/>
    <xdr:pic>
      <xdr:nvPicPr>
        <xdr:cNvPr id="0" name="image95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xdr:row>
      <xdr:rowOff>0</xdr:rowOff>
    </xdr:from>
    <xdr:ext cx="476250" cy="476250"/>
    <xdr:pic>
      <xdr:nvPicPr>
        <xdr:cNvPr id="0" name="image946.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4</xdr:row>
      <xdr:rowOff>0</xdr:rowOff>
    </xdr:from>
    <xdr:ext cx="476250" cy="476250"/>
    <xdr:pic>
      <xdr:nvPicPr>
        <xdr:cNvPr id="0" name="image960.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xdr:row>
      <xdr:rowOff>0</xdr:rowOff>
    </xdr:from>
    <xdr:ext cx="476250" cy="476250"/>
    <xdr:pic>
      <xdr:nvPicPr>
        <xdr:cNvPr id="0" name="image966.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4</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4</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xdr:row>
      <xdr:rowOff>0</xdr:rowOff>
    </xdr:from>
    <xdr:ext cx="476250" cy="476250"/>
    <xdr:pic>
      <xdr:nvPicPr>
        <xdr:cNvPr id="0" name="image94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xdr:row>
      <xdr:rowOff>0</xdr:rowOff>
    </xdr:from>
    <xdr:ext cx="476250" cy="476250"/>
    <xdr:pic>
      <xdr:nvPicPr>
        <xdr:cNvPr id="0" name="image94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956.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5</xdr:row>
      <xdr:rowOff>0</xdr:rowOff>
    </xdr:from>
    <xdr:ext cx="476250" cy="476250"/>
    <xdr:pic>
      <xdr:nvPicPr>
        <xdr:cNvPr id="0" name="image959.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5</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5</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6</xdr:row>
      <xdr:rowOff>0</xdr:rowOff>
    </xdr:from>
    <xdr:ext cx="476250" cy="476250"/>
    <xdr:pic>
      <xdr:nvPicPr>
        <xdr:cNvPr id="0" name="image102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6</xdr:row>
      <xdr:rowOff>0</xdr:rowOff>
    </xdr:from>
    <xdr:ext cx="476250" cy="476250"/>
    <xdr:pic>
      <xdr:nvPicPr>
        <xdr:cNvPr id="0" name="image982.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6</xdr:row>
      <xdr:rowOff>0</xdr:rowOff>
    </xdr:from>
    <xdr:ext cx="476250" cy="476250"/>
    <xdr:pic>
      <xdr:nvPicPr>
        <xdr:cNvPr id="0" name="image94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954.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7</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7</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7</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7</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7</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7</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0" name="image988.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8</xdr:row>
      <xdr:rowOff>0</xdr:rowOff>
    </xdr:from>
    <xdr:ext cx="476250" cy="476250"/>
    <xdr:pic>
      <xdr:nvPicPr>
        <xdr:cNvPr id="0" name="image969.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8</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8</xdr:row>
      <xdr:rowOff>0</xdr:rowOff>
    </xdr:from>
    <xdr:ext cx="476250" cy="476250"/>
    <xdr:pic>
      <xdr:nvPicPr>
        <xdr:cNvPr id="0" name="image96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8</xdr:row>
      <xdr:rowOff>0</xdr:rowOff>
    </xdr:from>
    <xdr:ext cx="476250" cy="476250"/>
    <xdr:pic>
      <xdr:nvPicPr>
        <xdr:cNvPr id="0" name="image986.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8</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8</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0" name="image974.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9</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9</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0</xdr:colOff>
      <xdr:row>9</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9</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9</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9</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9</xdr:row>
      <xdr:rowOff>0</xdr:rowOff>
    </xdr:from>
    <xdr:ext cx="476250" cy="476250"/>
    <xdr:pic>
      <xdr:nvPicPr>
        <xdr:cNvPr id="0" name="image999.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0" name="image973.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10</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10</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10</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10</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10</xdr:row>
      <xdr:rowOff>0</xdr:rowOff>
    </xdr:from>
    <xdr:ext cx="476250" cy="476250"/>
    <xdr:pic>
      <xdr:nvPicPr>
        <xdr:cNvPr id="0" name="image985.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10</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997.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11</xdr:row>
      <xdr:rowOff>0</xdr:rowOff>
    </xdr:from>
    <xdr:ext cx="476250" cy="476250"/>
    <xdr:pic>
      <xdr:nvPicPr>
        <xdr:cNvPr id="0" name="image996.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11</xdr:row>
      <xdr:rowOff>0</xdr:rowOff>
    </xdr:from>
    <xdr:ext cx="476250" cy="476250"/>
    <xdr:pic>
      <xdr:nvPicPr>
        <xdr:cNvPr id="0" name="image1010.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11</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0" name="image984.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12</xdr:row>
      <xdr:rowOff>0</xdr:rowOff>
    </xdr:from>
    <xdr:ext cx="476250" cy="476250"/>
    <xdr:pic>
      <xdr:nvPicPr>
        <xdr:cNvPr id="0" name="image989.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12</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12</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12</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12</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12</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13</xdr:row>
      <xdr:rowOff>0</xdr:rowOff>
    </xdr:from>
    <xdr:ext cx="476250" cy="476250"/>
    <xdr:pic>
      <xdr:nvPicPr>
        <xdr:cNvPr id="0" name="image993.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13</xdr:row>
      <xdr:rowOff>0</xdr:rowOff>
    </xdr:from>
    <xdr:ext cx="476250" cy="476250"/>
    <xdr:pic>
      <xdr:nvPicPr>
        <xdr:cNvPr id="0" name="image1007.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13</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13</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13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13</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0" name="image995.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14</xdr:row>
      <xdr:rowOff>0</xdr:rowOff>
    </xdr:from>
    <xdr:ext cx="476250" cy="476250"/>
    <xdr:pic>
      <xdr:nvPicPr>
        <xdr:cNvPr id="0" name="image1003.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14</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10</xdr:col>
      <xdr:colOff>0</xdr:colOff>
      <xdr:row>14</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15</xdr:row>
      <xdr:rowOff>0</xdr:rowOff>
    </xdr:from>
    <xdr:ext cx="476250" cy="476250"/>
    <xdr:pic>
      <xdr:nvPicPr>
        <xdr:cNvPr id="0" name="image99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15</xdr:row>
      <xdr:rowOff>0</xdr:rowOff>
    </xdr:from>
    <xdr:ext cx="476250" cy="476250"/>
    <xdr:pic>
      <xdr:nvPicPr>
        <xdr:cNvPr id="0" name="image1002.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15</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15</xdr:row>
      <xdr:rowOff>0</xdr:rowOff>
    </xdr:from>
    <xdr:ext cx="476250" cy="476250"/>
    <xdr:pic>
      <xdr:nvPicPr>
        <xdr:cNvPr id="0" name="image1018.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0" name="image102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16</xdr:row>
      <xdr:rowOff>0</xdr:rowOff>
    </xdr:from>
    <xdr:ext cx="476250" cy="476250"/>
    <xdr:pic>
      <xdr:nvPicPr>
        <xdr:cNvPr id="0" name="image1005.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16</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16</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16</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16</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16</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1038.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17</xdr:row>
      <xdr:rowOff>0</xdr:rowOff>
    </xdr:from>
    <xdr:ext cx="476250" cy="476250"/>
    <xdr:pic>
      <xdr:nvPicPr>
        <xdr:cNvPr id="0" name="image1011.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17</xdr:row>
      <xdr:rowOff>0</xdr:rowOff>
    </xdr:from>
    <xdr:ext cx="476250" cy="476250"/>
    <xdr:pic>
      <xdr:nvPicPr>
        <xdr:cNvPr id="0" name="image102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17</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17</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17</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17</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1030.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18</xdr:row>
      <xdr:rowOff>0</xdr:rowOff>
    </xdr:from>
    <xdr:ext cx="476250" cy="476250"/>
    <xdr:pic>
      <xdr:nvPicPr>
        <xdr:cNvPr id="0" name="image1000.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18</xdr:row>
      <xdr:rowOff>0</xdr:rowOff>
    </xdr:from>
    <xdr:ext cx="476250" cy="476250"/>
    <xdr:pic>
      <xdr:nvPicPr>
        <xdr:cNvPr id="0" name="image102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18</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18</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18</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18</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0" name="image1012.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19</xdr:row>
      <xdr:rowOff>0</xdr:rowOff>
    </xdr:from>
    <xdr:ext cx="476250" cy="476250"/>
    <xdr:pic>
      <xdr:nvPicPr>
        <xdr:cNvPr id="0" name="image1008.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19</xdr:row>
      <xdr:rowOff>0</xdr:rowOff>
    </xdr:from>
    <xdr:ext cx="476250" cy="476250"/>
    <xdr:pic>
      <xdr:nvPicPr>
        <xdr:cNvPr id="0" name="image1033.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19</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19</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19</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19</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0" name="image1019.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20</xdr:row>
      <xdr:rowOff>0</xdr:rowOff>
    </xdr:from>
    <xdr:ext cx="476250" cy="476250"/>
    <xdr:pic>
      <xdr:nvPicPr>
        <xdr:cNvPr id="0" name="image1031.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20</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7</xdr:col>
      <xdr:colOff>0</xdr:colOff>
      <xdr:row>20</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20</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20</xdr:row>
      <xdr:rowOff>0</xdr:rowOff>
    </xdr:from>
    <xdr:ext cx="476250" cy="476250"/>
    <xdr:pic>
      <xdr:nvPicPr>
        <xdr:cNvPr id="0" name="image1022.png"/>
        <xdr:cNvPicPr preferRelativeResize="0"/>
      </xdr:nvPicPr>
      <xdr:blipFill>
        <a:blip cstate="print" r:embed="rId77"/>
        <a:stretch>
          <a:fillRect/>
        </a:stretch>
      </xdr:blipFill>
      <xdr:spPr>
        <a:prstGeom prst="rect">
          <a:avLst/>
        </a:prstGeom>
        <a:noFill/>
      </xdr:spPr>
    </xdr:pic>
    <xdr:clientData fLocksWithSheet="0"/>
  </xdr:oneCellAnchor>
  <xdr:oneCellAnchor>
    <xdr:from>
      <xdr:col>10</xdr:col>
      <xdr:colOff>0</xdr:colOff>
      <xdr:row>20</xdr:row>
      <xdr:rowOff>0</xdr:rowOff>
    </xdr:from>
    <xdr:ext cx="476250" cy="476250"/>
    <xdr:pic>
      <xdr:nvPicPr>
        <xdr:cNvPr id="0" name="image1026.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0" name="image1056.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21</xdr:row>
      <xdr:rowOff>0</xdr:rowOff>
    </xdr:from>
    <xdr:ext cx="476250" cy="476250"/>
    <xdr:pic>
      <xdr:nvPicPr>
        <xdr:cNvPr id="0" name="image1045.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21</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21</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21</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21</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10</xdr:col>
      <xdr:colOff>0</xdr:colOff>
      <xdr:row>21</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1049.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22</xdr:row>
      <xdr:rowOff>0</xdr:rowOff>
    </xdr:from>
    <xdr:ext cx="476250" cy="476250"/>
    <xdr:pic>
      <xdr:nvPicPr>
        <xdr:cNvPr id="0" name="image1046.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22</xdr:row>
      <xdr:rowOff>0</xdr:rowOff>
    </xdr:from>
    <xdr:ext cx="476250" cy="476250"/>
    <xdr:pic>
      <xdr:nvPicPr>
        <xdr:cNvPr id="0" name="image1037.png"/>
        <xdr:cNvPicPr preferRelativeResize="0"/>
      </xdr:nvPicPr>
      <xdr:blipFill>
        <a:blip cstate="print" r:embed="rId86"/>
        <a:stretch>
          <a:fillRect/>
        </a:stretch>
      </xdr:blipFill>
      <xdr:spPr>
        <a:prstGeom prst="rect">
          <a:avLst/>
        </a:prstGeom>
        <a:noFill/>
      </xdr:spPr>
    </xdr:pic>
    <xdr:clientData fLocksWithSheet="0"/>
  </xdr:oneCellAnchor>
  <xdr:oneCellAnchor>
    <xdr:from>
      <xdr:col>7</xdr:col>
      <xdr:colOff>0</xdr:colOff>
      <xdr:row>22</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22</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9</xdr:col>
      <xdr:colOff>0</xdr:colOff>
      <xdr:row>22</xdr:row>
      <xdr:rowOff>0</xdr:rowOff>
    </xdr:from>
    <xdr:ext cx="476250" cy="476250"/>
    <xdr:pic>
      <xdr:nvPicPr>
        <xdr:cNvPr id="0" name="image1015.png"/>
        <xdr:cNvPicPr preferRelativeResize="0"/>
      </xdr:nvPicPr>
      <xdr:blipFill>
        <a:blip cstate="print" r:embed="rId75"/>
        <a:stretch>
          <a:fillRect/>
        </a:stretch>
      </xdr:blipFill>
      <xdr:spPr>
        <a:prstGeom prst="rect">
          <a:avLst/>
        </a:prstGeom>
        <a:noFill/>
      </xdr:spPr>
    </xdr:pic>
    <xdr:clientData fLocksWithSheet="0"/>
  </xdr:oneCellAnchor>
  <xdr:oneCellAnchor>
    <xdr:from>
      <xdr:col>10</xdr:col>
      <xdr:colOff>0</xdr:colOff>
      <xdr:row>22</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1017.png"/>
        <xdr:cNvPicPr preferRelativeResize="0"/>
      </xdr:nvPicPr>
      <xdr:blipFill>
        <a:blip cstate="print" r:embed="rId88"/>
        <a:stretch>
          <a:fillRect/>
        </a:stretch>
      </xdr:blipFill>
      <xdr:spPr>
        <a:prstGeom prst="rect">
          <a:avLst/>
        </a:prstGeom>
        <a:noFill/>
      </xdr:spPr>
    </xdr:pic>
    <xdr:clientData fLocksWithSheet="0"/>
  </xdr:oneCellAnchor>
  <xdr:oneCellAnchor>
    <xdr:from>
      <xdr:col>5</xdr:col>
      <xdr:colOff>0</xdr:colOff>
      <xdr:row>23</xdr:row>
      <xdr:rowOff>0</xdr:rowOff>
    </xdr:from>
    <xdr:ext cx="476250" cy="476250"/>
    <xdr:pic>
      <xdr:nvPicPr>
        <xdr:cNvPr id="0" name="image1039.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7</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9</xdr:col>
      <xdr:colOff>0</xdr:colOff>
      <xdr:row>23</xdr:row>
      <xdr:rowOff>0</xdr:rowOff>
    </xdr:from>
    <xdr:ext cx="476250" cy="476250"/>
    <xdr:pic>
      <xdr:nvPicPr>
        <xdr:cNvPr id="0" name="image1057.png"/>
        <xdr:cNvPicPr preferRelativeResize="0"/>
      </xdr:nvPicPr>
      <xdr:blipFill>
        <a:blip cstate="print" r:embed="rId91"/>
        <a:stretch>
          <a:fillRect/>
        </a:stretch>
      </xdr:blipFill>
      <xdr:spPr>
        <a:prstGeom prst="rect">
          <a:avLst/>
        </a:prstGeom>
        <a:noFill/>
      </xdr:spPr>
    </xdr:pic>
    <xdr:clientData fLocksWithSheet="0"/>
  </xdr:oneCellAnchor>
  <xdr:oneCellAnchor>
    <xdr:from>
      <xdr:col>10</xdr:col>
      <xdr:colOff>0</xdr:colOff>
      <xdr:row>23</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1044.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24</xdr:row>
      <xdr:rowOff>0</xdr:rowOff>
    </xdr:from>
    <xdr:ext cx="476250" cy="476250"/>
    <xdr:pic>
      <xdr:nvPicPr>
        <xdr:cNvPr id="0" name="image1032.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24</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24</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24</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24</xdr:row>
      <xdr:rowOff>0</xdr:rowOff>
    </xdr:from>
    <xdr:ext cx="476250" cy="476250"/>
    <xdr:pic>
      <xdr:nvPicPr>
        <xdr:cNvPr id="0" name="image1042.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24</xdr:row>
      <xdr:rowOff>0</xdr:rowOff>
    </xdr:from>
    <xdr:ext cx="476250" cy="476250"/>
    <xdr:pic>
      <xdr:nvPicPr>
        <xdr:cNvPr id="0" name="image1050.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0" name="image1061.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25</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25</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7</xdr:col>
      <xdr:colOff>0</xdr:colOff>
      <xdr:row>25</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25</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25</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10</xdr:col>
      <xdr:colOff>0</xdr:colOff>
      <xdr:row>25</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1054.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26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26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7</xdr:col>
      <xdr:colOff>0</xdr:colOff>
      <xdr:row>26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26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26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10</xdr:col>
      <xdr:colOff>0</xdr:colOff>
      <xdr:row>26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1041.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27</xdr:row>
      <xdr:rowOff>0</xdr:rowOff>
    </xdr:from>
    <xdr:ext cx="476250" cy="476250"/>
    <xdr:pic>
      <xdr:nvPicPr>
        <xdr:cNvPr id="0" name="image106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27</xdr:row>
      <xdr:rowOff>0</xdr:rowOff>
    </xdr:from>
    <xdr:ext cx="476250" cy="476250"/>
    <xdr:pic>
      <xdr:nvPicPr>
        <xdr:cNvPr id="0" name="image1043.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27</xdr:row>
      <xdr:rowOff>0</xdr:rowOff>
    </xdr:from>
    <xdr:ext cx="476250" cy="476250"/>
    <xdr:pic>
      <xdr:nvPicPr>
        <xdr:cNvPr id="0" name="image1052.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27</xdr:row>
      <xdr:rowOff>0</xdr:rowOff>
    </xdr:from>
    <xdr:ext cx="476250" cy="476250"/>
    <xdr:pic>
      <xdr:nvPicPr>
        <xdr:cNvPr id="0" name="image1069.png"/>
        <xdr:cNvPicPr preferRelativeResize="0"/>
      </xdr:nvPicPr>
      <xdr:blipFill>
        <a:blip cstate="print" r:embed="rId107"/>
        <a:stretch>
          <a:fillRect/>
        </a:stretch>
      </xdr:blipFill>
      <xdr:spPr>
        <a:prstGeom prst="rect">
          <a:avLst/>
        </a:prstGeom>
        <a:noFill/>
      </xdr:spPr>
    </xdr:pic>
    <xdr:clientData fLocksWithSheet="0"/>
  </xdr:oneCellAnchor>
  <xdr:oneCellAnchor>
    <xdr:from>
      <xdr:col>9</xdr:col>
      <xdr:colOff>0</xdr:colOff>
      <xdr:row>27</xdr:row>
      <xdr:rowOff>0</xdr:rowOff>
    </xdr:from>
    <xdr:ext cx="476250" cy="476250"/>
    <xdr:pic>
      <xdr:nvPicPr>
        <xdr:cNvPr id="0" name="image1080.png"/>
        <xdr:cNvPicPr preferRelativeResize="0"/>
      </xdr:nvPicPr>
      <xdr:blipFill>
        <a:blip cstate="print" r:embed="rId108"/>
        <a:stretch>
          <a:fillRect/>
        </a:stretch>
      </xdr:blipFill>
      <xdr:spPr>
        <a:prstGeom prst="rect">
          <a:avLst/>
        </a:prstGeom>
        <a:noFill/>
      </xdr:spPr>
    </xdr:pic>
    <xdr:clientData fLocksWithSheet="0"/>
  </xdr:oneCellAnchor>
  <xdr:oneCellAnchor>
    <xdr:from>
      <xdr:col>10</xdr:col>
      <xdr:colOff>0</xdr:colOff>
      <xdr:row>27</xdr:row>
      <xdr:rowOff>0</xdr:rowOff>
    </xdr:from>
    <xdr:ext cx="476250" cy="476250"/>
    <xdr:pic>
      <xdr:nvPicPr>
        <xdr:cNvPr id="0" name="image1073.pn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1083.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28</xdr:row>
      <xdr:rowOff>0</xdr:rowOff>
    </xdr:from>
    <xdr:ext cx="476250" cy="476250"/>
    <xdr:pic>
      <xdr:nvPicPr>
        <xdr:cNvPr id="0" name="image1068.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28</xdr:row>
      <xdr:rowOff>0</xdr:rowOff>
    </xdr:from>
    <xdr:ext cx="476250" cy="476250"/>
    <xdr:pic>
      <xdr:nvPicPr>
        <xdr:cNvPr id="0" name="image1048.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28</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28</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28</xdr:row>
      <xdr:rowOff>0</xdr:rowOff>
    </xdr:from>
    <xdr:ext cx="476250" cy="476250"/>
    <xdr:pic>
      <xdr:nvPicPr>
        <xdr:cNvPr id="0" name="image110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10</xdr:col>
      <xdr:colOff>0</xdr:colOff>
      <xdr:row>28</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1058.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29</xdr:row>
      <xdr:rowOff>0</xdr:rowOff>
    </xdr:from>
    <xdr:ext cx="476250" cy="476250"/>
    <xdr:pic>
      <xdr:nvPicPr>
        <xdr:cNvPr id="0" name="image1067.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29</xdr:row>
      <xdr:rowOff>0</xdr:rowOff>
    </xdr:from>
    <xdr:ext cx="476250" cy="476250"/>
    <xdr:pic>
      <xdr:nvPicPr>
        <xdr:cNvPr id="0" name="image1055.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9</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10</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1078.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30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30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7</xdr:col>
      <xdr:colOff>0</xdr:colOff>
      <xdr:row>30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8</xdr:col>
      <xdr:colOff>0</xdr:colOff>
      <xdr:row>30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9</xdr:col>
      <xdr:colOff>0</xdr:colOff>
      <xdr:row>30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30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1079.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31</xdr:row>
      <xdr:rowOff>0</xdr:rowOff>
    </xdr:from>
    <xdr:ext cx="476250" cy="476250"/>
    <xdr:pic>
      <xdr:nvPicPr>
        <xdr:cNvPr id="0" name="image1076.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31</xdr:row>
      <xdr:rowOff>0</xdr:rowOff>
    </xdr:from>
    <xdr:ext cx="476250" cy="476250"/>
    <xdr:pic>
      <xdr:nvPicPr>
        <xdr:cNvPr id="0" name="image1066.png"/>
        <xdr:cNvPicPr preferRelativeResize="0"/>
      </xdr:nvPicPr>
      <xdr:blipFill>
        <a:blip cstate="print" r:embed="rId124"/>
        <a:stretch>
          <a:fillRect/>
        </a:stretch>
      </xdr:blipFill>
      <xdr:spPr>
        <a:prstGeom prst="rect">
          <a:avLst/>
        </a:prstGeom>
        <a:noFill/>
      </xdr:spPr>
    </xdr:pic>
    <xdr:clientData fLocksWithSheet="0"/>
  </xdr:oneCellAnchor>
  <xdr:oneCellAnchor>
    <xdr:from>
      <xdr:col>7</xdr:col>
      <xdr:colOff>0</xdr:colOff>
      <xdr:row>31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8</xdr:col>
      <xdr:colOff>0</xdr:colOff>
      <xdr:row>31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9</xdr:col>
      <xdr:colOff>0</xdr:colOff>
      <xdr:row>31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31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1082.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32</xdr:row>
      <xdr:rowOff>0</xdr:rowOff>
    </xdr:from>
    <xdr:ext cx="476250" cy="476250"/>
    <xdr:pic>
      <xdr:nvPicPr>
        <xdr:cNvPr id="0" name="image1081.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32</xdr:row>
      <xdr:rowOff>0</xdr:rowOff>
    </xdr:from>
    <xdr:ext cx="476250" cy="476250"/>
    <xdr:pic>
      <xdr:nvPicPr>
        <xdr:cNvPr id="0" name="image1065.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32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8</xdr:col>
      <xdr:colOff>0</xdr:colOff>
      <xdr:row>32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32</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32</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1070.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33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33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33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33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33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0" name="image1127.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34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34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34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34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34</xdr:row>
      <xdr:rowOff>0</xdr:rowOff>
    </xdr:from>
    <xdr:ext cx="476250" cy="476250"/>
    <xdr:pic>
      <xdr:nvPicPr>
        <xdr:cNvPr id="0" name="image1075.png"/>
        <xdr:cNvPicPr preferRelativeResize="0"/>
      </xdr:nvPicPr>
      <xdr:blipFill>
        <a:blip cstate="print" r:embed="rId136"/>
        <a:stretch>
          <a:fillRect/>
        </a:stretch>
      </xdr:blipFill>
      <xdr:spPr>
        <a:prstGeom prst="rect">
          <a:avLst/>
        </a:prstGeom>
        <a:noFill/>
      </xdr:spPr>
    </xdr:pic>
    <xdr:clientData fLocksWithSheet="0"/>
  </xdr:oneCellAnchor>
  <xdr:oneCellAnchor>
    <xdr:from>
      <xdr:col>10</xdr:col>
      <xdr:colOff>0</xdr:colOff>
      <xdr:row>34</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0" name="image1077.png"/>
        <xdr:cNvPicPr preferRelativeResize="0"/>
      </xdr:nvPicPr>
      <xdr:blipFill>
        <a:blip cstate="print" r:embed="rId137"/>
        <a:stretch>
          <a:fillRect/>
        </a:stretch>
      </xdr:blipFill>
      <xdr:spPr>
        <a:prstGeom prst="rect">
          <a:avLst/>
        </a:prstGeom>
        <a:noFill/>
      </xdr:spPr>
    </xdr:pic>
    <xdr:clientData fLocksWithSheet="0"/>
  </xdr:oneCellAnchor>
  <xdr:oneCellAnchor>
    <xdr:from>
      <xdr:col>5</xdr:col>
      <xdr:colOff>0</xdr:colOff>
      <xdr:row>35</xdr:row>
      <xdr:rowOff>0</xdr:rowOff>
    </xdr:from>
    <xdr:ext cx="476250" cy="476250"/>
    <xdr:pic>
      <xdr:nvPicPr>
        <xdr:cNvPr id="0" name="image1097.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35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7</xdr:col>
      <xdr:colOff>0</xdr:colOff>
      <xdr:row>35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8</xdr:col>
      <xdr:colOff>0</xdr:colOff>
      <xdr:row>35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9</xdr:col>
      <xdr:colOff>0</xdr:colOff>
      <xdr:row>35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35</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1088.png"/>
        <xdr:cNvPicPr preferRelativeResize="0"/>
      </xdr:nvPicPr>
      <xdr:blipFill>
        <a:blip cstate="print" r:embed="rId140"/>
        <a:stretch>
          <a:fillRect/>
        </a:stretch>
      </xdr:blipFill>
      <xdr:spPr>
        <a:prstGeom prst="rect">
          <a:avLst/>
        </a:prstGeom>
        <a:noFill/>
      </xdr:spPr>
    </xdr:pic>
    <xdr:clientData fLocksWithSheet="0"/>
  </xdr:oneCellAnchor>
  <xdr:oneCellAnchor>
    <xdr:from>
      <xdr:col>5</xdr:col>
      <xdr:colOff>0</xdr:colOff>
      <xdr:row>36</xdr:row>
      <xdr:rowOff>0</xdr:rowOff>
    </xdr:from>
    <xdr:ext cx="476250" cy="476250"/>
    <xdr:pic>
      <xdr:nvPicPr>
        <xdr:cNvPr id="0" name="image1094.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36</xdr:row>
      <xdr:rowOff>0</xdr:rowOff>
    </xdr:from>
    <xdr:ext cx="476250" cy="476250"/>
    <xdr:pic>
      <xdr:nvPicPr>
        <xdr:cNvPr id="0" name="image1087.png"/>
        <xdr:cNvPicPr preferRelativeResize="0"/>
      </xdr:nvPicPr>
      <xdr:blipFill>
        <a:blip cstate="print" r:embed="rId142"/>
        <a:stretch>
          <a:fillRect/>
        </a:stretch>
      </xdr:blipFill>
      <xdr:spPr>
        <a:prstGeom prst="rect">
          <a:avLst/>
        </a:prstGeom>
        <a:noFill/>
      </xdr:spPr>
    </xdr:pic>
    <xdr:clientData fLocksWithSheet="0"/>
  </xdr:oneCellAnchor>
  <xdr:oneCellAnchor>
    <xdr:from>
      <xdr:col>7</xdr:col>
      <xdr:colOff>0</xdr:colOff>
      <xdr:row>36</xdr:row>
      <xdr:rowOff>0</xdr:rowOff>
    </xdr:from>
    <xdr:ext cx="476250" cy="476250"/>
    <xdr:pic>
      <xdr:nvPicPr>
        <xdr:cNvPr id="0" name="image1110.png"/>
        <xdr:cNvPicPr preferRelativeResize="0"/>
      </xdr:nvPicPr>
      <xdr:blipFill>
        <a:blip cstate="print" r:embed="rId143"/>
        <a:stretch>
          <a:fillRect/>
        </a:stretch>
      </xdr:blipFill>
      <xdr:spPr>
        <a:prstGeom prst="rect">
          <a:avLst/>
        </a:prstGeom>
        <a:noFill/>
      </xdr:spPr>
    </xdr:pic>
    <xdr:clientData fLocksWithSheet="0"/>
  </xdr:oneCellAnchor>
  <xdr:oneCellAnchor>
    <xdr:from>
      <xdr:col>8</xdr:col>
      <xdr:colOff>0</xdr:colOff>
      <xdr:row>36</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36</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10</xdr:col>
      <xdr:colOff>0</xdr:colOff>
      <xdr:row>36</xdr:row>
      <xdr:rowOff>0</xdr:rowOff>
    </xdr:from>
    <xdr:ext cx="476250" cy="476250"/>
    <xdr:pic>
      <xdr:nvPicPr>
        <xdr:cNvPr id="0" name="image1104.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0" name="image1092.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37</xdr:row>
      <xdr:rowOff>0</xdr:rowOff>
    </xdr:from>
    <xdr:ext cx="476250" cy="476250"/>
    <xdr:pic>
      <xdr:nvPicPr>
        <xdr:cNvPr id="0" name="image1109.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37</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37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8</xdr:col>
      <xdr:colOff>0</xdr:colOff>
      <xdr:row>37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9</xdr:col>
      <xdr:colOff>0</xdr:colOff>
      <xdr:row>37</xdr:row>
      <xdr:rowOff>0</xdr:rowOff>
    </xdr:from>
    <xdr:ext cx="476250" cy="476250"/>
    <xdr:pic>
      <xdr:nvPicPr>
        <xdr:cNvPr id="0" name="image109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10</xdr:col>
      <xdr:colOff>0</xdr:colOff>
      <xdr:row>37</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1107.png"/>
        <xdr:cNvPicPr preferRelativeResize="0"/>
      </xdr:nvPicPr>
      <xdr:blipFill>
        <a:blip cstate="print" r:embed="rId148"/>
        <a:stretch>
          <a:fillRect/>
        </a:stretch>
      </xdr:blipFill>
      <xdr:spPr>
        <a:prstGeom prst="rect">
          <a:avLst/>
        </a:prstGeom>
        <a:noFill/>
      </xdr:spPr>
    </xdr:pic>
    <xdr:clientData fLocksWithSheet="0"/>
  </xdr:oneCellAnchor>
  <xdr:oneCellAnchor>
    <xdr:from>
      <xdr:col>5</xdr:col>
      <xdr:colOff>0</xdr:colOff>
      <xdr:row>38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38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7</xdr:col>
      <xdr:colOff>0</xdr:colOff>
      <xdr:row>38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8</xdr:col>
      <xdr:colOff>0</xdr:colOff>
      <xdr:row>38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38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10</xdr:col>
      <xdr:colOff>0</xdr:colOff>
      <xdr:row>38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0" name="image1131.png"/>
        <xdr:cNvPicPr preferRelativeResize="0"/>
      </xdr:nvPicPr>
      <xdr:blipFill>
        <a:blip cstate="print" r:embed="rId152"/>
        <a:stretch>
          <a:fillRect/>
        </a:stretch>
      </xdr:blipFill>
      <xdr:spPr>
        <a:prstGeom prst="rect">
          <a:avLst/>
        </a:prstGeom>
        <a:noFill/>
      </xdr:spPr>
    </xdr:pic>
    <xdr:clientData fLocksWithSheet="0"/>
  </xdr:oneCellAnchor>
  <xdr:oneCellAnchor>
    <xdr:from>
      <xdr:col>5</xdr:col>
      <xdr:colOff>0</xdr:colOff>
      <xdr:row>39</xdr:row>
      <xdr:rowOff>0</xdr:rowOff>
    </xdr:from>
    <xdr:ext cx="476250" cy="476250"/>
    <xdr:pic>
      <xdr:nvPicPr>
        <xdr:cNvPr id="0" name="image1121.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39</xdr:row>
      <xdr:rowOff>0</xdr:rowOff>
    </xdr:from>
    <xdr:ext cx="476250" cy="476250"/>
    <xdr:pic>
      <xdr:nvPicPr>
        <xdr:cNvPr id="0" name="image1102.png"/>
        <xdr:cNvPicPr preferRelativeResize="0"/>
      </xdr:nvPicPr>
      <xdr:blipFill>
        <a:blip cstate="print" r:embed="rId154"/>
        <a:stretch>
          <a:fillRect/>
        </a:stretch>
      </xdr:blipFill>
      <xdr:spPr>
        <a:prstGeom prst="rect">
          <a:avLst/>
        </a:prstGeom>
        <a:noFill/>
      </xdr:spPr>
    </xdr:pic>
    <xdr:clientData fLocksWithSheet="0"/>
  </xdr:oneCellAnchor>
  <xdr:oneCellAnchor>
    <xdr:from>
      <xdr:col>7</xdr:col>
      <xdr:colOff>0</xdr:colOff>
      <xdr:row>39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8</xdr:col>
      <xdr:colOff>0</xdr:colOff>
      <xdr:row>39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9</xdr:col>
      <xdr:colOff>0</xdr:colOff>
      <xdr:row>39</xdr:row>
      <xdr:rowOff>0</xdr:rowOff>
    </xdr:from>
    <xdr:ext cx="476250" cy="476250"/>
    <xdr:pic>
      <xdr:nvPicPr>
        <xdr:cNvPr id="0" name="image1111.png"/>
        <xdr:cNvPicPr preferRelativeResize="0"/>
      </xdr:nvPicPr>
      <xdr:blipFill>
        <a:blip cstate="print" r:embed="rId156"/>
        <a:stretch>
          <a:fillRect/>
        </a:stretch>
      </xdr:blipFill>
      <xdr:spPr>
        <a:prstGeom prst="rect">
          <a:avLst/>
        </a:prstGeom>
        <a:noFill/>
      </xdr:spPr>
    </xdr:pic>
    <xdr:clientData fLocksWithSheet="0"/>
  </xdr:oneCellAnchor>
  <xdr:oneCellAnchor>
    <xdr:from>
      <xdr:col>10</xdr:col>
      <xdr:colOff>0</xdr:colOff>
      <xdr:row>39</xdr:row>
      <xdr:rowOff>0</xdr:rowOff>
    </xdr:from>
    <xdr:ext cx="476250" cy="476250"/>
    <xdr:pic>
      <xdr:nvPicPr>
        <xdr:cNvPr id="0" name="image1084.png"/>
        <xdr:cNvPicPr preferRelativeResize="0"/>
      </xdr:nvPicPr>
      <xdr:blipFill>
        <a:blip cstate="print" r:embed="rId157"/>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1108.png"/>
        <xdr:cNvPicPr preferRelativeResize="0"/>
      </xdr:nvPicPr>
      <xdr:blipFill>
        <a:blip cstate="print" r:embed="rId158"/>
        <a:stretch>
          <a:fillRect/>
        </a:stretch>
      </xdr:blipFill>
      <xdr:spPr>
        <a:prstGeom prst="rect">
          <a:avLst/>
        </a:prstGeom>
        <a:noFill/>
      </xdr:spPr>
    </xdr:pic>
    <xdr:clientData fLocksWithSheet="0"/>
  </xdr:oneCellAnchor>
  <xdr:oneCellAnchor>
    <xdr:from>
      <xdr:col>5</xdr:col>
      <xdr:colOff>0</xdr:colOff>
      <xdr:row>40</xdr:row>
      <xdr:rowOff>0</xdr:rowOff>
    </xdr:from>
    <xdr:ext cx="476250" cy="476250"/>
    <xdr:pic>
      <xdr:nvPicPr>
        <xdr:cNvPr id="0" name="image1101.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40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40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40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9</xdr:col>
      <xdr:colOff>0</xdr:colOff>
      <xdr:row>40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10</xdr:col>
      <xdr:colOff>0</xdr:colOff>
      <xdr:row>40</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0" name="image1138.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41</xdr:row>
      <xdr:rowOff>0</xdr:rowOff>
    </xdr:from>
    <xdr:ext cx="476250" cy="476250"/>
    <xdr:pic>
      <xdr:nvPicPr>
        <xdr:cNvPr id="0" name="image1112.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41</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7</xdr:col>
      <xdr:colOff>0</xdr:colOff>
      <xdr:row>41</xdr:row>
      <xdr:rowOff>0</xdr:rowOff>
    </xdr:from>
    <xdr:ext cx="476250" cy="476250"/>
    <xdr:pic>
      <xdr:nvPicPr>
        <xdr:cNvPr id="0" name="image1130.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41</xdr:row>
      <xdr:rowOff>0</xdr:rowOff>
    </xdr:from>
    <xdr:ext cx="476250" cy="476250"/>
    <xdr:pic>
      <xdr:nvPicPr>
        <xdr:cNvPr id="0" name="image1113.png"/>
        <xdr:cNvPicPr preferRelativeResize="0"/>
      </xdr:nvPicPr>
      <xdr:blipFill>
        <a:blip cstate="print" r:embed="rId166"/>
        <a:stretch>
          <a:fillRect/>
        </a:stretch>
      </xdr:blipFill>
      <xdr:spPr>
        <a:prstGeom prst="rect">
          <a:avLst/>
        </a:prstGeom>
        <a:noFill/>
      </xdr:spPr>
    </xdr:pic>
    <xdr:clientData fLocksWithSheet="0"/>
  </xdr:oneCellAnchor>
  <xdr:oneCellAnchor>
    <xdr:from>
      <xdr:col>9</xdr:col>
      <xdr:colOff>0</xdr:colOff>
      <xdr:row>41</xdr:row>
      <xdr:rowOff>0</xdr:rowOff>
    </xdr:from>
    <xdr:ext cx="476250" cy="476250"/>
    <xdr:pic>
      <xdr:nvPicPr>
        <xdr:cNvPr id="0" name="image1126.png"/>
        <xdr:cNvPicPr preferRelativeResize="0"/>
      </xdr:nvPicPr>
      <xdr:blipFill>
        <a:blip cstate="print" r:embed="rId167"/>
        <a:stretch>
          <a:fillRect/>
        </a:stretch>
      </xdr:blipFill>
      <xdr:spPr>
        <a:prstGeom prst="rect">
          <a:avLst/>
        </a:prstGeom>
        <a:noFill/>
      </xdr:spPr>
    </xdr:pic>
    <xdr:clientData fLocksWithSheet="0"/>
  </xdr:oneCellAnchor>
  <xdr:oneCellAnchor>
    <xdr:from>
      <xdr:col>10</xdr:col>
      <xdr:colOff>0</xdr:colOff>
      <xdr:row>41</xdr:row>
      <xdr:rowOff>0</xdr:rowOff>
    </xdr:from>
    <xdr:ext cx="476250" cy="476250"/>
    <xdr:pic>
      <xdr:nvPicPr>
        <xdr:cNvPr id="0" name="image1115.png"/>
        <xdr:cNvPicPr preferRelativeResize="0"/>
      </xdr:nvPicPr>
      <xdr:blipFill>
        <a:blip cstate="print" r:embed="rId168"/>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1137.png"/>
        <xdr:cNvPicPr preferRelativeResize="0"/>
      </xdr:nvPicPr>
      <xdr:blipFill>
        <a:blip cstate="print" r:embed="rId169"/>
        <a:stretch>
          <a:fillRect/>
        </a:stretch>
      </xdr:blipFill>
      <xdr:spPr>
        <a:prstGeom prst="rect">
          <a:avLst/>
        </a:prstGeom>
        <a:noFill/>
      </xdr:spPr>
    </xdr:pic>
    <xdr:clientData fLocksWithSheet="0"/>
  </xdr:oneCellAnchor>
  <xdr:oneCellAnchor>
    <xdr:from>
      <xdr:col>5</xdr:col>
      <xdr:colOff>0</xdr:colOff>
      <xdr:row>42</xdr:row>
      <xdr:rowOff>0</xdr:rowOff>
    </xdr:from>
    <xdr:ext cx="476250" cy="476250"/>
    <xdr:pic>
      <xdr:nvPicPr>
        <xdr:cNvPr id="0" name="image1118.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42</xdr:row>
      <xdr:rowOff>0</xdr:rowOff>
    </xdr:from>
    <xdr:ext cx="476250" cy="476250"/>
    <xdr:pic>
      <xdr:nvPicPr>
        <xdr:cNvPr id="0" name="image1128.png"/>
        <xdr:cNvPicPr preferRelativeResize="0"/>
      </xdr:nvPicPr>
      <xdr:blipFill>
        <a:blip cstate="print" r:embed="rId171"/>
        <a:stretch>
          <a:fillRect/>
        </a:stretch>
      </xdr:blipFill>
      <xdr:spPr>
        <a:prstGeom prst="rect">
          <a:avLst/>
        </a:prstGeom>
        <a:noFill/>
      </xdr:spPr>
    </xdr:pic>
    <xdr:clientData fLocksWithSheet="0"/>
  </xdr:oneCellAnchor>
  <xdr:oneCellAnchor>
    <xdr:from>
      <xdr:col>7</xdr:col>
      <xdr:colOff>0</xdr:colOff>
      <xdr:row>42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8</xdr:col>
      <xdr:colOff>0</xdr:colOff>
      <xdr:row>42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9</xdr:col>
      <xdr:colOff>0</xdr:colOff>
      <xdr:row>42</xdr:row>
      <xdr:rowOff>0</xdr:rowOff>
    </xdr:from>
    <xdr:ext cx="476250" cy="476250"/>
    <xdr:pic>
      <xdr:nvPicPr>
        <xdr:cNvPr id="0" name="image1116.png"/>
        <xdr:cNvPicPr preferRelativeResize="0"/>
      </xdr:nvPicPr>
      <xdr:blipFill>
        <a:blip cstate="print" r:embed="rId173"/>
        <a:stretch>
          <a:fillRect/>
        </a:stretch>
      </xdr:blipFill>
      <xdr:spPr>
        <a:prstGeom prst="rect">
          <a:avLst/>
        </a:prstGeom>
        <a:noFill/>
      </xdr:spPr>
    </xdr:pic>
    <xdr:clientData fLocksWithSheet="0"/>
  </xdr:oneCellAnchor>
  <xdr:oneCellAnchor>
    <xdr:from>
      <xdr:col>10</xdr:col>
      <xdr:colOff>0</xdr:colOff>
      <xdr:row>42</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0" name="image1117.png"/>
        <xdr:cNvPicPr preferRelativeResize="0"/>
      </xdr:nvPicPr>
      <xdr:blipFill>
        <a:blip cstate="print" r:embed="rId174"/>
        <a:stretch>
          <a:fillRect/>
        </a:stretch>
      </xdr:blipFill>
      <xdr:spPr>
        <a:prstGeom prst="rect">
          <a:avLst/>
        </a:prstGeom>
        <a:noFill/>
      </xdr:spPr>
    </xdr:pic>
    <xdr:clientData fLocksWithSheet="0"/>
  </xdr:oneCellAnchor>
  <xdr:oneCellAnchor>
    <xdr:from>
      <xdr:col>5</xdr:col>
      <xdr:colOff>0</xdr:colOff>
      <xdr:row>43</xdr:row>
      <xdr:rowOff>0</xdr:rowOff>
    </xdr:from>
    <xdr:ext cx="476250" cy="476250"/>
    <xdr:pic>
      <xdr:nvPicPr>
        <xdr:cNvPr id="0" name="image1139.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43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7</xdr:col>
      <xdr:colOff>0</xdr:colOff>
      <xdr:row>43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8</xdr:col>
      <xdr:colOff>0</xdr:colOff>
      <xdr:row>43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9</xdr:col>
      <xdr:colOff>0</xdr:colOff>
      <xdr:row>43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10</xdr:col>
      <xdr:colOff>0</xdr:colOff>
      <xdr:row>43</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11</xdr:col>
      <xdr:colOff>0</xdr:colOff>
      <xdr:row>43</xdr:row>
      <xdr:rowOff>0</xdr:rowOff>
    </xdr:from>
    <xdr:ext cx="476250" cy="476250"/>
    <xdr:pic>
      <xdr:nvPicPr>
        <xdr:cNvPr id="0" name="image1135.png"/>
        <xdr:cNvPicPr preferRelativeResize="0"/>
      </xdr:nvPicPr>
      <xdr:blipFill>
        <a:blip cstate="print" r:embed="rId178"/>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0" name="image1159.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44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44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7</xdr:col>
      <xdr:colOff>0</xdr:colOff>
      <xdr:row>44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44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44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44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2</xdr:col>
      <xdr:colOff>0</xdr:colOff>
      <xdr:row>45</xdr:row>
      <xdr:rowOff>0</xdr:rowOff>
    </xdr:from>
    <xdr:ext cx="476250" cy="476250"/>
    <xdr:pic>
      <xdr:nvPicPr>
        <xdr:cNvPr id="0" name="image1123.png"/>
        <xdr:cNvPicPr preferRelativeResize="0"/>
      </xdr:nvPicPr>
      <xdr:blipFill>
        <a:blip cstate="print" r:embed="rId183"/>
        <a:stretch>
          <a:fillRect/>
        </a:stretch>
      </xdr:blipFill>
      <xdr:spPr>
        <a:prstGeom prst="rect">
          <a:avLst/>
        </a:prstGeom>
        <a:noFill/>
      </xdr:spPr>
    </xdr:pic>
    <xdr:clientData fLocksWithSheet="0"/>
  </xdr:oneCellAnchor>
  <xdr:oneCellAnchor>
    <xdr:from>
      <xdr:col>5</xdr:col>
      <xdr:colOff>0</xdr:colOff>
      <xdr:row>45</xdr:row>
      <xdr:rowOff>0</xdr:rowOff>
    </xdr:from>
    <xdr:ext cx="476250" cy="476250"/>
    <xdr:pic>
      <xdr:nvPicPr>
        <xdr:cNvPr id="0" name="image1103.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45</xdr:row>
      <xdr:rowOff>0</xdr:rowOff>
    </xdr:from>
    <xdr:ext cx="476250" cy="476250"/>
    <xdr:pic>
      <xdr:nvPicPr>
        <xdr:cNvPr id="0" name="image1163.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45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45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45</xdr:row>
      <xdr:rowOff>0</xdr:rowOff>
    </xdr:from>
    <xdr:ext cx="476250" cy="476250"/>
    <xdr:pic>
      <xdr:nvPicPr>
        <xdr:cNvPr id="0" name="image1136.png"/>
        <xdr:cNvPicPr preferRelativeResize="0"/>
      </xdr:nvPicPr>
      <xdr:blipFill>
        <a:blip cstate="print" r:embed="rId186"/>
        <a:stretch>
          <a:fillRect/>
        </a:stretch>
      </xdr:blipFill>
      <xdr:spPr>
        <a:prstGeom prst="rect">
          <a:avLst/>
        </a:prstGeom>
        <a:noFill/>
      </xdr:spPr>
    </xdr:pic>
    <xdr:clientData fLocksWithSheet="0"/>
  </xdr:oneCellAnchor>
  <xdr:oneCellAnchor>
    <xdr:from>
      <xdr:col>10</xdr:col>
      <xdr:colOff>0</xdr:colOff>
      <xdr:row>45</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46</xdr:row>
      <xdr:rowOff>0</xdr:rowOff>
    </xdr:from>
    <xdr:ext cx="476250" cy="476250"/>
    <xdr:pic>
      <xdr:nvPicPr>
        <xdr:cNvPr id="0" name="image1125.png"/>
        <xdr:cNvPicPr preferRelativeResize="0"/>
      </xdr:nvPicPr>
      <xdr:blipFill>
        <a:blip cstate="print" r:embed="rId187"/>
        <a:stretch>
          <a:fillRect/>
        </a:stretch>
      </xdr:blipFill>
      <xdr:spPr>
        <a:prstGeom prst="rect">
          <a:avLst/>
        </a:prstGeom>
        <a:noFill/>
      </xdr:spPr>
    </xdr:pic>
    <xdr:clientData fLocksWithSheet="0"/>
  </xdr:oneCellAnchor>
  <xdr:oneCellAnchor>
    <xdr:from>
      <xdr:col>5</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7</xdr:col>
      <xdr:colOff>0</xdr:colOff>
      <xdr:row>46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9</xdr:col>
      <xdr:colOff>0</xdr:colOff>
      <xdr:row>46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10</xdr:col>
      <xdr:colOff>0</xdr:colOff>
      <xdr:row>46</xdr:row>
      <xdr:rowOff>0</xdr:rowOff>
    </xdr:from>
    <xdr:ext cx="476250" cy="476250"/>
    <xdr:pic>
      <xdr:nvPicPr>
        <xdr:cNvPr id="0" name="image1157.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0" name="image1142.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47</xdr:row>
      <xdr:rowOff>0</xdr:rowOff>
    </xdr:from>
    <xdr:ext cx="476250" cy="476250"/>
    <xdr:pic>
      <xdr:nvPicPr>
        <xdr:cNvPr id="0" name="image1134.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47</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47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8</xdr:col>
      <xdr:colOff>0</xdr:colOff>
      <xdr:row>47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47</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47</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0" name="image1155.png"/>
        <xdr:cNvPicPr preferRelativeResize="0"/>
      </xdr:nvPicPr>
      <xdr:blipFill>
        <a:blip cstate="print" r:embed="rId195"/>
        <a:stretch>
          <a:fillRect/>
        </a:stretch>
      </xdr:blipFill>
      <xdr:spPr>
        <a:prstGeom prst="rect">
          <a:avLst/>
        </a:prstGeom>
        <a:noFill/>
      </xdr:spPr>
    </xdr:pic>
    <xdr:clientData fLocksWithSheet="0"/>
  </xdr:oneCellAnchor>
  <xdr:oneCellAnchor>
    <xdr:from>
      <xdr:col>5</xdr:col>
      <xdr:colOff>0</xdr:colOff>
      <xdr:row>48</xdr:row>
      <xdr:rowOff>0</xdr:rowOff>
    </xdr:from>
    <xdr:ext cx="476250" cy="476250"/>
    <xdr:pic>
      <xdr:nvPicPr>
        <xdr:cNvPr id="0" name="image1140.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48</xdr:row>
      <xdr:rowOff>0</xdr:rowOff>
    </xdr:from>
    <xdr:ext cx="476250" cy="476250"/>
    <xdr:pic>
      <xdr:nvPicPr>
        <xdr:cNvPr id="0" name="image1145.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48</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8</xdr:col>
      <xdr:colOff>0</xdr:colOff>
      <xdr:row>48</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48</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10</xdr:col>
      <xdr:colOff>0</xdr:colOff>
      <xdr:row>48</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0" name="image1129.png"/>
        <xdr:cNvPicPr preferRelativeResize="0"/>
      </xdr:nvPicPr>
      <xdr:blipFill>
        <a:blip cstate="print" r:embed="rId198"/>
        <a:stretch>
          <a:fillRect/>
        </a:stretch>
      </xdr:blipFill>
      <xdr:spPr>
        <a:prstGeom prst="rect">
          <a:avLst/>
        </a:prstGeom>
        <a:noFill/>
      </xdr:spPr>
    </xdr:pic>
    <xdr:clientData fLocksWithSheet="0"/>
  </xdr:oneCellAnchor>
  <xdr:oneCellAnchor>
    <xdr:from>
      <xdr:col>5</xdr:col>
      <xdr:colOff>0</xdr:colOff>
      <xdr:row>49</xdr:row>
      <xdr:rowOff>0</xdr:rowOff>
    </xdr:from>
    <xdr:ext cx="476250" cy="476250"/>
    <xdr:pic>
      <xdr:nvPicPr>
        <xdr:cNvPr id="0" name="image1169.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49</xdr:row>
      <xdr:rowOff>0</xdr:rowOff>
    </xdr:from>
    <xdr:ext cx="476250" cy="476250"/>
    <xdr:pic>
      <xdr:nvPicPr>
        <xdr:cNvPr id="0" name="image1144.png"/>
        <xdr:cNvPicPr preferRelativeResize="0"/>
      </xdr:nvPicPr>
      <xdr:blipFill>
        <a:blip cstate="print" r:embed="rId200"/>
        <a:stretch>
          <a:fillRect/>
        </a:stretch>
      </xdr:blipFill>
      <xdr:spPr>
        <a:prstGeom prst="rect">
          <a:avLst/>
        </a:prstGeom>
        <a:noFill/>
      </xdr:spPr>
    </xdr:pic>
    <xdr:clientData fLocksWithSheet="0"/>
  </xdr:oneCellAnchor>
  <xdr:oneCellAnchor>
    <xdr:from>
      <xdr:col>7</xdr:col>
      <xdr:colOff>0</xdr:colOff>
      <xdr:row>49</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8</xdr:col>
      <xdr:colOff>0</xdr:colOff>
      <xdr:row>49</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9</xdr:col>
      <xdr:colOff>0</xdr:colOff>
      <xdr:row>49</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49</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1146.png"/>
        <xdr:cNvPicPr preferRelativeResize="0"/>
      </xdr:nvPicPr>
      <xdr:blipFill>
        <a:blip cstate="print" r:embed="rId202"/>
        <a:stretch>
          <a:fillRect/>
        </a:stretch>
      </xdr:blipFill>
      <xdr:spPr>
        <a:prstGeom prst="rect">
          <a:avLst/>
        </a:prstGeom>
        <a:noFill/>
      </xdr:spPr>
    </xdr:pic>
    <xdr:clientData fLocksWithSheet="0"/>
  </xdr:oneCellAnchor>
  <xdr:oneCellAnchor>
    <xdr:from>
      <xdr:col>5</xdr:col>
      <xdr:colOff>0</xdr:colOff>
      <xdr:row>50</xdr:row>
      <xdr:rowOff>0</xdr:rowOff>
    </xdr:from>
    <xdr:ext cx="476250" cy="476250"/>
    <xdr:pic>
      <xdr:nvPicPr>
        <xdr:cNvPr id="0" name="image1172.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50</xdr:row>
      <xdr:rowOff>0</xdr:rowOff>
    </xdr:from>
    <xdr:ext cx="476250" cy="476250"/>
    <xdr:pic>
      <xdr:nvPicPr>
        <xdr:cNvPr id="0" name="image1182.png"/>
        <xdr:cNvPicPr preferRelativeResize="0"/>
      </xdr:nvPicPr>
      <xdr:blipFill>
        <a:blip cstate="print" r:embed="rId204"/>
        <a:stretch>
          <a:fillRect/>
        </a:stretch>
      </xdr:blipFill>
      <xdr:spPr>
        <a:prstGeom prst="rect">
          <a:avLst/>
        </a:prstGeom>
        <a:noFill/>
      </xdr:spPr>
    </xdr:pic>
    <xdr:clientData fLocksWithSheet="0"/>
  </xdr:oneCellAnchor>
  <xdr:oneCellAnchor>
    <xdr:from>
      <xdr:col>7</xdr:col>
      <xdr:colOff>0</xdr:colOff>
      <xdr:row>50</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8</xdr:col>
      <xdr:colOff>0</xdr:colOff>
      <xdr:row>50</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9</xdr:col>
      <xdr:colOff>0</xdr:colOff>
      <xdr:row>50</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10</xdr:col>
      <xdr:colOff>0</xdr:colOff>
      <xdr:row>50</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1156.png"/>
        <xdr:cNvPicPr preferRelativeResize="0"/>
      </xdr:nvPicPr>
      <xdr:blipFill>
        <a:blip cstate="print" r:embed="rId207"/>
        <a:stretch>
          <a:fillRect/>
        </a:stretch>
      </xdr:blipFill>
      <xdr:spPr>
        <a:prstGeom prst="rect">
          <a:avLst/>
        </a:prstGeom>
        <a:noFill/>
      </xdr:spPr>
    </xdr:pic>
    <xdr:clientData fLocksWithSheet="0"/>
  </xdr:oneCellAnchor>
  <xdr:oneCellAnchor>
    <xdr:from>
      <xdr:col>5</xdr:col>
      <xdr:colOff>0</xdr:colOff>
      <xdr:row>51</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51</xdr:row>
      <xdr:rowOff>0</xdr:rowOff>
    </xdr:from>
    <xdr:ext cx="476250" cy="476250"/>
    <xdr:pic>
      <xdr:nvPicPr>
        <xdr:cNvPr id="0" name="image1170.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51</xdr:row>
      <xdr:rowOff>0</xdr:rowOff>
    </xdr:from>
    <xdr:ext cx="476250" cy="476250"/>
    <xdr:pic>
      <xdr:nvPicPr>
        <xdr:cNvPr id="0" name="image1167.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51</xdr:row>
      <xdr:rowOff>0</xdr:rowOff>
    </xdr:from>
    <xdr:ext cx="476250" cy="476250"/>
    <xdr:pic>
      <xdr:nvPicPr>
        <xdr:cNvPr id="0" name="image1158.png"/>
        <xdr:cNvPicPr preferRelativeResize="0"/>
      </xdr:nvPicPr>
      <xdr:blipFill>
        <a:blip cstate="print" r:embed="rId210"/>
        <a:stretch>
          <a:fillRect/>
        </a:stretch>
      </xdr:blipFill>
      <xdr:spPr>
        <a:prstGeom prst="rect">
          <a:avLst/>
        </a:prstGeom>
        <a:noFill/>
      </xdr:spPr>
    </xdr:pic>
    <xdr:clientData fLocksWithSheet="0"/>
  </xdr:oneCellAnchor>
  <xdr:oneCellAnchor>
    <xdr:from>
      <xdr:col>9</xdr:col>
      <xdr:colOff>0</xdr:colOff>
      <xdr:row>51</xdr:row>
      <xdr:rowOff>0</xdr:rowOff>
    </xdr:from>
    <xdr:ext cx="476250" cy="476250"/>
    <xdr:pic>
      <xdr:nvPicPr>
        <xdr:cNvPr id="0" name="image1162.png"/>
        <xdr:cNvPicPr preferRelativeResize="0"/>
      </xdr:nvPicPr>
      <xdr:blipFill>
        <a:blip cstate="print" r:embed="rId211"/>
        <a:stretch>
          <a:fillRect/>
        </a:stretch>
      </xdr:blipFill>
      <xdr:spPr>
        <a:prstGeom prst="rect">
          <a:avLst/>
        </a:prstGeom>
        <a:noFill/>
      </xdr:spPr>
    </xdr:pic>
    <xdr:clientData fLocksWithSheet="0"/>
  </xdr:oneCellAnchor>
  <xdr:oneCellAnchor>
    <xdr:from>
      <xdr:col>10</xdr:col>
      <xdr:colOff>0</xdr:colOff>
      <xdr:row>51</xdr:row>
      <xdr:rowOff>0</xdr:rowOff>
    </xdr:from>
    <xdr:ext cx="476250" cy="476250"/>
    <xdr:pic>
      <xdr:nvPicPr>
        <xdr:cNvPr id="0" name="image1173.png"/>
        <xdr:cNvPicPr preferRelativeResize="0"/>
      </xdr:nvPicPr>
      <xdr:blipFill>
        <a:blip cstate="print" r:embed="rId212"/>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1161.png"/>
        <xdr:cNvPicPr preferRelativeResize="0"/>
      </xdr:nvPicPr>
      <xdr:blipFill>
        <a:blip cstate="print" r:embed="rId213"/>
        <a:stretch>
          <a:fillRect/>
        </a:stretch>
      </xdr:blipFill>
      <xdr:spPr>
        <a:prstGeom prst="rect">
          <a:avLst/>
        </a:prstGeom>
        <a:noFill/>
      </xdr:spPr>
    </xdr:pic>
    <xdr:clientData fLocksWithSheet="0"/>
  </xdr:oneCellAnchor>
  <xdr:oneCellAnchor>
    <xdr:from>
      <xdr:col>5</xdr:col>
      <xdr:colOff>0</xdr:colOff>
      <xdr:row>52</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52</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7</xdr:col>
      <xdr:colOff>0</xdr:colOff>
      <xdr:row>52</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8</xdr:col>
      <xdr:colOff>0</xdr:colOff>
      <xdr:row>52</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9</xdr:col>
      <xdr:colOff>0</xdr:colOff>
      <xdr:row>52</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52</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52</xdr:row>
      <xdr:rowOff>0</xdr:rowOff>
    </xdr:from>
    <xdr:ext cx="476250" cy="476250"/>
    <xdr:pic>
      <xdr:nvPicPr>
        <xdr:cNvPr id="0" name="image1187.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1180.png"/>
        <xdr:cNvPicPr preferRelativeResize="0"/>
      </xdr:nvPicPr>
      <xdr:blipFill>
        <a:blip cstate="print" r:embed="rId218"/>
        <a:stretch>
          <a:fillRect/>
        </a:stretch>
      </xdr:blipFill>
      <xdr:spPr>
        <a:prstGeom prst="rect">
          <a:avLst/>
        </a:prstGeom>
        <a:noFill/>
      </xdr:spPr>
    </xdr:pic>
    <xdr:clientData fLocksWithSheet="0"/>
  </xdr:oneCellAnchor>
  <xdr:oneCellAnchor>
    <xdr:from>
      <xdr:col>5</xdr:col>
      <xdr:colOff>0</xdr:colOff>
      <xdr:row>53</xdr:row>
      <xdr:rowOff>0</xdr:rowOff>
    </xdr:from>
    <xdr:ext cx="476250" cy="476250"/>
    <xdr:pic>
      <xdr:nvPicPr>
        <xdr:cNvPr id="0" name="image1164.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53</xdr:row>
      <xdr:rowOff>0</xdr:rowOff>
    </xdr:from>
    <xdr:ext cx="476250" cy="476250"/>
    <xdr:pic>
      <xdr:nvPicPr>
        <xdr:cNvPr id="0" name="image1222.png"/>
        <xdr:cNvPicPr preferRelativeResize="0"/>
      </xdr:nvPicPr>
      <xdr:blipFill>
        <a:blip cstate="print" r:embed="rId220"/>
        <a:stretch>
          <a:fillRect/>
        </a:stretch>
      </xdr:blipFill>
      <xdr:spPr>
        <a:prstGeom prst="rect">
          <a:avLst/>
        </a:prstGeom>
        <a:noFill/>
      </xdr:spPr>
    </xdr:pic>
    <xdr:clientData fLocksWithSheet="0"/>
  </xdr:oneCellAnchor>
  <xdr:oneCellAnchor>
    <xdr:from>
      <xdr:col>7</xdr:col>
      <xdr:colOff>0</xdr:colOff>
      <xdr:row>53</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8</xdr:col>
      <xdr:colOff>0</xdr:colOff>
      <xdr:row>53</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9</xdr:col>
      <xdr:colOff>0</xdr:colOff>
      <xdr:row>53</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10</xdr:col>
      <xdr:colOff>0</xdr:colOff>
      <xdr:row>53</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1177.png"/>
        <xdr:cNvPicPr preferRelativeResize="0"/>
      </xdr:nvPicPr>
      <xdr:blipFill>
        <a:blip cstate="print" r:embed="rId223"/>
        <a:stretch>
          <a:fillRect/>
        </a:stretch>
      </xdr:blipFill>
      <xdr:spPr>
        <a:prstGeom prst="rect">
          <a:avLst/>
        </a:prstGeom>
        <a:noFill/>
      </xdr:spPr>
    </xdr:pic>
    <xdr:clientData fLocksWithSheet="0"/>
  </xdr:oneCellAnchor>
  <xdr:oneCellAnchor>
    <xdr:from>
      <xdr:col>5</xdr:col>
      <xdr:colOff>0</xdr:colOff>
      <xdr:row>54</xdr:row>
      <xdr:rowOff>0</xdr:rowOff>
    </xdr:from>
    <xdr:ext cx="476250" cy="476250"/>
    <xdr:pic>
      <xdr:nvPicPr>
        <xdr:cNvPr id="0" name="image1190.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54</xdr:row>
      <xdr:rowOff>0</xdr:rowOff>
    </xdr:from>
    <xdr:ext cx="476250" cy="476250"/>
    <xdr:pic>
      <xdr:nvPicPr>
        <xdr:cNvPr id="0" name="image1197.png"/>
        <xdr:cNvPicPr preferRelativeResize="0"/>
      </xdr:nvPicPr>
      <xdr:blipFill>
        <a:blip cstate="print" r:embed="rId225"/>
        <a:stretch>
          <a:fillRect/>
        </a:stretch>
      </xdr:blipFill>
      <xdr:spPr>
        <a:prstGeom prst="rect">
          <a:avLst/>
        </a:prstGeom>
        <a:noFill/>
      </xdr:spPr>
    </xdr:pic>
    <xdr:clientData fLocksWithSheet="0"/>
  </xdr:oneCellAnchor>
  <xdr:oneCellAnchor>
    <xdr:from>
      <xdr:col>7</xdr:col>
      <xdr:colOff>0</xdr:colOff>
      <xdr:row>54</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8</xdr:col>
      <xdr:colOff>0</xdr:colOff>
      <xdr:row>54</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54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1195.png"/>
        <xdr:cNvPicPr preferRelativeResize="0"/>
      </xdr:nvPicPr>
      <xdr:blipFill>
        <a:blip cstate="print" r:embed="rId227"/>
        <a:stretch>
          <a:fillRect/>
        </a:stretch>
      </xdr:blipFill>
      <xdr:spPr>
        <a:prstGeom prst="rect">
          <a:avLst/>
        </a:prstGeom>
        <a:noFill/>
      </xdr:spPr>
    </xdr:pic>
    <xdr:clientData fLocksWithSheet="0"/>
  </xdr:oneCellAnchor>
  <xdr:oneCellAnchor>
    <xdr:from>
      <xdr:col>5</xdr:col>
      <xdr:colOff>0</xdr:colOff>
      <xdr:row>55</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55</xdr:row>
      <xdr:rowOff>0</xdr:rowOff>
    </xdr:from>
    <xdr:ext cx="476250" cy="476250"/>
    <xdr:pic>
      <xdr:nvPicPr>
        <xdr:cNvPr id="0" name="image1201.png"/>
        <xdr:cNvPicPr preferRelativeResize="0"/>
      </xdr:nvPicPr>
      <xdr:blipFill>
        <a:blip cstate="print" r:embed="rId229"/>
        <a:stretch>
          <a:fillRect/>
        </a:stretch>
      </xdr:blipFill>
      <xdr:spPr>
        <a:prstGeom prst="rect">
          <a:avLst/>
        </a:prstGeom>
        <a:noFill/>
      </xdr:spPr>
    </xdr:pic>
    <xdr:clientData fLocksWithSheet="0"/>
  </xdr:oneCellAnchor>
  <xdr:oneCellAnchor>
    <xdr:from>
      <xdr:col>7</xdr:col>
      <xdr:colOff>0</xdr:colOff>
      <xdr:row>55</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8</xdr:col>
      <xdr:colOff>0</xdr:colOff>
      <xdr:row>55</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9</xdr:col>
      <xdr:colOff>0</xdr:colOff>
      <xdr:row>55</xdr:row>
      <xdr:rowOff>0</xdr:rowOff>
    </xdr:from>
    <xdr:ext cx="476250" cy="476250"/>
    <xdr:pic>
      <xdr:nvPicPr>
        <xdr:cNvPr id="0" name="image1179.png"/>
        <xdr:cNvPicPr preferRelativeResize="0"/>
      </xdr:nvPicPr>
      <xdr:blipFill>
        <a:blip cstate="print" r:embed="rId231"/>
        <a:stretch>
          <a:fillRect/>
        </a:stretch>
      </xdr:blipFill>
      <xdr:spPr>
        <a:prstGeom prst="rect">
          <a:avLst/>
        </a:prstGeom>
        <a:noFill/>
      </xdr:spPr>
    </xdr:pic>
    <xdr:clientData fLocksWithSheet="0"/>
  </xdr:oneCellAnchor>
  <xdr:oneCellAnchor>
    <xdr:from>
      <xdr:col>10</xdr:col>
      <xdr:colOff>0</xdr:colOff>
      <xdr:row>55</xdr:row>
      <xdr:rowOff>0</xdr:rowOff>
    </xdr:from>
    <xdr:ext cx="476250" cy="476250"/>
    <xdr:pic>
      <xdr:nvPicPr>
        <xdr:cNvPr id="0" name="image1192.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1160.png"/>
        <xdr:cNvPicPr preferRelativeResize="0"/>
      </xdr:nvPicPr>
      <xdr:blipFill>
        <a:blip cstate="print" r:embed="rId233"/>
        <a:stretch>
          <a:fillRect/>
        </a:stretch>
      </xdr:blipFill>
      <xdr:spPr>
        <a:prstGeom prst="rect">
          <a:avLst/>
        </a:prstGeom>
        <a:noFill/>
      </xdr:spPr>
    </xdr:pic>
    <xdr:clientData fLocksWithSheet="0"/>
  </xdr:oneCellAnchor>
  <xdr:oneCellAnchor>
    <xdr:from>
      <xdr:col>5</xdr:col>
      <xdr:colOff>0</xdr:colOff>
      <xdr:row>56</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56</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7</xdr:col>
      <xdr:colOff>0</xdr:colOff>
      <xdr:row>56</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8</xdr:col>
      <xdr:colOff>0</xdr:colOff>
      <xdr:row>56</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9</xdr:col>
      <xdr:colOff>0</xdr:colOff>
      <xdr:row>56</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10</xdr:col>
      <xdr:colOff>0</xdr:colOff>
      <xdr:row>56</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1171.png"/>
        <xdr:cNvPicPr preferRelativeResize="0"/>
      </xdr:nvPicPr>
      <xdr:blipFill>
        <a:blip cstate="print" r:embed="rId237"/>
        <a:stretch>
          <a:fillRect/>
        </a:stretch>
      </xdr:blipFill>
      <xdr:spPr>
        <a:prstGeom prst="rect">
          <a:avLst/>
        </a:prstGeom>
        <a:noFill/>
      </xdr:spPr>
    </xdr:pic>
    <xdr:clientData fLocksWithSheet="0"/>
  </xdr:oneCellAnchor>
  <xdr:oneCellAnchor>
    <xdr:from>
      <xdr:col>5</xdr:col>
      <xdr:colOff>0</xdr:colOff>
      <xdr:row>57</xdr:row>
      <xdr:rowOff>0</xdr:rowOff>
    </xdr:from>
    <xdr:ext cx="476250" cy="476250"/>
    <xdr:pic>
      <xdr:nvPicPr>
        <xdr:cNvPr id="0" name="image1189.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57</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7</xdr:col>
      <xdr:colOff>0</xdr:colOff>
      <xdr:row>57</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8</xdr:col>
      <xdr:colOff>0</xdr:colOff>
      <xdr:row>57</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9</xdr:col>
      <xdr:colOff>0</xdr:colOff>
      <xdr:row>57</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57</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57</xdr:row>
      <xdr:rowOff>0</xdr:rowOff>
    </xdr:from>
    <xdr:ext cx="476250" cy="476250"/>
    <xdr:pic>
      <xdr:nvPicPr>
        <xdr:cNvPr id="0" name="image1212.png"/>
        <xdr:cNvPicPr preferRelativeResize="0"/>
      </xdr:nvPicPr>
      <xdr:blipFill>
        <a:blip cstate="print" r:embed="rId240"/>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1176.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58</xdr:row>
      <xdr:rowOff>0</xdr:rowOff>
    </xdr:from>
    <xdr:ext cx="476250" cy="476250"/>
    <xdr:pic>
      <xdr:nvPicPr>
        <xdr:cNvPr id="0" name="image1199.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58</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7</xdr:col>
      <xdr:colOff>0</xdr:colOff>
      <xdr:row>58</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8</xdr:col>
      <xdr:colOff>0</xdr:colOff>
      <xdr:row>58</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9</xdr:col>
      <xdr:colOff>0</xdr:colOff>
      <xdr:row>58</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10</xdr:col>
      <xdr:colOff>0</xdr:colOff>
      <xdr:row>58</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1191.png"/>
        <xdr:cNvPicPr preferRelativeResize="0"/>
      </xdr:nvPicPr>
      <xdr:blipFill>
        <a:blip cstate="print" r:embed="rId245"/>
        <a:stretch>
          <a:fillRect/>
        </a:stretch>
      </xdr:blipFill>
      <xdr:spPr>
        <a:prstGeom prst="rect">
          <a:avLst/>
        </a:prstGeom>
        <a:noFill/>
      </xdr:spPr>
    </xdr:pic>
    <xdr:clientData fLocksWithSheet="0"/>
  </xdr:oneCellAnchor>
  <xdr:oneCellAnchor>
    <xdr:from>
      <xdr:col>5</xdr:col>
      <xdr:colOff>0</xdr:colOff>
      <xdr:row>59</xdr:row>
      <xdr:rowOff>0</xdr:rowOff>
    </xdr:from>
    <xdr:ext cx="476250" cy="476250"/>
    <xdr:pic>
      <xdr:nvPicPr>
        <xdr:cNvPr id="0" name="image1205.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59</xdr:row>
      <xdr:rowOff>0</xdr:rowOff>
    </xdr:from>
    <xdr:ext cx="476250" cy="476250"/>
    <xdr:pic>
      <xdr:nvPicPr>
        <xdr:cNvPr id="0" name="image1218.png"/>
        <xdr:cNvPicPr preferRelativeResize="0"/>
      </xdr:nvPicPr>
      <xdr:blipFill>
        <a:blip cstate="print" r:embed="rId247"/>
        <a:stretch>
          <a:fillRect/>
        </a:stretch>
      </xdr:blipFill>
      <xdr:spPr>
        <a:prstGeom prst="rect">
          <a:avLst/>
        </a:prstGeom>
        <a:noFill/>
      </xdr:spPr>
    </xdr:pic>
    <xdr:clientData fLocksWithSheet="0"/>
  </xdr:oneCellAnchor>
  <xdr:oneCellAnchor>
    <xdr:from>
      <xdr:col>7</xdr:col>
      <xdr:colOff>0</xdr:colOff>
      <xdr:row>59</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8</xdr:col>
      <xdr:colOff>0</xdr:colOff>
      <xdr:row>59</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9</xdr:col>
      <xdr:colOff>0</xdr:colOff>
      <xdr:row>59</xdr:row>
      <xdr:rowOff>0</xdr:rowOff>
    </xdr:from>
    <xdr:ext cx="476250" cy="476250"/>
    <xdr:pic>
      <xdr:nvPicPr>
        <xdr:cNvPr id="0" name="image1210.png"/>
        <xdr:cNvPicPr preferRelativeResize="0"/>
      </xdr:nvPicPr>
      <xdr:blipFill>
        <a:blip cstate="print" r:embed="rId249"/>
        <a:stretch>
          <a:fillRect/>
        </a:stretch>
      </xdr:blipFill>
      <xdr:spPr>
        <a:prstGeom prst="rect">
          <a:avLst/>
        </a:prstGeom>
        <a:noFill/>
      </xdr:spPr>
    </xdr:pic>
    <xdr:clientData fLocksWithSheet="0"/>
  </xdr:oneCellAnchor>
  <xdr:oneCellAnchor>
    <xdr:from>
      <xdr:col>10</xdr:col>
      <xdr:colOff>0</xdr:colOff>
      <xdr:row>59</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59</xdr:row>
      <xdr:rowOff>0</xdr:rowOff>
    </xdr:from>
    <xdr:ext cx="476250" cy="476250"/>
    <xdr:pic>
      <xdr:nvPicPr>
        <xdr:cNvPr id="0" name="image1194.png"/>
        <xdr:cNvPicPr preferRelativeResize="0"/>
      </xdr:nvPicPr>
      <xdr:blipFill>
        <a:blip cstate="print" r:embed="rId250"/>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1204.png"/>
        <xdr:cNvPicPr preferRelativeResize="0"/>
      </xdr:nvPicPr>
      <xdr:blipFill>
        <a:blip cstate="print" r:embed="rId251"/>
        <a:stretch>
          <a:fillRect/>
        </a:stretch>
      </xdr:blipFill>
      <xdr:spPr>
        <a:prstGeom prst="rect">
          <a:avLst/>
        </a:prstGeom>
        <a:noFill/>
      </xdr:spPr>
    </xdr:pic>
    <xdr:clientData fLocksWithSheet="0"/>
  </xdr:oneCellAnchor>
  <xdr:oneCellAnchor>
    <xdr:from>
      <xdr:col>5</xdr:col>
      <xdr:colOff>0</xdr:colOff>
      <xdr:row>60</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60</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7</xdr:col>
      <xdr:colOff>0</xdr:colOff>
      <xdr:row>60</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8</xdr:col>
      <xdr:colOff>0</xdr:colOff>
      <xdr:row>60</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9</xdr:col>
      <xdr:colOff>0</xdr:colOff>
      <xdr:row>60</xdr:row>
      <xdr:rowOff>0</xdr:rowOff>
    </xdr:from>
    <xdr:ext cx="476250" cy="476250"/>
    <xdr:pic>
      <xdr:nvPicPr>
        <xdr:cNvPr id="0" name="image1200.png"/>
        <xdr:cNvPicPr preferRelativeResize="0"/>
      </xdr:nvPicPr>
      <xdr:blipFill>
        <a:blip cstate="print" r:embed="rId254"/>
        <a:stretch>
          <a:fillRect/>
        </a:stretch>
      </xdr:blipFill>
      <xdr:spPr>
        <a:prstGeom prst="rect">
          <a:avLst/>
        </a:prstGeom>
        <a:noFill/>
      </xdr:spPr>
    </xdr:pic>
    <xdr:clientData fLocksWithSheet="0"/>
  </xdr:oneCellAnchor>
  <xdr:oneCellAnchor>
    <xdr:from>
      <xdr:col>10</xdr:col>
      <xdr:colOff>0</xdr:colOff>
      <xdr:row>60</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1232.png"/>
        <xdr:cNvPicPr preferRelativeResize="0"/>
      </xdr:nvPicPr>
      <xdr:blipFill>
        <a:blip cstate="print" r:embed="rId256"/>
        <a:stretch>
          <a:fillRect/>
        </a:stretch>
      </xdr:blipFill>
      <xdr:spPr>
        <a:prstGeom prst="rect">
          <a:avLst/>
        </a:prstGeom>
        <a:noFill/>
      </xdr:spPr>
    </xdr:pic>
    <xdr:clientData fLocksWithSheet="0"/>
  </xdr:oneCellAnchor>
  <xdr:oneCellAnchor>
    <xdr:from>
      <xdr:col>5</xdr:col>
      <xdr:colOff>0</xdr:colOff>
      <xdr:row>61</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61</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7</xdr:col>
      <xdr:colOff>0</xdr:colOff>
      <xdr:row>61</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8</xdr:col>
      <xdr:colOff>0</xdr:colOff>
      <xdr:row>61</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9</xdr:col>
      <xdr:colOff>0</xdr:colOff>
      <xdr:row>61</xdr:row>
      <xdr:rowOff>0</xdr:rowOff>
    </xdr:from>
    <xdr:ext cx="476250" cy="476250"/>
    <xdr:pic>
      <xdr:nvPicPr>
        <xdr:cNvPr id="0" name="image1202.png"/>
        <xdr:cNvPicPr preferRelativeResize="0"/>
      </xdr:nvPicPr>
      <xdr:blipFill>
        <a:blip cstate="print" r:embed="rId259"/>
        <a:stretch>
          <a:fillRect/>
        </a:stretch>
      </xdr:blipFill>
      <xdr:spPr>
        <a:prstGeom prst="rect">
          <a:avLst/>
        </a:prstGeom>
        <a:noFill/>
      </xdr:spPr>
    </xdr:pic>
    <xdr:clientData fLocksWithSheet="0"/>
  </xdr:oneCellAnchor>
  <xdr:oneCellAnchor>
    <xdr:from>
      <xdr:col>10</xdr:col>
      <xdr:colOff>0</xdr:colOff>
      <xdr:row>61</xdr:row>
      <xdr:rowOff>0</xdr:rowOff>
    </xdr:from>
    <xdr:ext cx="476250" cy="476250"/>
    <xdr:pic>
      <xdr:nvPicPr>
        <xdr:cNvPr id="0" name="image1216.png"/>
        <xdr:cNvPicPr preferRelativeResize="0"/>
      </xdr:nvPicPr>
      <xdr:blipFill>
        <a:blip cstate="print" r:embed="rId260"/>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1211.png"/>
        <xdr:cNvPicPr preferRelativeResize="0"/>
      </xdr:nvPicPr>
      <xdr:blipFill>
        <a:blip cstate="print" r:embed="rId261"/>
        <a:stretch>
          <a:fillRect/>
        </a:stretch>
      </xdr:blipFill>
      <xdr:spPr>
        <a:prstGeom prst="rect">
          <a:avLst/>
        </a:prstGeom>
        <a:noFill/>
      </xdr:spPr>
    </xdr:pic>
    <xdr:clientData fLocksWithSheet="0"/>
  </xdr:oneCellAnchor>
  <xdr:oneCellAnchor>
    <xdr:from>
      <xdr:col>5</xdr:col>
      <xdr:colOff>0</xdr:colOff>
      <xdr:row>62</xdr:row>
      <xdr:rowOff>0</xdr:rowOff>
    </xdr:from>
    <xdr:ext cx="476250" cy="476250"/>
    <xdr:pic>
      <xdr:nvPicPr>
        <xdr:cNvPr id="0" name="image1213.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62</xdr:row>
      <xdr:rowOff>0</xdr:rowOff>
    </xdr:from>
    <xdr:ext cx="476250" cy="476250"/>
    <xdr:pic>
      <xdr:nvPicPr>
        <xdr:cNvPr id="0" name="image1207.png"/>
        <xdr:cNvPicPr preferRelativeResize="0"/>
      </xdr:nvPicPr>
      <xdr:blipFill>
        <a:blip cstate="print" r:embed="rId263"/>
        <a:stretch>
          <a:fillRect/>
        </a:stretch>
      </xdr:blipFill>
      <xdr:spPr>
        <a:prstGeom prst="rect">
          <a:avLst/>
        </a:prstGeom>
        <a:noFill/>
      </xdr:spPr>
    </xdr:pic>
    <xdr:clientData fLocksWithSheet="0"/>
  </xdr:oneCellAnchor>
  <xdr:oneCellAnchor>
    <xdr:from>
      <xdr:col>7</xdr:col>
      <xdr:colOff>0</xdr:colOff>
      <xdr:row>62</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8</xdr:col>
      <xdr:colOff>0</xdr:colOff>
      <xdr:row>62</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9</xdr:col>
      <xdr:colOff>0</xdr:colOff>
      <xdr:row>62</xdr:row>
      <xdr:rowOff>0</xdr:rowOff>
    </xdr:from>
    <xdr:ext cx="476250" cy="476250"/>
    <xdr:pic>
      <xdr:nvPicPr>
        <xdr:cNvPr id="0" name="image1208.png"/>
        <xdr:cNvPicPr preferRelativeResize="0"/>
      </xdr:nvPicPr>
      <xdr:blipFill>
        <a:blip cstate="print" r:embed="rId265"/>
        <a:stretch>
          <a:fillRect/>
        </a:stretch>
      </xdr:blipFill>
      <xdr:spPr>
        <a:prstGeom prst="rect">
          <a:avLst/>
        </a:prstGeom>
        <a:noFill/>
      </xdr:spPr>
    </xdr:pic>
    <xdr:clientData fLocksWithSheet="0"/>
  </xdr:oneCellAnchor>
  <xdr:oneCellAnchor>
    <xdr:from>
      <xdr:col>10</xdr:col>
      <xdr:colOff>0</xdr:colOff>
      <xdr:row>62</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62</xdr:row>
      <xdr:rowOff>0</xdr:rowOff>
    </xdr:from>
    <xdr:ext cx="476250" cy="476250"/>
    <xdr:pic>
      <xdr:nvPicPr>
        <xdr:cNvPr id="0" name="image1215.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1203.png"/>
        <xdr:cNvPicPr preferRelativeResize="0"/>
      </xdr:nvPicPr>
      <xdr:blipFill>
        <a:blip cstate="print" r:embed="rId267"/>
        <a:stretch>
          <a:fillRect/>
        </a:stretch>
      </xdr:blipFill>
      <xdr:spPr>
        <a:prstGeom prst="rect">
          <a:avLst/>
        </a:prstGeom>
        <a:noFill/>
      </xdr:spPr>
    </xdr:pic>
    <xdr:clientData fLocksWithSheet="0"/>
  </xdr:oneCellAnchor>
  <xdr:oneCellAnchor>
    <xdr:from>
      <xdr:col>5</xdr:col>
      <xdr:colOff>0</xdr:colOff>
      <xdr:row>63</xdr:row>
      <xdr:rowOff>0</xdr:rowOff>
    </xdr:from>
    <xdr:ext cx="476250" cy="476250"/>
    <xdr:pic>
      <xdr:nvPicPr>
        <xdr:cNvPr id="0" name="image1240.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7</xdr:col>
      <xdr:colOff>0</xdr:colOff>
      <xdr:row>63</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8</xdr:col>
      <xdr:colOff>0</xdr:colOff>
      <xdr:row>63</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9</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10</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1217.png"/>
        <xdr:cNvPicPr preferRelativeResize="0"/>
      </xdr:nvPicPr>
      <xdr:blipFill>
        <a:blip cstate="print" r:embed="rId271"/>
        <a:stretch>
          <a:fillRect/>
        </a:stretch>
      </xdr:blipFill>
      <xdr:spPr>
        <a:prstGeom prst="rect">
          <a:avLst/>
        </a:prstGeom>
        <a:noFill/>
      </xdr:spPr>
    </xdr:pic>
    <xdr:clientData fLocksWithSheet="0"/>
  </xdr:oneCellAnchor>
  <xdr:oneCellAnchor>
    <xdr:from>
      <xdr:col>5</xdr:col>
      <xdr:colOff>0</xdr:colOff>
      <xdr:row>64</xdr:row>
      <xdr:rowOff>0</xdr:rowOff>
    </xdr:from>
    <xdr:ext cx="476250" cy="476250"/>
    <xdr:pic>
      <xdr:nvPicPr>
        <xdr:cNvPr id="0" name="image1241.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64</xdr:row>
      <xdr:rowOff>0</xdr:rowOff>
    </xdr:from>
    <xdr:ext cx="476250" cy="476250"/>
    <xdr:pic>
      <xdr:nvPicPr>
        <xdr:cNvPr id="0" name="image1233.png"/>
        <xdr:cNvPicPr preferRelativeResize="0"/>
      </xdr:nvPicPr>
      <xdr:blipFill>
        <a:blip cstate="print" r:embed="rId273"/>
        <a:stretch>
          <a:fillRect/>
        </a:stretch>
      </xdr:blipFill>
      <xdr:spPr>
        <a:prstGeom prst="rect">
          <a:avLst/>
        </a:prstGeom>
        <a:noFill/>
      </xdr:spPr>
    </xdr:pic>
    <xdr:clientData fLocksWithSheet="0"/>
  </xdr:oneCellAnchor>
  <xdr:oneCellAnchor>
    <xdr:from>
      <xdr:col>7</xdr:col>
      <xdr:colOff>0</xdr:colOff>
      <xdr:row>64</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8</xdr:col>
      <xdr:colOff>0</xdr:colOff>
      <xdr:row>64</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9</xdr:col>
      <xdr:colOff>0</xdr:colOff>
      <xdr:row>64</xdr:row>
      <xdr:rowOff>0</xdr:rowOff>
    </xdr:from>
    <xdr:ext cx="476250" cy="476250"/>
    <xdr:pic>
      <xdr:nvPicPr>
        <xdr:cNvPr id="0" name="image1242.png"/>
        <xdr:cNvPicPr preferRelativeResize="0"/>
      </xdr:nvPicPr>
      <xdr:blipFill>
        <a:blip cstate="print" r:embed="rId275"/>
        <a:stretch>
          <a:fillRect/>
        </a:stretch>
      </xdr:blipFill>
      <xdr:spPr>
        <a:prstGeom prst="rect">
          <a:avLst/>
        </a:prstGeom>
        <a:noFill/>
      </xdr:spPr>
    </xdr:pic>
    <xdr:clientData fLocksWithSheet="0"/>
  </xdr:oneCellAnchor>
  <xdr:oneCellAnchor>
    <xdr:from>
      <xdr:col>10</xdr:col>
      <xdr:colOff>0</xdr:colOff>
      <xdr:row>64</xdr:row>
      <xdr:rowOff>0</xdr:rowOff>
    </xdr:from>
    <xdr:ext cx="476250" cy="476250"/>
    <xdr:pic>
      <xdr:nvPicPr>
        <xdr:cNvPr id="0" name="image1231.png"/>
        <xdr:cNvPicPr preferRelativeResize="0"/>
      </xdr:nvPicPr>
      <xdr:blipFill>
        <a:blip cstate="print" r:embed="rId276"/>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1258.png"/>
        <xdr:cNvPicPr preferRelativeResize="0"/>
      </xdr:nvPicPr>
      <xdr:blipFill>
        <a:blip cstate="print" r:embed="rId277"/>
        <a:stretch>
          <a:fillRect/>
        </a:stretch>
      </xdr:blipFill>
      <xdr:spPr>
        <a:prstGeom prst="rect">
          <a:avLst/>
        </a:prstGeom>
        <a:noFill/>
      </xdr:spPr>
    </xdr:pic>
    <xdr:clientData fLocksWithSheet="0"/>
  </xdr:oneCellAnchor>
  <xdr:oneCellAnchor>
    <xdr:from>
      <xdr:col>5</xdr:col>
      <xdr:colOff>0</xdr:colOff>
      <xdr:row>65</xdr:row>
      <xdr:rowOff>0</xdr:rowOff>
    </xdr:from>
    <xdr:ext cx="476250" cy="476250"/>
    <xdr:pic>
      <xdr:nvPicPr>
        <xdr:cNvPr id="0" name="image1238.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65</xdr:row>
      <xdr:rowOff>0</xdr:rowOff>
    </xdr:from>
    <xdr:ext cx="476250" cy="476250"/>
    <xdr:pic>
      <xdr:nvPicPr>
        <xdr:cNvPr id="0" name="image1235.png"/>
        <xdr:cNvPicPr preferRelativeResize="0"/>
      </xdr:nvPicPr>
      <xdr:blipFill>
        <a:blip cstate="print" r:embed="rId279"/>
        <a:stretch>
          <a:fillRect/>
        </a:stretch>
      </xdr:blipFill>
      <xdr:spPr>
        <a:prstGeom prst="rect">
          <a:avLst/>
        </a:prstGeom>
        <a:noFill/>
      </xdr:spPr>
    </xdr:pic>
    <xdr:clientData fLocksWithSheet="0"/>
  </xdr:oneCellAnchor>
  <xdr:oneCellAnchor>
    <xdr:from>
      <xdr:col>7</xdr:col>
      <xdr:colOff>0</xdr:colOff>
      <xdr:row>65</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8</xdr:col>
      <xdr:colOff>0</xdr:colOff>
      <xdr:row>65</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9</xdr:col>
      <xdr:colOff>0</xdr:colOff>
      <xdr:row>65</xdr:row>
      <xdr:rowOff>0</xdr:rowOff>
    </xdr:from>
    <xdr:ext cx="476250" cy="476250"/>
    <xdr:pic>
      <xdr:nvPicPr>
        <xdr:cNvPr id="0" name="image1243.png"/>
        <xdr:cNvPicPr preferRelativeResize="0"/>
      </xdr:nvPicPr>
      <xdr:blipFill>
        <a:blip cstate="print" r:embed="rId281"/>
        <a:stretch>
          <a:fillRect/>
        </a:stretch>
      </xdr:blipFill>
      <xdr:spPr>
        <a:prstGeom prst="rect">
          <a:avLst/>
        </a:prstGeom>
        <a:noFill/>
      </xdr:spPr>
    </xdr:pic>
    <xdr:clientData fLocksWithSheet="0"/>
  </xdr:oneCellAnchor>
  <xdr:oneCellAnchor>
    <xdr:from>
      <xdr:col>10</xdr:col>
      <xdr:colOff>0</xdr:colOff>
      <xdr:row>65</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0" name="image1226.png"/>
        <xdr:cNvPicPr preferRelativeResize="0"/>
      </xdr:nvPicPr>
      <xdr:blipFill>
        <a:blip cstate="print" r:embed="rId282"/>
        <a:stretch>
          <a:fillRect/>
        </a:stretch>
      </xdr:blipFill>
      <xdr:spPr>
        <a:prstGeom prst="rect">
          <a:avLst/>
        </a:prstGeom>
        <a:noFill/>
      </xdr:spPr>
    </xdr:pic>
    <xdr:clientData fLocksWithSheet="0"/>
  </xdr:oneCellAnchor>
  <xdr:oneCellAnchor>
    <xdr:from>
      <xdr:col>5</xdr:col>
      <xdr:colOff>0</xdr:colOff>
      <xdr:row>66</xdr:row>
      <xdr:rowOff>0</xdr:rowOff>
    </xdr:from>
    <xdr:ext cx="476250" cy="476250"/>
    <xdr:pic>
      <xdr:nvPicPr>
        <xdr:cNvPr id="0" name="image1247.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66</xdr:row>
      <xdr:rowOff>0</xdr:rowOff>
    </xdr:from>
    <xdr:ext cx="476250" cy="476250"/>
    <xdr:pic>
      <xdr:nvPicPr>
        <xdr:cNvPr id="0" name="image1281.png"/>
        <xdr:cNvPicPr preferRelativeResize="0"/>
      </xdr:nvPicPr>
      <xdr:blipFill>
        <a:blip cstate="print" r:embed="rId284"/>
        <a:stretch>
          <a:fillRect/>
        </a:stretch>
      </xdr:blipFill>
      <xdr:spPr>
        <a:prstGeom prst="rect">
          <a:avLst/>
        </a:prstGeom>
        <a:noFill/>
      </xdr:spPr>
    </xdr:pic>
    <xdr:clientData fLocksWithSheet="0"/>
  </xdr:oneCellAnchor>
  <xdr:oneCellAnchor>
    <xdr:from>
      <xdr:col>7</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8</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9</xdr:col>
      <xdr:colOff>0</xdr:colOff>
      <xdr:row>66</xdr:row>
      <xdr:rowOff>0</xdr:rowOff>
    </xdr:from>
    <xdr:ext cx="476250" cy="476250"/>
    <xdr:pic>
      <xdr:nvPicPr>
        <xdr:cNvPr id="0" name="image1221.png"/>
        <xdr:cNvPicPr preferRelativeResize="0"/>
      </xdr:nvPicPr>
      <xdr:blipFill>
        <a:blip cstate="print" r:embed="rId270"/>
        <a:stretch>
          <a:fillRect/>
        </a:stretch>
      </xdr:blipFill>
      <xdr:spPr>
        <a:prstGeom prst="rect">
          <a:avLst/>
        </a:prstGeom>
        <a:noFill/>
      </xdr:spPr>
    </xdr:pic>
    <xdr:clientData fLocksWithSheet="0"/>
  </xdr:oneCellAnchor>
  <xdr:oneCellAnchor>
    <xdr:from>
      <xdr:col>10</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66</xdr:row>
      <xdr:rowOff>0</xdr:rowOff>
    </xdr:from>
    <xdr:ext cx="476250" cy="476250"/>
    <xdr:pic>
      <xdr:nvPicPr>
        <xdr:cNvPr id="0" name="image1239.png"/>
        <xdr:cNvPicPr preferRelativeResize="0"/>
      </xdr:nvPicPr>
      <xdr:blipFill>
        <a:blip cstate="print" r:embed="rId285"/>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1229.png"/>
        <xdr:cNvPicPr preferRelativeResize="0"/>
      </xdr:nvPicPr>
      <xdr:blipFill>
        <a:blip cstate="print" r:embed="rId286"/>
        <a:stretch>
          <a:fillRect/>
        </a:stretch>
      </xdr:blipFill>
      <xdr:spPr>
        <a:prstGeom prst="rect">
          <a:avLst/>
        </a:prstGeom>
        <a:noFill/>
      </xdr:spPr>
    </xdr:pic>
    <xdr:clientData fLocksWithSheet="0"/>
  </xdr:oneCellAnchor>
  <xdr:oneCellAnchor>
    <xdr:from>
      <xdr:col>5</xdr:col>
      <xdr:colOff>0</xdr:colOff>
      <xdr:row>67</xdr:row>
      <xdr:rowOff>0</xdr:rowOff>
    </xdr:from>
    <xdr:ext cx="476250" cy="476250"/>
    <xdr:pic>
      <xdr:nvPicPr>
        <xdr:cNvPr id="0" name="image1271.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67</xdr:row>
      <xdr:rowOff>0</xdr:rowOff>
    </xdr:from>
    <xdr:ext cx="476250" cy="476250"/>
    <xdr:pic>
      <xdr:nvPicPr>
        <xdr:cNvPr id="0" name="image1255.png"/>
        <xdr:cNvPicPr preferRelativeResize="0"/>
      </xdr:nvPicPr>
      <xdr:blipFill>
        <a:blip cstate="print" r:embed="rId288"/>
        <a:stretch>
          <a:fillRect/>
        </a:stretch>
      </xdr:blipFill>
      <xdr:spPr>
        <a:prstGeom prst="rect">
          <a:avLst/>
        </a:prstGeom>
        <a:noFill/>
      </xdr:spPr>
    </xdr:pic>
    <xdr:clientData fLocksWithSheet="0"/>
  </xdr:oneCellAnchor>
  <xdr:oneCellAnchor>
    <xdr:from>
      <xdr:col>7</xdr:col>
      <xdr:colOff>0</xdr:colOff>
      <xdr:row>67</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8</xdr:col>
      <xdr:colOff>0</xdr:colOff>
      <xdr:row>67</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9</xdr:col>
      <xdr:colOff>0</xdr:colOff>
      <xdr:row>67</xdr:row>
      <xdr:rowOff>0</xdr:rowOff>
    </xdr:from>
    <xdr:ext cx="476250" cy="476250"/>
    <xdr:pic>
      <xdr:nvPicPr>
        <xdr:cNvPr id="0" name="image1236.png"/>
        <xdr:cNvPicPr preferRelativeResize="0"/>
      </xdr:nvPicPr>
      <xdr:blipFill>
        <a:blip cstate="print" r:embed="rId290"/>
        <a:stretch>
          <a:fillRect/>
        </a:stretch>
      </xdr:blipFill>
      <xdr:spPr>
        <a:prstGeom prst="rect">
          <a:avLst/>
        </a:prstGeom>
        <a:noFill/>
      </xdr:spPr>
    </xdr:pic>
    <xdr:clientData fLocksWithSheet="0"/>
  </xdr:oneCellAnchor>
  <xdr:oneCellAnchor>
    <xdr:from>
      <xdr:col>10</xdr:col>
      <xdr:colOff>0</xdr:colOff>
      <xdr:row>67</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67</xdr:row>
      <xdr:rowOff>0</xdr:rowOff>
    </xdr:from>
    <xdr:ext cx="476250" cy="476250"/>
    <xdr:pic>
      <xdr:nvPicPr>
        <xdr:cNvPr id="0" name="image1227.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0" name="image1223.png"/>
        <xdr:cNvPicPr preferRelativeResize="0"/>
      </xdr:nvPicPr>
      <xdr:blipFill>
        <a:blip cstate="print" r:embed="rId293"/>
        <a:stretch>
          <a:fillRect/>
        </a:stretch>
      </xdr:blipFill>
      <xdr:spPr>
        <a:prstGeom prst="rect">
          <a:avLst/>
        </a:prstGeom>
        <a:noFill/>
      </xdr:spPr>
    </xdr:pic>
    <xdr:clientData fLocksWithSheet="0"/>
  </xdr:oneCellAnchor>
  <xdr:oneCellAnchor>
    <xdr:from>
      <xdr:col>5</xdr:col>
      <xdr:colOff>0</xdr:colOff>
      <xdr:row>68</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68</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68</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8</xdr:col>
      <xdr:colOff>0</xdr:colOff>
      <xdr:row>68</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9</xdr:col>
      <xdr:colOff>0</xdr:colOff>
      <xdr:row>68</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10</xdr:col>
      <xdr:colOff>0</xdr:colOff>
      <xdr:row>68</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11</xdr:col>
      <xdr:colOff>0</xdr:colOff>
      <xdr:row>68</xdr:row>
      <xdr:rowOff>0</xdr:rowOff>
    </xdr:from>
    <xdr:ext cx="476250" cy="476250"/>
    <xdr:pic>
      <xdr:nvPicPr>
        <xdr:cNvPr id="0" name="image1299.png"/>
        <xdr:cNvPicPr preferRelativeResize="0"/>
      </xdr:nvPicPr>
      <xdr:blipFill>
        <a:blip cstate="print" r:embed="rId298"/>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0" name="image1246.png"/>
        <xdr:cNvPicPr preferRelativeResize="0"/>
      </xdr:nvPicPr>
      <xdr:blipFill>
        <a:blip cstate="print" r:embed="rId299"/>
        <a:stretch>
          <a:fillRect/>
        </a:stretch>
      </xdr:blipFill>
      <xdr:spPr>
        <a:prstGeom prst="rect">
          <a:avLst/>
        </a:prstGeom>
        <a:noFill/>
      </xdr:spPr>
    </xdr:pic>
    <xdr:clientData fLocksWithSheet="0"/>
  </xdr:oneCellAnchor>
  <xdr:oneCellAnchor>
    <xdr:from>
      <xdr:col>5</xdr:col>
      <xdr:colOff>0</xdr:colOff>
      <xdr:row>69</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69</xdr:row>
      <xdr:rowOff>0</xdr:rowOff>
    </xdr:from>
    <xdr:ext cx="476250" cy="476250"/>
    <xdr:pic>
      <xdr:nvPicPr>
        <xdr:cNvPr id="0" name="image1259.png"/>
        <xdr:cNvPicPr preferRelativeResize="0"/>
      </xdr:nvPicPr>
      <xdr:blipFill>
        <a:blip cstate="print" r:embed="rId300"/>
        <a:stretch>
          <a:fillRect/>
        </a:stretch>
      </xdr:blipFill>
      <xdr:spPr>
        <a:prstGeom prst="rect">
          <a:avLst/>
        </a:prstGeom>
        <a:noFill/>
      </xdr:spPr>
    </xdr:pic>
    <xdr:clientData fLocksWithSheet="0"/>
  </xdr:oneCellAnchor>
  <xdr:oneCellAnchor>
    <xdr:from>
      <xdr:col>7</xdr:col>
      <xdr:colOff>0</xdr:colOff>
      <xdr:row>69</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8</xdr:col>
      <xdr:colOff>0</xdr:colOff>
      <xdr:row>69</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9</xdr:col>
      <xdr:colOff>0</xdr:colOff>
      <xdr:row>69</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10</xdr:col>
      <xdr:colOff>0</xdr:colOff>
      <xdr:row>69</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69</xdr:row>
      <xdr:rowOff>0</xdr:rowOff>
    </xdr:from>
    <xdr:ext cx="476250" cy="476250"/>
    <xdr:pic>
      <xdr:nvPicPr>
        <xdr:cNvPr id="0" name="image1260.png"/>
        <xdr:cNvPicPr preferRelativeResize="0"/>
      </xdr:nvPicPr>
      <xdr:blipFill>
        <a:blip cstate="print" r:embed="rId302"/>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0" name="image1244.png"/>
        <xdr:cNvPicPr preferRelativeResize="0"/>
      </xdr:nvPicPr>
      <xdr:blipFill>
        <a:blip cstate="print" r:embed="rId303"/>
        <a:stretch>
          <a:fillRect/>
        </a:stretch>
      </xdr:blipFill>
      <xdr:spPr>
        <a:prstGeom prst="rect">
          <a:avLst/>
        </a:prstGeom>
        <a:noFill/>
      </xdr:spPr>
    </xdr:pic>
    <xdr:clientData fLocksWithSheet="0"/>
  </xdr:oneCellAnchor>
  <xdr:oneCellAnchor>
    <xdr:from>
      <xdr:col>5</xdr:col>
      <xdr:colOff>0</xdr:colOff>
      <xdr:row>70</xdr:row>
      <xdr:rowOff>0</xdr:rowOff>
    </xdr:from>
    <xdr:ext cx="476250" cy="476250"/>
    <xdr:pic>
      <xdr:nvPicPr>
        <xdr:cNvPr id="0" name="image1251.pn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70</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8</xdr:col>
      <xdr:colOff>0</xdr:colOff>
      <xdr:row>70</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9</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11</xdr:col>
      <xdr:colOff>0</xdr:colOff>
      <xdr:row>70</xdr:row>
      <xdr:rowOff>0</xdr:rowOff>
    </xdr:from>
    <xdr:ext cx="476250" cy="476250"/>
    <xdr:pic>
      <xdr:nvPicPr>
        <xdr:cNvPr id="0" name="image1257.png"/>
        <xdr:cNvPicPr preferRelativeResize="0"/>
      </xdr:nvPicPr>
      <xdr:blipFill>
        <a:blip cstate="print" r:embed="rId306"/>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1248.png"/>
        <xdr:cNvPicPr preferRelativeResize="0"/>
      </xdr:nvPicPr>
      <xdr:blipFill>
        <a:blip cstate="print" r:embed="rId307"/>
        <a:stretch>
          <a:fillRect/>
        </a:stretch>
      </xdr:blipFill>
      <xdr:spPr>
        <a:prstGeom prst="rect">
          <a:avLst/>
        </a:prstGeom>
        <a:noFill/>
      </xdr:spPr>
    </xdr:pic>
    <xdr:clientData fLocksWithSheet="0"/>
  </xdr:oneCellAnchor>
  <xdr:oneCellAnchor>
    <xdr:from>
      <xdr:col>5</xdr:col>
      <xdr:colOff>0</xdr:colOff>
      <xdr:row>71</xdr:row>
      <xdr:rowOff>0</xdr:rowOff>
    </xdr:from>
    <xdr:ext cx="476250" cy="476250"/>
    <xdr:pic>
      <xdr:nvPicPr>
        <xdr:cNvPr id="0" name="image1252.pn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7</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8</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9</xdr:col>
      <xdr:colOff>0</xdr:colOff>
      <xdr:row>71</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71</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71</xdr:row>
      <xdr:rowOff>0</xdr:rowOff>
    </xdr:from>
    <xdr:ext cx="476250" cy="476250"/>
    <xdr:pic>
      <xdr:nvPicPr>
        <xdr:cNvPr id="0" name="image1274.png"/>
        <xdr:cNvPicPr preferRelativeResize="0"/>
      </xdr:nvPicPr>
      <xdr:blipFill>
        <a:blip cstate="print" r:embed="rId309"/>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0" name="image1253.png"/>
        <xdr:cNvPicPr preferRelativeResize="0"/>
      </xdr:nvPicPr>
      <xdr:blipFill>
        <a:blip cstate="print" r:embed="rId310"/>
        <a:stretch>
          <a:fillRect/>
        </a:stretch>
      </xdr:blipFill>
      <xdr:spPr>
        <a:prstGeom prst="rect">
          <a:avLst/>
        </a:prstGeom>
        <a:noFill/>
      </xdr:spPr>
    </xdr:pic>
    <xdr:clientData fLocksWithSheet="0"/>
  </xdr:oneCellAnchor>
  <xdr:oneCellAnchor>
    <xdr:from>
      <xdr:col>5</xdr:col>
      <xdr:colOff>0</xdr:colOff>
      <xdr:row>72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72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8</xdr:col>
      <xdr:colOff>0</xdr:colOff>
      <xdr:row>72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9</xdr:col>
      <xdr:colOff>0</xdr:colOff>
      <xdr:row>72</xdr:row>
      <xdr:rowOff>0</xdr:rowOff>
    </xdr:from>
    <xdr:ext cx="476250" cy="476250"/>
    <xdr:pic>
      <xdr:nvPicPr>
        <xdr:cNvPr id="0" name="image1272.png"/>
        <xdr:cNvPicPr preferRelativeResize="0"/>
      </xdr:nvPicPr>
      <xdr:blipFill>
        <a:blip cstate="print" r:embed="rId313"/>
        <a:stretch>
          <a:fillRect/>
        </a:stretch>
      </xdr:blipFill>
      <xdr:spPr>
        <a:prstGeom prst="rect">
          <a:avLst/>
        </a:prstGeom>
        <a:noFill/>
      </xdr:spPr>
    </xdr:pic>
    <xdr:clientData fLocksWithSheet="0"/>
  </xdr:oneCellAnchor>
  <xdr:oneCellAnchor>
    <xdr:from>
      <xdr:col>10</xdr:col>
      <xdr:colOff>0</xdr:colOff>
      <xdr:row>72</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72</xdr:row>
      <xdr:rowOff>0</xdr:rowOff>
    </xdr:from>
    <xdr:ext cx="476250" cy="476250"/>
    <xdr:pic>
      <xdr:nvPicPr>
        <xdr:cNvPr id="0" name="image1261.png"/>
        <xdr:cNvPicPr preferRelativeResize="0"/>
      </xdr:nvPicPr>
      <xdr:blipFill>
        <a:blip cstate="print" r:embed="rId315"/>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1284.png"/>
        <xdr:cNvPicPr preferRelativeResize="0"/>
      </xdr:nvPicPr>
      <xdr:blipFill>
        <a:blip cstate="print" r:embed="rId316"/>
        <a:stretch>
          <a:fillRect/>
        </a:stretch>
      </xdr:blipFill>
      <xdr:spPr>
        <a:prstGeom prst="rect">
          <a:avLst/>
        </a:prstGeom>
        <a:noFill/>
      </xdr:spPr>
    </xdr:pic>
    <xdr:clientData fLocksWithSheet="0"/>
  </xdr:oneCellAnchor>
  <xdr:oneCellAnchor>
    <xdr:from>
      <xdr:col>5</xdr:col>
      <xdr:colOff>0</xdr:colOff>
      <xdr:row>73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0</xdr:colOff>
      <xdr:row>73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7</xdr:col>
      <xdr:colOff>0</xdr:colOff>
      <xdr:row>73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73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73</xdr:row>
      <xdr:rowOff>0</xdr:rowOff>
    </xdr:from>
    <xdr:ext cx="476250" cy="476250"/>
    <xdr:pic>
      <xdr:nvPicPr>
        <xdr:cNvPr id="0" name="image1280.png"/>
        <xdr:cNvPicPr preferRelativeResize="0"/>
      </xdr:nvPicPr>
      <xdr:blipFill>
        <a:blip cstate="print" r:embed="rId318"/>
        <a:stretch>
          <a:fillRect/>
        </a:stretch>
      </xdr:blipFill>
      <xdr:spPr>
        <a:prstGeom prst="rect">
          <a:avLst/>
        </a:prstGeom>
        <a:noFill/>
      </xdr:spPr>
    </xdr:pic>
    <xdr:clientData fLocksWithSheet="0"/>
  </xdr:oneCellAnchor>
  <xdr:oneCellAnchor>
    <xdr:from>
      <xdr:col>10</xdr:col>
      <xdr:colOff>0</xdr:colOff>
      <xdr:row>73</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73</xdr:row>
      <xdr:rowOff>0</xdr:rowOff>
    </xdr:from>
    <xdr:ext cx="476250" cy="476250"/>
    <xdr:pic>
      <xdr:nvPicPr>
        <xdr:cNvPr id="0" name="image1264.png"/>
        <xdr:cNvPicPr preferRelativeResize="0"/>
      </xdr:nvPicPr>
      <xdr:blipFill>
        <a:blip cstate="print" r:embed="rId319"/>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0" name="image1273.png"/>
        <xdr:cNvPicPr preferRelativeResize="0"/>
      </xdr:nvPicPr>
      <xdr:blipFill>
        <a:blip cstate="print" r:embed="rId320"/>
        <a:stretch>
          <a:fillRect/>
        </a:stretch>
      </xdr:blipFill>
      <xdr:spPr>
        <a:prstGeom prst="rect">
          <a:avLst/>
        </a:prstGeom>
        <a:noFill/>
      </xdr:spPr>
    </xdr:pic>
    <xdr:clientData fLocksWithSheet="0"/>
  </xdr:oneCellAnchor>
  <xdr:oneCellAnchor>
    <xdr:from>
      <xdr:col>5</xdr:col>
      <xdr:colOff>0</xdr:colOff>
      <xdr:row>74</xdr:row>
      <xdr:rowOff>0</xdr:rowOff>
    </xdr:from>
    <xdr:ext cx="476250" cy="476250"/>
    <xdr:pic>
      <xdr:nvPicPr>
        <xdr:cNvPr id="0" name="image1262.pn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0</xdr:colOff>
      <xdr:row>74</xdr:row>
      <xdr:rowOff>0</xdr:rowOff>
    </xdr:from>
    <xdr:ext cx="476250" cy="476250"/>
    <xdr:pic>
      <xdr:nvPicPr>
        <xdr:cNvPr id="0" name="image1286.png"/>
        <xdr:cNvPicPr preferRelativeResize="0"/>
      </xdr:nvPicPr>
      <xdr:blipFill>
        <a:blip cstate="print" r:embed="rId322"/>
        <a:stretch>
          <a:fillRect/>
        </a:stretch>
      </xdr:blipFill>
      <xdr:spPr>
        <a:prstGeom prst="rect">
          <a:avLst/>
        </a:prstGeom>
        <a:noFill/>
      </xdr:spPr>
    </xdr:pic>
    <xdr:clientData fLocksWithSheet="0"/>
  </xdr:oneCellAnchor>
  <xdr:oneCellAnchor>
    <xdr:from>
      <xdr:col>7</xdr:col>
      <xdr:colOff>0</xdr:colOff>
      <xdr:row>74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74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74</xdr:row>
      <xdr:rowOff>0</xdr:rowOff>
    </xdr:from>
    <xdr:ext cx="476250" cy="476250"/>
    <xdr:pic>
      <xdr:nvPicPr>
        <xdr:cNvPr id="0" name="image1270.png"/>
        <xdr:cNvPicPr preferRelativeResize="0"/>
      </xdr:nvPicPr>
      <xdr:blipFill>
        <a:blip cstate="print" r:embed="rId323"/>
        <a:stretch>
          <a:fillRect/>
        </a:stretch>
      </xdr:blipFill>
      <xdr:spPr>
        <a:prstGeom prst="rect">
          <a:avLst/>
        </a:prstGeom>
        <a:noFill/>
      </xdr:spPr>
    </xdr:pic>
    <xdr:clientData fLocksWithSheet="0"/>
  </xdr:oneCellAnchor>
  <xdr:oneCellAnchor>
    <xdr:from>
      <xdr:col>10</xdr:col>
      <xdr:colOff>0</xdr:colOff>
      <xdr:row>74</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74</xdr:row>
      <xdr:rowOff>0</xdr:rowOff>
    </xdr:from>
    <xdr:ext cx="476250" cy="476250"/>
    <xdr:pic>
      <xdr:nvPicPr>
        <xdr:cNvPr id="0" name="image1268.png"/>
        <xdr:cNvPicPr preferRelativeResize="0"/>
      </xdr:nvPicPr>
      <xdr:blipFill>
        <a:blip cstate="print" r:embed="rId324"/>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1298.png"/>
        <xdr:cNvPicPr preferRelativeResize="0"/>
      </xdr:nvPicPr>
      <xdr:blipFill>
        <a:blip cstate="print" r:embed="rId325"/>
        <a:stretch>
          <a:fillRect/>
        </a:stretch>
      </xdr:blipFill>
      <xdr:spPr>
        <a:prstGeom prst="rect">
          <a:avLst/>
        </a:prstGeom>
        <a:noFill/>
      </xdr:spPr>
    </xdr:pic>
    <xdr:clientData fLocksWithSheet="0"/>
  </xdr:oneCellAnchor>
  <xdr:oneCellAnchor>
    <xdr:from>
      <xdr:col>5</xdr:col>
      <xdr:colOff>0</xdr:colOff>
      <xdr:row>75</xdr:row>
      <xdr:rowOff>0</xdr:rowOff>
    </xdr:from>
    <xdr:ext cx="476250" cy="476250"/>
    <xdr:pic>
      <xdr:nvPicPr>
        <xdr:cNvPr id="0" name="image1265.pn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0</xdr:colOff>
      <xdr:row>75</xdr:row>
      <xdr:rowOff>0</xdr:rowOff>
    </xdr:from>
    <xdr:ext cx="476250" cy="476250"/>
    <xdr:pic>
      <xdr:nvPicPr>
        <xdr:cNvPr id="0" name="image1316.png"/>
        <xdr:cNvPicPr preferRelativeResize="0"/>
      </xdr:nvPicPr>
      <xdr:blipFill>
        <a:blip cstate="print" r:embed="rId327"/>
        <a:stretch>
          <a:fillRect/>
        </a:stretch>
      </xdr:blipFill>
      <xdr:spPr>
        <a:prstGeom prst="rect">
          <a:avLst/>
        </a:prstGeom>
        <a:noFill/>
      </xdr:spPr>
    </xdr:pic>
    <xdr:clientData fLocksWithSheet="0"/>
  </xdr:oneCellAnchor>
  <xdr:oneCellAnchor>
    <xdr:from>
      <xdr:col>7</xdr:col>
      <xdr:colOff>0</xdr:colOff>
      <xdr:row>75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8</xdr:col>
      <xdr:colOff>0</xdr:colOff>
      <xdr:row>75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9</xdr:col>
      <xdr:colOff>0</xdr:colOff>
      <xdr:row>75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75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75</xdr:row>
      <xdr:rowOff>0</xdr:rowOff>
    </xdr:from>
    <xdr:ext cx="476250" cy="476250"/>
    <xdr:pic>
      <xdr:nvPicPr>
        <xdr:cNvPr id="0" name="image1285.png"/>
        <xdr:cNvPicPr preferRelativeResize="0"/>
      </xdr:nvPicPr>
      <xdr:blipFill>
        <a:blip cstate="print" r:embed="rId329"/>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0" name="image1290.png"/>
        <xdr:cNvPicPr preferRelativeResize="0"/>
      </xdr:nvPicPr>
      <xdr:blipFill>
        <a:blip cstate="print" r:embed="rId330"/>
        <a:stretch>
          <a:fillRect/>
        </a:stretch>
      </xdr:blipFill>
      <xdr:spPr>
        <a:prstGeom prst="rect">
          <a:avLst/>
        </a:prstGeom>
        <a:noFill/>
      </xdr:spPr>
    </xdr:pic>
    <xdr:clientData fLocksWithSheet="0"/>
  </xdr:oneCellAnchor>
  <xdr:oneCellAnchor>
    <xdr:from>
      <xdr:col>5</xdr:col>
      <xdr:colOff>0</xdr:colOff>
      <xdr:row>76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76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8</xdr:col>
      <xdr:colOff>0</xdr:colOff>
      <xdr:row>76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9</xdr:col>
      <xdr:colOff>0</xdr:colOff>
      <xdr:row>76</xdr:row>
      <xdr:rowOff>0</xdr:rowOff>
    </xdr:from>
    <xdr:ext cx="476250" cy="476250"/>
    <xdr:pic>
      <xdr:nvPicPr>
        <xdr:cNvPr id="0" name="image1278.png"/>
        <xdr:cNvPicPr preferRelativeResize="0"/>
      </xdr:nvPicPr>
      <xdr:blipFill>
        <a:blip cstate="print" r:embed="rId332"/>
        <a:stretch>
          <a:fillRect/>
        </a:stretch>
      </xdr:blipFill>
      <xdr:spPr>
        <a:prstGeom prst="rect">
          <a:avLst/>
        </a:prstGeom>
        <a:noFill/>
      </xdr:spPr>
    </xdr:pic>
    <xdr:clientData fLocksWithSheet="0"/>
  </xdr:oneCellAnchor>
  <xdr:oneCellAnchor>
    <xdr:from>
      <xdr:col>10</xdr:col>
      <xdr:colOff>0</xdr:colOff>
      <xdr:row>76</xdr:row>
      <xdr:rowOff>0</xdr:rowOff>
    </xdr:from>
    <xdr:ext cx="476250" cy="476250"/>
    <xdr:pic>
      <xdr:nvPicPr>
        <xdr:cNvPr id="0" name="image1288.png"/>
        <xdr:cNvPicPr preferRelativeResize="0"/>
      </xdr:nvPicPr>
      <xdr:blipFill>
        <a:blip cstate="print" r:embed="rId333"/>
        <a:stretch>
          <a:fillRect/>
        </a:stretch>
      </xdr:blipFill>
      <xdr:spPr>
        <a:prstGeom prst="rect">
          <a:avLst/>
        </a:prstGeom>
        <a:noFill/>
      </xdr:spPr>
    </xdr:pic>
    <xdr:clientData fLocksWithSheet="0"/>
  </xdr:oneCellAnchor>
  <xdr:oneCellAnchor>
    <xdr:from>
      <xdr:col>11</xdr:col>
      <xdr:colOff>0</xdr:colOff>
      <xdr:row>76</xdr:row>
      <xdr:rowOff>0</xdr:rowOff>
    </xdr:from>
    <xdr:ext cx="476250" cy="476250"/>
    <xdr:pic>
      <xdr:nvPicPr>
        <xdr:cNvPr id="0" name="image1287.png"/>
        <xdr:cNvPicPr preferRelativeResize="0"/>
      </xdr:nvPicPr>
      <xdr:blipFill>
        <a:blip cstate="print" r:embed="rId334"/>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0" name="image1283.png"/>
        <xdr:cNvPicPr preferRelativeResize="0"/>
      </xdr:nvPicPr>
      <xdr:blipFill>
        <a:blip cstate="print" r:embed="rId335"/>
        <a:stretch>
          <a:fillRect/>
        </a:stretch>
      </xdr:blipFill>
      <xdr:spPr>
        <a:prstGeom prst="rect">
          <a:avLst/>
        </a:prstGeom>
        <a:noFill/>
      </xdr:spPr>
    </xdr:pic>
    <xdr:clientData fLocksWithSheet="0"/>
  </xdr:oneCellAnchor>
  <xdr:oneCellAnchor>
    <xdr:from>
      <xdr:col>5</xdr:col>
      <xdr:colOff>0</xdr:colOff>
      <xdr:row>77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0</xdr:colOff>
      <xdr:row>77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7</xdr:col>
      <xdr:colOff>0</xdr:colOff>
      <xdr:row>77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77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77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10</xdr:col>
      <xdr:colOff>0</xdr:colOff>
      <xdr:row>77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11</xdr:col>
      <xdr:colOff>0</xdr:colOff>
      <xdr:row>77</xdr:row>
      <xdr:rowOff>0</xdr:rowOff>
    </xdr:from>
    <xdr:ext cx="476250" cy="476250"/>
    <xdr:pic>
      <xdr:nvPicPr>
        <xdr:cNvPr id="0" name="image1306.png"/>
        <xdr:cNvPicPr preferRelativeResize="0"/>
      </xdr:nvPicPr>
      <xdr:blipFill>
        <a:blip cstate="print" r:embed="rId339"/>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0" name="image1304.png"/>
        <xdr:cNvPicPr preferRelativeResize="0"/>
      </xdr:nvPicPr>
      <xdr:blipFill>
        <a:blip cstate="print" r:embed="rId340"/>
        <a:stretch>
          <a:fillRect/>
        </a:stretch>
      </xdr:blipFill>
      <xdr:spPr>
        <a:prstGeom prst="rect">
          <a:avLst/>
        </a:prstGeom>
        <a:noFill/>
      </xdr:spPr>
    </xdr:pic>
    <xdr:clientData fLocksWithSheet="0"/>
  </xdr:oneCellAnchor>
  <xdr:oneCellAnchor>
    <xdr:from>
      <xdr:col>5</xdr:col>
      <xdr:colOff>0</xdr:colOff>
      <xdr:row>78</xdr:row>
      <xdr:rowOff>0</xdr:rowOff>
    </xdr:from>
    <xdr:ext cx="476250" cy="476250"/>
    <xdr:pic>
      <xdr:nvPicPr>
        <xdr:cNvPr id="0" name="image1282.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78</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8</xdr:col>
      <xdr:colOff>0</xdr:colOff>
      <xdr:row>78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9</xdr:col>
      <xdr:colOff>0</xdr:colOff>
      <xdr:row>78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78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78</xdr:row>
      <xdr:rowOff>0</xdr:rowOff>
    </xdr:from>
    <xdr:ext cx="476250" cy="476250"/>
    <xdr:pic>
      <xdr:nvPicPr>
        <xdr:cNvPr id="0" name="image1291.png"/>
        <xdr:cNvPicPr preferRelativeResize="0"/>
      </xdr:nvPicPr>
      <xdr:blipFill>
        <a:blip cstate="print" r:embed="rId343"/>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0" name="image1332.png"/>
        <xdr:cNvPicPr preferRelativeResize="0"/>
      </xdr:nvPicPr>
      <xdr:blipFill>
        <a:blip cstate="print" r:embed="rId344"/>
        <a:stretch>
          <a:fillRect/>
        </a:stretch>
      </xdr:blipFill>
      <xdr:spPr>
        <a:prstGeom prst="rect">
          <a:avLst/>
        </a:prstGeom>
        <a:noFill/>
      </xdr:spPr>
    </xdr:pic>
    <xdr:clientData fLocksWithSheet="0"/>
  </xdr:oneCellAnchor>
  <xdr:oneCellAnchor>
    <xdr:from>
      <xdr:col>5</xdr:col>
      <xdr:colOff>0</xdr:colOff>
      <xdr:row>79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79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7</xdr:col>
      <xdr:colOff>0</xdr:colOff>
      <xdr:row>79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79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79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10</xdr:col>
      <xdr:colOff>0</xdr:colOff>
      <xdr:row>79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11</xdr:col>
      <xdr:colOff>0</xdr:colOff>
      <xdr:row>79</xdr:row>
      <xdr:rowOff>0</xdr:rowOff>
    </xdr:from>
    <xdr:ext cx="476250" cy="476250"/>
    <xdr:pic>
      <xdr:nvPicPr>
        <xdr:cNvPr id="0" name="image1317.png"/>
        <xdr:cNvPicPr preferRelativeResize="0"/>
      </xdr:nvPicPr>
      <xdr:blipFill>
        <a:blip cstate="print" r:embed="rId347"/>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0" name="image1300.png"/>
        <xdr:cNvPicPr preferRelativeResize="0"/>
      </xdr:nvPicPr>
      <xdr:blipFill>
        <a:blip cstate="print" r:embed="rId348"/>
        <a:stretch>
          <a:fillRect/>
        </a:stretch>
      </xdr:blipFill>
      <xdr:spPr>
        <a:prstGeom prst="rect">
          <a:avLst/>
        </a:prstGeom>
        <a:noFill/>
      </xdr:spPr>
    </xdr:pic>
    <xdr:clientData fLocksWithSheet="0"/>
  </xdr:oneCellAnchor>
  <xdr:oneCellAnchor>
    <xdr:from>
      <xdr:col>5</xdr:col>
      <xdr:colOff>0</xdr:colOff>
      <xdr:row>80</xdr:row>
      <xdr:rowOff>0</xdr:rowOff>
    </xdr:from>
    <xdr:ext cx="476250" cy="476250"/>
    <xdr:pic>
      <xdr:nvPicPr>
        <xdr:cNvPr id="0" name="image1302.pn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0</xdr:colOff>
      <xdr:row>80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80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8</xdr:col>
      <xdr:colOff>0</xdr:colOff>
      <xdr:row>80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9</xdr:col>
      <xdr:colOff>0</xdr:colOff>
      <xdr:row>80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80</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80</xdr:row>
      <xdr:rowOff>0</xdr:rowOff>
    </xdr:from>
    <xdr:ext cx="476250" cy="476250"/>
    <xdr:pic>
      <xdr:nvPicPr>
        <xdr:cNvPr id="0" name="image1313.png"/>
        <xdr:cNvPicPr preferRelativeResize="0"/>
      </xdr:nvPicPr>
      <xdr:blipFill>
        <a:blip cstate="print" r:embed="rId353"/>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0" name="image1312.png"/>
        <xdr:cNvPicPr preferRelativeResize="0"/>
      </xdr:nvPicPr>
      <xdr:blipFill>
        <a:blip cstate="print" r:embed="rId354"/>
        <a:stretch>
          <a:fillRect/>
        </a:stretch>
      </xdr:blipFill>
      <xdr:spPr>
        <a:prstGeom prst="rect">
          <a:avLst/>
        </a:prstGeom>
        <a:noFill/>
      </xdr:spPr>
    </xdr:pic>
    <xdr:clientData fLocksWithSheet="0"/>
  </xdr:oneCellAnchor>
  <xdr:oneCellAnchor>
    <xdr:from>
      <xdr:col>5</xdr:col>
      <xdr:colOff>0</xdr:colOff>
      <xdr:row>81</xdr:row>
      <xdr:rowOff>0</xdr:rowOff>
    </xdr:from>
    <xdr:ext cx="476250" cy="476250"/>
    <xdr:pic>
      <xdr:nvPicPr>
        <xdr:cNvPr id="0" name="image1311.pn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0</xdr:colOff>
      <xdr:row>81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7</xdr:col>
      <xdr:colOff>0</xdr:colOff>
      <xdr:row>81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8</xdr:col>
      <xdr:colOff>0</xdr:colOff>
      <xdr:row>81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9</xdr:col>
      <xdr:colOff>0</xdr:colOff>
      <xdr:row>81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10</xdr:col>
      <xdr:colOff>0</xdr:colOff>
      <xdr:row>81</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81</xdr:row>
      <xdr:rowOff>0</xdr:rowOff>
    </xdr:from>
    <xdr:ext cx="476250" cy="476250"/>
    <xdr:pic>
      <xdr:nvPicPr>
        <xdr:cNvPr id="0" name="image1315.png"/>
        <xdr:cNvPicPr preferRelativeResize="0"/>
      </xdr:nvPicPr>
      <xdr:blipFill>
        <a:blip cstate="print" r:embed="rId357"/>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0" name="image1308.png"/>
        <xdr:cNvPicPr preferRelativeResize="0"/>
      </xdr:nvPicPr>
      <xdr:blipFill>
        <a:blip cstate="print" r:embed="rId358"/>
        <a:stretch>
          <a:fillRect/>
        </a:stretch>
      </xdr:blipFill>
      <xdr:spPr>
        <a:prstGeom prst="rect">
          <a:avLst/>
        </a:prstGeom>
        <a:noFill/>
      </xdr:spPr>
    </xdr:pic>
    <xdr:clientData fLocksWithSheet="0"/>
  </xdr:oneCellAnchor>
  <xdr:oneCellAnchor>
    <xdr:from>
      <xdr:col>5</xdr:col>
      <xdr:colOff>0</xdr:colOff>
      <xdr:row>82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0</xdr:colOff>
      <xdr:row>82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82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8</xdr:col>
      <xdr:colOff>0</xdr:colOff>
      <xdr:row>82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9</xdr:col>
      <xdr:colOff>0</xdr:colOff>
      <xdr:row>82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10</xdr:col>
      <xdr:colOff>0</xdr:colOff>
      <xdr:row>82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11</xdr:col>
      <xdr:colOff>0</xdr:colOff>
      <xdr:row>82</xdr:row>
      <xdr:rowOff>0</xdr:rowOff>
    </xdr:from>
    <xdr:ext cx="476250" cy="476250"/>
    <xdr:pic>
      <xdr:nvPicPr>
        <xdr:cNvPr id="0" name="image1337.png"/>
        <xdr:cNvPicPr preferRelativeResize="0"/>
      </xdr:nvPicPr>
      <xdr:blipFill>
        <a:blip cstate="print" r:embed="rId361"/>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0" name="image1331.png"/>
        <xdr:cNvPicPr preferRelativeResize="0"/>
      </xdr:nvPicPr>
      <xdr:blipFill>
        <a:blip cstate="print" r:embed="rId362"/>
        <a:stretch>
          <a:fillRect/>
        </a:stretch>
      </xdr:blipFill>
      <xdr:spPr>
        <a:prstGeom prst="rect">
          <a:avLst/>
        </a:prstGeom>
        <a:noFill/>
      </xdr:spPr>
    </xdr:pic>
    <xdr:clientData fLocksWithSheet="0"/>
  </xdr:oneCellAnchor>
  <xdr:oneCellAnchor>
    <xdr:from>
      <xdr:col>5</xdr:col>
      <xdr:colOff>0</xdr:colOff>
      <xdr:row>83</xdr:row>
      <xdr:rowOff>0</xdr:rowOff>
    </xdr:from>
    <xdr:ext cx="476250" cy="476250"/>
    <xdr:pic>
      <xdr:nvPicPr>
        <xdr:cNvPr id="0" name="image1294.pn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0</xdr:colOff>
      <xdr:row>83</xdr:row>
      <xdr:rowOff>0</xdr:rowOff>
    </xdr:from>
    <xdr:ext cx="476250" cy="476250"/>
    <xdr:pic>
      <xdr:nvPicPr>
        <xdr:cNvPr id="0" name="image1321.png"/>
        <xdr:cNvPicPr preferRelativeResize="0"/>
      </xdr:nvPicPr>
      <xdr:blipFill>
        <a:blip cstate="print" r:embed="rId363"/>
        <a:stretch>
          <a:fillRect/>
        </a:stretch>
      </xdr:blipFill>
      <xdr:spPr>
        <a:prstGeom prst="rect">
          <a:avLst/>
        </a:prstGeom>
        <a:noFill/>
      </xdr:spPr>
    </xdr:pic>
    <xdr:clientData fLocksWithSheet="0"/>
  </xdr:oneCellAnchor>
  <xdr:oneCellAnchor>
    <xdr:from>
      <xdr:col>7</xdr:col>
      <xdr:colOff>0</xdr:colOff>
      <xdr:row>83</xdr:row>
      <xdr:rowOff>0</xdr:rowOff>
    </xdr:from>
    <xdr:ext cx="476250" cy="476250"/>
    <xdr:pic>
      <xdr:nvPicPr>
        <xdr:cNvPr id="0" name="image1357.png"/>
        <xdr:cNvPicPr preferRelativeResize="0"/>
      </xdr:nvPicPr>
      <xdr:blipFill>
        <a:blip cstate="print" r:embed="rId364"/>
        <a:stretch>
          <a:fillRect/>
        </a:stretch>
      </xdr:blipFill>
      <xdr:spPr>
        <a:prstGeom prst="rect">
          <a:avLst/>
        </a:prstGeom>
        <a:noFill/>
      </xdr:spPr>
    </xdr:pic>
    <xdr:clientData fLocksWithSheet="0"/>
  </xdr:oneCellAnchor>
  <xdr:oneCellAnchor>
    <xdr:from>
      <xdr:col>8</xdr:col>
      <xdr:colOff>0</xdr:colOff>
      <xdr:row>83</xdr:row>
      <xdr:rowOff>0</xdr:rowOff>
    </xdr:from>
    <xdr:ext cx="476250" cy="476250"/>
    <xdr:pic>
      <xdr:nvPicPr>
        <xdr:cNvPr id="0" name="image1323.png"/>
        <xdr:cNvPicPr preferRelativeResize="0"/>
      </xdr:nvPicPr>
      <xdr:blipFill>
        <a:blip cstate="print" r:embed="rId365"/>
        <a:stretch>
          <a:fillRect/>
        </a:stretch>
      </xdr:blipFill>
      <xdr:spPr>
        <a:prstGeom prst="rect">
          <a:avLst/>
        </a:prstGeom>
        <a:noFill/>
      </xdr:spPr>
    </xdr:pic>
    <xdr:clientData fLocksWithSheet="0"/>
  </xdr:oneCellAnchor>
  <xdr:oneCellAnchor>
    <xdr:from>
      <xdr:col>9</xdr:col>
      <xdr:colOff>0</xdr:colOff>
      <xdr:row>83</xdr:row>
      <xdr:rowOff>0</xdr:rowOff>
    </xdr:from>
    <xdr:ext cx="476250" cy="476250"/>
    <xdr:pic>
      <xdr:nvPicPr>
        <xdr:cNvPr id="0" name="image1310.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83</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83</xdr:row>
      <xdr:rowOff>0</xdr:rowOff>
    </xdr:from>
    <xdr:ext cx="476250" cy="476250"/>
    <xdr:pic>
      <xdr:nvPicPr>
        <xdr:cNvPr id="0" name="image1340.png"/>
        <xdr:cNvPicPr preferRelativeResize="0"/>
      </xdr:nvPicPr>
      <xdr:blipFill>
        <a:blip cstate="print" r:embed="rId366"/>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1322.png"/>
        <xdr:cNvPicPr preferRelativeResize="0"/>
      </xdr:nvPicPr>
      <xdr:blipFill>
        <a:blip cstate="print" r:embed="rId367"/>
        <a:stretch>
          <a:fillRect/>
        </a:stretch>
      </xdr:blipFill>
      <xdr:spPr>
        <a:prstGeom prst="rect">
          <a:avLst/>
        </a:prstGeom>
        <a:noFill/>
      </xdr:spPr>
    </xdr:pic>
    <xdr:clientData fLocksWithSheet="0"/>
  </xdr:oneCellAnchor>
  <xdr:oneCellAnchor>
    <xdr:from>
      <xdr:col>5</xdr:col>
      <xdr:colOff>0</xdr:colOff>
      <xdr:row>84</xdr:row>
      <xdr:rowOff>0</xdr:rowOff>
    </xdr:from>
    <xdr:ext cx="476250" cy="476250"/>
    <xdr:pic>
      <xdr:nvPicPr>
        <xdr:cNvPr id="0" name="image1301.png"/>
        <xdr:cNvPicPr preferRelativeResize="0"/>
      </xdr:nvPicPr>
      <xdr:blipFill>
        <a:blip cstate="print" r:embed="rId368"/>
        <a:stretch>
          <a:fillRect/>
        </a:stretch>
      </xdr:blipFill>
      <xdr:spPr>
        <a:prstGeom prst="rect">
          <a:avLst/>
        </a:prstGeom>
        <a:noFill/>
      </xdr:spPr>
    </xdr:pic>
    <xdr:clientData fLocksWithSheet="0"/>
  </xdr:oneCellAnchor>
  <xdr:oneCellAnchor>
    <xdr:from>
      <xdr:col>6</xdr:col>
      <xdr:colOff>0</xdr:colOff>
      <xdr:row>84</xdr:row>
      <xdr:rowOff>0</xdr:rowOff>
    </xdr:from>
    <xdr:ext cx="476250" cy="476250"/>
    <xdr:pic>
      <xdr:nvPicPr>
        <xdr:cNvPr id="0" name="image1318.png"/>
        <xdr:cNvPicPr preferRelativeResize="0"/>
      </xdr:nvPicPr>
      <xdr:blipFill>
        <a:blip cstate="print" r:embed="rId369"/>
        <a:stretch>
          <a:fillRect/>
        </a:stretch>
      </xdr:blipFill>
      <xdr:spPr>
        <a:prstGeom prst="rect">
          <a:avLst/>
        </a:prstGeom>
        <a:noFill/>
      </xdr:spPr>
    </xdr:pic>
    <xdr:clientData fLocksWithSheet="0"/>
  </xdr:oneCellAnchor>
  <xdr:oneCellAnchor>
    <xdr:from>
      <xdr:col>7</xdr:col>
      <xdr:colOff>0</xdr:colOff>
      <xdr:row>84</xdr:row>
      <xdr:rowOff>0</xdr:rowOff>
    </xdr:from>
    <xdr:ext cx="476250" cy="476250"/>
    <xdr:pic>
      <xdr:nvPicPr>
        <xdr:cNvPr id="0" name="image1319.png"/>
        <xdr:cNvPicPr preferRelativeResize="0"/>
      </xdr:nvPicPr>
      <xdr:blipFill>
        <a:blip cstate="print" r:embed="rId370"/>
        <a:stretch>
          <a:fillRect/>
        </a:stretch>
      </xdr:blipFill>
      <xdr:spPr>
        <a:prstGeom prst="rect">
          <a:avLst/>
        </a:prstGeom>
        <a:noFill/>
      </xdr:spPr>
    </xdr:pic>
    <xdr:clientData fLocksWithSheet="0"/>
  </xdr:oneCellAnchor>
  <xdr:oneCellAnchor>
    <xdr:from>
      <xdr:col>8</xdr:col>
      <xdr:colOff>0</xdr:colOff>
      <xdr:row>84</xdr:row>
      <xdr:rowOff>0</xdr:rowOff>
    </xdr:from>
    <xdr:ext cx="476250" cy="476250"/>
    <xdr:pic>
      <xdr:nvPicPr>
        <xdr:cNvPr id="0" name="image1328.png"/>
        <xdr:cNvPicPr preferRelativeResize="0"/>
      </xdr:nvPicPr>
      <xdr:blipFill>
        <a:blip cstate="print" r:embed="rId371"/>
        <a:stretch>
          <a:fillRect/>
        </a:stretch>
      </xdr:blipFill>
      <xdr:spPr>
        <a:prstGeom prst="rect">
          <a:avLst/>
        </a:prstGeom>
        <a:noFill/>
      </xdr:spPr>
    </xdr:pic>
    <xdr:clientData fLocksWithSheet="0"/>
  </xdr:oneCellAnchor>
  <xdr:oneCellAnchor>
    <xdr:from>
      <xdr:col>9</xdr:col>
      <xdr:colOff>0</xdr:colOff>
      <xdr:row>84</xdr:row>
      <xdr:rowOff>0</xdr:rowOff>
    </xdr:from>
    <xdr:ext cx="476250" cy="476250"/>
    <xdr:pic>
      <xdr:nvPicPr>
        <xdr:cNvPr id="0" name="image1326.png"/>
        <xdr:cNvPicPr preferRelativeResize="0"/>
      </xdr:nvPicPr>
      <xdr:blipFill>
        <a:blip cstate="print" r:embed="rId372"/>
        <a:stretch>
          <a:fillRect/>
        </a:stretch>
      </xdr:blipFill>
      <xdr:spPr>
        <a:prstGeom prst="rect">
          <a:avLst/>
        </a:prstGeom>
        <a:noFill/>
      </xdr:spPr>
    </xdr:pic>
    <xdr:clientData fLocksWithSheet="0"/>
  </xdr:oneCellAnchor>
  <xdr:oneCellAnchor>
    <xdr:from>
      <xdr:col>10</xdr:col>
      <xdr:colOff>0</xdr:colOff>
      <xdr:row>84</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84</xdr:row>
      <xdr:rowOff>0</xdr:rowOff>
    </xdr:from>
    <xdr:ext cx="476250" cy="476250"/>
    <xdr:pic>
      <xdr:nvPicPr>
        <xdr:cNvPr id="0" name="image1327.png"/>
        <xdr:cNvPicPr preferRelativeResize="0"/>
      </xdr:nvPicPr>
      <xdr:blipFill>
        <a:blip cstate="print" r:embed="rId373"/>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1334.png"/>
        <xdr:cNvPicPr preferRelativeResize="0"/>
      </xdr:nvPicPr>
      <xdr:blipFill>
        <a:blip cstate="print" r:embed="rId374"/>
        <a:stretch>
          <a:fillRect/>
        </a:stretch>
      </xdr:blipFill>
      <xdr:spPr>
        <a:prstGeom prst="rect">
          <a:avLst/>
        </a:prstGeom>
        <a:noFill/>
      </xdr:spPr>
    </xdr:pic>
    <xdr:clientData fLocksWithSheet="0"/>
  </xdr:oneCellAnchor>
  <xdr:oneCellAnchor>
    <xdr:from>
      <xdr:col>5</xdr:col>
      <xdr:colOff>0</xdr:colOff>
      <xdr:row>85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6</xdr:col>
      <xdr:colOff>0</xdr:colOff>
      <xdr:row>85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7</xdr:col>
      <xdr:colOff>0</xdr:colOff>
      <xdr:row>85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8</xdr:col>
      <xdr:colOff>0</xdr:colOff>
      <xdr:row>85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9</xdr:col>
      <xdr:colOff>0</xdr:colOff>
      <xdr:row>85</xdr:row>
      <xdr:rowOff>0</xdr:rowOff>
    </xdr:from>
    <xdr:ext cx="476250" cy="476250"/>
    <xdr:pic>
      <xdr:nvPicPr>
        <xdr:cNvPr id="0" name="image1346.png"/>
        <xdr:cNvPicPr preferRelativeResize="0"/>
      </xdr:nvPicPr>
      <xdr:blipFill>
        <a:blip cstate="print" r:embed="rId377"/>
        <a:stretch>
          <a:fillRect/>
        </a:stretch>
      </xdr:blipFill>
      <xdr:spPr>
        <a:prstGeom prst="rect">
          <a:avLst/>
        </a:prstGeom>
        <a:noFill/>
      </xdr:spPr>
    </xdr:pic>
    <xdr:clientData fLocksWithSheet="0"/>
  </xdr:oneCellAnchor>
  <xdr:oneCellAnchor>
    <xdr:from>
      <xdr:col>10</xdr:col>
      <xdr:colOff>0</xdr:colOff>
      <xdr:row>85</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85</xdr:row>
      <xdr:rowOff>0</xdr:rowOff>
    </xdr:from>
    <xdr:ext cx="476250" cy="476250"/>
    <xdr:pic>
      <xdr:nvPicPr>
        <xdr:cNvPr id="0" name="image1365.png"/>
        <xdr:cNvPicPr preferRelativeResize="0"/>
      </xdr:nvPicPr>
      <xdr:blipFill>
        <a:blip cstate="print" r:embed="rId378"/>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1320.png"/>
        <xdr:cNvPicPr preferRelativeResize="0"/>
      </xdr:nvPicPr>
      <xdr:blipFill>
        <a:blip cstate="print" r:embed="rId379"/>
        <a:stretch>
          <a:fillRect/>
        </a:stretch>
      </xdr:blipFill>
      <xdr:spPr>
        <a:prstGeom prst="rect">
          <a:avLst/>
        </a:prstGeom>
        <a:noFill/>
      </xdr:spPr>
    </xdr:pic>
    <xdr:clientData fLocksWithSheet="0"/>
  </xdr:oneCellAnchor>
  <xdr:oneCellAnchor>
    <xdr:from>
      <xdr:col>5</xdr:col>
      <xdr:colOff>0</xdr:colOff>
      <xdr:row>86</xdr:row>
      <xdr:rowOff>0</xdr:rowOff>
    </xdr:from>
    <xdr:ext cx="476250" cy="476250"/>
    <xdr:pic>
      <xdr:nvPicPr>
        <xdr:cNvPr id="0" name="image1329.png"/>
        <xdr:cNvPicPr preferRelativeResize="0"/>
      </xdr:nvPicPr>
      <xdr:blipFill>
        <a:blip cstate="print" r:embed="rId380"/>
        <a:stretch>
          <a:fillRect/>
        </a:stretch>
      </xdr:blipFill>
      <xdr:spPr>
        <a:prstGeom prst="rect">
          <a:avLst/>
        </a:prstGeom>
        <a:noFill/>
      </xdr:spPr>
    </xdr:pic>
    <xdr:clientData fLocksWithSheet="0"/>
  </xdr:oneCellAnchor>
  <xdr:oneCellAnchor>
    <xdr:from>
      <xdr:col>6</xdr:col>
      <xdr:colOff>0</xdr:colOff>
      <xdr:row>86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7</xdr:col>
      <xdr:colOff>0</xdr:colOff>
      <xdr:row>86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8</xdr:col>
      <xdr:colOff>0</xdr:colOff>
      <xdr:row>86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9</xdr:col>
      <xdr:colOff>0</xdr:colOff>
      <xdr:row>86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10</xdr:col>
      <xdr:colOff>0</xdr:colOff>
      <xdr:row>86</xdr:row>
      <xdr:rowOff>0</xdr:rowOff>
    </xdr:from>
    <xdr:ext cx="476250" cy="476250"/>
    <xdr:pic>
      <xdr:nvPicPr>
        <xdr:cNvPr id="0" name="image1395.png"/>
        <xdr:cNvPicPr preferRelativeResize="0"/>
      </xdr:nvPicPr>
      <xdr:blipFill>
        <a:blip cstate="print" r:embed="rId383"/>
        <a:stretch>
          <a:fillRect/>
        </a:stretch>
      </xdr:blipFill>
      <xdr:spPr>
        <a:prstGeom prst="rect">
          <a:avLst/>
        </a:prstGeom>
        <a:noFill/>
      </xdr:spPr>
    </xdr:pic>
    <xdr:clientData fLocksWithSheet="0"/>
  </xdr:oneCellAnchor>
  <xdr:oneCellAnchor>
    <xdr:from>
      <xdr:col>11</xdr:col>
      <xdr:colOff>0</xdr:colOff>
      <xdr:row>86</xdr:row>
      <xdr:rowOff>0</xdr:rowOff>
    </xdr:from>
    <xdr:ext cx="476250" cy="476250"/>
    <xdr:pic>
      <xdr:nvPicPr>
        <xdr:cNvPr id="0" name="image1348.png"/>
        <xdr:cNvPicPr preferRelativeResize="0"/>
      </xdr:nvPicPr>
      <xdr:blipFill>
        <a:blip cstate="print" r:embed="rId384"/>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1338.png"/>
        <xdr:cNvPicPr preferRelativeResize="0"/>
      </xdr:nvPicPr>
      <xdr:blipFill>
        <a:blip cstate="print" r:embed="rId385"/>
        <a:stretch>
          <a:fillRect/>
        </a:stretch>
      </xdr:blipFill>
      <xdr:spPr>
        <a:prstGeom prst="rect">
          <a:avLst/>
        </a:prstGeom>
        <a:noFill/>
      </xdr:spPr>
    </xdr:pic>
    <xdr:clientData fLocksWithSheet="0"/>
  </xdr:oneCellAnchor>
  <xdr:oneCellAnchor>
    <xdr:from>
      <xdr:col>5</xdr:col>
      <xdr:colOff>0</xdr:colOff>
      <xdr:row>87</xdr:row>
      <xdr:rowOff>0</xdr:rowOff>
    </xdr:from>
    <xdr:ext cx="476250" cy="476250"/>
    <xdr:pic>
      <xdr:nvPicPr>
        <xdr:cNvPr id="0" name="image1345.png"/>
        <xdr:cNvPicPr preferRelativeResize="0"/>
      </xdr:nvPicPr>
      <xdr:blipFill>
        <a:blip cstate="print" r:embed="rId386"/>
        <a:stretch>
          <a:fillRect/>
        </a:stretch>
      </xdr:blipFill>
      <xdr:spPr>
        <a:prstGeom prst="rect">
          <a:avLst/>
        </a:prstGeom>
        <a:noFill/>
      </xdr:spPr>
    </xdr:pic>
    <xdr:clientData fLocksWithSheet="0"/>
  </xdr:oneCellAnchor>
  <xdr:oneCellAnchor>
    <xdr:from>
      <xdr:col>6</xdr:col>
      <xdr:colOff>0</xdr:colOff>
      <xdr:row>87</xdr:row>
      <xdr:rowOff>0</xdr:rowOff>
    </xdr:from>
    <xdr:ext cx="476250" cy="476250"/>
    <xdr:pic>
      <xdr:nvPicPr>
        <xdr:cNvPr id="0" name="image1339.png"/>
        <xdr:cNvPicPr preferRelativeResize="0"/>
      </xdr:nvPicPr>
      <xdr:blipFill>
        <a:blip cstate="print" r:embed="rId387"/>
        <a:stretch>
          <a:fillRect/>
        </a:stretch>
      </xdr:blipFill>
      <xdr:spPr>
        <a:prstGeom prst="rect">
          <a:avLst/>
        </a:prstGeom>
        <a:noFill/>
      </xdr:spPr>
    </xdr:pic>
    <xdr:clientData fLocksWithSheet="0"/>
  </xdr:oneCellAnchor>
  <xdr:oneCellAnchor>
    <xdr:from>
      <xdr:col>7</xdr:col>
      <xdr:colOff>0</xdr:colOff>
      <xdr:row>87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8</xdr:col>
      <xdr:colOff>0</xdr:colOff>
      <xdr:row>87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9</xdr:col>
      <xdr:colOff>0</xdr:colOff>
      <xdr:row>87</xdr:row>
      <xdr:rowOff>0</xdr:rowOff>
    </xdr:from>
    <xdr:ext cx="476250" cy="476250"/>
    <xdr:pic>
      <xdr:nvPicPr>
        <xdr:cNvPr id="0" name="image1335.png"/>
        <xdr:cNvPicPr preferRelativeResize="0"/>
      </xdr:nvPicPr>
      <xdr:blipFill>
        <a:blip cstate="print" r:embed="rId389"/>
        <a:stretch>
          <a:fillRect/>
        </a:stretch>
      </xdr:blipFill>
      <xdr:spPr>
        <a:prstGeom prst="rect">
          <a:avLst/>
        </a:prstGeom>
        <a:noFill/>
      </xdr:spPr>
    </xdr:pic>
    <xdr:clientData fLocksWithSheet="0"/>
  </xdr:oneCellAnchor>
  <xdr:oneCellAnchor>
    <xdr:from>
      <xdr:col>10</xdr:col>
      <xdr:colOff>0</xdr:colOff>
      <xdr:row>87</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87</xdr:row>
      <xdr:rowOff>0</xdr:rowOff>
    </xdr:from>
    <xdr:ext cx="476250" cy="476250"/>
    <xdr:pic>
      <xdr:nvPicPr>
        <xdr:cNvPr id="0" name="image1351.png"/>
        <xdr:cNvPicPr preferRelativeResize="0"/>
      </xdr:nvPicPr>
      <xdr:blipFill>
        <a:blip cstate="print" r:embed="rId390"/>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1354.png"/>
        <xdr:cNvPicPr preferRelativeResize="0"/>
      </xdr:nvPicPr>
      <xdr:blipFill>
        <a:blip cstate="print" r:embed="rId391"/>
        <a:stretch>
          <a:fillRect/>
        </a:stretch>
      </xdr:blipFill>
      <xdr:spPr>
        <a:prstGeom prst="rect">
          <a:avLst/>
        </a:prstGeom>
        <a:noFill/>
      </xdr:spPr>
    </xdr:pic>
    <xdr:clientData fLocksWithSheet="0"/>
  </xdr:oneCellAnchor>
  <xdr:oneCellAnchor>
    <xdr:from>
      <xdr:col>5</xdr:col>
      <xdr:colOff>0</xdr:colOff>
      <xdr:row>88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6</xdr:col>
      <xdr:colOff>0</xdr:colOff>
      <xdr:row>88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7</xdr:col>
      <xdr:colOff>0</xdr:colOff>
      <xdr:row>88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8</xdr:col>
      <xdr:colOff>0</xdr:colOff>
      <xdr:row>88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9</xdr:col>
      <xdr:colOff>0</xdr:colOff>
      <xdr:row>88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88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88</xdr:row>
      <xdr:rowOff>0</xdr:rowOff>
    </xdr:from>
    <xdr:ext cx="476250" cy="476250"/>
    <xdr:pic>
      <xdr:nvPicPr>
        <xdr:cNvPr id="0" name="image1343.png"/>
        <xdr:cNvPicPr preferRelativeResize="0"/>
      </xdr:nvPicPr>
      <xdr:blipFill>
        <a:blip cstate="print" r:embed="rId395"/>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1424.png"/>
        <xdr:cNvPicPr preferRelativeResize="0"/>
      </xdr:nvPicPr>
      <xdr:blipFill>
        <a:blip cstate="print" r:embed="rId396"/>
        <a:stretch>
          <a:fillRect/>
        </a:stretch>
      </xdr:blipFill>
      <xdr:spPr>
        <a:prstGeom prst="rect">
          <a:avLst/>
        </a:prstGeom>
        <a:noFill/>
      </xdr:spPr>
    </xdr:pic>
    <xdr:clientData fLocksWithSheet="0"/>
  </xdr:oneCellAnchor>
  <xdr:oneCellAnchor>
    <xdr:from>
      <xdr:col>5</xdr:col>
      <xdr:colOff>0</xdr:colOff>
      <xdr:row>89</xdr:row>
      <xdr:rowOff>0</xdr:rowOff>
    </xdr:from>
    <xdr:ext cx="476250" cy="476250"/>
    <xdr:pic>
      <xdr:nvPicPr>
        <xdr:cNvPr id="0" name="image1330.png"/>
        <xdr:cNvPicPr preferRelativeResize="0"/>
      </xdr:nvPicPr>
      <xdr:blipFill>
        <a:blip cstate="print" r:embed="rId397"/>
        <a:stretch>
          <a:fillRect/>
        </a:stretch>
      </xdr:blipFill>
      <xdr:spPr>
        <a:prstGeom prst="rect">
          <a:avLst/>
        </a:prstGeom>
        <a:noFill/>
      </xdr:spPr>
    </xdr:pic>
    <xdr:clientData fLocksWithSheet="0"/>
  </xdr:oneCellAnchor>
  <xdr:oneCellAnchor>
    <xdr:from>
      <xdr:col>6</xdr:col>
      <xdr:colOff>0</xdr:colOff>
      <xdr:row>89</xdr:row>
      <xdr:rowOff>0</xdr:rowOff>
    </xdr:from>
    <xdr:ext cx="476250" cy="476250"/>
    <xdr:pic>
      <xdr:nvPicPr>
        <xdr:cNvPr id="0" name="image1373.png"/>
        <xdr:cNvPicPr preferRelativeResize="0"/>
      </xdr:nvPicPr>
      <xdr:blipFill>
        <a:blip cstate="print" r:embed="rId398"/>
        <a:stretch>
          <a:fillRect/>
        </a:stretch>
      </xdr:blipFill>
      <xdr:spPr>
        <a:prstGeom prst="rect">
          <a:avLst/>
        </a:prstGeom>
        <a:noFill/>
      </xdr:spPr>
    </xdr:pic>
    <xdr:clientData fLocksWithSheet="0"/>
  </xdr:oneCellAnchor>
  <xdr:oneCellAnchor>
    <xdr:from>
      <xdr:col>7</xdr:col>
      <xdr:colOff>0</xdr:colOff>
      <xdr:row>89</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8</xdr:col>
      <xdr:colOff>0</xdr:colOff>
      <xdr:row>89</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9</xdr:col>
      <xdr:colOff>0</xdr:colOff>
      <xdr:row>89</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10</xdr:col>
      <xdr:colOff>0</xdr:colOff>
      <xdr:row>89</xdr:row>
      <xdr:rowOff>0</xdr:rowOff>
    </xdr:from>
    <xdr:ext cx="476250" cy="476250"/>
    <xdr:pic>
      <xdr:nvPicPr>
        <xdr:cNvPr id="0" name="image1368.png"/>
        <xdr:cNvPicPr preferRelativeResize="0"/>
      </xdr:nvPicPr>
      <xdr:blipFill>
        <a:blip cstate="print" r:embed="rId401"/>
        <a:stretch>
          <a:fillRect/>
        </a:stretch>
      </xdr:blipFill>
      <xdr:spPr>
        <a:prstGeom prst="rect">
          <a:avLst/>
        </a:prstGeom>
        <a:noFill/>
      </xdr:spPr>
    </xdr:pic>
    <xdr:clientData fLocksWithSheet="0"/>
  </xdr:oneCellAnchor>
  <xdr:oneCellAnchor>
    <xdr:from>
      <xdr:col>11</xdr:col>
      <xdr:colOff>0</xdr:colOff>
      <xdr:row>89</xdr:row>
      <xdr:rowOff>0</xdr:rowOff>
    </xdr:from>
    <xdr:ext cx="476250" cy="476250"/>
    <xdr:pic>
      <xdr:nvPicPr>
        <xdr:cNvPr id="0" name="image1342.png"/>
        <xdr:cNvPicPr preferRelativeResize="0"/>
      </xdr:nvPicPr>
      <xdr:blipFill>
        <a:blip cstate="print" r:embed="rId402"/>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0" name="image1380.png"/>
        <xdr:cNvPicPr preferRelativeResize="0"/>
      </xdr:nvPicPr>
      <xdr:blipFill>
        <a:blip cstate="print" r:embed="rId403"/>
        <a:stretch>
          <a:fillRect/>
        </a:stretch>
      </xdr:blipFill>
      <xdr:spPr>
        <a:prstGeom prst="rect">
          <a:avLst/>
        </a:prstGeom>
        <a:noFill/>
      </xdr:spPr>
    </xdr:pic>
    <xdr:clientData fLocksWithSheet="0"/>
  </xdr:oneCellAnchor>
  <xdr:oneCellAnchor>
    <xdr:from>
      <xdr:col>5</xdr:col>
      <xdr:colOff>0</xdr:colOff>
      <xdr:row>90</xdr:row>
      <xdr:rowOff>0</xdr:rowOff>
    </xdr:from>
    <xdr:ext cx="476250" cy="476250"/>
    <xdr:pic>
      <xdr:nvPicPr>
        <xdr:cNvPr id="0" name="image1336.png"/>
        <xdr:cNvPicPr preferRelativeResize="0"/>
      </xdr:nvPicPr>
      <xdr:blipFill>
        <a:blip cstate="print" r:embed="rId404"/>
        <a:stretch>
          <a:fillRect/>
        </a:stretch>
      </xdr:blipFill>
      <xdr:spPr>
        <a:prstGeom prst="rect">
          <a:avLst/>
        </a:prstGeom>
        <a:noFill/>
      </xdr:spPr>
    </xdr:pic>
    <xdr:clientData fLocksWithSheet="0"/>
  </xdr:oneCellAnchor>
  <xdr:oneCellAnchor>
    <xdr:from>
      <xdr:col>6</xdr:col>
      <xdr:colOff>0</xdr:colOff>
      <xdr:row>90</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7</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90</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10</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90</xdr:row>
      <xdr:rowOff>0</xdr:rowOff>
    </xdr:from>
    <xdr:ext cx="476250" cy="476250"/>
    <xdr:pic>
      <xdr:nvPicPr>
        <xdr:cNvPr id="0" name="image1362.png"/>
        <xdr:cNvPicPr preferRelativeResize="0"/>
      </xdr:nvPicPr>
      <xdr:blipFill>
        <a:blip cstate="print" r:embed="rId406"/>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1366.png"/>
        <xdr:cNvPicPr preferRelativeResize="0"/>
      </xdr:nvPicPr>
      <xdr:blipFill>
        <a:blip cstate="print" r:embed="rId407"/>
        <a:stretch>
          <a:fillRect/>
        </a:stretch>
      </xdr:blipFill>
      <xdr:spPr>
        <a:prstGeom prst="rect">
          <a:avLst/>
        </a:prstGeom>
        <a:noFill/>
      </xdr:spPr>
    </xdr:pic>
    <xdr:clientData fLocksWithSheet="0"/>
  </xdr:oneCellAnchor>
  <xdr:oneCellAnchor>
    <xdr:from>
      <xdr:col>5</xdr:col>
      <xdr:colOff>0</xdr:colOff>
      <xdr:row>91</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0</xdr:colOff>
      <xdr:row>91</xdr:row>
      <xdr:rowOff>0</xdr:rowOff>
    </xdr:from>
    <xdr:ext cx="476250" cy="476250"/>
    <xdr:pic>
      <xdr:nvPicPr>
        <xdr:cNvPr id="0" name="image1344.png"/>
        <xdr:cNvPicPr preferRelativeResize="0"/>
      </xdr:nvPicPr>
      <xdr:blipFill>
        <a:blip cstate="print" r:embed="rId409"/>
        <a:stretch>
          <a:fillRect/>
        </a:stretch>
      </xdr:blipFill>
      <xdr:spPr>
        <a:prstGeom prst="rect">
          <a:avLst/>
        </a:prstGeom>
        <a:noFill/>
      </xdr:spPr>
    </xdr:pic>
    <xdr:clientData fLocksWithSheet="0"/>
  </xdr:oneCellAnchor>
  <xdr:oneCellAnchor>
    <xdr:from>
      <xdr:col>7</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8</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9</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10</xdr:col>
      <xdr:colOff>0</xdr:colOff>
      <xdr:row>91</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91</xdr:row>
      <xdr:rowOff>0</xdr:rowOff>
    </xdr:from>
    <xdr:ext cx="476250" cy="476250"/>
    <xdr:pic>
      <xdr:nvPicPr>
        <xdr:cNvPr id="0" name="image1358.png"/>
        <xdr:cNvPicPr preferRelativeResize="0"/>
      </xdr:nvPicPr>
      <xdr:blipFill>
        <a:blip cstate="print" r:embed="rId411"/>
        <a:stretch>
          <a:fillRect/>
        </a:stretch>
      </xdr:blipFill>
      <xdr:spPr>
        <a:prstGeom prst="rect">
          <a:avLst/>
        </a:prstGeom>
        <a:noFill/>
      </xdr:spPr>
    </xdr:pic>
    <xdr:clientData fLocksWithSheet="0"/>
  </xdr:oneCellAnchor>
  <xdr:oneCellAnchor>
    <xdr:from>
      <xdr:col>2</xdr:col>
      <xdr:colOff>0</xdr:colOff>
      <xdr:row>92</xdr:row>
      <xdr:rowOff>0</xdr:rowOff>
    </xdr:from>
    <xdr:ext cx="476250" cy="476250"/>
    <xdr:pic>
      <xdr:nvPicPr>
        <xdr:cNvPr id="0" name="image1407.png"/>
        <xdr:cNvPicPr preferRelativeResize="0"/>
      </xdr:nvPicPr>
      <xdr:blipFill>
        <a:blip cstate="print" r:embed="rId412"/>
        <a:stretch>
          <a:fillRect/>
        </a:stretch>
      </xdr:blipFill>
      <xdr:spPr>
        <a:prstGeom prst="rect">
          <a:avLst/>
        </a:prstGeom>
        <a:noFill/>
      </xdr:spPr>
    </xdr:pic>
    <xdr:clientData fLocksWithSheet="0"/>
  </xdr:oneCellAnchor>
  <xdr:oneCellAnchor>
    <xdr:from>
      <xdr:col>5</xdr:col>
      <xdr:colOff>0</xdr:colOff>
      <xdr:row>92</xdr:row>
      <xdr:rowOff>0</xdr:rowOff>
    </xdr:from>
    <xdr:ext cx="476250" cy="476250"/>
    <xdr:pic>
      <xdr:nvPicPr>
        <xdr:cNvPr id="0" name="image1386.pn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0</xdr:colOff>
      <xdr:row>92</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7</xdr:col>
      <xdr:colOff>0</xdr:colOff>
      <xdr:row>92</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8</xdr:col>
      <xdr:colOff>0</xdr:colOff>
      <xdr:row>92</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9</xdr:col>
      <xdr:colOff>0</xdr:colOff>
      <xdr:row>92</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10</xdr:col>
      <xdr:colOff>0</xdr:colOff>
      <xdr:row>92</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11</xdr:col>
      <xdr:colOff>0</xdr:colOff>
      <xdr:row>92</xdr:row>
      <xdr:rowOff>0</xdr:rowOff>
    </xdr:from>
    <xdr:ext cx="476250" cy="476250"/>
    <xdr:pic>
      <xdr:nvPicPr>
        <xdr:cNvPr id="0" name="image1381.png"/>
        <xdr:cNvPicPr preferRelativeResize="0"/>
      </xdr:nvPicPr>
      <xdr:blipFill>
        <a:blip cstate="print" r:embed="rId415"/>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0" name="image1352.png"/>
        <xdr:cNvPicPr preferRelativeResize="0"/>
      </xdr:nvPicPr>
      <xdr:blipFill>
        <a:blip cstate="print" r:embed="rId416"/>
        <a:stretch>
          <a:fillRect/>
        </a:stretch>
      </xdr:blipFill>
      <xdr:spPr>
        <a:prstGeom prst="rect">
          <a:avLst/>
        </a:prstGeom>
        <a:noFill/>
      </xdr:spPr>
    </xdr:pic>
    <xdr:clientData fLocksWithSheet="0"/>
  </xdr:oneCellAnchor>
  <xdr:oneCellAnchor>
    <xdr:from>
      <xdr:col>5</xdr:col>
      <xdr:colOff>0</xdr:colOff>
      <xdr:row>93</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6</xdr:col>
      <xdr:colOff>0</xdr:colOff>
      <xdr:row>93</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7</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93</xdr:row>
      <xdr:rowOff>0</xdr:rowOff>
    </xdr:from>
    <xdr:ext cx="476250" cy="476250"/>
    <xdr:pic>
      <xdr:nvPicPr>
        <xdr:cNvPr id="0" name="image1369.png"/>
        <xdr:cNvPicPr preferRelativeResize="0"/>
      </xdr:nvPicPr>
      <xdr:blipFill>
        <a:blip cstate="print" r:embed="rId418"/>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1379.png"/>
        <xdr:cNvPicPr preferRelativeResize="0"/>
      </xdr:nvPicPr>
      <xdr:blipFill>
        <a:blip cstate="print" r:embed="rId419"/>
        <a:stretch>
          <a:fillRect/>
        </a:stretch>
      </xdr:blipFill>
      <xdr:spPr>
        <a:prstGeom prst="rect">
          <a:avLst/>
        </a:prstGeom>
        <a:noFill/>
      </xdr:spPr>
    </xdr:pic>
    <xdr:clientData fLocksWithSheet="0"/>
  </xdr:oneCellAnchor>
  <xdr:oneCellAnchor>
    <xdr:from>
      <xdr:col>5</xdr:col>
      <xdr:colOff>0</xdr:colOff>
      <xdr:row>94</xdr:row>
      <xdr:rowOff>0</xdr:rowOff>
    </xdr:from>
    <xdr:ext cx="476250" cy="476250"/>
    <xdr:pic>
      <xdr:nvPicPr>
        <xdr:cNvPr id="0" name="image1382.png"/>
        <xdr:cNvPicPr preferRelativeResize="0"/>
      </xdr:nvPicPr>
      <xdr:blipFill>
        <a:blip cstate="print" r:embed="rId420"/>
        <a:stretch>
          <a:fillRect/>
        </a:stretch>
      </xdr:blipFill>
      <xdr:spPr>
        <a:prstGeom prst="rect">
          <a:avLst/>
        </a:prstGeom>
        <a:noFill/>
      </xdr:spPr>
    </xdr:pic>
    <xdr:clientData fLocksWithSheet="0"/>
  </xdr:oneCellAnchor>
  <xdr:oneCellAnchor>
    <xdr:from>
      <xdr:col>6</xdr:col>
      <xdr:colOff>0</xdr:colOff>
      <xdr:row>94</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94</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8</xdr:col>
      <xdr:colOff>0</xdr:colOff>
      <xdr:row>94</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9</xdr:col>
      <xdr:colOff>0</xdr:colOff>
      <xdr:row>94</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94</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11</xdr:col>
      <xdr:colOff>0</xdr:colOff>
      <xdr:row>94</xdr:row>
      <xdr:rowOff>0</xdr:rowOff>
    </xdr:from>
    <xdr:ext cx="476250" cy="476250"/>
    <xdr:pic>
      <xdr:nvPicPr>
        <xdr:cNvPr id="0" name="image1359.png"/>
        <xdr:cNvPicPr preferRelativeResize="0"/>
      </xdr:nvPicPr>
      <xdr:blipFill>
        <a:blip cstate="print" r:embed="rId424"/>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1413.png"/>
        <xdr:cNvPicPr preferRelativeResize="0"/>
      </xdr:nvPicPr>
      <xdr:blipFill>
        <a:blip cstate="print" r:embed="rId425"/>
        <a:stretch>
          <a:fillRect/>
        </a:stretch>
      </xdr:blipFill>
      <xdr:spPr>
        <a:prstGeom prst="rect">
          <a:avLst/>
        </a:prstGeom>
        <a:noFill/>
      </xdr:spPr>
    </xdr:pic>
    <xdr:clientData fLocksWithSheet="0"/>
  </xdr:oneCellAnchor>
  <xdr:oneCellAnchor>
    <xdr:from>
      <xdr:col>5</xdr:col>
      <xdr:colOff>0</xdr:colOff>
      <xdr:row>95</xdr:row>
      <xdr:rowOff>0</xdr:rowOff>
    </xdr:from>
    <xdr:ext cx="476250" cy="476250"/>
    <xdr:pic>
      <xdr:nvPicPr>
        <xdr:cNvPr id="0" name="image1474.png"/>
        <xdr:cNvPicPr preferRelativeResize="0"/>
      </xdr:nvPicPr>
      <xdr:blipFill>
        <a:blip cstate="print" r:embed="rId426"/>
        <a:stretch>
          <a:fillRect/>
        </a:stretch>
      </xdr:blipFill>
      <xdr:spPr>
        <a:prstGeom prst="rect">
          <a:avLst/>
        </a:prstGeom>
        <a:noFill/>
      </xdr:spPr>
    </xdr:pic>
    <xdr:clientData fLocksWithSheet="0"/>
  </xdr:oneCellAnchor>
  <xdr:oneCellAnchor>
    <xdr:from>
      <xdr:col>6</xdr:col>
      <xdr:colOff>0</xdr:colOff>
      <xdr:row>95</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95</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8</xdr:col>
      <xdr:colOff>0</xdr:colOff>
      <xdr:row>95</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9</xdr:col>
      <xdr:colOff>0</xdr:colOff>
      <xdr:row>95</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10</xdr:col>
      <xdr:colOff>0</xdr:colOff>
      <xdr:row>95</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95</xdr:row>
      <xdr:rowOff>0</xdr:rowOff>
    </xdr:from>
    <xdr:ext cx="476250" cy="476250"/>
    <xdr:pic>
      <xdr:nvPicPr>
        <xdr:cNvPr id="0" name="image1384.png"/>
        <xdr:cNvPicPr preferRelativeResize="0"/>
      </xdr:nvPicPr>
      <xdr:blipFill>
        <a:blip cstate="print" r:embed="rId429"/>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0" name="image1385.png"/>
        <xdr:cNvPicPr preferRelativeResize="0"/>
      </xdr:nvPicPr>
      <xdr:blipFill>
        <a:blip cstate="print" r:embed="rId430"/>
        <a:stretch>
          <a:fillRect/>
        </a:stretch>
      </xdr:blipFill>
      <xdr:spPr>
        <a:prstGeom prst="rect">
          <a:avLst/>
        </a:prstGeom>
        <a:noFill/>
      </xdr:spPr>
    </xdr:pic>
    <xdr:clientData fLocksWithSheet="0"/>
  </xdr:oneCellAnchor>
  <xdr:oneCellAnchor>
    <xdr:from>
      <xdr:col>5</xdr:col>
      <xdr:colOff>0</xdr:colOff>
      <xdr:row>96</xdr:row>
      <xdr:rowOff>0</xdr:rowOff>
    </xdr:from>
    <xdr:ext cx="476250" cy="476250"/>
    <xdr:pic>
      <xdr:nvPicPr>
        <xdr:cNvPr id="0" name="image1383.pn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0</xdr:colOff>
      <xdr:row>96</xdr:row>
      <xdr:rowOff>0</xdr:rowOff>
    </xdr:from>
    <xdr:ext cx="476250" cy="476250"/>
    <xdr:pic>
      <xdr:nvPicPr>
        <xdr:cNvPr id="0" name="image1374.png"/>
        <xdr:cNvPicPr preferRelativeResize="0"/>
      </xdr:nvPicPr>
      <xdr:blipFill>
        <a:blip cstate="print" r:embed="rId432"/>
        <a:stretch>
          <a:fillRect/>
        </a:stretch>
      </xdr:blipFill>
      <xdr:spPr>
        <a:prstGeom prst="rect">
          <a:avLst/>
        </a:prstGeom>
        <a:noFill/>
      </xdr:spPr>
    </xdr:pic>
    <xdr:clientData fLocksWithSheet="0"/>
  </xdr:oneCellAnchor>
  <xdr:oneCellAnchor>
    <xdr:from>
      <xdr:col>7</xdr:col>
      <xdr:colOff>0</xdr:colOff>
      <xdr:row>96</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8</xdr:col>
      <xdr:colOff>0</xdr:colOff>
      <xdr:row>96</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9</xdr:col>
      <xdr:colOff>0</xdr:colOff>
      <xdr:row>96</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10</xdr:col>
      <xdr:colOff>0</xdr:colOff>
      <xdr:row>96</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96</xdr:row>
      <xdr:rowOff>0</xdr:rowOff>
    </xdr:from>
    <xdr:ext cx="476250" cy="476250"/>
    <xdr:pic>
      <xdr:nvPicPr>
        <xdr:cNvPr id="0" name="image1375.png"/>
        <xdr:cNvPicPr preferRelativeResize="0"/>
      </xdr:nvPicPr>
      <xdr:blipFill>
        <a:blip cstate="print" r:embed="rId434"/>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1397.png"/>
        <xdr:cNvPicPr preferRelativeResize="0"/>
      </xdr:nvPicPr>
      <xdr:blipFill>
        <a:blip cstate="print" r:embed="rId435"/>
        <a:stretch>
          <a:fillRect/>
        </a:stretch>
      </xdr:blipFill>
      <xdr:spPr>
        <a:prstGeom prst="rect">
          <a:avLst/>
        </a:prstGeom>
        <a:noFill/>
      </xdr:spPr>
    </xdr:pic>
    <xdr:clientData fLocksWithSheet="0"/>
  </xdr:oneCellAnchor>
  <xdr:oneCellAnchor>
    <xdr:from>
      <xdr:col>5</xdr:col>
      <xdr:colOff>0</xdr:colOff>
      <xdr:row>97</xdr:row>
      <xdr:rowOff>0</xdr:rowOff>
    </xdr:from>
    <xdr:ext cx="476250" cy="476250"/>
    <xdr:pic>
      <xdr:nvPicPr>
        <xdr:cNvPr id="0" name="image1396.pn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0</xdr:colOff>
      <xdr:row>97</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7</xdr:col>
      <xdr:colOff>0</xdr:colOff>
      <xdr:row>97</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8</xdr:col>
      <xdr:colOff>0</xdr:colOff>
      <xdr:row>97</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9</xdr:col>
      <xdr:colOff>0</xdr:colOff>
      <xdr:row>97</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97</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97</xdr:row>
      <xdr:rowOff>0</xdr:rowOff>
    </xdr:from>
    <xdr:ext cx="476250" cy="476250"/>
    <xdr:pic>
      <xdr:nvPicPr>
        <xdr:cNvPr id="0" name="image1399.png"/>
        <xdr:cNvPicPr preferRelativeResize="0"/>
      </xdr:nvPicPr>
      <xdr:blipFill>
        <a:blip cstate="print" r:embed="rId438"/>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1447.png"/>
        <xdr:cNvPicPr preferRelativeResize="0"/>
      </xdr:nvPicPr>
      <xdr:blipFill>
        <a:blip cstate="print" r:embed="rId439"/>
        <a:stretch>
          <a:fillRect/>
        </a:stretch>
      </xdr:blipFill>
      <xdr:spPr>
        <a:prstGeom prst="rect">
          <a:avLst/>
        </a:prstGeom>
        <a:noFill/>
      </xdr:spPr>
    </xdr:pic>
    <xdr:clientData fLocksWithSheet="0"/>
  </xdr:oneCellAnchor>
  <xdr:oneCellAnchor>
    <xdr:from>
      <xdr:col>5</xdr:col>
      <xdr:colOff>0</xdr:colOff>
      <xdr:row>98</xdr:row>
      <xdr:rowOff>0</xdr:rowOff>
    </xdr:from>
    <xdr:ext cx="476250" cy="476250"/>
    <xdr:pic>
      <xdr:nvPicPr>
        <xdr:cNvPr id="0" name="image1377.png"/>
        <xdr:cNvPicPr preferRelativeResize="0"/>
      </xdr:nvPicPr>
      <xdr:blipFill>
        <a:blip cstate="print" r:embed="rId440"/>
        <a:stretch>
          <a:fillRect/>
        </a:stretch>
      </xdr:blipFill>
      <xdr:spPr>
        <a:prstGeom prst="rect">
          <a:avLst/>
        </a:prstGeom>
        <a:noFill/>
      </xdr:spPr>
    </xdr:pic>
    <xdr:clientData fLocksWithSheet="0"/>
  </xdr:oneCellAnchor>
  <xdr:oneCellAnchor>
    <xdr:from>
      <xdr:col>6</xdr:col>
      <xdr:colOff>0</xdr:colOff>
      <xdr:row>98</xdr:row>
      <xdr:rowOff>0</xdr:rowOff>
    </xdr:from>
    <xdr:ext cx="476250" cy="476250"/>
    <xdr:pic>
      <xdr:nvPicPr>
        <xdr:cNvPr id="0" name="image1402.png"/>
        <xdr:cNvPicPr preferRelativeResize="0"/>
      </xdr:nvPicPr>
      <xdr:blipFill>
        <a:blip cstate="print" r:embed="rId441"/>
        <a:stretch>
          <a:fillRect/>
        </a:stretch>
      </xdr:blipFill>
      <xdr:spPr>
        <a:prstGeom prst="rect">
          <a:avLst/>
        </a:prstGeom>
        <a:noFill/>
      </xdr:spPr>
    </xdr:pic>
    <xdr:clientData fLocksWithSheet="0"/>
  </xdr:oneCellAnchor>
  <xdr:oneCellAnchor>
    <xdr:from>
      <xdr:col>7</xdr:col>
      <xdr:colOff>0</xdr:colOff>
      <xdr:row>98</xdr:row>
      <xdr:rowOff>0</xdr:rowOff>
    </xdr:from>
    <xdr:ext cx="476250" cy="476250"/>
    <xdr:pic>
      <xdr:nvPicPr>
        <xdr:cNvPr id="0" name="image1389.png"/>
        <xdr:cNvPicPr preferRelativeResize="0"/>
      </xdr:nvPicPr>
      <xdr:blipFill>
        <a:blip cstate="print" r:embed="rId442"/>
        <a:stretch>
          <a:fillRect/>
        </a:stretch>
      </xdr:blipFill>
      <xdr:spPr>
        <a:prstGeom prst="rect">
          <a:avLst/>
        </a:prstGeom>
        <a:noFill/>
      </xdr:spPr>
    </xdr:pic>
    <xdr:clientData fLocksWithSheet="0"/>
  </xdr:oneCellAnchor>
  <xdr:oneCellAnchor>
    <xdr:from>
      <xdr:col>8</xdr:col>
      <xdr:colOff>0</xdr:colOff>
      <xdr:row>98</xdr:row>
      <xdr:rowOff>0</xdr:rowOff>
    </xdr:from>
    <xdr:ext cx="476250" cy="476250"/>
    <xdr:pic>
      <xdr:nvPicPr>
        <xdr:cNvPr id="0" name="image1400.png"/>
        <xdr:cNvPicPr preferRelativeResize="0"/>
      </xdr:nvPicPr>
      <xdr:blipFill>
        <a:blip cstate="print" r:embed="rId443"/>
        <a:stretch>
          <a:fillRect/>
        </a:stretch>
      </xdr:blipFill>
      <xdr:spPr>
        <a:prstGeom prst="rect">
          <a:avLst/>
        </a:prstGeom>
        <a:noFill/>
      </xdr:spPr>
    </xdr:pic>
    <xdr:clientData fLocksWithSheet="0"/>
  </xdr:oneCellAnchor>
  <xdr:oneCellAnchor>
    <xdr:from>
      <xdr:col>9</xdr:col>
      <xdr:colOff>0</xdr:colOff>
      <xdr:row>98</xdr:row>
      <xdr:rowOff>0</xdr:rowOff>
    </xdr:from>
    <xdr:ext cx="476250" cy="476250"/>
    <xdr:pic>
      <xdr:nvPicPr>
        <xdr:cNvPr id="0" name="image1405.png"/>
        <xdr:cNvPicPr preferRelativeResize="0"/>
      </xdr:nvPicPr>
      <xdr:blipFill>
        <a:blip cstate="print" r:embed="rId444"/>
        <a:stretch>
          <a:fillRect/>
        </a:stretch>
      </xdr:blipFill>
      <xdr:spPr>
        <a:prstGeom prst="rect">
          <a:avLst/>
        </a:prstGeom>
        <a:noFill/>
      </xdr:spPr>
    </xdr:pic>
    <xdr:clientData fLocksWithSheet="0"/>
  </xdr:oneCellAnchor>
  <xdr:oneCellAnchor>
    <xdr:from>
      <xdr:col>10</xdr:col>
      <xdr:colOff>0</xdr:colOff>
      <xdr:row>98</xdr:row>
      <xdr:rowOff>0</xdr:rowOff>
    </xdr:from>
    <xdr:ext cx="476250" cy="476250"/>
    <xdr:pic>
      <xdr:nvPicPr>
        <xdr:cNvPr id="0" name="image1392.png"/>
        <xdr:cNvPicPr preferRelativeResize="0"/>
      </xdr:nvPicPr>
      <xdr:blipFill>
        <a:blip cstate="print" r:embed="rId445"/>
        <a:stretch>
          <a:fillRect/>
        </a:stretch>
      </xdr:blipFill>
      <xdr:spPr>
        <a:prstGeom prst="rect">
          <a:avLst/>
        </a:prstGeom>
        <a:noFill/>
      </xdr:spPr>
    </xdr:pic>
    <xdr:clientData fLocksWithSheet="0"/>
  </xdr:oneCellAnchor>
  <xdr:oneCellAnchor>
    <xdr:from>
      <xdr:col>11</xdr:col>
      <xdr:colOff>0</xdr:colOff>
      <xdr:row>98</xdr:row>
      <xdr:rowOff>0</xdr:rowOff>
    </xdr:from>
    <xdr:ext cx="476250" cy="476250"/>
    <xdr:pic>
      <xdr:nvPicPr>
        <xdr:cNvPr id="0" name="image1409.png"/>
        <xdr:cNvPicPr preferRelativeResize="0"/>
      </xdr:nvPicPr>
      <xdr:blipFill>
        <a:blip cstate="print" r:embed="rId446"/>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1416.png"/>
        <xdr:cNvPicPr preferRelativeResize="0"/>
      </xdr:nvPicPr>
      <xdr:blipFill>
        <a:blip cstate="print" r:embed="rId447"/>
        <a:stretch>
          <a:fillRect/>
        </a:stretch>
      </xdr:blipFill>
      <xdr:spPr>
        <a:prstGeom prst="rect">
          <a:avLst/>
        </a:prstGeom>
        <a:noFill/>
      </xdr:spPr>
    </xdr:pic>
    <xdr:clientData fLocksWithSheet="0"/>
  </xdr:oneCellAnchor>
  <xdr:oneCellAnchor>
    <xdr:from>
      <xdr:col>5</xdr:col>
      <xdr:colOff>0</xdr:colOff>
      <xdr:row>99</xdr:row>
      <xdr:rowOff>0</xdr:rowOff>
    </xdr:from>
    <xdr:ext cx="476250" cy="476250"/>
    <xdr:pic>
      <xdr:nvPicPr>
        <xdr:cNvPr id="0" name="image1415.pn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0</xdr:colOff>
      <xdr:row>99</xdr:row>
      <xdr:rowOff>0</xdr:rowOff>
    </xdr:from>
    <xdr:ext cx="476250" cy="476250"/>
    <xdr:pic>
      <xdr:nvPicPr>
        <xdr:cNvPr id="0" name="image1408.png"/>
        <xdr:cNvPicPr preferRelativeResize="0"/>
      </xdr:nvPicPr>
      <xdr:blipFill>
        <a:blip cstate="print" r:embed="rId449"/>
        <a:stretch>
          <a:fillRect/>
        </a:stretch>
      </xdr:blipFill>
      <xdr:spPr>
        <a:prstGeom prst="rect">
          <a:avLst/>
        </a:prstGeom>
        <a:noFill/>
      </xdr:spPr>
    </xdr:pic>
    <xdr:clientData fLocksWithSheet="0"/>
  </xdr:oneCellAnchor>
  <xdr:oneCellAnchor>
    <xdr:from>
      <xdr:col>7</xdr:col>
      <xdr:colOff>0</xdr:colOff>
      <xdr:row>99</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8</xdr:col>
      <xdr:colOff>0</xdr:colOff>
      <xdr:row>99</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9</xdr:col>
      <xdr:colOff>0</xdr:colOff>
      <xdr:row>99</xdr:row>
      <xdr:rowOff>0</xdr:rowOff>
    </xdr:from>
    <xdr:ext cx="476250" cy="476250"/>
    <xdr:pic>
      <xdr:nvPicPr>
        <xdr:cNvPr id="0" name="image1401.png"/>
        <xdr:cNvPicPr preferRelativeResize="0"/>
      </xdr:nvPicPr>
      <xdr:blipFill>
        <a:blip cstate="print" r:embed="rId451"/>
        <a:stretch>
          <a:fillRect/>
        </a:stretch>
      </xdr:blipFill>
      <xdr:spPr>
        <a:prstGeom prst="rect">
          <a:avLst/>
        </a:prstGeom>
        <a:noFill/>
      </xdr:spPr>
    </xdr:pic>
    <xdr:clientData fLocksWithSheet="0"/>
  </xdr:oneCellAnchor>
  <xdr:oneCellAnchor>
    <xdr:from>
      <xdr:col>10</xdr:col>
      <xdr:colOff>0</xdr:colOff>
      <xdr:row>99</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99</xdr:row>
      <xdr:rowOff>0</xdr:rowOff>
    </xdr:from>
    <xdr:ext cx="476250" cy="476250"/>
    <xdr:pic>
      <xdr:nvPicPr>
        <xdr:cNvPr id="0" name="image1411.png"/>
        <xdr:cNvPicPr preferRelativeResize="0"/>
      </xdr:nvPicPr>
      <xdr:blipFill>
        <a:blip cstate="print" r:embed="rId452"/>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0" name="image1423.png"/>
        <xdr:cNvPicPr preferRelativeResize="0"/>
      </xdr:nvPicPr>
      <xdr:blipFill>
        <a:blip cstate="print" r:embed="rId453"/>
        <a:stretch>
          <a:fillRect/>
        </a:stretch>
      </xdr:blipFill>
      <xdr:spPr>
        <a:prstGeom prst="rect">
          <a:avLst/>
        </a:prstGeom>
        <a:noFill/>
      </xdr:spPr>
    </xdr:pic>
    <xdr:clientData fLocksWithSheet="0"/>
  </xdr:oneCellAnchor>
  <xdr:oneCellAnchor>
    <xdr:from>
      <xdr:col>5</xdr:col>
      <xdr:colOff>0</xdr:colOff>
      <xdr:row>100</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100</xdr:row>
      <xdr:rowOff>0</xdr:rowOff>
    </xdr:from>
    <xdr:ext cx="476250" cy="476250"/>
    <xdr:pic>
      <xdr:nvPicPr>
        <xdr:cNvPr id="0" name="image1412.png"/>
        <xdr:cNvPicPr preferRelativeResize="0"/>
      </xdr:nvPicPr>
      <xdr:blipFill>
        <a:blip cstate="print" r:embed="rId455"/>
        <a:stretch>
          <a:fillRect/>
        </a:stretch>
      </xdr:blipFill>
      <xdr:spPr>
        <a:prstGeom prst="rect">
          <a:avLst/>
        </a:prstGeom>
        <a:noFill/>
      </xdr:spPr>
    </xdr:pic>
    <xdr:clientData fLocksWithSheet="0"/>
  </xdr:oneCellAnchor>
  <xdr:oneCellAnchor>
    <xdr:from>
      <xdr:col>7</xdr:col>
      <xdr:colOff>0</xdr:colOff>
      <xdr:row>100</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8</xdr:col>
      <xdr:colOff>0</xdr:colOff>
      <xdr:row>100</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9</xdr:col>
      <xdr:colOff>0</xdr:colOff>
      <xdr:row>100</xdr:row>
      <xdr:rowOff>0</xdr:rowOff>
    </xdr:from>
    <xdr:ext cx="476250" cy="476250"/>
    <xdr:pic>
      <xdr:nvPicPr>
        <xdr:cNvPr id="0" name="image1417.png"/>
        <xdr:cNvPicPr preferRelativeResize="0"/>
      </xdr:nvPicPr>
      <xdr:blipFill>
        <a:blip cstate="print" r:embed="rId457"/>
        <a:stretch>
          <a:fillRect/>
        </a:stretch>
      </xdr:blipFill>
      <xdr:spPr>
        <a:prstGeom prst="rect">
          <a:avLst/>
        </a:prstGeom>
        <a:noFill/>
      </xdr:spPr>
    </xdr:pic>
    <xdr:clientData fLocksWithSheet="0"/>
  </xdr:oneCellAnchor>
  <xdr:oneCellAnchor>
    <xdr:from>
      <xdr:col>10</xdr:col>
      <xdr:colOff>0</xdr:colOff>
      <xdr:row>100</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100</xdr:row>
      <xdr:rowOff>0</xdr:rowOff>
    </xdr:from>
    <xdr:ext cx="476250" cy="476250"/>
    <xdr:pic>
      <xdr:nvPicPr>
        <xdr:cNvPr id="0" name="image1406.png"/>
        <xdr:cNvPicPr preferRelativeResize="0"/>
      </xdr:nvPicPr>
      <xdr:blipFill>
        <a:blip cstate="print" r:embed="rId458"/>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0" name="image1414.png"/>
        <xdr:cNvPicPr preferRelativeResize="0"/>
      </xdr:nvPicPr>
      <xdr:blipFill>
        <a:blip cstate="print" r:embed="rId459"/>
        <a:stretch>
          <a:fillRect/>
        </a:stretch>
      </xdr:blipFill>
      <xdr:spPr>
        <a:prstGeom prst="rect">
          <a:avLst/>
        </a:prstGeom>
        <a:noFill/>
      </xdr:spPr>
    </xdr:pic>
    <xdr:clientData fLocksWithSheet="0"/>
  </xdr:oneCellAnchor>
  <xdr:oneCellAnchor>
    <xdr:from>
      <xdr:col>5</xdr:col>
      <xdr:colOff>0</xdr:colOff>
      <xdr:row>101</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101</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8</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9</xdr:col>
      <xdr:colOff>0</xdr:colOff>
      <xdr:row>101</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101</xdr:row>
      <xdr:rowOff>0</xdr:rowOff>
    </xdr:from>
    <xdr:ext cx="476250" cy="476250"/>
    <xdr:pic>
      <xdr:nvPicPr>
        <xdr:cNvPr id="0" name="image1429.png"/>
        <xdr:cNvPicPr preferRelativeResize="0"/>
      </xdr:nvPicPr>
      <xdr:blipFill>
        <a:blip cstate="print" r:embed="rId460"/>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0" name="image1421.png"/>
        <xdr:cNvPicPr preferRelativeResize="0"/>
      </xdr:nvPicPr>
      <xdr:blipFill>
        <a:blip cstate="print" r:embed="rId461"/>
        <a:stretch>
          <a:fillRect/>
        </a:stretch>
      </xdr:blipFill>
      <xdr:spPr>
        <a:prstGeom prst="rect">
          <a:avLst/>
        </a:prstGeom>
        <a:noFill/>
      </xdr:spPr>
    </xdr:pic>
    <xdr:clientData fLocksWithSheet="0"/>
  </xdr:oneCellAnchor>
  <xdr:oneCellAnchor>
    <xdr:from>
      <xdr:col>5</xdr:col>
      <xdr:colOff>0</xdr:colOff>
      <xdr:row>102</xdr:row>
      <xdr:rowOff>0</xdr:rowOff>
    </xdr:from>
    <xdr:ext cx="476250" cy="476250"/>
    <xdr:pic>
      <xdr:nvPicPr>
        <xdr:cNvPr id="0" name="image1442.pn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0</xdr:colOff>
      <xdr:row>102</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7</xdr:col>
      <xdr:colOff>0</xdr:colOff>
      <xdr:row>102</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8</xdr:col>
      <xdr:colOff>0</xdr:colOff>
      <xdr:row>102</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9</xdr:col>
      <xdr:colOff>0</xdr:colOff>
      <xdr:row>102</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102</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102</xdr:row>
      <xdr:rowOff>0</xdr:rowOff>
    </xdr:from>
    <xdr:ext cx="476250" cy="476250"/>
    <xdr:pic>
      <xdr:nvPicPr>
        <xdr:cNvPr id="0" name="image1422.png"/>
        <xdr:cNvPicPr preferRelativeResize="0"/>
      </xdr:nvPicPr>
      <xdr:blipFill>
        <a:blip cstate="print" r:embed="rId466"/>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1390.png"/>
        <xdr:cNvPicPr preferRelativeResize="0"/>
      </xdr:nvPicPr>
      <xdr:blipFill>
        <a:blip cstate="print" r:embed="rId467"/>
        <a:stretch>
          <a:fillRect/>
        </a:stretch>
      </xdr:blipFill>
      <xdr:spPr>
        <a:prstGeom prst="rect">
          <a:avLst/>
        </a:prstGeom>
        <a:noFill/>
      </xdr:spPr>
    </xdr:pic>
    <xdr:clientData fLocksWithSheet="0"/>
  </xdr:oneCellAnchor>
  <xdr:oneCellAnchor>
    <xdr:from>
      <xdr:col>5</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6</xdr:col>
      <xdr:colOff>0</xdr:colOff>
      <xdr:row>103</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8</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9</xdr:col>
      <xdr:colOff>0</xdr:colOff>
      <xdr:row>103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103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103</xdr:row>
      <xdr:rowOff>0</xdr:rowOff>
    </xdr:from>
    <xdr:ext cx="476250" cy="476250"/>
    <xdr:pic>
      <xdr:nvPicPr>
        <xdr:cNvPr id="0" name="image1420.png"/>
        <xdr:cNvPicPr preferRelativeResize="0"/>
      </xdr:nvPicPr>
      <xdr:blipFill>
        <a:blip cstate="print" r:embed="rId470"/>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0" name="image1435.png"/>
        <xdr:cNvPicPr preferRelativeResize="0"/>
      </xdr:nvPicPr>
      <xdr:blipFill>
        <a:blip cstate="print" r:embed="rId471"/>
        <a:stretch>
          <a:fillRect/>
        </a:stretch>
      </xdr:blipFill>
      <xdr:spPr>
        <a:prstGeom prst="rect">
          <a:avLst/>
        </a:prstGeom>
        <a:noFill/>
      </xdr:spPr>
    </xdr:pic>
    <xdr:clientData fLocksWithSheet="0"/>
  </xdr:oneCellAnchor>
  <xdr:oneCellAnchor>
    <xdr:from>
      <xdr:col>5</xdr:col>
      <xdr:colOff>0</xdr:colOff>
      <xdr:row>104</xdr:row>
      <xdr:rowOff>0</xdr:rowOff>
    </xdr:from>
    <xdr:ext cx="476250" cy="476250"/>
    <xdr:pic>
      <xdr:nvPicPr>
        <xdr:cNvPr id="0" name="image1436.pn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0</xdr:colOff>
      <xdr:row>104</xdr:row>
      <xdr:rowOff>0</xdr:rowOff>
    </xdr:from>
    <xdr:ext cx="476250" cy="476250"/>
    <xdr:pic>
      <xdr:nvPicPr>
        <xdr:cNvPr id="0" name="image1410.png"/>
        <xdr:cNvPicPr preferRelativeResize="0"/>
      </xdr:nvPicPr>
      <xdr:blipFill>
        <a:blip cstate="print" r:embed="rId473"/>
        <a:stretch>
          <a:fillRect/>
        </a:stretch>
      </xdr:blipFill>
      <xdr:spPr>
        <a:prstGeom prst="rect">
          <a:avLst/>
        </a:prstGeom>
        <a:noFill/>
      </xdr:spPr>
    </xdr:pic>
    <xdr:clientData fLocksWithSheet="0"/>
  </xdr:oneCellAnchor>
  <xdr:oneCellAnchor>
    <xdr:from>
      <xdr:col>7</xdr:col>
      <xdr:colOff>0</xdr:colOff>
      <xdr:row>104</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8</xdr:col>
      <xdr:colOff>0</xdr:colOff>
      <xdr:row>104</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9</xdr:col>
      <xdr:colOff>0</xdr:colOff>
      <xdr:row>104</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104</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104</xdr:row>
      <xdr:rowOff>0</xdr:rowOff>
    </xdr:from>
    <xdr:ext cx="476250" cy="476250"/>
    <xdr:pic>
      <xdr:nvPicPr>
        <xdr:cNvPr id="0" name="image1443.png"/>
        <xdr:cNvPicPr preferRelativeResize="0"/>
      </xdr:nvPicPr>
      <xdr:blipFill>
        <a:blip cstate="print" r:embed="rId476"/>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1419.png"/>
        <xdr:cNvPicPr preferRelativeResize="0"/>
      </xdr:nvPicPr>
      <xdr:blipFill>
        <a:blip cstate="print" r:embed="rId477"/>
        <a:stretch>
          <a:fillRect/>
        </a:stretch>
      </xdr:blipFill>
      <xdr:spPr>
        <a:prstGeom prst="rect">
          <a:avLst/>
        </a:prstGeom>
        <a:noFill/>
      </xdr:spPr>
    </xdr:pic>
    <xdr:clientData fLocksWithSheet="0"/>
  </xdr:oneCellAnchor>
  <xdr:oneCellAnchor>
    <xdr:from>
      <xdr:col>5</xdr:col>
      <xdr:colOff>0</xdr:colOff>
      <xdr:row>105</xdr:row>
      <xdr:rowOff>0</xdr:rowOff>
    </xdr:from>
    <xdr:ext cx="476250" cy="476250"/>
    <xdr:pic>
      <xdr:nvPicPr>
        <xdr:cNvPr id="0" name="image1464.pn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0</xdr:colOff>
      <xdr:row>105</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7</xdr:col>
      <xdr:colOff>0</xdr:colOff>
      <xdr:row>105</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8</xdr:col>
      <xdr:colOff>0</xdr:colOff>
      <xdr:row>105</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9</xdr:col>
      <xdr:colOff>0</xdr:colOff>
      <xdr:row>105</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10</xdr:col>
      <xdr:colOff>0</xdr:colOff>
      <xdr:row>105</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11</xdr:col>
      <xdr:colOff>0</xdr:colOff>
      <xdr:row>105</xdr:row>
      <xdr:rowOff>0</xdr:rowOff>
    </xdr:from>
    <xdr:ext cx="476250" cy="476250"/>
    <xdr:pic>
      <xdr:nvPicPr>
        <xdr:cNvPr id="0" name="image1440.png"/>
        <xdr:cNvPicPr preferRelativeResize="0"/>
      </xdr:nvPicPr>
      <xdr:blipFill>
        <a:blip cstate="print" r:embed="rId481"/>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0" name="image1433.png"/>
        <xdr:cNvPicPr preferRelativeResize="0"/>
      </xdr:nvPicPr>
      <xdr:blipFill>
        <a:blip cstate="print" r:embed="rId482"/>
        <a:stretch>
          <a:fillRect/>
        </a:stretch>
      </xdr:blipFill>
      <xdr:spPr>
        <a:prstGeom prst="rect">
          <a:avLst/>
        </a:prstGeom>
        <a:noFill/>
      </xdr:spPr>
    </xdr:pic>
    <xdr:clientData fLocksWithSheet="0"/>
  </xdr:oneCellAnchor>
  <xdr:oneCellAnchor>
    <xdr:from>
      <xdr:col>5</xdr:col>
      <xdr:colOff>0</xdr:colOff>
      <xdr:row>106</xdr:row>
      <xdr:rowOff>0</xdr:rowOff>
    </xdr:from>
    <xdr:ext cx="476250" cy="476250"/>
    <xdr:pic>
      <xdr:nvPicPr>
        <xdr:cNvPr id="0" name="image1437.png"/>
        <xdr:cNvPicPr preferRelativeResize="0"/>
      </xdr:nvPicPr>
      <xdr:blipFill>
        <a:blip cstate="print" r:embed="rId483"/>
        <a:stretch>
          <a:fillRect/>
        </a:stretch>
      </xdr:blipFill>
      <xdr:spPr>
        <a:prstGeom prst="rect">
          <a:avLst/>
        </a:prstGeom>
        <a:noFill/>
      </xdr:spPr>
    </xdr:pic>
    <xdr:clientData fLocksWithSheet="0"/>
  </xdr:oneCellAnchor>
  <xdr:oneCellAnchor>
    <xdr:from>
      <xdr:col>6</xdr:col>
      <xdr:colOff>0</xdr:colOff>
      <xdr:row>106</xdr:row>
      <xdr:rowOff>0</xdr:rowOff>
    </xdr:from>
    <xdr:ext cx="476250" cy="476250"/>
    <xdr:pic>
      <xdr:nvPicPr>
        <xdr:cNvPr id="0" name="image1452.png"/>
        <xdr:cNvPicPr preferRelativeResize="0"/>
      </xdr:nvPicPr>
      <xdr:blipFill>
        <a:blip cstate="print" r:embed="rId484"/>
        <a:stretch>
          <a:fillRect/>
        </a:stretch>
      </xdr:blipFill>
      <xdr:spPr>
        <a:prstGeom prst="rect">
          <a:avLst/>
        </a:prstGeom>
        <a:noFill/>
      </xdr:spPr>
    </xdr:pic>
    <xdr:clientData fLocksWithSheet="0"/>
  </xdr:oneCellAnchor>
  <xdr:oneCellAnchor>
    <xdr:from>
      <xdr:col>7</xdr:col>
      <xdr:colOff>0</xdr:colOff>
      <xdr:row>106</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8</xdr:col>
      <xdr:colOff>0</xdr:colOff>
      <xdr:row>106</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9</xdr:col>
      <xdr:colOff>0</xdr:colOff>
      <xdr:row>106</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106</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106</xdr:row>
      <xdr:rowOff>0</xdr:rowOff>
    </xdr:from>
    <xdr:ext cx="476250" cy="476250"/>
    <xdr:pic>
      <xdr:nvPicPr>
        <xdr:cNvPr id="0" name="image1454.png"/>
        <xdr:cNvPicPr preferRelativeResize="0"/>
      </xdr:nvPicPr>
      <xdr:blipFill>
        <a:blip cstate="print" r:embed="rId487"/>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1431.png"/>
        <xdr:cNvPicPr preferRelativeResize="0"/>
      </xdr:nvPicPr>
      <xdr:blipFill>
        <a:blip cstate="print" r:embed="rId488"/>
        <a:stretch>
          <a:fillRect/>
        </a:stretch>
      </xdr:blipFill>
      <xdr:spPr>
        <a:prstGeom prst="rect">
          <a:avLst/>
        </a:prstGeom>
        <a:noFill/>
      </xdr:spPr>
    </xdr:pic>
    <xdr:clientData fLocksWithSheet="0"/>
  </xdr:oneCellAnchor>
  <xdr:oneCellAnchor>
    <xdr:from>
      <xdr:col>5</xdr:col>
      <xdr:colOff>0</xdr:colOff>
      <xdr:row>107</xdr:row>
      <xdr:rowOff>0</xdr:rowOff>
    </xdr:from>
    <xdr:ext cx="476250" cy="476250"/>
    <xdr:pic>
      <xdr:nvPicPr>
        <xdr:cNvPr id="0" name="image1449.png"/>
        <xdr:cNvPicPr preferRelativeResize="0"/>
      </xdr:nvPicPr>
      <xdr:blipFill>
        <a:blip cstate="print" r:embed="rId489"/>
        <a:stretch>
          <a:fillRect/>
        </a:stretch>
      </xdr:blipFill>
      <xdr:spPr>
        <a:prstGeom prst="rect">
          <a:avLst/>
        </a:prstGeom>
        <a:noFill/>
      </xdr:spPr>
    </xdr:pic>
    <xdr:clientData fLocksWithSheet="0"/>
  </xdr:oneCellAnchor>
  <xdr:oneCellAnchor>
    <xdr:from>
      <xdr:col>6</xdr:col>
      <xdr:colOff>0</xdr:colOff>
      <xdr:row>107</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107</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8</xdr:col>
      <xdr:colOff>0</xdr:colOff>
      <xdr:row>107</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9</xdr:col>
      <xdr:colOff>0</xdr:colOff>
      <xdr:row>107</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107</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107</xdr:row>
      <xdr:rowOff>0</xdr:rowOff>
    </xdr:from>
    <xdr:ext cx="476250" cy="476250"/>
    <xdr:pic>
      <xdr:nvPicPr>
        <xdr:cNvPr id="0" name="image1430.png"/>
        <xdr:cNvPicPr preferRelativeResize="0"/>
      </xdr:nvPicPr>
      <xdr:blipFill>
        <a:blip cstate="print" r:embed="rId491"/>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0" name="image1445.png"/>
        <xdr:cNvPicPr preferRelativeResize="0"/>
      </xdr:nvPicPr>
      <xdr:blipFill>
        <a:blip cstate="print" r:embed="rId492"/>
        <a:stretch>
          <a:fillRect/>
        </a:stretch>
      </xdr:blipFill>
      <xdr:spPr>
        <a:prstGeom prst="rect">
          <a:avLst/>
        </a:prstGeom>
        <a:noFill/>
      </xdr:spPr>
    </xdr:pic>
    <xdr:clientData fLocksWithSheet="0"/>
  </xdr:oneCellAnchor>
  <xdr:oneCellAnchor>
    <xdr:from>
      <xdr:col>5</xdr:col>
      <xdr:colOff>0</xdr:colOff>
      <xdr:row>108</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6</xdr:col>
      <xdr:colOff>0</xdr:colOff>
      <xdr:row>108</xdr:row>
      <xdr:rowOff>0</xdr:rowOff>
    </xdr:from>
    <xdr:ext cx="476250" cy="476250"/>
    <xdr:pic>
      <xdr:nvPicPr>
        <xdr:cNvPr id="0" name="image1441.png"/>
        <xdr:cNvPicPr preferRelativeResize="0"/>
      </xdr:nvPicPr>
      <xdr:blipFill>
        <a:blip cstate="print" r:embed="rId493"/>
        <a:stretch>
          <a:fillRect/>
        </a:stretch>
      </xdr:blipFill>
      <xdr:spPr>
        <a:prstGeom prst="rect">
          <a:avLst/>
        </a:prstGeom>
        <a:noFill/>
      </xdr:spPr>
    </xdr:pic>
    <xdr:clientData fLocksWithSheet="0"/>
  </xdr:oneCellAnchor>
  <xdr:oneCellAnchor>
    <xdr:from>
      <xdr:col>7</xdr:col>
      <xdr:colOff>0</xdr:colOff>
      <xdr:row>108</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8</xdr:col>
      <xdr:colOff>0</xdr:colOff>
      <xdr:row>108</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9</xdr:col>
      <xdr:colOff>0</xdr:colOff>
      <xdr:row>108</xdr:row>
      <xdr:rowOff>0</xdr:rowOff>
    </xdr:from>
    <xdr:ext cx="476250" cy="476250"/>
    <xdr:pic>
      <xdr:nvPicPr>
        <xdr:cNvPr id="0" name="image1450.png"/>
        <xdr:cNvPicPr preferRelativeResize="0"/>
      </xdr:nvPicPr>
      <xdr:blipFill>
        <a:blip cstate="print" r:embed="rId495"/>
        <a:stretch>
          <a:fillRect/>
        </a:stretch>
      </xdr:blipFill>
      <xdr:spPr>
        <a:prstGeom prst="rect">
          <a:avLst/>
        </a:prstGeom>
        <a:noFill/>
      </xdr:spPr>
    </xdr:pic>
    <xdr:clientData fLocksWithSheet="0"/>
  </xdr:oneCellAnchor>
  <xdr:oneCellAnchor>
    <xdr:from>
      <xdr:col>10</xdr:col>
      <xdr:colOff>0</xdr:colOff>
      <xdr:row>108</xdr:row>
      <xdr:rowOff>0</xdr:rowOff>
    </xdr:from>
    <xdr:ext cx="476250" cy="476250"/>
    <xdr:pic>
      <xdr:nvPicPr>
        <xdr:cNvPr id="0" name="image1466.png"/>
        <xdr:cNvPicPr preferRelativeResize="0"/>
      </xdr:nvPicPr>
      <xdr:blipFill>
        <a:blip cstate="print" r:embed="rId496"/>
        <a:stretch>
          <a:fillRect/>
        </a:stretch>
      </xdr:blipFill>
      <xdr:spPr>
        <a:prstGeom prst="rect">
          <a:avLst/>
        </a:prstGeom>
        <a:noFill/>
      </xdr:spPr>
    </xdr:pic>
    <xdr:clientData fLocksWithSheet="0"/>
  </xdr:oneCellAnchor>
  <xdr:oneCellAnchor>
    <xdr:from>
      <xdr:col>11</xdr:col>
      <xdr:colOff>0</xdr:colOff>
      <xdr:row>108</xdr:row>
      <xdr:rowOff>0</xdr:rowOff>
    </xdr:from>
    <xdr:ext cx="476250" cy="476250"/>
    <xdr:pic>
      <xdr:nvPicPr>
        <xdr:cNvPr id="0" name="image1456.png"/>
        <xdr:cNvPicPr preferRelativeResize="0"/>
      </xdr:nvPicPr>
      <xdr:blipFill>
        <a:blip cstate="print" r:embed="rId497"/>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0" name="image1455.png"/>
        <xdr:cNvPicPr preferRelativeResize="0"/>
      </xdr:nvPicPr>
      <xdr:blipFill>
        <a:blip cstate="print" r:embed="rId498"/>
        <a:stretch>
          <a:fillRect/>
        </a:stretch>
      </xdr:blipFill>
      <xdr:spPr>
        <a:prstGeom prst="rect">
          <a:avLst/>
        </a:prstGeom>
        <a:noFill/>
      </xdr:spPr>
    </xdr:pic>
    <xdr:clientData fLocksWithSheet="0"/>
  </xdr:oneCellAnchor>
  <xdr:oneCellAnchor>
    <xdr:from>
      <xdr:col>5</xdr:col>
      <xdr:colOff>0</xdr:colOff>
      <xdr:row>109</xdr:row>
      <xdr:rowOff>0</xdr:rowOff>
    </xdr:from>
    <xdr:ext cx="476250" cy="476250"/>
    <xdr:pic>
      <xdr:nvPicPr>
        <xdr:cNvPr id="0" name="image1457.pn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0</xdr:colOff>
      <xdr:row>109</xdr:row>
      <xdr:rowOff>0</xdr:rowOff>
    </xdr:from>
    <xdr:ext cx="476250" cy="476250"/>
    <xdr:pic>
      <xdr:nvPicPr>
        <xdr:cNvPr id="0" name="image1463.png"/>
        <xdr:cNvPicPr preferRelativeResize="0"/>
      </xdr:nvPicPr>
      <xdr:blipFill>
        <a:blip cstate="print" r:embed="rId500"/>
        <a:stretch>
          <a:fillRect/>
        </a:stretch>
      </xdr:blipFill>
      <xdr:spPr>
        <a:prstGeom prst="rect">
          <a:avLst/>
        </a:prstGeom>
        <a:noFill/>
      </xdr:spPr>
    </xdr:pic>
    <xdr:clientData fLocksWithSheet="0"/>
  </xdr:oneCellAnchor>
  <xdr:oneCellAnchor>
    <xdr:from>
      <xdr:col>7</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8</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9</xdr:col>
      <xdr:colOff>0</xdr:colOff>
      <xdr:row>109</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109</xdr:row>
      <xdr:rowOff>0</xdr:rowOff>
    </xdr:from>
    <xdr:ext cx="476250" cy="476250"/>
    <xdr:pic>
      <xdr:nvPicPr>
        <xdr:cNvPr id="0" name="image1458.png"/>
        <xdr:cNvPicPr preferRelativeResize="0"/>
      </xdr:nvPicPr>
      <xdr:blipFill>
        <a:blip cstate="print" r:embed="rId501"/>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0" name="image1470.png"/>
        <xdr:cNvPicPr preferRelativeResize="0"/>
      </xdr:nvPicPr>
      <xdr:blipFill>
        <a:blip cstate="print" r:embed="rId502"/>
        <a:stretch>
          <a:fillRect/>
        </a:stretch>
      </xdr:blipFill>
      <xdr:spPr>
        <a:prstGeom prst="rect">
          <a:avLst/>
        </a:prstGeom>
        <a:noFill/>
      </xdr:spPr>
    </xdr:pic>
    <xdr:clientData fLocksWithSheet="0"/>
  </xdr:oneCellAnchor>
  <xdr:oneCellAnchor>
    <xdr:from>
      <xdr:col>5</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6</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7</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8</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9</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10</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11</xdr:col>
      <xdr:colOff>0</xdr:colOff>
      <xdr:row>110</xdr:row>
      <xdr:rowOff>0</xdr:rowOff>
    </xdr:from>
    <xdr:ext cx="476250" cy="476250"/>
    <xdr:pic>
      <xdr:nvPicPr>
        <xdr:cNvPr id="0" name="image1451.png"/>
        <xdr:cNvPicPr preferRelativeResize="0"/>
      </xdr:nvPicPr>
      <xdr:blipFill>
        <a:blip cstate="print" r:embed="rId504"/>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0" name="image1461.png"/>
        <xdr:cNvPicPr preferRelativeResize="0"/>
      </xdr:nvPicPr>
      <xdr:blipFill>
        <a:blip cstate="print" r:embed="rId505"/>
        <a:stretch>
          <a:fillRect/>
        </a:stretch>
      </xdr:blipFill>
      <xdr:spPr>
        <a:prstGeom prst="rect">
          <a:avLst/>
        </a:prstGeom>
        <a:noFill/>
      </xdr:spPr>
    </xdr:pic>
    <xdr:clientData fLocksWithSheet="0"/>
  </xdr:oneCellAnchor>
  <xdr:oneCellAnchor>
    <xdr:from>
      <xdr:col>5</xdr:col>
      <xdr:colOff>0</xdr:colOff>
      <xdr:row>111</xdr:row>
      <xdr:rowOff>0</xdr:rowOff>
    </xdr:from>
    <xdr:ext cx="476250" cy="476250"/>
    <xdr:pic>
      <xdr:nvPicPr>
        <xdr:cNvPr id="0" name="image1467.pn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0</xdr:colOff>
      <xdr:row>111</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7</xdr:col>
      <xdr:colOff>0</xdr:colOff>
      <xdr:row>111</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8</xdr:col>
      <xdr:colOff>0</xdr:colOff>
      <xdr:row>111</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9</xdr:col>
      <xdr:colOff>0</xdr:colOff>
      <xdr:row>111</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10</xdr:col>
      <xdr:colOff>0</xdr:colOff>
      <xdr:row>111</xdr:row>
      <xdr:rowOff>0</xdr:rowOff>
    </xdr:from>
    <xdr:ext cx="476250" cy="476250"/>
    <xdr:pic>
      <xdr:nvPicPr>
        <xdr:cNvPr id="0" name="image1486.png"/>
        <xdr:cNvPicPr preferRelativeResize="0"/>
      </xdr:nvPicPr>
      <xdr:blipFill>
        <a:blip cstate="print" r:embed="rId509"/>
        <a:stretch>
          <a:fillRect/>
        </a:stretch>
      </xdr:blipFill>
      <xdr:spPr>
        <a:prstGeom prst="rect">
          <a:avLst/>
        </a:prstGeom>
        <a:noFill/>
      </xdr:spPr>
    </xdr:pic>
    <xdr:clientData fLocksWithSheet="0"/>
  </xdr:oneCellAnchor>
  <xdr:oneCellAnchor>
    <xdr:from>
      <xdr:col>11</xdr:col>
      <xdr:colOff>0</xdr:colOff>
      <xdr:row>111</xdr:row>
      <xdr:rowOff>0</xdr:rowOff>
    </xdr:from>
    <xdr:ext cx="476250" cy="476250"/>
    <xdr:pic>
      <xdr:nvPicPr>
        <xdr:cNvPr id="0" name="image1446.png"/>
        <xdr:cNvPicPr preferRelativeResize="0"/>
      </xdr:nvPicPr>
      <xdr:blipFill>
        <a:blip cstate="print" r:embed="rId510"/>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1460.png"/>
        <xdr:cNvPicPr preferRelativeResize="0"/>
      </xdr:nvPicPr>
      <xdr:blipFill>
        <a:blip cstate="print" r:embed="rId511"/>
        <a:stretch>
          <a:fillRect/>
        </a:stretch>
      </xdr:blipFill>
      <xdr:spPr>
        <a:prstGeom prst="rect">
          <a:avLst/>
        </a:prstGeom>
        <a:noFill/>
      </xdr:spPr>
    </xdr:pic>
    <xdr:clientData fLocksWithSheet="0"/>
  </xdr:oneCellAnchor>
  <xdr:oneCellAnchor>
    <xdr:from>
      <xdr:col>5</xdr:col>
      <xdr:colOff>0</xdr:colOff>
      <xdr:row>112</xdr:row>
      <xdr:rowOff>0</xdr:rowOff>
    </xdr:from>
    <xdr:ext cx="476250" cy="476250"/>
    <xdr:pic>
      <xdr:nvPicPr>
        <xdr:cNvPr id="0" name="image1482.pn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0</xdr:colOff>
      <xdr:row>112</xdr:row>
      <xdr:rowOff>0</xdr:rowOff>
    </xdr:from>
    <xdr:ext cx="476250" cy="476250"/>
    <xdr:pic>
      <xdr:nvPicPr>
        <xdr:cNvPr id="0" name="image1483.png"/>
        <xdr:cNvPicPr preferRelativeResize="0"/>
      </xdr:nvPicPr>
      <xdr:blipFill>
        <a:blip cstate="print" r:embed="rId513"/>
        <a:stretch>
          <a:fillRect/>
        </a:stretch>
      </xdr:blipFill>
      <xdr:spPr>
        <a:prstGeom prst="rect">
          <a:avLst/>
        </a:prstGeom>
        <a:noFill/>
      </xdr:spPr>
    </xdr:pic>
    <xdr:clientData fLocksWithSheet="0"/>
  </xdr:oneCellAnchor>
  <xdr:oneCellAnchor>
    <xdr:from>
      <xdr:col>7</xdr:col>
      <xdr:colOff>0</xdr:colOff>
      <xdr:row>112</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8</xdr:col>
      <xdr:colOff>0</xdr:colOff>
      <xdr:row>112</xdr:row>
      <xdr:rowOff>0</xdr:rowOff>
    </xdr:from>
    <xdr:ext cx="476250" cy="476250"/>
    <xdr:pic>
      <xdr:nvPicPr>
        <xdr:cNvPr id="0" name="image1465.png"/>
        <xdr:cNvPicPr preferRelativeResize="0"/>
      </xdr:nvPicPr>
      <xdr:blipFill>
        <a:blip cstate="print" r:embed="rId515"/>
        <a:stretch>
          <a:fillRect/>
        </a:stretch>
      </xdr:blipFill>
      <xdr:spPr>
        <a:prstGeom prst="rect">
          <a:avLst/>
        </a:prstGeom>
        <a:noFill/>
      </xdr:spPr>
    </xdr:pic>
    <xdr:clientData fLocksWithSheet="0"/>
  </xdr:oneCellAnchor>
  <xdr:oneCellAnchor>
    <xdr:from>
      <xdr:col>9</xdr:col>
      <xdr:colOff>0</xdr:colOff>
      <xdr:row>112</xdr:row>
      <xdr:rowOff>0</xdr:rowOff>
    </xdr:from>
    <xdr:ext cx="476250" cy="476250"/>
    <xdr:pic>
      <xdr:nvPicPr>
        <xdr:cNvPr id="0" name="image1469.png"/>
        <xdr:cNvPicPr preferRelativeResize="0"/>
      </xdr:nvPicPr>
      <xdr:blipFill>
        <a:blip cstate="print" r:embed="rId516"/>
        <a:stretch>
          <a:fillRect/>
        </a:stretch>
      </xdr:blipFill>
      <xdr:spPr>
        <a:prstGeom prst="rect">
          <a:avLst/>
        </a:prstGeom>
        <a:noFill/>
      </xdr:spPr>
    </xdr:pic>
    <xdr:clientData fLocksWithSheet="0"/>
  </xdr:oneCellAnchor>
  <xdr:oneCellAnchor>
    <xdr:from>
      <xdr:col>10</xdr:col>
      <xdr:colOff>0</xdr:colOff>
      <xdr:row>112</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112</xdr:row>
      <xdr:rowOff>0</xdr:rowOff>
    </xdr:from>
    <xdr:ext cx="476250" cy="476250"/>
    <xdr:pic>
      <xdr:nvPicPr>
        <xdr:cNvPr id="0" name="image1448.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1500.png"/>
        <xdr:cNvPicPr preferRelativeResize="0"/>
      </xdr:nvPicPr>
      <xdr:blipFill>
        <a:blip cstate="print" r:embed="rId519"/>
        <a:stretch>
          <a:fillRect/>
        </a:stretch>
      </xdr:blipFill>
      <xdr:spPr>
        <a:prstGeom prst="rect">
          <a:avLst/>
        </a:prstGeom>
        <a:noFill/>
      </xdr:spPr>
    </xdr:pic>
    <xdr:clientData fLocksWithSheet="0"/>
  </xdr:oneCellAnchor>
  <xdr:oneCellAnchor>
    <xdr:from>
      <xdr:col>5</xdr:col>
      <xdr:colOff>0</xdr:colOff>
      <xdr:row>113</xdr:row>
      <xdr:rowOff>0</xdr:rowOff>
    </xdr:from>
    <xdr:ext cx="476250" cy="476250"/>
    <xdr:pic>
      <xdr:nvPicPr>
        <xdr:cNvPr id="0" name="image1472.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113</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7</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113</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10</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11</xdr:col>
      <xdr:colOff>0</xdr:colOff>
      <xdr:row>113</xdr:row>
      <xdr:rowOff>0</xdr:rowOff>
    </xdr:from>
    <xdr:ext cx="476250" cy="476250"/>
    <xdr:pic>
      <xdr:nvPicPr>
        <xdr:cNvPr id="0" name="image1471.png"/>
        <xdr:cNvPicPr preferRelativeResize="0"/>
      </xdr:nvPicPr>
      <xdr:blipFill>
        <a:blip cstate="print" r:embed="rId522"/>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1478.png"/>
        <xdr:cNvPicPr preferRelativeResize="0"/>
      </xdr:nvPicPr>
      <xdr:blipFill>
        <a:blip cstate="print" r:embed="rId523"/>
        <a:stretch>
          <a:fillRect/>
        </a:stretch>
      </xdr:blipFill>
      <xdr:spPr>
        <a:prstGeom prst="rect">
          <a:avLst/>
        </a:prstGeom>
        <a:noFill/>
      </xdr:spPr>
    </xdr:pic>
    <xdr:clientData fLocksWithSheet="0"/>
  </xdr:oneCellAnchor>
  <xdr:oneCellAnchor>
    <xdr:from>
      <xdr:col>5</xdr:col>
      <xdr:colOff>0</xdr:colOff>
      <xdr:row>114</xdr:row>
      <xdr:rowOff>0</xdr:rowOff>
    </xdr:from>
    <xdr:ext cx="476250" cy="476250"/>
    <xdr:pic>
      <xdr:nvPicPr>
        <xdr:cNvPr id="0" name="image1491.png"/>
        <xdr:cNvPicPr preferRelativeResize="0"/>
      </xdr:nvPicPr>
      <xdr:blipFill>
        <a:blip cstate="print" r:embed="rId524"/>
        <a:stretch>
          <a:fillRect/>
        </a:stretch>
      </xdr:blipFill>
      <xdr:spPr>
        <a:prstGeom prst="rect">
          <a:avLst/>
        </a:prstGeom>
        <a:noFill/>
      </xdr:spPr>
    </xdr:pic>
    <xdr:clientData fLocksWithSheet="0"/>
  </xdr:oneCellAnchor>
  <xdr:oneCellAnchor>
    <xdr:from>
      <xdr:col>6</xdr:col>
      <xdr:colOff>0</xdr:colOff>
      <xdr:row>114</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7</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114</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10</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114</xdr:row>
      <xdr:rowOff>0</xdr:rowOff>
    </xdr:from>
    <xdr:ext cx="476250" cy="476250"/>
    <xdr:pic>
      <xdr:nvPicPr>
        <xdr:cNvPr id="0" name="image1485.png"/>
        <xdr:cNvPicPr preferRelativeResize="0"/>
      </xdr:nvPicPr>
      <xdr:blipFill>
        <a:blip cstate="print" r:embed="rId526"/>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1492.png"/>
        <xdr:cNvPicPr preferRelativeResize="0"/>
      </xdr:nvPicPr>
      <xdr:blipFill>
        <a:blip cstate="print" r:embed="rId527"/>
        <a:stretch>
          <a:fillRect/>
        </a:stretch>
      </xdr:blipFill>
      <xdr:spPr>
        <a:prstGeom prst="rect">
          <a:avLst/>
        </a:prstGeom>
        <a:noFill/>
      </xdr:spPr>
    </xdr:pic>
    <xdr:clientData fLocksWithSheet="0"/>
  </xdr:oneCellAnchor>
  <xdr:oneCellAnchor>
    <xdr:from>
      <xdr:col>5</xdr:col>
      <xdr:colOff>0</xdr:colOff>
      <xdr:row>115</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6</xdr:col>
      <xdr:colOff>0</xdr:colOff>
      <xdr:row>115</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7</xdr:col>
      <xdr:colOff>0</xdr:colOff>
      <xdr:row>115</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8</xdr:col>
      <xdr:colOff>0</xdr:colOff>
      <xdr:row>115</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9</xdr:col>
      <xdr:colOff>0</xdr:colOff>
      <xdr:row>115</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10</xdr:col>
      <xdr:colOff>0</xdr:colOff>
      <xdr:row>115</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115</xdr:row>
      <xdr:rowOff>0</xdr:rowOff>
    </xdr:from>
    <xdr:ext cx="476250" cy="476250"/>
    <xdr:pic>
      <xdr:nvPicPr>
        <xdr:cNvPr id="0" name="image1468.png"/>
        <xdr:cNvPicPr preferRelativeResize="0"/>
      </xdr:nvPicPr>
      <xdr:blipFill>
        <a:blip cstate="print" r:embed="rId530"/>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1487.png"/>
        <xdr:cNvPicPr preferRelativeResize="0"/>
      </xdr:nvPicPr>
      <xdr:blipFill>
        <a:blip cstate="print" r:embed="rId531"/>
        <a:stretch>
          <a:fillRect/>
        </a:stretch>
      </xdr:blipFill>
      <xdr:spPr>
        <a:prstGeom prst="rect">
          <a:avLst/>
        </a:prstGeom>
        <a:noFill/>
      </xdr:spPr>
    </xdr:pic>
    <xdr:clientData fLocksWithSheet="0"/>
  </xdr:oneCellAnchor>
  <xdr:oneCellAnchor>
    <xdr:from>
      <xdr:col>5</xdr:col>
      <xdr:colOff>0</xdr:colOff>
      <xdr:row>116</xdr:row>
      <xdr:rowOff>0</xdr:rowOff>
    </xdr:from>
    <xdr:ext cx="476250" cy="476250"/>
    <xdr:pic>
      <xdr:nvPicPr>
        <xdr:cNvPr id="0" name="image1481.png"/>
        <xdr:cNvPicPr preferRelativeResize="0"/>
      </xdr:nvPicPr>
      <xdr:blipFill>
        <a:blip cstate="print" r:embed="rId532"/>
        <a:stretch>
          <a:fillRect/>
        </a:stretch>
      </xdr:blipFill>
      <xdr:spPr>
        <a:prstGeom prst="rect">
          <a:avLst/>
        </a:prstGeom>
        <a:noFill/>
      </xdr:spPr>
    </xdr:pic>
    <xdr:clientData fLocksWithSheet="0"/>
  </xdr:oneCellAnchor>
  <xdr:oneCellAnchor>
    <xdr:from>
      <xdr:col>6</xdr:col>
      <xdr:colOff>0</xdr:colOff>
      <xdr:row>116</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7</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116</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10</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116</xdr:row>
      <xdr:rowOff>0</xdr:rowOff>
    </xdr:from>
    <xdr:ext cx="476250" cy="476250"/>
    <xdr:pic>
      <xdr:nvPicPr>
        <xdr:cNvPr id="0" name="image1488.png"/>
        <xdr:cNvPicPr preferRelativeResize="0"/>
      </xdr:nvPicPr>
      <xdr:blipFill>
        <a:blip cstate="print" r:embed="rId535"/>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1506.png"/>
        <xdr:cNvPicPr preferRelativeResize="0"/>
      </xdr:nvPicPr>
      <xdr:blipFill>
        <a:blip cstate="print" r:embed="rId536"/>
        <a:stretch>
          <a:fillRect/>
        </a:stretch>
      </xdr:blipFill>
      <xdr:spPr>
        <a:prstGeom prst="rect">
          <a:avLst/>
        </a:prstGeom>
        <a:noFill/>
      </xdr:spPr>
    </xdr:pic>
    <xdr:clientData fLocksWithSheet="0"/>
  </xdr:oneCellAnchor>
  <xdr:oneCellAnchor>
    <xdr:from>
      <xdr:col>5</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6</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7</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8</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9</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10</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12</xdr:col>
      <xdr:colOff>0</xdr:colOff>
      <xdr:row>117</xdr:row>
      <xdr:rowOff>0</xdr:rowOff>
    </xdr:from>
    <xdr:ext cx="476250" cy="476250"/>
    <xdr:pic>
      <xdr:nvPicPr>
        <xdr:cNvPr id="0" name="image1480.png"/>
        <xdr:cNvPicPr preferRelativeResize="0"/>
      </xdr:nvPicPr>
      <xdr:blipFill>
        <a:blip cstate="print" r:embed="rId538"/>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1510.png"/>
        <xdr:cNvPicPr preferRelativeResize="0"/>
      </xdr:nvPicPr>
      <xdr:blipFill>
        <a:blip cstate="print" r:embed="rId539"/>
        <a:stretch>
          <a:fillRect/>
        </a:stretch>
      </xdr:blipFill>
      <xdr:spPr>
        <a:prstGeom prst="rect">
          <a:avLst/>
        </a:prstGeom>
        <a:noFill/>
      </xdr:spPr>
    </xdr:pic>
    <xdr:clientData fLocksWithSheet="0"/>
  </xdr:oneCellAnchor>
  <xdr:oneCellAnchor>
    <xdr:from>
      <xdr:col>5</xdr:col>
      <xdr:colOff>0</xdr:colOff>
      <xdr:row>118</xdr:row>
      <xdr:rowOff>0</xdr:rowOff>
    </xdr:from>
    <xdr:ext cx="476250" cy="476250"/>
    <xdr:pic>
      <xdr:nvPicPr>
        <xdr:cNvPr id="0" name="image1494.png"/>
        <xdr:cNvPicPr preferRelativeResize="0"/>
      </xdr:nvPicPr>
      <xdr:blipFill>
        <a:blip cstate="print" r:embed="rId540"/>
        <a:stretch>
          <a:fillRect/>
        </a:stretch>
      </xdr:blipFill>
      <xdr:spPr>
        <a:prstGeom prst="rect">
          <a:avLst/>
        </a:prstGeom>
        <a:noFill/>
      </xdr:spPr>
    </xdr:pic>
    <xdr:clientData fLocksWithSheet="0"/>
  </xdr:oneCellAnchor>
  <xdr:oneCellAnchor>
    <xdr:from>
      <xdr:col>6</xdr:col>
      <xdr:colOff>0</xdr:colOff>
      <xdr:row>118</xdr:row>
      <xdr:rowOff>0</xdr:rowOff>
    </xdr:from>
    <xdr:ext cx="476250" cy="476250"/>
    <xdr:pic>
      <xdr:nvPicPr>
        <xdr:cNvPr id="0" name="image1495.png"/>
        <xdr:cNvPicPr preferRelativeResize="0"/>
      </xdr:nvPicPr>
      <xdr:blipFill>
        <a:blip cstate="print" r:embed="rId541"/>
        <a:stretch>
          <a:fillRect/>
        </a:stretch>
      </xdr:blipFill>
      <xdr:spPr>
        <a:prstGeom prst="rect">
          <a:avLst/>
        </a:prstGeom>
        <a:noFill/>
      </xdr:spPr>
    </xdr:pic>
    <xdr:clientData fLocksWithSheet="0"/>
  </xdr:oneCellAnchor>
  <xdr:oneCellAnchor>
    <xdr:from>
      <xdr:col>7</xdr:col>
      <xdr:colOff>0</xdr:colOff>
      <xdr:row>118</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8</xdr:col>
      <xdr:colOff>0</xdr:colOff>
      <xdr:row>118</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9</xdr:col>
      <xdr:colOff>0</xdr:colOff>
      <xdr:row>118</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118</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118</xdr:row>
      <xdr:rowOff>0</xdr:rowOff>
    </xdr:from>
    <xdr:ext cx="476250" cy="476250"/>
    <xdr:pic>
      <xdr:nvPicPr>
        <xdr:cNvPr id="0" name="image1502.png"/>
        <xdr:cNvPicPr preferRelativeResize="0"/>
      </xdr:nvPicPr>
      <xdr:blipFill>
        <a:blip cstate="print" r:embed="rId543"/>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1504.png"/>
        <xdr:cNvPicPr preferRelativeResize="0"/>
      </xdr:nvPicPr>
      <xdr:blipFill>
        <a:blip cstate="print" r:embed="rId544"/>
        <a:stretch>
          <a:fillRect/>
        </a:stretch>
      </xdr:blipFill>
      <xdr:spPr>
        <a:prstGeom prst="rect">
          <a:avLst/>
        </a:prstGeom>
        <a:noFill/>
      </xdr:spPr>
    </xdr:pic>
    <xdr:clientData fLocksWithSheet="0"/>
  </xdr:oneCellAnchor>
  <xdr:oneCellAnchor>
    <xdr:from>
      <xdr:col>5</xdr:col>
      <xdr:colOff>0</xdr:colOff>
      <xdr:row>119</xdr:row>
      <xdr:rowOff>0</xdr:rowOff>
    </xdr:from>
    <xdr:ext cx="476250" cy="476250"/>
    <xdr:pic>
      <xdr:nvPicPr>
        <xdr:cNvPr id="0" name="image1518.pn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0</xdr:colOff>
      <xdr:row>119</xdr:row>
      <xdr:rowOff>0</xdr:rowOff>
    </xdr:from>
    <xdr:ext cx="476250" cy="476250"/>
    <xdr:pic>
      <xdr:nvPicPr>
        <xdr:cNvPr id="0" name="image1809.png"/>
        <xdr:cNvPicPr preferRelativeResize="0"/>
      </xdr:nvPicPr>
      <xdr:blipFill>
        <a:blip cstate="print" r:embed="rId546"/>
        <a:stretch>
          <a:fillRect/>
        </a:stretch>
      </xdr:blipFill>
      <xdr:spPr>
        <a:prstGeom prst="rect">
          <a:avLst/>
        </a:prstGeom>
        <a:noFill/>
      </xdr:spPr>
    </xdr:pic>
    <xdr:clientData fLocksWithSheet="0"/>
  </xdr:oneCellAnchor>
  <xdr:oneCellAnchor>
    <xdr:from>
      <xdr:col>7</xdr:col>
      <xdr:colOff>0</xdr:colOff>
      <xdr:row>119</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8</xdr:col>
      <xdr:colOff>0</xdr:colOff>
      <xdr:row>119</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9</xdr:col>
      <xdr:colOff>0</xdr:colOff>
      <xdr:row>119</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119</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119</xdr:row>
      <xdr:rowOff>0</xdr:rowOff>
    </xdr:from>
    <xdr:ext cx="476250" cy="476250"/>
    <xdr:pic>
      <xdr:nvPicPr>
        <xdr:cNvPr id="0" name="image1505.png"/>
        <xdr:cNvPicPr preferRelativeResize="0"/>
      </xdr:nvPicPr>
      <xdr:blipFill>
        <a:blip cstate="print" r:embed="rId548"/>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1508.png"/>
        <xdr:cNvPicPr preferRelativeResize="0"/>
      </xdr:nvPicPr>
      <xdr:blipFill>
        <a:blip cstate="print" r:embed="rId549"/>
        <a:stretch>
          <a:fillRect/>
        </a:stretch>
      </xdr:blipFill>
      <xdr:spPr>
        <a:prstGeom prst="rect">
          <a:avLst/>
        </a:prstGeom>
        <a:noFill/>
      </xdr:spPr>
    </xdr:pic>
    <xdr:clientData fLocksWithSheet="0"/>
  </xdr:oneCellAnchor>
  <xdr:oneCellAnchor>
    <xdr:from>
      <xdr:col>5</xdr:col>
      <xdr:colOff>0</xdr:colOff>
      <xdr:row>120</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6</xdr:col>
      <xdr:colOff>0</xdr:colOff>
      <xdr:row>120</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7</xdr:col>
      <xdr:colOff>0</xdr:colOff>
      <xdr:row>120</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8</xdr:col>
      <xdr:colOff>0</xdr:colOff>
      <xdr:row>120</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9</xdr:col>
      <xdr:colOff>0</xdr:colOff>
      <xdr:row>120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120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120</xdr:row>
      <xdr:rowOff>0</xdr:rowOff>
    </xdr:from>
    <xdr:ext cx="476250" cy="476250"/>
    <xdr:pic>
      <xdr:nvPicPr>
        <xdr:cNvPr id="0" name="image1519.png"/>
        <xdr:cNvPicPr preferRelativeResize="0"/>
      </xdr:nvPicPr>
      <xdr:blipFill>
        <a:blip cstate="print" r:embed="rId552"/>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0" name="image1527.png"/>
        <xdr:cNvPicPr preferRelativeResize="0"/>
      </xdr:nvPicPr>
      <xdr:blipFill>
        <a:blip cstate="print" r:embed="rId553"/>
        <a:stretch>
          <a:fillRect/>
        </a:stretch>
      </xdr:blipFill>
      <xdr:spPr>
        <a:prstGeom prst="rect">
          <a:avLst/>
        </a:prstGeom>
        <a:noFill/>
      </xdr:spPr>
    </xdr:pic>
    <xdr:clientData fLocksWithSheet="0"/>
  </xdr:oneCellAnchor>
  <xdr:oneCellAnchor>
    <xdr:from>
      <xdr:col>5</xdr:col>
      <xdr:colOff>0</xdr:colOff>
      <xdr:row>121</xdr:row>
      <xdr:rowOff>0</xdr:rowOff>
    </xdr:from>
    <xdr:ext cx="476250" cy="476250"/>
    <xdr:pic>
      <xdr:nvPicPr>
        <xdr:cNvPr id="0" name="image1490.pn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0</xdr:colOff>
      <xdr:row>121</xdr:row>
      <xdr:rowOff>0</xdr:rowOff>
    </xdr:from>
    <xdr:ext cx="476250" cy="476250"/>
    <xdr:pic>
      <xdr:nvPicPr>
        <xdr:cNvPr id="0" name="image1522.png"/>
        <xdr:cNvPicPr preferRelativeResize="0"/>
      </xdr:nvPicPr>
      <xdr:blipFill>
        <a:blip cstate="print" r:embed="rId555"/>
        <a:stretch>
          <a:fillRect/>
        </a:stretch>
      </xdr:blipFill>
      <xdr:spPr>
        <a:prstGeom prst="rect">
          <a:avLst/>
        </a:prstGeom>
        <a:noFill/>
      </xdr:spPr>
    </xdr:pic>
    <xdr:clientData fLocksWithSheet="0"/>
  </xdr:oneCellAnchor>
  <xdr:oneCellAnchor>
    <xdr:from>
      <xdr:col>7</xdr:col>
      <xdr:colOff>0</xdr:colOff>
      <xdr:row>121</xdr:row>
      <xdr:rowOff>0</xdr:rowOff>
    </xdr:from>
    <xdr:ext cx="476250" cy="476250"/>
    <xdr:pic>
      <xdr:nvPicPr>
        <xdr:cNvPr id="0" name="image1559.png"/>
        <xdr:cNvPicPr preferRelativeResize="0"/>
      </xdr:nvPicPr>
      <xdr:blipFill>
        <a:blip cstate="print" r:embed="rId556"/>
        <a:stretch>
          <a:fillRect/>
        </a:stretch>
      </xdr:blipFill>
      <xdr:spPr>
        <a:prstGeom prst="rect">
          <a:avLst/>
        </a:prstGeom>
        <a:noFill/>
      </xdr:spPr>
    </xdr:pic>
    <xdr:clientData fLocksWithSheet="0"/>
  </xdr:oneCellAnchor>
  <xdr:oneCellAnchor>
    <xdr:from>
      <xdr:col>8</xdr:col>
      <xdr:colOff>0</xdr:colOff>
      <xdr:row>121</xdr:row>
      <xdr:rowOff>0</xdr:rowOff>
    </xdr:from>
    <xdr:ext cx="476250" cy="476250"/>
    <xdr:pic>
      <xdr:nvPicPr>
        <xdr:cNvPr id="0" name="image1521.png"/>
        <xdr:cNvPicPr preferRelativeResize="0"/>
      </xdr:nvPicPr>
      <xdr:blipFill>
        <a:blip cstate="print" r:embed="rId557"/>
        <a:stretch>
          <a:fillRect/>
        </a:stretch>
      </xdr:blipFill>
      <xdr:spPr>
        <a:prstGeom prst="rect">
          <a:avLst/>
        </a:prstGeom>
        <a:noFill/>
      </xdr:spPr>
    </xdr:pic>
    <xdr:clientData fLocksWithSheet="0"/>
  </xdr:oneCellAnchor>
  <xdr:oneCellAnchor>
    <xdr:from>
      <xdr:col>9</xdr:col>
      <xdr:colOff>0</xdr:colOff>
      <xdr:row>121</xdr:row>
      <xdr:rowOff>0</xdr:rowOff>
    </xdr:from>
    <xdr:ext cx="476250" cy="476250"/>
    <xdr:pic>
      <xdr:nvPicPr>
        <xdr:cNvPr id="0" name="image1530.png"/>
        <xdr:cNvPicPr preferRelativeResize="0"/>
      </xdr:nvPicPr>
      <xdr:blipFill>
        <a:blip cstate="print" r:embed="rId558"/>
        <a:stretch>
          <a:fillRect/>
        </a:stretch>
      </xdr:blipFill>
      <xdr:spPr>
        <a:prstGeom prst="rect">
          <a:avLst/>
        </a:prstGeom>
        <a:noFill/>
      </xdr:spPr>
    </xdr:pic>
    <xdr:clientData fLocksWithSheet="0"/>
  </xdr:oneCellAnchor>
  <xdr:oneCellAnchor>
    <xdr:from>
      <xdr:col>10</xdr:col>
      <xdr:colOff>0</xdr:colOff>
      <xdr:row>121</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121</xdr:row>
      <xdr:rowOff>0</xdr:rowOff>
    </xdr:from>
    <xdr:ext cx="476250" cy="476250"/>
    <xdr:pic>
      <xdr:nvPicPr>
        <xdr:cNvPr id="0" name="image1511.png"/>
        <xdr:cNvPicPr preferRelativeResize="0"/>
      </xdr:nvPicPr>
      <xdr:blipFill>
        <a:blip cstate="print" r:embed="rId559"/>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1512.png"/>
        <xdr:cNvPicPr preferRelativeResize="0"/>
      </xdr:nvPicPr>
      <xdr:blipFill>
        <a:blip cstate="print" r:embed="rId560"/>
        <a:stretch>
          <a:fillRect/>
        </a:stretch>
      </xdr:blipFill>
      <xdr:spPr>
        <a:prstGeom prst="rect">
          <a:avLst/>
        </a:prstGeom>
        <a:noFill/>
      </xdr:spPr>
    </xdr:pic>
    <xdr:clientData fLocksWithSheet="0"/>
  </xdr:oneCellAnchor>
  <xdr:oneCellAnchor>
    <xdr:from>
      <xdr:col>5</xdr:col>
      <xdr:colOff>0</xdr:colOff>
      <xdr:row>122</xdr:row>
      <xdr:rowOff>0</xdr:rowOff>
    </xdr:from>
    <xdr:ext cx="476250" cy="476250"/>
    <xdr:pic>
      <xdr:nvPicPr>
        <xdr:cNvPr id="0" name="image1509.pn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0</xdr:colOff>
      <xdr:row>122</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7</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122</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10</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122</xdr:row>
      <xdr:rowOff>0</xdr:rowOff>
    </xdr:from>
    <xdr:ext cx="476250" cy="476250"/>
    <xdr:pic>
      <xdr:nvPicPr>
        <xdr:cNvPr id="0" name="image1850.png"/>
        <xdr:cNvPicPr preferRelativeResize="0"/>
      </xdr:nvPicPr>
      <xdr:blipFill>
        <a:blip cstate="print" r:embed="rId563"/>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0" name="image1688.png"/>
        <xdr:cNvPicPr preferRelativeResize="0"/>
      </xdr:nvPicPr>
      <xdr:blipFill>
        <a:blip cstate="print" r:embed="rId564"/>
        <a:stretch>
          <a:fillRect/>
        </a:stretch>
      </xdr:blipFill>
      <xdr:spPr>
        <a:prstGeom prst="rect">
          <a:avLst/>
        </a:prstGeom>
        <a:noFill/>
      </xdr:spPr>
    </xdr:pic>
    <xdr:clientData fLocksWithSheet="0"/>
  </xdr:oneCellAnchor>
  <xdr:oneCellAnchor>
    <xdr:from>
      <xdr:col>5</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6</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7</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1515.png"/>
        <xdr:cNvPicPr preferRelativeResize="0"/>
      </xdr:nvPicPr>
      <xdr:blipFill>
        <a:blip cstate="print" r:embed="rId565"/>
        <a:stretch>
          <a:fillRect/>
        </a:stretch>
      </xdr:blipFill>
      <xdr:spPr>
        <a:prstGeom prst="rect">
          <a:avLst/>
        </a:prstGeom>
        <a:noFill/>
      </xdr:spPr>
    </xdr:pic>
    <xdr:clientData fLocksWithSheet="0"/>
  </xdr:oneCellAnchor>
  <xdr:oneCellAnchor>
    <xdr:from>
      <xdr:col>5</xdr:col>
      <xdr:colOff>0</xdr:colOff>
      <xdr:row>124</xdr:row>
      <xdr:rowOff>0</xdr:rowOff>
    </xdr:from>
    <xdr:ext cx="476250" cy="476250"/>
    <xdr:pic>
      <xdr:nvPicPr>
        <xdr:cNvPr id="0" name="image1516.pn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0</xdr:colOff>
      <xdr:row>124</xdr:row>
      <xdr:rowOff>0</xdr:rowOff>
    </xdr:from>
    <xdr:ext cx="476250" cy="476250"/>
    <xdr:pic>
      <xdr:nvPicPr>
        <xdr:cNvPr id="0" name="image1554.png"/>
        <xdr:cNvPicPr preferRelativeResize="0"/>
      </xdr:nvPicPr>
      <xdr:blipFill>
        <a:blip cstate="print" r:embed="rId567"/>
        <a:stretch>
          <a:fillRect/>
        </a:stretch>
      </xdr:blipFill>
      <xdr:spPr>
        <a:prstGeom prst="rect">
          <a:avLst/>
        </a:prstGeom>
        <a:noFill/>
      </xdr:spPr>
    </xdr:pic>
    <xdr:clientData fLocksWithSheet="0"/>
  </xdr:oneCellAnchor>
  <xdr:oneCellAnchor>
    <xdr:from>
      <xdr:col>7</xdr:col>
      <xdr:colOff>0</xdr:colOff>
      <xdr:row>124</xdr:row>
      <xdr:rowOff>0</xdr:rowOff>
    </xdr:from>
    <xdr:ext cx="476250" cy="476250"/>
    <xdr:pic>
      <xdr:nvPicPr>
        <xdr:cNvPr id="0" name="image1540.png"/>
        <xdr:cNvPicPr preferRelativeResize="0"/>
      </xdr:nvPicPr>
      <xdr:blipFill>
        <a:blip cstate="print" r:embed="rId568"/>
        <a:stretch>
          <a:fillRect/>
        </a:stretch>
      </xdr:blipFill>
      <xdr:spPr>
        <a:prstGeom prst="rect">
          <a:avLst/>
        </a:prstGeom>
        <a:noFill/>
      </xdr:spPr>
    </xdr:pic>
    <xdr:clientData fLocksWithSheet="0"/>
  </xdr:oneCellAnchor>
  <xdr:oneCellAnchor>
    <xdr:from>
      <xdr:col>8</xdr:col>
      <xdr:colOff>0</xdr:colOff>
      <xdr:row>124</xdr:row>
      <xdr:rowOff>0</xdr:rowOff>
    </xdr:from>
    <xdr:ext cx="476250" cy="476250"/>
    <xdr:pic>
      <xdr:nvPicPr>
        <xdr:cNvPr id="0" name="image1520.png"/>
        <xdr:cNvPicPr preferRelativeResize="0"/>
      </xdr:nvPicPr>
      <xdr:blipFill>
        <a:blip cstate="print" r:embed="rId569"/>
        <a:stretch>
          <a:fillRect/>
        </a:stretch>
      </xdr:blipFill>
      <xdr:spPr>
        <a:prstGeom prst="rect">
          <a:avLst/>
        </a:prstGeom>
        <a:noFill/>
      </xdr:spPr>
    </xdr:pic>
    <xdr:clientData fLocksWithSheet="0"/>
  </xdr:oneCellAnchor>
  <xdr:oneCellAnchor>
    <xdr:from>
      <xdr:col>9</xdr:col>
      <xdr:colOff>0</xdr:colOff>
      <xdr:row>124</xdr:row>
      <xdr:rowOff>0</xdr:rowOff>
    </xdr:from>
    <xdr:ext cx="476250" cy="476250"/>
    <xdr:pic>
      <xdr:nvPicPr>
        <xdr:cNvPr id="0" name="image1517.png"/>
        <xdr:cNvPicPr preferRelativeResize="0"/>
      </xdr:nvPicPr>
      <xdr:blipFill>
        <a:blip cstate="print" r:embed="rId570"/>
        <a:stretch>
          <a:fillRect/>
        </a:stretch>
      </xdr:blipFill>
      <xdr:spPr>
        <a:prstGeom prst="rect">
          <a:avLst/>
        </a:prstGeom>
        <a:noFill/>
      </xdr:spPr>
    </xdr:pic>
    <xdr:clientData fLocksWithSheet="0"/>
  </xdr:oneCellAnchor>
  <xdr:oneCellAnchor>
    <xdr:from>
      <xdr:col>10</xdr:col>
      <xdr:colOff>0</xdr:colOff>
      <xdr:row>124</xdr:row>
      <xdr:rowOff>0</xdr:rowOff>
    </xdr:from>
    <xdr:ext cx="476250" cy="476250"/>
    <xdr:pic>
      <xdr:nvPicPr>
        <xdr:cNvPr id="0" name="image1513.png"/>
        <xdr:cNvPicPr preferRelativeResize="0"/>
      </xdr:nvPicPr>
      <xdr:blipFill>
        <a:blip cstate="print" r:embed="rId571"/>
        <a:stretch>
          <a:fillRect/>
        </a:stretch>
      </xdr:blipFill>
      <xdr:spPr>
        <a:prstGeom prst="rect">
          <a:avLst/>
        </a:prstGeom>
        <a:noFill/>
      </xdr:spPr>
    </xdr:pic>
    <xdr:clientData fLocksWithSheet="0"/>
  </xdr:oneCellAnchor>
  <xdr:oneCellAnchor>
    <xdr:from>
      <xdr:col>12</xdr:col>
      <xdr:colOff>0</xdr:colOff>
      <xdr:row>124</xdr:row>
      <xdr:rowOff>0</xdr:rowOff>
    </xdr:from>
    <xdr:ext cx="476250" cy="476250"/>
    <xdr:pic>
      <xdr:nvPicPr>
        <xdr:cNvPr id="0" name="image1526.png"/>
        <xdr:cNvPicPr preferRelativeResize="0"/>
      </xdr:nvPicPr>
      <xdr:blipFill>
        <a:blip cstate="print" r:embed="rId572"/>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0" name="image1523.png"/>
        <xdr:cNvPicPr preferRelativeResize="0"/>
      </xdr:nvPicPr>
      <xdr:blipFill>
        <a:blip cstate="print" r:embed="rId573"/>
        <a:stretch>
          <a:fillRect/>
        </a:stretch>
      </xdr:blipFill>
      <xdr:spPr>
        <a:prstGeom prst="rect">
          <a:avLst/>
        </a:prstGeom>
        <a:noFill/>
      </xdr:spPr>
    </xdr:pic>
    <xdr:clientData fLocksWithSheet="0"/>
  </xdr:oneCellAnchor>
  <xdr:oneCellAnchor>
    <xdr:from>
      <xdr:col>5</xdr:col>
      <xdr:colOff>0</xdr:colOff>
      <xdr:row>125</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6</xdr:col>
      <xdr:colOff>0</xdr:colOff>
      <xdr:row>125</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7</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125</xdr:row>
      <xdr:rowOff>0</xdr:rowOff>
    </xdr:from>
    <xdr:ext cx="476250" cy="476250"/>
    <xdr:pic>
      <xdr:nvPicPr>
        <xdr:cNvPr id="0" name="image1497.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1528.png"/>
        <xdr:cNvPicPr preferRelativeResize="0"/>
      </xdr:nvPicPr>
      <xdr:blipFill>
        <a:blip cstate="print" r:embed="rId576"/>
        <a:stretch>
          <a:fillRect/>
        </a:stretch>
      </xdr:blipFill>
      <xdr:spPr>
        <a:prstGeom prst="rect">
          <a:avLst/>
        </a:prstGeom>
        <a:noFill/>
      </xdr:spPr>
    </xdr:pic>
    <xdr:clientData fLocksWithSheet="0"/>
  </xdr:oneCellAnchor>
  <xdr:oneCellAnchor>
    <xdr:from>
      <xdr:col>5</xdr:col>
      <xdr:colOff>0</xdr:colOff>
      <xdr:row>126</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6</xdr:col>
      <xdr:colOff>0</xdr:colOff>
      <xdr:row>126</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7</xdr:col>
      <xdr:colOff>0</xdr:colOff>
      <xdr:row>126</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8</xdr:col>
      <xdr:colOff>0</xdr:colOff>
      <xdr:row>126</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9</xdr:col>
      <xdr:colOff>0</xdr:colOff>
      <xdr:row>126</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10</xdr:col>
      <xdr:colOff>0</xdr:colOff>
      <xdr:row>126</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12</xdr:col>
      <xdr:colOff>0</xdr:colOff>
      <xdr:row>126</xdr:row>
      <xdr:rowOff>0</xdr:rowOff>
    </xdr:from>
    <xdr:ext cx="476250" cy="476250"/>
    <xdr:pic>
      <xdr:nvPicPr>
        <xdr:cNvPr id="0" name="image1730.png"/>
        <xdr:cNvPicPr preferRelativeResize="0"/>
      </xdr:nvPicPr>
      <xdr:blipFill>
        <a:blip cstate="print" r:embed="rId580"/>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1524.png"/>
        <xdr:cNvPicPr preferRelativeResize="0"/>
      </xdr:nvPicPr>
      <xdr:blipFill>
        <a:blip cstate="print" r:embed="rId581"/>
        <a:stretch>
          <a:fillRect/>
        </a:stretch>
      </xdr:blipFill>
      <xdr:spPr>
        <a:prstGeom prst="rect">
          <a:avLst/>
        </a:prstGeom>
        <a:noFill/>
      </xdr:spPr>
    </xdr:pic>
    <xdr:clientData fLocksWithSheet="0"/>
  </xdr:oneCellAnchor>
  <xdr:oneCellAnchor>
    <xdr:from>
      <xdr:col>5</xdr:col>
      <xdr:colOff>0</xdr:colOff>
      <xdr:row>127</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127</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127</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127</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127</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127</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127</xdr:row>
      <xdr:rowOff>0</xdr:rowOff>
    </xdr:from>
    <xdr:ext cx="476250" cy="476250"/>
    <xdr:pic>
      <xdr:nvPicPr>
        <xdr:cNvPr id="0" name="image1576.png"/>
        <xdr:cNvPicPr preferRelativeResize="0"/>
      </xdr:nvPicPr>
      <xdr:blipFill>
        <a:blip cstate="print" r:embed="rId584"/>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1557.png"/>
        <xdr:cNvPicPr preferRelativeResize="0"/>
      </xdr:nvPicPr>
      <xdr:blipFill>
        <a:blip cstate="print" r:embed="rId585"/>
        <a:stretch>
          <a:fillRect/>
        </a:stretch>
      </xdr:blipFill>
      <xdr:spPr>
        <a:prstGeom prst="rect">
          <a:avLst/>
        </a:prstGeom>
        <a:noFill/>
      </xdr:spPr>
    </xdr:pic>
    <xdr:clientData fLocksWithSheet="0"/>
  </xdr:oneCellAnchor>
  <xdr:oneCellAnchor>
    <xdr:from>
      <xdr:col>5</xdr:col>
      <xdr:colOff>0</xdr:colOff>
      <xdr:row>128</xdr:row>
      <xdr:rowOff>0</xdr:rowOff>
    </xdr:from>
    <xdr:ext cx="476250" cy="476250"/>
    <xdr:pic>
      <xdr:nvPicPr>
        <xdr:cNvPr id="0" name="image1584.png"/>
        <xdr:cNvPicPr preferRelativeResize="0"/>
      </xdr:nvPicPr>
      <xdr:blipFill>
        <a:blip cstate="print" r:embed="rId586"/>
        <a:stretch>
          <a:fillRect/>
        </a:stretch>
      </xdr:blipFill>
      <xdr:spPr>
        <a:prstGeom prst="rect">
          <a:avLst/>
        </a:prstGeom>
        <a:noFill/>
      </xdr:spPr>
    </xdr:pic>
    <xdr:clientData fLocksWithSheet="0"/>
  </xdr:oneCellAnchor>
  <xdr:oneCellAnchor>
    <xdr:from>
      <xdr:col>6</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7</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8</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9</xdr:col>
      <xdr:colOff>0</xdr:colOff>
      <xdr:row>128</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10</xdr:col>
      <xdr:colOff>0</xdr:colOff>
      <xdr:row>128</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12</xdr:col>
      <xdr:colOff>0</xdr:colOff>
      <xdr:row>128</xdr:row>
      <xdr:rowOff>0</xdr:rowOff>
    </xdr:from>
    <xdr:ext cx="476250" cy="476250"/>
    <xdr:pic>
      <xdr:nvPicPr>
        <xdr:cNvPr id="0" name="image1673.png"/>
        <xdr:cNvPicPr preferRelativeResize="0"/>
      </xdr:nvPicPr>
      <xdr:blipFill>
        <a:blip cstate="print" r:embed="rId589"/>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0" name="image1574.png"/>
        <xdr:cNvPicPr preferRelativeResize="0"/>
      </xdr:nvPicPr>
      <xdr:blipFill>
        <a:blip cstate="print" r:embed="rId590"/>
        <a:stretch>
          <a:fillRect/>
        </a:stretch>
      </xdr:blipFill>
      <xdr:spPr>
        <a:prstGeom prst="rect">
          <a:avLst/>
        </a:prstGeom>
        <a:noFill/>
      </xdr:spPr>
    </xdr:pic>
    <xdr:clientData fLocksWithSheet="0"/>
  </xdr:oneCellAnchor>
  <xdr:oneCellAnchor>
    <xdr:from>
      <xdr:col>5</xdr:col>
      <xdr:colOff>0</xdr:colOff>
      <xdr:row>129</xdr:row>
      <xdr:rowOff>0</xdr:rowOff>
    </xdr:from>
    <xdr:ext cx="476250" cy="476250"/>
    <xdr:pic>
      <xdr:nvPicPr>
        <xdr:cNvPr id="0" name="image1655.png"/>
        <xdr:cNvPicPr preferRelativeResize="0"/>
      </xdr:nvPicPr>
      <xdr:blipFill>
        <a:blip cstate="print" r:embed="rId591"/>
        <a:stretch>
          <a:fillRect/>
        </a:stretch>
      </xdr:blipFill>
      <xdr:spPr>
        <a:prstGeom prst="rect">
          <a:avLst/>
        </a:prstGeom>
        <a:noFill/>
      </xdr:spPr>
    </xdr:pic>
    <xdr:clientData fLocksWithSheet="0"/>
  </xdr:oneCellAnchor>
  <xdr:oneCellAnchor>
    <xdr:from>
      <xdr:col>6</xdr:col>
      <xdr:colOff>0</xdr:colOff>
      <xdr:row>129</xdr:row>
      <xdr:rowOff>0</xdr:rowOff>
    </xdr:from>
    <xdr:ext cx="476250" cy="476250"/>
    <xdr:pic>
      <xdr:nvPicPr>
        <xdr:cNvPr id="0" name="image1600.png"/>
        <xdr:cNvPicPr preferRelativeResize="0"/>
      </xdr:nvPicPr>
      <xdr:blipFill>
        <a:blip cstate="print" r:embed="rId592"/>
        <a:stretch>
          <a:fillRect/>
        </a:stretch>
      </xdr:blipFill>
      <xdr:spPr>
        <a:prstGeom prst="rect">
          <a:avLst/>
        </a:prstGeom>
        <a:noFill/>
      </xdr:spPr>
    </xdr:pic>
    <xdr:clientData fLocksWithSheet="0"/>
  </xdr:oneCellAnchor>
  <xdr:oneCellAnchor>
    <xdr:from>
      <xdr:col>7</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129</xdr:row>
      <xdr:rowOff>0</xdr:rowOff>
    </xdr:from>
    <xdr:ext cx="476250" cy="476250"/>
    <xdr:pic>
      <xdr:nvPicPr>
        <xdr:cNvPr id="0" name="image1569.png"/>
        <xdr:cNvPicPr preferRelativeResize="0"/>
      </xdr:nvPicPr>
      <xdr:blipFill>
        <a:blip cstate="print" r:embed="rId593"/>
        <a:stretch>
          <a:fillRect/>
        </a:stretch>
      </xdr:blipFill>
      <xdr:spPr>
        <a:prstGeom prst="rect">
          <a:avLst/>
        </a:prstGeom>
        <a:noFill/>
      </xdr:spPr>
    </xdr:pic>
    <xdr:clientData fLocksWithSheet="0"/>
  </xdr:oneCellAnchor>
  <xdr:oneCellAnchor>
    <xdr:from>
      <xdr:col>10</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129</xdr:row>
      <xdr:rowOff>0</xdr:rowOff>
    </xdr:from>
    <xdr:ext cx="476250" cy="476250"/>
    <xdr:pic>
      <xdr:nvPicPr>
        <xdr:cNvPr id="0" name="image1680.png"/>
        <xdr:cNvPicPr preferRelativeResize="0"/>
      </xdr:nvPicPr>
      <xdr:blipFill>
        <a:blip cstate="print" r:embed="rId594"/>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1541.png"/>
        <xdr:cNvPicPr preferRelativeResize="0"/>
      </xdr:nvPicPr>
      <xdr:blipFill>
        <a:blip cstate="print" r:embed="rId595"/>
        <a:stretch>
          <a:fillRect/>
        </a:stretch>
      </xdr:blipFill>
      <xdr:spPr>
        <a:prstGeom prst="rect">
          <a:avLst/>
        </a:prstGeom>
        <a:noFill/>
      </xdr:spPr>
    </xdr:pic>
    <xdr:clientData fLocksWithSheet="0"/>
  </xdr:oneCellAnchor>
  <xdr:oneCellAnchor>
    <xdr:from>
      <xdr:col>5</xdr:col>
      <xdr:colOff>0</xdr:colOff>
      <xdr:row>130</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0</xdr:colOff>
      <xdr:row>130</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7</xdr:col>
      <xdr:colOff>0</xdr:colOff>
      <xdr:row>130</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8</xdr:col>
      <xdr:colOff>0</xdr:colOff>
      <xdr:row>130</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9</xdr:col>
      <xdr:colOff>0</xdr:colOff>
      <xdr:row>130</xdr:row>
      <xdr:rowOff>0</xdr:rowOff>
    </xdr:from>
    <xdr:ext cx="476250" cy="466725"/>
    <xdr:pic>
      <xdr:nvPicPr>
        <xdr:cNvPr id="0" name="image1647.png"/>
        <xdr:cNvPicPr preferRelativeResize="0"/>
      </xdr:nvPicPr>
      <xdr:blipFill>
        <a:blip cstate="print" r:embed="rId598"/>
        <a:stretch>
          <a:fillRect/>
        </a:stretch>
      </xdr:blipFill>
      <xdr:spPr>
        <a:prstGeom prst="rect">
          <a:avLst/>
        </a:prstGeom>
        <a:noFill/>
      </xdr:spPr>
    </xdr:pic>
    <xdr:clientData fLocksWithSheet="0"/>
  </xdr:oneCellAnchor>
  <xdr:oneCellAnchor>
    <xdr:from>
      <xdr:col>10</xdr:col>
      <xdr:colOff>0</xdr:colOff>
      <xdr:row>130</xdr:row>
      <xdr:rowOff>0</xdr:rowOff>
    </xdr:from>
    <xdr:ext cx="476250" cy="476250"/>
    <xdr:pic>
      <xdr:nvPicPr>
        <xdr:cNvPr id="0" name="image1641.png"/>
        <xdr:cNvPicPr preferRelativeResize="0"/>
      </xdr:nvPicPr>
      <xdr:blipFill>
        <a:blip cstate="print" r:embed="rId599"/>
        <a:stretch>
          <a:fillRect/>
        </a:stretch>
      </xdr:blipFill>
      <xdr:spPr>
        <a:prstGeom prst="rect">
          <a:avLst/>
        </a:prstGeom>
        <a:noFill/>
      </xdr:spPr>
    </xdr:pic>
    <xdr:clientData fLocksWithSheet="0"/>
  </xdr:oneCellAnchor>
  <xdr:oneCellAnchor>
    <xdr:from>
      <xdr:col>12</xdr:col>
      <xdr:colOff>0</xdr:colOff>
      <xdr:row>130</xdr:row>
      <xdr:rowOff>0</xdr:rowOff>
    </xdr:from>
    <xdr:ext cx="476250" cy="476250"/>
    <xdr:pic>
      <xdr:nvPicPr>
        <xdr:cNvPr id="0" name="image1543.png"/>
        <xdr:cNvPicPr preferRelativeResize="0"/>
      </xdr:nvPicPr>
      <xdr:blipFill>
        <a:blip cstate="print" r:embed="rId600"/>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0" name="image595.png"/>
        <xdr:cNvPicPr preferRelativeResize="0"/>
      </xdr:nvPicPr>
      <xdr:blipFill>
        <a:blip cstate="print" r:embed="rId601"/>
        <a:stretch>
          <a:fillRect/>
        </a:stretch>
      </xdr:blipFill>
      <xdr:spPr>
        <a:prstGeom prst="rect">
          <a:avLst/>
        </a:prstGeom>
        <a:noFill/>
      </xdr:spPr>
    </xdr:pic>
    <xdr:clientData fLocksWithSheet="0"/>
  </xdr:oneCellAnchor>
  <xdr:oneCellAnchor>
    <xdr:from>
      <xdr:col>5</xdr:col>
      <xdr:colOff>0</xdr:colOff>
      <xdr:row>134</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134</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134</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134</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134</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134</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0" name="image610.png"/>
        <xdr:cNvPicPr preferRelativeResize="0"/>
      </xdr:nvPicPr>
      <xdr:blipFill>
        <a:blip cstate="print" r:embed="rId602"/>
        <a:stretch>
          <a:fillRect/>
        </a:stretch>
      </xdr:blipFill>
      <xdr:spPr>
        <a:prstGeom prst="rect">
          <a:avLst/>
        </a:prstGeom>
        <a:noFill/>
      </xdr:spPr>
    </xdr:pic>
    <xdr:clientData fLocksWithSheet="0"/>
  </xdr:oneCellAnchor>
  <xdr:oneCellAnchor>
    <xdr:from>
      <xdr:col>5</xdr:col>
      <xdr:colOff>0</xdr:colOff>
      <xdr:row>135</xdr:row>
      <xdr:rowOff>0</xdr:rowOff>
    </xdr:from>
    <xdr:ext cx="476250" cy="476250"/>
    <xdr:pic>
      <xdr:nvPicPr>
        <xdr:cNvPr id="0" name="image656.png"/>
        <xdr:cNvPicPr preferRelativeResize="0"/>
      </xdr:nvPicPr>
      <xdr:blipFill>
        <a:blip cstate="print" r:embed="rId603"/>
        <a:stretch>
          <a:fillRect/>
        </a:stretch>
      </xdr:blipFill>
      <xdr:spPr>
        <a:prstGeom prst="rect">
          <a:avLst/>
        </a:prstGeom>
        <a:noFill/>
      </xdr:spPr>
    </xdr:pic>
    <xdr:clientData fLocksWithSheet="0"/>
  </xdr:oneCellAnchor>
  <xdr:oneCellAnchor>
    <xdr:from>
      <xdr:col>6</xdr:col>
      <xdr:colOff>0</xdr:colOff>
      <xdr:row>135</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oneCellAnchor>
    <xdr:from>
      <xdr:col>7</xdr:col>
      <xdr:colOff>0</xdr:colOff>
      <xdr:row>135</xdr:row>
      <xdr:rowOff>0</xdr:rowOff>
    </xdr:from>
    <xdr:ext cx="476250" cy="476250"/>
    <xdr:pic>
      <xdr:nvPicPr>
        <xdr:cNvPr id="0" name="image600.png"/>
        <xdr:cNvPicPr preferRelativeResize="0"/>
      </xdr:nvPicPr>
      <xdr:blipFill>
        <a:blip cstate="print" r:embed="rId605"/>
        <a:stretch>
          <a:fillRect/>
        </a:stretch>
      </xdr:blipFill>
      <xdr:spPr>
        <a:prstGeom prst="rect">
          <a:avLst/>
        </a:prstGeom>
        <a:noFill/>
      </xdr:spPr>
    </xdr:pic>
    <xdr:clientData fLocksWithSheet="0"/>
  </xdr:oneCellAnchor>
  <xdr:oneCellAnchor>
    <xdr:from>
      <xdr:col>8</xdr:col>
      <xdr:colOff>0</xdr:colOff>
      <xdr:row>135</xdr:row>
      <xdr:rowOff>0</xdr:rowOff>
    </xdr:from>
    <xdr:ext cx="476250" cy="476250"/>
    <xdr:pic>
      <xdr:nvPicPr>
        <xdr:cNvPr id="0" name="image634.png"/>
        <xdr:cNvPicPr preferRelativeResize="0"/>
      </xdr:nvPicPr>
      <xdr:blipFill>
        <a:blip cstate="print" r:embed="rId606"/>
        <a:stretch>
          <a:fillRect/>
        </a:stretch>
      </xdr:blipFill>
      <xdr:spPr>
        <a:prstGeom prst="rect">
          <a:avLst/>
        </a:prstGeom>
        <a:noFill/>
      </xdr:spPr>
    </xdr:pic>
    <xdr:clientData fLocksWithSheet="0"/>
  </xdr:oneCellAnchor>
  <xdr:oneCellAnchor>
    <xdr:from>
      <xdr:col>9</xdr:col>
      <xdr:colOff>0</xdr:colOff>
      <xdr:row>135</xdr:row>
      <xdr:rowOff>0</xdr:rowOff>
    </xdr:from>
    <xdr:ext cx="476250" cy="476250"/>
    <xdr:pic>
      <xdr:nvPicPr>
        <xdr:cNvPr id="0" name="image645.png"/>
        <xdr:cNvPicPr preferRelativeResize="0"/>
      </xdr:nvPicPr>
      <xdr:blipFill>
        <a:blip cstate="print" r:embed="rId607"/>
        <a:stretch>
          <a:fillRect/>
        </a:stretch>
      </xdr:blipFill>
      <xdr:spPr>
        <a:prstGeom prst="rect">
          <a:avLst/>
        </a:prstGeom>
        <a:noFill/>
      </xdr:spPr>
    </xdr:pic>
    <xdr:clientData fLocksWithSheet="0"/>
  </xdr:oneCellAnchor>
  <xdr:oneCellAnchor>
    <xdr:from>
      <xdr:col>10</xdr:col>
      <xdr:colOff>0</xdr:colOff>
      <xdr:row>135</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409575" cy="409575"/>
    <xdr:pic>
      <xdr:nvPicPr>
        <xdr:cNvPr id="0" name="image152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409575" cy="409575"/>
    <xdr:pic>
      <xdr:nvPicPr>
        <xdr:cNvPr id="0" name="image154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10</xdr:row>
      <xdr:rowOff>0</xdr:rowOff>
    </xdr:from>
    <xdr:ext cx="409575" cy="409575"/>
    <xdr:pic>
      <xdr:nvPicPr>
        <xdr:cNvPr id="0" name="image1531.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11</xdr:row>
      <xdr:rowOff>0</xdr:rowOff>
    </xdr:from>
    <xdr:ext cx="409575" cy="409575"/>
    <xdr:pic>
      <xdr:nvPicPr>
        <xdr:cNvPr id="0" name="image153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xdr:row>
      <xdr:rowOff>0</xdr:rowOff>
    </xdr:from>
    <xdr:ext cx="409575" cy="409575"/>
    <xdr:pic>
      <xdr:nvPicPr>
        <xdr:cNvPr id="0" name="image153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409575" cy="409575"/>
    <xdr:pic>
      <xdr:nvPicPr>
        <xdr:cNvPr id="0" name="image1548.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14</xdr:row>
      <xdr:rowOff>0</xdr:rowOff>
    </xdr:from>
    <xdr:ext cx="409575" cy="409575"/>
    <xdr:pic>
      <xdr:nvPicPr>
        <xdr:cNvPr id="0" name="image153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15</xdr:row>
      <xdr:rowOff>0</xdr:rowOff>
    </xdr:from>
    <xdr:ext cx="409575" cy="409575"/>
    <xdr:pic>
      <xdr:nvPicPr>
        <xdr:cNvPr id="0" name="image153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16</xdr:row>
      <xdr:rowOff>0</xdr:rowOff>
    </xdr:from>
    <xdr:ext cx="409575" cy="409575"/>
    <xdr:pic>
      <xdr:nvPicPr>
        <xdr:cNvPr id="0" name="image153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17</xdr:row>
      <xdr:rowOff>0</xdr:rowOff>
    </xdr:from>
    <xdr:ext cx="409575" cy="409575"/>
    <xdr:pic>
      <xdr:nvPicPr>
        <xdr:cNvPr id="0" name="image1545.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18</xdr:row>
      <xdr:rowOff>0</xdr:rowOff>
    </xdr:from>
    <xdr:ext cx="409575" cy="409575"/>
    <xdr:pic>
      <xdr:nvPicPr>
        <xdr:cNvPr id="0" name="image1539.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19</xdr:row>
      <xdr:rowOff>0</xdr:rowOff>
    </xdr:from>
    <xdr:ext cx="409575" cy="409575"/>
    <xdr:pic>
      <xdr:nvPicPr>
        <xdr:cNvPr id="0" name="image1538.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20</xdr:row>
      <xdr:rowOff>0</xdr:rowOff>
    </xdr:from>
    <xdr:ext cx="533400" cy="533400"/>
    <xdr:pic>
      <xdr:nvPicPr>
        <xdr:cNvPr id="0" name="image154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409575" cy="409575"/>
    <xdr:pic>
      <xdr:nvPicPr>
        <xdr:cNvPr id="0" name="image1550.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409575" cy="409575"/>
    <xdr:pic>
      <xdr:nvPicPr>
        <xdr:cNvPr id="0" name="image1552.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23</xdr:row>
      <xdr:rowOff>0</xdr:rowOff>
    </xdr:from>
    <xdr:ext cx="409575" cy="409575"/>
    <xdr:pic>
      <xdr:nvPicPr>
        <xdr:cNvPr id="0" name="image1547.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24</xdr:row>
      <xdr:rowOff>0</xdr:rowOff>
    </xdr:from>
    <xdr:ext cx="409575" cy="409575"/>
    <xdr:pic>
      <xdr:nvPicPr>
        <xdr:cNvPr id="0" name="image1553.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25</xdr:row>
      <xdr:rowOff>0</xdr:rowOff>
    </xdr:from>
    <xdr:ext cx="409575" cy="409575"/>
    <xdr:pic>
      <xdr:nvPicPr>
        <xdr:cNvPr id="0" name="image1546.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26</xdr:row>
      <xdr:rowOff>0</xdr:rowOff>
    </xdr:from>
    <xdr:ext cx="409575" cy="409575"/>
    <xdr:pic>
      <xdr:nvPicPr>
        <xdr:cNvPr id="0" name="image1551.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27</xdr:row>
      <xdr:rowOff>0</xdr:rowOff>
    </xdr:from>
    <xdr:ext cx="409575" cy="409575"/>
    <xdr:pic>
      <xdr:nvPicPr>
        <xdr:cNvPr id="0" name="image1556.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28</xdr:row>
      <xdr:rowOff>0</xdr:rowOff>
    </xdr:from>
    <xdr:ext cx="409575" cy="409575"/>
    <xdr:pic>
      <xdr:nvPicPr>
        <xdr:cNvPr id="0" name="image1555.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29</xdr:row>
      <xdr:rowOff>0</xdr:rowOff>
    </xdr:from>
    <xdr:ext cx="409575" cy="409575"/>
    <xdr:pic>
      <xdr:nvPicPr>
        <xdr:cNvPr id="0" name="image1558.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30</xdr:row>
      <xdr:rowOff>0</xdr:rowOff>
    </xdr:from>
    <xdr:ext cx="409575" cy="409575"/>
    <xdr:pic>
      <xdr:nvPicPr>
        <xdr:cNvPr id="0" name="image1562.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31</xdr:row>
      <xdr:rowOff>0</xdr:rowOff>
    </xdr:from>
    <xdr:ext cx="409575" cy="409575"/>
    <xdr:pic>
      <xdr:nvPicPr>
        <xdr:cNvPr id="0" name="image1560.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32</xdr:row>
      <xdr:rowOff>0</xdr:rowOff>
    </xdr:from>
    <xdr:ext cx="409575" cy="409575"/>
    <xdr:pic>
      <xdr:nvPicPr>
        <xdr:cNvPr id="0" name="image1563.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33</xdr:row>
      <xdr:rowOff>0</xdr:rowOff>
    </xdr:from>
    <xdr:ext cx="409575" cy="409575"/>
    <xdr:pic>
      <xdr:nvPicPr>
        <xdr:cNvPr id="0" name="image1568.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34</xdr:row>
      <xdr:rowOff>0</xdr:rowOff>
    </xdr:from>
    <xdr:ext cx="409575" cy="409575"/>
    <xdr:pic>
      <xdr:nvPicPr>
        <xdr:cNvPr id="0" name="image1564.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35</xdr:row>
      <xdr:rowOff>0</xdr:rowOff>
    </xdr:from>
    <xdr:ext cx="409575" cy="409575"/>
    <xdr:pic>
      <xdr:nvPicPr>
        <xdr:cNvPr id="0" name="image1572.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36</xdr:row>
      <xdr:rowOff>0</xdr:rowOff>
    </xdr:from>
    <xdr:ext cx="409575" cy="409575"/>
    <xdr:pic>
      <xdr:nvPicPr>
        <xdr:cNvPr id="0" name="image1565.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37</xdr:row>
      <xdr:rowOff>0</xdr:rowOff>
    </xdr:from>
    <xdr:ext cx="409575" cy="409575"/>
    <xdr:pic>
      <xdr:nvPicPr>
        <xdr:cNvPr id="0" name="image1567.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38</xdr:row>
      <xdr:rowOff>0</xdr:rowOff>
    </xdr:from>
    <xdr:ext cx="409575" cy="409575"/>
    <xdr:pic>
      <xdr:nvPicPr>
        <xdr:cNvPr id="0" name="image1570.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39</xdr:row>
      <xdr:rowOff>0</xdr:rowOff>
    </xdr:from>
    <xdr:ext cx="409575" cy="409575"/>
    <xdr:pic>
      <xdr:nvPicPr>
        <xdr:cNvPr id="0" name="image1566.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40</xdr:row>
      <xdr:rowOff>0</xdr:rowOff>
    </xdr:from>
    <xdr:ext cx="409575" cy="409575"/>
    <xdr:pic>
      <xdr:nvPicPr>
        <xdr:cNvPr id="0" name="image1571.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41</xdr:row>
      <xdr:rowOff>0</xdr:rowOff>
    </xdr:from>
    <xdr:ext cx="409575" cy="409575"/>
    <xdr:pic>
      <xdr:nvPicPr>
        <xdr:cNvPr id="0" name="image158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42</xdr:row>
      <xdr:rowOff>0</xdr:rowOff>
    </xdr:from>
    <xdr:ext cx="409575" cy="409575"/>
    <xdr:pic>
      <xdr:nvPicPr>
        <xdr:cNvPr id="0" name="image1575.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43</xdr:row>
      <xdr:rowOff>0</xdr:rowOff>
    </xdr:from>
    <xdr:ext cx="409575" cy="409575"/>
    <xdr:pic>
      <xdr:nvPicPr>
        <xdr:cNvPr id="0" name="image1582.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44</xdr:row>
      <xdr:rowOff>0</xdr:rowOff>
    </xdr:from>
    <xdr:ext cx="409575" cy="409575"/>
    <xdr:pic>
      <xdr:nvPicPr>
        <xdr:cNvPr id="0" name="image1578.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45</xdr:row>
      <xdr:rowOff>0</xdr:rowOff>
    </xdr:from>
    <xdr:ext cx="409575" cy="409575"/>
    <xdr:pic>
      <xdr:nvPicPr>
        <xdr:cNvPr id="0" name="image1580.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46</xdr:row>
      <xdr:rowOff>0</xdr:rowOff>
    </xdr:from>
    <xdr:ext cx="409575" cy="409575"/>
    <xdr:pic>
      <xdr:nvPicPr>
        <xdr:cNvPr id="0" name="image1577.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47</xdr:row>
      <xdr:rowOff>0</xdr:rowOff>
    </xdr:from>
    <xdr:ext cx="409575" cy="409575"/>
    <xdr:pic>
      <xdr:nvPicPr>
        <xdr:cNvPr id="0" name="image1581.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48</xdr:row>
      <xdr:rowOff>0</xdr:rowOff>
    </xdr:from>
    <xdr:ext cx="409575" cy="409575"/>
    <xdr:pic>
      <xdr:nvPicPr>
        <xdr:cNvPr id="0" name="image1588.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49</xdr:row>
      <xdr:rowOff>0</xdr:rowOff>
    </xdr:from>
    <xdr:ext cx="409575" cy="409575"/>
    <xdr:pic>
      <xdr:nvPicPr>
        <xdr:cNvPr id="0" name="image1583.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50</xdr:row>
      <xdr:rowOff>0</xdr:rowOff>
    </xdr:from>
    <xdr:ext cx="409575" cy="409575"/>
    <xdr:pic>
      <xdr:nvPicPr>
        <xdr:cNvPr id="0" name="image1590.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51</xdr:row>
      <xdr:rowOff>0</xdr:rowOff>
    </xdr:from>
    <xdr:ext cx="409575" cy="409575"/>
    <xdr:pic>
      <xdr:nvPicPr>
        <xdr:cNvPr id="0" name="image1586.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52</xdr:row>
      <xdr:rowOff>0</xdr:rowOff>
    </xdr:from>
    <xdr:ext cx="409575" cy="409575"/>
    <xdr:pic>
      <xdr:nvPicPr>
        <xdr:cNvPr id="0" name="image159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53</xdr:row>
      <xdr:rowOff>0</xdr:rowOff>
    </xdr:from>
    <xdr:ext cx="409575" cy="409575"/>
    <xdr:pic>
      <xdr:nvPicPr>
        <xdr:cNvPr id="0" name="image1579.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54</xdr:row>
      <xdr:rowOff>0</xdr:rowOff>
    </xdr:from>
    <xdr:ext cx="409575" cy="409575"/>
    <xdr:pic>
      <xdr:nvPicPr>
        <xdr:cNvPr id="0" name="image1587.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55</xdr:row>
      <xdr:rowOff>0</xdr:rowOff>
    </xdr:from>
    <xdr:ext cx="409575" cy="409575"/>
    <xdr:pic>
      <xdr:nvPicPr>
        <xdr:cNvPr id="0" name="image1589.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56</xdr:row>
      <xdr:rowOff>0</xdr:rowOff>
    </xdr:from>
    <xdr:ext cx="409575" cy="409575"/>
    <xdr:pic>
      <xdr:nvPicPr>
        <xdr:cNvPr id="0" name="image1637.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57</xdr:row>
      <xdr:rowOff>0</xdr:rowOff>
    </xdr:from>
    <xdr:ext cx="409575" cy="409575"/>
    <xdr:pic>
      <xdr:nvPicPr>
        <xdr:cNvPr id="0" name="image1595.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58</xdr:row>
      <xdr:rowOff>0</xdr:rowOff>
    </xdr:from>
    <xdr:ext cx="409575" cy="409575"/>
    <xdr:pic>
      <xdr:nvPicPr>
        <xdr:cNvPr id="0" name="image1627.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59</xdr:row>
      <xdr:rowOff>0</xdr:rowOff>
    </xdr:from>
    <xdr:ext cx="409575" cy="409575"/>
    <xdr:pic>
      <xdr:nvPicPr>
        <xdr:cNvPr id="0" name="image1597.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60</xdr:row>
      <xdr:rowOff>0</xdr:rowOff>
    </xdr:from>
    <xdr:ext cx="409575" cy="409575"/>
    <xdr:pic>
      <xdr:nvPicPr>
        <xdr:cNvPr id="0" name="image1596.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61</xdr:row>
      <xdr:rowOff>0</xdr:rowOff>
    </xdr:from>
    <xdr:ext cx="409575" cy="409575"/>
    <xdr:pic>
      <xdr:nvPicPr>
        <xdr:cNvPr id="0" name="image1594.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62</xdr:row>
      <xdr:rowOff>0</xdr:rowOff>
    </xdr:from>
    <xdr:ext cx="409575" cy="409575"/>
    <xdr:pic>
      <xdr:nvPicPr>
        <xdr:cNvPr id="0" name="image1592.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63</xdr:row>
      <xdr:rowOff>0</xdr:rowOff>
    </xdr:from>
    <xdr:ext cx="409575" cy="409575"/>
    <xdr:pic>
      <xdr:nvPicPr>
        <xdr:cNvPr id="0" name="image1602.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64</xdr:row>
      <xdr:rowOff>0</xdr:rowOff>
    </xdr:from>
    <xdr:ext cx="409575" cy="409575"/>
    <xdr:pic>
      <xdr:nvPicPr>
        <xdr:cNvPr id="0" name="image1598.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65</xdr:row>
      <xdr:rowOff>0</xdr:rowOff>
    </xdr:from>
    <xdr:ext cx="409575" cy="409575"/>
    <xdr:pic>
      <xdr:nvPicPr>
        <xdr:cNvPr id="0" name="image1599.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66</xdr:row>
      <xdr:rowOff>0</xdr:rowOff>
    </xdr:from>
    <xdr:ext cx="409575" cy="409575"/>
    <xdr:pic>
      <xdr:nvPicPr>
        <xdr:cNvPr id="0" name="image1603.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67</xdr:row>
      <xdr:rowOff>0</xdr:rowOff>
    </xdr:from>
    <xdr:ext cx="409575" cy="409575"/>
    <xdr:pic>
      <xdr:nvPicPr>
        <xdr:cNvPr id="0" name="image1601.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68</xdr:row>
      <xdr:rowOff>0</xdr:rowOff>
    </xdr:from>
    <xdr:ext cx="409575" cy="409575"/>
    <xdr:pic>
      <xdr:nvPicPr>
        <xdr:cNvPr id="0" name="image1605.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69</xdr:row>
      <xdr:rowOff>0</xdr:rowOff>
    </xdr:from>
    <xdr:ext cx="409575" cy="409575"/>
    <xdr:pic>
      <xdr:nvPicPr>
        <xdr:cNvPr id="0" name="image160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70</xdr:row>
      <xdr:rowOff>0</xdr:rowOff>
    </xdr:from>
    <xdr:ext cx="409575" cy="409575"/>
    <xdr:pic>
      <xdr:nvPicPr>
        <xdr:cNvPr id="0" name="image1607.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71</xdr:row>
      <xdr:rowOff>0</xdr:rowOff>
    </xdr:from>
    <xdr:ext cx="409575" cy="409575"/>
    <xdr:pic>
      <xdr:nvPicPr>
        <xdr:cNvPr id="0" name="image1608.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72</xdr:row>
      <xdr:rowOff>0</xdr:rowOff>
    </xdr:from>
    <xdr:ext cx="409575" cy="409575"/>
    <xdr:pic>
      <xdr:nvPicPr>
        <xdr:cNvPr id="0" name="image1610.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73</xdr:row>
      <xdr:rowOff>0</xdr:rowOff>
    </xdr:from>
    <xdr:ext cx="409575" cy="409575"/>
    <xdr:pic>
      <xdr:nvPicPr>
        <xdr:cNvPr id="0" name="image1604.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74</xdr:row>
      <xdr:rowOff>0</xdr:rowOff>
    </xdr:from>
    <xdr:ext cx="409575" cy="409575"/>
    <xdr:pic>
      <xdr:nvPicPr>
        <xdr:cNvPr id="0" name="image1612.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75</xdr:row>
      <xdr:rowOff>0</xdr:rowOff>
    </xdr:from>
    <xdr:ext cx="409575" cy="409575"/>
    <xdr:pic>
      <xdr:nvPicPr>
        <xdr:cNvPr id="0" name="image1617.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76</xdr:row>
      <xdr:rowOff>0</xdr:rowOff>
    </xdr:from>
    <xdr:ext cx="409575" cy="409575"/>
    <xdr:pic>
      <xdr:nvPicPr>
        <xdr:cNvPr id="0" name="image1613.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77</xdr:row>
      <xdr:rowOff>0</xdr:rowOff>
    </xdr:from>
    <xdr:ext cx="409575" cy="409575"/>
    <xdr:pic>
      <xdr:nvPicPr>
        <xdr:cNvPr id="0" name="image1614.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78</xdr:row>
      <xdr:rowOff>0</xdr:rowOff>
    </xdr:from>
    <xdr:ext cx="409575" cy="409575"/>
    <xdr:pic>
      <xdr:nvPicPr>
        <xdr:cNvPr id="0" name="image1609.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79</xdr:row>
      <xdr:rowOff>0</xdr:rowOff>
    </xdr:from>
    <xdr:ext cx="409575" cy="409575"/>
    <xdr:pic>
      <xdr:nvPicPr>
        <xdr:cNvPr id="0" name="image1611.pn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80</xdr:row>
      <xdr:rowOff>0</xdr:rowOff>
    </xdr:from>
    <xdr:ext cx="409575" cy="409575"/>
    <xdr:pic>
      <xdr:nvPicPr>
        <xdr:cNvPr id="0" name="image1615.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81</xdr:row>
      <xdr:rowOff>0</xdr:rowOff>
    </xdr:from>
    <xdr:ext cx="409575" cy="409575"/>
    <xdr:pic>
      <xdr:nvPicPr>
        <xdr:cNvPr id="0" name="image1618.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82</xdr:row>
      <xdr:rowOff>0</xdr:rowOff>
    </xdr:from>
    <xdr:ext cx="409575" cy="409575"/>
    <xdr:pic>
      <xdr:nvPicPr>
        <xdr:cNvPr id="0" name="image1619.pn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83</xdr:row>
      <xdr:rowOff>0</xdr:rowOff>
    </xdr:from>
    <xdr:ext cx="409575" cy="409575"/>
    <xdr:pic>
      <xdr:nvPicPr>
        <xdr:cNvPr id="0" name="image1623.png"/>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84</xdr:row>
      <xdr:rowOff>0</xdr:rowOff>
    </xdr:from>
    <xdr:ext cx="409575" cy="409575"/>
    <xdr:pic>
      <xdr:nvPicPr>
        <xdr:cNvPr id="0" name="image1621.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85</xdr:row>
      <xdr:rowOff>0</xdr:rowOff>
    </xdr:from>
    <xdr:ext cx="409575" cy="409575"/>
    <xdr:pic>
      <xdr:nvPicPr>
        <xdr:cNvPr id="0" name="image1622.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86</xdr:row>
      <xdr:rowOff>0</xdr:rowOff>
    </xdr:from>
    <xdr:ext cx="409575" cy="409575"/>
    <xdr:pic>
      <xdr:nvPicPr>
        <xdr:cNvPr id="0" name="image1624.pn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87</xdr:row>
      <xdr:rowOff>0</xdr:rowOff>
    </xdr:from>
    <xdr:ext cx="409575" cy="409575"/>
    <xdr:pic>
      <xdr:nvPicPr>
        <xdr:cNvPr id="0" name="image1629.pn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88</xdr:row>
      <xdr:rowOff>0</xdr:rowOff>
    </xdr:from>
    <xdr:ext cx="409575" cy="409575"/>
    <xdr:pic>
      <xdr:nvPicPr>
        <xdr:cNvPr id="0" name="image1620.png"/>
        <xdr:cNvPicPr preferRelativeResize="0"/>
      </xdr:nvPicPr>
      <xdr:blipFill>
        <a:blip cstate="print" r:embed="rId81"/>
        <a:stretch>
          <a:fillRect/>
        </a:stretch>
      </xdr:blipFill>
      <xdr:spPr>
        <a:prstGeom prst="rect">
          <a:avLst/>
        </a:prstGeom>
        <a:noFill/>
      </xdr:spPr>
    </xdr:pic>
    <xdr:clientData fLocksWithSheet="0"/>
  </xdr:oneCellAnchor>
  <xdr:oneCellAnchor>
    <xdr:from>
      <xdr:col>2</xdr:col>
      <xdr:colOff>0</xdr:colOff>
      <xdr:row>89</xdr:row>
      <xdr:rowOff>0</xdr:rowOff>
    </xdr:from>
    <xdr:ext cx="409575" cy="409575"/>
    <xdr:pic>
      <xdr:nvPicPr>
        <xdr:cNvPr id="0" name="image1674.png"/>
        <xdr:cNvPicPr preferRelativeResize="0"/>
      </xdr:nvPicPr>
      <xdr:blipFill>
        <a:blip cstate="print" r:embed="rId82"/>
        <a:stretch>
          <a:fillRect/>
        </a:stretch>
      </xdr:blipFill>
      <xdr:spPr>
        <a:prstGeom prst="rect">
          <a:avLst/>
        </a:prstGeom>
        <a:noFill/>
      </xdr:spPr>
    </xdr:pic>
    <xdr:clientData fLocksWithSheet="0"/>
  </xdr:oneCellAnchor>
  <xdr:oneCellAnchor>
    <xdr:from>
      <xdr:col>2</xdr:col>
      <xdr:colOff>0</xdr:colOff>
      <xdr:row>90</xdr:row>
      <xdr:rowOff>0</xdr:rowOff>
    </xdr:from>
    <xdr:ext cx="409575" cy="409575"/>
    <xdr:pic>
      <xdr:nvPicPr>
        <xdr:cNvPr id="0" name="image1654.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91</xdr:row>
      <xdr:rowOff>0</xdr:rowOff>
    </xdr:from>
    <xdr:ext cx="409575" cy="409575"/>
    <xdr:pic>
      <xdr:nvPicPr>
        <xdr:cNvPr id="0" name="image1626.png"/>
        <xdr:cNvPicPr preferRelativeResize="0"/>
      </xdr:nvPicPr>
      <xdr:blipFill>
        <a:blip cstate="print" r:embed="rId84"/>
        <a:stretch>
          <a:fillRect/>
        </a:stretch>
      </xdr:blipFill>
      <xdr:spPr>
        <a:prstGeom prst="rect">
          <a:avLst/>
        </a:prstGeom>
        <a:noFill/>
      </xdr:spPr>
    </xdr:pic>
    <xdr:clientData fLocksWithSheet="0"/>
  </xdr:oneCellAnchor>
  <xdr:oneCellAnchor>
    <xdr:from>
      <xdr:col>2</xdr:col>
      <xdr:colOff>0</xdr:colOff>
      <xdr:row>92</xdr:row>
      <xdr:rowOff>0</xdr:rowOff>
    </xdr:from>
    <xdr:ext cx="409575" cy="409575"/>
    <xdr:pic>
      <xdr:nvPicPr>
        <xdr:cNvPr id="0" name="image1625.pn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93</xdr:row>
      <xdr:rowOff>0</xdr:rowOff>
    </xdr:from>
    <xdr:ext cx="409575" cy="409575"/>
    <xdr:pic>
      <xdr:nvPicPr>
        <xdr:cNvPr id="0" name="image1631.pn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94</xdr:row>
      <xdr:rowOff>0</xdr:rowOff>
    </xdr:from>
    <xdr:ext cx="409575" cy="409575"/>
    <xdr:pic>
      <xdr:nvPicPr>
        <xdr:cNvPr id="0" name="image1628.pn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95</xdr:row>
      <xdr:rowOff>0</xdr:rowOff>
    </xdr:from>
    <xdr:ext cx="409575" cy="409575"/>
    <xdr:pic>
      <xdr:nvPicPr>
        <xdr:cNvPr id="0" name="image1632.pn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96</xdr:row>
      <xdr:rowOff>0</xdr:rowOff>
    </xdr:from>
    <xdr:ext cx="409575" cy="409575"/>
    <xdr:pic>
      <xdr:nvPicPr>
        <xdr:cNvPr id="0" name="image1630.pn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97</xdr:row>
      <xdr:rowOff>0</xdr:rowOff>
    </xdr:from>
    <xdr:ext cx="409575" cy="409575"/>
    <xdr:pic>
      <xdr:nvPicPr>
        <xdr:cNvPr id="0" name="image1635.pn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98</xdr:row>
      <xdr:rowOff>0</xdr:rowOff>
    </xdr:from>
    <xdr:ext cx="409575" cy="409575"/>
    <xdr:pic>
      <xdr:nvPicPr>
        <xdr:cNvPr id="0" name="image1633.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99</xdr:row>
      <xdr:rowOff>0</xdr:rowOff>
    </xdr:from>
    <xdr:ext cx="409575" cy="409575"/>
    <xdr:pic>
      <xdr:nvPicPr>
        <xdr:cNvPr id="0" name="image1704.pn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100</xdr:row>
      <xdr:rowOff>0</xdr:rowOff>
    </xdr:from>
    <xdr:ext cx="409575" cy="409575"/>
    <xdr:pic>
      <xdr:nvPicPr>
        <xdr:cNvPr id="0" name="image1642.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101</xdr:row>
      <xdr:rowOff>0</xdr:rowOff>
    </xdr:from>
    <xdr:ext cx="409575" cy="409575"/>
    <xdr:pic>
      <xdr:nvPicPr>
        <xdr:cNvPr id="0" name="image1634.png"/>
        <xdr:cNvPicPr preferRelativeResize="0"/>
      </xdr:nvPicPr>
      <xdr:blipFill>
        <a:blip cstate="print" r:embed="rId94"/>
        <a:stretch>
          <a:fillRect/>
        </a:stretch>
      </xdr:blipFill>
      <xdr:spPr>
        <a:prstGeom prst="rect">
          <a:avLst/>
        </a:prstGeom>
        <a:noFill/>
      </xdr:spPr>
    </xdr:pic>
    <xdr:clientData fLocksWithSheet="0"/>
  </xdr:oneCellAnchor>
  <xdr:oneCellAnchor>
    <xdr:from>
      <xdr:col>2</xdr:col>
      <xdr:colOff>0</xdr:colOff>
      <xdr:row>102</xdr:row>
      <xdr:rowOff>0</xdr:rowOff>
    </xdr:from>
    <xdr:ext cx="409575" cy="409575"/>
    <xdr:pic>
      <xdr:nvPicPr>
        <xdr:cNvPr id="0" name="image1645.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103</xdr:row>
      <xdr:rowOff>0</xdr:rowOff>
    </xdr:from>
    <xdr:ext cx="409575" cy="409575"/>
    <xdr:pic>
      <xdr:nvPicPr>
        <xdr:cNvPr id="0" name="image1639.png"/>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104</xdr:row>
      <xdr:rowOff>0</xdr:rowOff>
    </xdr:from>
    <xdr:ext cx="409575" cy="409575"/>
    <xdr:pic>
      <xdr:nvPicPr>
        <xdr:cNvPr id="0" name="image1638.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105</xdr:row>
      <xdr:rowOff>0</xdr:rowOff>
    </xdr:from>
    <xdr:ext cx="409575" cy="409575"/>
    <xdr:pic>
      <xdr:nvPicPr>
        <xdr:cNvPr id="0" name="image1650.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106</xdr:row>
      <xdr:rowOff>0</xdr:rowOff>
    </xdr:from>
    <xdr:ext cx="409575" cy="409575"/>
    <xdr:pic>
      <xdr:nvPicPr>
        <xdr:cNvPr id="0" name="image1636.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107</xdr:row>
      <xdr:rowOff>0</xdr:rowOff>
    </xdr:from>
    <xdr:ext cx="409575" cy="409575"/>
    <xdr:pic>
      <xdr:nvPicPr>
        <xdr:cNvPr id="0" name="image1640.pn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108</xdr:row>
      <xdr:rowOff>0</xdr:rowOff>
    </xdr:from>
    <xdr:ext cx="409575" cy="409575"/>
    <xdr:pic>
      <xdr:nvPicPr>
        <xdr:cNvPr id="0" name="image1643.pn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109</xdr:row>
      <xdr:rowOff>0</xdr:rowOff>
    </xdr:from>
    <xdr:ext cx="409575" cy="409575"/>
    <xdr:pic>
      <xdr:nvPicPr>
        <xdr:cNvPr id="0" name="image1644.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110</xdr:row>
      <xdr:rowOff>0</xdr:rowOff>
    </xdr:from>
    <xdr:ext cx="409575" cy="409575"/>
    <xdr:pic>
      <xdr:nvPicPr>
        <xdr:cNvPr id="0" name="image1646.png"/>
        <xdr:cNvPicPr preferRelativeResize="0"/>
      </xdr:nvPicPr>
      <xdr:blipFill>
        <a:blip cstate="print" r:embed="rId103"/>
        <a:stretch>
          <a:fillRect/>
        </a:stretch>
      </xdr:blipFill>
      <xdr:spPr>
        <a:prstGeom prst="rect">
          <a:avLst/>
        </a:prstGeom>
        <a:noFill/>
      </xdr:spPr>
    </xdr:pic>
    <xdr:clientData fLocksWithSheet="0"/>
  </xdr:oneCellAnchor>
  <xdr:oneCellAnchor>
    <xdr:from>
      <xdr:col>2</xdr:col>
      <xdr:colOff>0</xdr:colOff>
      <xdr:row>111</xdr:row>
      <xdr:rowOff>0</xdr:rowOff>
    </xdr:from>
    <xdr:ext cx="409575" cy="409575"/>
    <xdr:pic>
      <xdr:nvPicPr>
        <xdr:cNvPr id="0" name="image1649.pn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112</xdr:row>
      <xdr:rowOff>0</xdr:rowOff>
    </xdr:from>
    <xdr:ext cx="409575" cy="409575"/>
    <xdr:pic>
      <xdr:nvPicPr>
        <xdr:cNvPr id="0" name="image1651.png"/>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113</xdr:row>
      <xdr:rowOff>0</xdr:rowOff>
    </xdr:from>
    <xdr:ext cx="409575" cy="409575"/>
    <xdr:pic>
      <xdr:nvPicPr>
        <xdr:cNvPr id="0" name="image1652.png"/>
        <xdr:cNvPicPr preferRelativeResize="0"/>
      </xdr:nvPicPr>
      <xdr:blipFill>
        <a:blip cstate="print" r:embed="rId106"/>
        <a:stretch>
          <a:fillRect/>
        </a:stretch>
      </xdr:blipFill>
      <xdr:spPr>
        <a:prstGeom prst="rect">
          <a:avLst/>
        </a:prstGeom>
        <a:noFill/>
      </xdr:spPr>
    </xdr:pic>
    <xdr:clientData fLocksWithSheet="0"/>
  </xdr:oneCellAnchor>
  <xdr:oneCellAnchor>
    <xdr:from>
      <xdr:col>2</xdr:col>
      <xdr:colOff>0</xdr:colOff>
      <xdr:row>114</xdr:row>
      <xdr:rowOff>0</xdr:rowOff>
    </xdr:from>
    <xdr:ext cx="409575" cy="409575"/>
    <xdr:pic>
      <xdr:nvPicPr>
        <xdr:cNvPr id="0" name="image1653.png"/>
        <xdr:cNvPicPr preferRelativeResize="0"/>
      </xdr:nvPicPr>
      <xdr:blipFill>
        <a:blip cstate="print" r:embed="rId107"/>
        <a:stretch>
          <a:fillRect/>
        </a:stretch>
      </xdr:blipFill>
      <xdr:spPr>
        <a:prstGeom prst="rect">
          <a:avLst/>
        </a:prstGeom>
        <a:noFill/>
      </xdr:spPr>
    </xdr:pic>
    <xdr:clientData fLocksWithSheet="0"/>
  </xdr:oneCellAnchor>
  <xdr:oneCellAnchor>
    <xdr:from>
      <xdr:col>2</xdr:col>
      <xdr:colOff>0</xdr:colOff>
      <xdr:row>115</xdr:row>
      <xdr:rowOff>0</xdr:rowOff>
    </xdr:from>
    <xdr:ext cx="409575" cy="409575"/>
    <xdr:pic>
      <xdr:nvPicPr>
        <xdr:cNvPr id="0" name="image1648.png"/>
        <xdr:cNvPicPr preferRelativeResize="0"/>
      </xdr:nvPicPr>
      <xdr:blipFill>
        <a:blip cstate="print" r:embed="rId108"/>
        <a:stretch>
          <a:fillRect/>
        </a:stretch>
      </xdr:blipFill>
      <xdr:spPr>
        <a:prstGeom prst="rect">
          <a:avLst/>
        </a:prstGeom>
        <a:noFill/>
      </xdr:spPr>
    </xdr:pic>
    <xdr:clientData fLocksWithSheet="0"/>
  </xdr:oneCellAnchor>
  <xdr:oneCellAnchor>
    <xdr:from>
      <xdr:col>2</xdr:col>
      <xdr:colOff>0</xdr:colOff>
      <xdr:row>116</xdr:row>
      <xdr:rowOff>0</xdr:rowOff>
    </xdr:from>
    <xdr:ext cx="409575" cy="409575"/>
    <xdr:pic>
      <xdr:nvPicPr>
        <xdr:cNvPr id="0" name="image1661.pn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117</xdr:row>
      <xdr:rowOff>0</xdr:rowOff>
    </xdr:from>
    <xdr:ext cx="409575" cy="409575"/>
    <xdr:pic>
      <xdr:nvPicPr>
        <xdr:cNvPr id="0" name="image1705.png"/>
        <xdr:cNvPicPr preferRelativeResize="0"/>
      </xdr:nvPicPr>
      <xdr:blipFill>
        <a:blip cstate="print" r:embed="rId110"/>
        <a:stretch>
          <a:fillRect/>
        </a:stretch>
      </xdr:blipFill>
      <xdr:spPr>
        <a:prstGeom prst="rect">
          <a:avLst/>
        </a:prstGeom>
        <a:noFill/>
      </xdr:spPr>
    </xdr:pic>
    <xdr:clientData fLocksWithSheet="0"/>
  </xdr:oneCellAnchor>
  <xdr:oneCellAnchor>
    <xdr:from>
      <xdr:col>2</xdr:col>
      <xdr:colOff>0</xdr:colOff>
      <xdr:row>118</xdr:row>
      <xdr:rowOff>0</xdr:rowOff>
    </xdr:from>
    <xdr:ext cx="409575" cy="409575"/>
    <xdr:pic>
      <xdr:nvPicPr>
        <xdr:cNvPr id="0" name="image1656.png"/>
        <xdr:cNvPicPr preferRelativeResize="0"/>
      </xdr:nvPicPr>
      <xdr:blipFill>
        <a:blip cstate="print" r:embed="rId111"/>
        <a:stretch>
          <a:fillRect/>
        </a:stretch>
      </xdr:blipFill>
      <xdr:spPr>
        <a:prstGeom prst="rect">
          <a:avLst/>
        </a:prstGeom>
        <a:noFill/>
      </xdr:spPr>
    </xdr:pic>
    <xdr:clientData fLocksWithSheet="0"/>
  </xdr:oneCellAnchor>
  <xdr:oneCellAnchor>
    <xdr:from>
      <xdr:col>2</xdr:col>
      <xdr:colOff>0</xdr:colOff>
      <xdr:row>119</xdr:row>
      <xdr:rowOff>0</xdr:rowOff>
    </xdr:from>
    <xdr:ext cx="409575" cy="409575"/>
    <xdr:pic>
      <xdr:nvPicPr>
        <xdr:cNvPr id="0" name="image1658.png"/>
        <xdr:cNvPicPr preferRelativeResize="0"/>
      </xdr:nvPicPr>
      <xdr:blipFill>
        <a:blip cstate="print" r:embed="rId112"/>
        <a:stretch>
          <a:fillRect/>
        </a:stretch>
      </xdr:blipFill>
      <xdr:spPr>
        <a:prstGeom prst="rect">
          <a:avLst/>
        </a:prstGeom>
        <a:noFill/>
      </xdr:spPr>
    </xdr:pic>
    <xdr:clientData fLocksWithSheet="0"/>
  </xdr:oneCellAnchor>
  <xdr:oneCellAnchor>
    <xdr:from>
      <xdr:col>2</xdr:col>
      <xdr:colOff>0</xdr:colOff>
      <xdr:row>120</xdr:row>
      <xdr:rowOff>0</xdr:rowOff>
    </xdr:from>
    <xdr:ext cx="409575" cy="409575"/>
    <xdr:pic>
      <xdr:nvPicPr>
        <xdr:cNvPr id="0" name="image1657.png"/>
        <xdr:cNvPicPr preferRelativeResize="0"/>
      </xdr:nvPicPr>
      <xdr:blipFill>
        <a:blip cstate="print" r:embed="rId113"/>
        <a:stretch>
          <a:fillRect/>
        </a:stretch>
      </xdr:blipFill>
      <xdr:spPr>
        <a:prstGeom prst="rect">
          <a:avLst/>
        </a:prstGeom>
        <a:noFill/>
      </xdr:spPr>
    </xdr:pic>
    <xdr:clientData fLocksWithSheet="0"/>
  </xdr:oneCellAnchor>
  <xdr:oneCellAnchor>
    <xdr:from>
      <xdr:col>2</xdr:col>
      <xdr:colOff>0</xdr:colOff>
      <xdr:row>121</xdr:row>
      <xdr:rowOff>0</xdr:rowOff>
    </xdr:from>
    <xdr:ext cx="409575" cy="409575"/>
    <xdr:pic>
      <xdr:nvPicPr>
        <xdr:cNvPr id="0" name="image16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122</xdr:row>
      <xdr:rowOff>0</xdr:rowOff>
    </xdr:from>
    <xdr:ext cx="409575" cy="409575"/>
    <xdr:pic>
      <xdr:nvPicPr>
        <xdr:cNvPr id="0" name="image1676.png"/>
        <xdr:cNvPicPr preferRelativeResize="0"/>
      </xdr:nvPicPr>
      <xdr:blipFill>
        <a:blip cstate="print" r:embed="rId115"/>
        <a:stretch>
          <a:fillRect/>
        </a:stretch>
      </xdr:blipFill>
      <xdr:spPr>
        <a:prstGeom prst="rect">
          <a:avLst/>
        </a:prstGeom>
        <a:noFill/>
      </xdr:spPr>
    </xdr:pic>
    <xdr:clientData fLocksWithSheet="0"/>
  </xdr:oneCellAnchor>
  <xdr:oneCellAnchor>
    <xdr:from>
      <xdr:col>2</xdr:col>
      <xdr:colOff>0</xdr:colOff>
      <xdr:row>123</xdr:row>
      <xdr:rowOff>0</xdr:rowOff>
    </xdr:from>
    <xdr:ext cx="409575" cy="409575"/>
    <xdr:pic>
      <xdr:nvPicPr>
        <xdr:cNvPr id="0" name="image1662.png"/>
        <xdr:cNvPicPr preferRelativeResize="0"/>
      </xdr:nvPicPr>
      <xdr:blipFill>
        <a:blip cstate="print" r:embed="rId116"/>
        <a:stretch>
          <a:fillRect/>
        </a:stretch>
      </xdr:blipFill>
      <xdr:spPr>
        <a:prstGeom prst="rect">
          <a:avLst/>
        </a:prstGeom>
        <a:noFill/>
      </xdr:spPr>
    </xdr:pic>
    <xdr:clientData fLocksWithSheet="0"/>
  </xdr:oneCellAnchor>
  <xdr:oneCellAnchor>
    <xdr:from>
      <xdr:col>2</xdr:col>
      <xdr:colOff>0</xdr:colOff>
      <xdr:row>124</xdr:row>
      <xdr:rowOff>0</xdr:rowOff>
    </xdr:from>
    <xdr:ext cx="409575" cy="409575"/>
    <xdr:pic>
      <xdr:nvPicPr>
        <xdr:cNvPr id="0" name="image1659.png"/>
        <xdr:cNvPicPr preferRelativeResize="0"/>
      </xdr:nvPicPr>
      <xdr:blipFill>
        <a:blip cstate="print" r:embed="rId117"/>
        <a:stretch>
          <a:fillRect/>
        </a:stretch>
      </xdr:blipFill>
      <xdr:spPr>
        <a:prstGeom prst="rect">
          <a:avLst/>
        </a:prstGeom>
        <a:noFill/>
      </xdr:spPr>
    </xdr:pic>
    <xdr:clientData fLocksWithSheet="0"/>
  </xdr:oneCellAnchor>
  <xdr:oneCellAnchor>
    <xdr:from>
      <xdr:col>2</xdr:col>
      <xdr:colOff>0</xdr:colOff>
      <xdr:row>125</xdr:row>
      <xdr:rowOff>0</xdr:rowOff>
    </xdr:from>
    <xdr:ext cx="409575" cy="409575"/>
    <xdr:pic>
      <xdr:nvPicPr>
        <xdr:cNvPr id="0" name="image1729.png"/>
        <xdr:cNvPicPr preferRelativeResize="0"/>
      </xdr:nvPicPr>
      <xdr:blipFill>
        <a:blip cstate="print" r:embed="rId118"/>
        <a:stretch>
          <a:fillRect/>
        </a:stretch>
      </xdr:blipFill>
      <xdr:spPr>
        <a:prstGeom prst="rect">
          <a:avLst/>
        </a:prstGeom>
        <a:noFill/>
      </xdr:spPr>
    </xdr:pic>
    <xdr:clientData fLocksWithSheet="0"/>
  </xdr:oneCellAnchor>
  <xdr:oneCellAnchor>
    <xdr:from>
      <xdr:col>2</xdr:col>
      <xdr:colOff>0</xdr:colOff>
      <xdr:row>126</xdr:row>
      <xdr:rowOff>0</xdr:rowOff>
    </xdr:from>
    <xdr:ext cx="409575" cy="409575"/>
    <xdr:pic>
      <xdr:nvPicPr>
        <xdr:cNvPr id="0" name="image1667.png"/>
        <xdr:cNvPicPr preferRelativeResize="0"/>
      </xdr:nvPicPr>
      <xdr:blipFill>
        <a:blip cstate="print" r:embed="rId119"/>
        <a:stretch>
          <a:fillRect/>
        </a:stretch>
      </xdr:blipFill>
      <xdr:spPr>
        <a:prstGeom prst="rect">
          <a:avLst/>
        </a:prstGeom>
        <a:noFill/>
      </xdr:spPr>
    </xdr:pic>
    <xdr:clientData fLocksWithSheet="0"/>
  </xdr:oneCellAnchor>
  <xdr:oneCellAnchor>
    <xdr:from>
      <xdr:col>2</xdr:col>
      <xdr:colOff>0</xdr:colOff>
      <xdr:row>127</xdr:row>
      <xdr:rowOff>0</xdr:rowOff>
    </xdr:from>
    <xdr:ext cx="409575" cy="409575"/>
    <xdr:pic>
      <xdr:nvPicPr>
        <xdr:cNvPr id="0" name="image1664.png"/>
        <xdr:cNvPicPr preferRelativeResize="0"/>
      </xdr:nvPicPr>
      <xdr:blipFill>
        <a:blip cstate="print" r:embed="rId120"/>
        <a:stretch>
          <a:fillRect/>
        </a:stretch>
      </xdr:blipFill>
      <xdr:spPr>
        <a:prstGeom prst="rect">
          <a:avLst/>
        </a:prstGeom>
        <a:noFill/>
      </xdr:spPr>
    </xdr:pic>
    <xdr:clientData fLocksWithSheet="0"/>
  </xdr:oneCellAnchor>
  <xdr:oneCellAnchor>
    <xdr:from>
      <xdr:col>2</xdr:col>
      <xdr:colOff>0</xdr:colOff>
      <xdr:row>128</xdr:row>
      <xdr:rowOff>0</xdr:rowOff>
    </xdr:from>
    <xdr:ext cx="409575" cy="409575"/>
    <xdr:pic>
      <xdr:nvPicPr>
        <xdr:cNvPr id="0" name="image171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129</xdr:row>
      <xdr:rowOff>0</xdr:rowOff>
    </xdr:from>
    <xdr:ext cx="409575" cy="409575"/>
    <xdr:pic>
      <xdr:nvPicPr>
        <xdr:cNvPr id="0" name="image1663.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130</xdr:row>
      <xdr:rowOff>0</xdr:rowOff>
    </xdr:from>
    <xdr:ext cx="409575" cy="409575"/>
    <xdr:pic>
      <xdr:nvPicPr>
        <xdr:cNvPr id="0" name="image1689.png"/>
        <xdr:cNvPicPr preferRelativeResize="0"/>
      </xdr:nvPicPr>
      <xdr:blipFill>
        <a:blip cstate="print" r:embed="rId123"/>
        <a:stretch>
          <a:fillRect/>
        </a:stretch>
      </xdr:blipFill>
      <xdr:spPr>
        <a:prstGeom prst="rect">
          <a:avLst/>
        </a:prstGeom>
        <a:noFill/>
      </xdr:spPr>
    </xdr:pic>
    <xdr:clientData fLocksWithSheet="0"/>
  </xdr:oneCellAnchor>
  <xdr:oneCellAnchor>
    <xdr:from>
      <xdr:col>2</xdr:col>
      <xdr:colOff>0</xdr:colOff>
      <xdr:row>131</xdr:row>
      <xdr:rowOff>0</xdr:rowOff>
    </xdr:from>
    <xdr:ext cx="409575" cy="409575"/>
    <xdr:pic>
      <xdr:nvPicPr>
        <xdr:cNvPr id="0" name="image1700.png"/>
        <xdr:cNvPicPr preferRelativeResize="0"/>
      </xdr:nvPicPr>
      <xdr:blipFill>
        <a:blip cstate="print" r:embed="rId124"/>
        <a:stretch>
          <a:fillRect/>
        </a:stretch>
      </xdr:blipFill>
      <xdr:spPr>
        <a:prstGeom prst="rect">
          <a:avLst/>
        </a:prstGeom>
        <a:noFill/>
      </xdr:spPr>
    </xdr:pic>
    <xdr:clientData fLocksWithSheet="0"/>
  </xdr:oneCellAnchor>
  <xdr:oneCellAnchor>
    <xdr:from>
      <xdr:col>2</xdr:col>
      <xdr:colOff>0</xdr:colOff>
      <xdr:row>132</xdr:row>
      <xdr:rowOff>0</xdr:rowOff>
    </xdr:from>
    <xdr:ext cx="409575" cy="409575"/>
    <xdr:pic>
      <xdr:nvPicPr>
        <xdr:cNvPr id="0" name="image1666.png"/>
        <xdr:cNvPicPr preferRelativeResize="0"/>
      </xdr:nvPicPr>
      <xdr:blipFill>
        <a:blip cstate="print" r:embed="rId125"/>
        <a:stretch>
          <a:fillRect/>
        </a:stretch>
      </xdr:blipFill>
      <xdr:spPr>
        <a:prstGeom prst="rect">
          <a:avLst/>
        </a:prstGeom>
        <a:noFill/>
      </xdr:spPr>
    </xdr:pic>
    <xdr:clientData fLocksWithSheet="0"/>
  </xdr:oneCellAnchor>
  <xdr:oneCellAnchor>
    <xdr:from>
      <xdr:col>2</xdr:col>
      <xdr:colOff>0</xdr:colOff>
      <xdr:row>133</xdr:row>
      <xdr:rowOff>0</xdr:rowOff>
    </xdr:from>
    <xdr:ext cx="409575" cy="409575"/>
    <xdr:pic>
      <xdr:nvPicPr>
        <xdr:cNvPr id="0" name="image1750.png"/>
        <xdr:cNvPicPr preferRelativeResize="0"/>
      </xdr:nvPicPr>
      <xdr:blipFill>
        <a:blip cstate="print" r:embed="rId126"/>
        <a:stretch>
          <a:fillRect/>
        </a:stretch>
      </xdr:blipFill>
      <xdr:spPr>
        <a:prstGeom prst="rect">
          <a:avLst/>
        </a:prstGeom>
        <a:noFill/>
      </xdr:spPr>
    </xdr:pic>
    <xdr:clientData fLocksWithSheet="0"/>
  </xdr:oneCellAnchor>
  <xdr:oneCellAnchor>
    <xdr:from>
      <xdr:col>2</xdr:col>
      <xdr:colOff>0</xdr:colOff>
      <xdr:row>134</xdr:row>
      <xdr:rowOff>0</xdr:rowOff>
    </xdr:from>
    <xdr:ext cx="409575" cy="409575"/>
    <xdr:pic>
      <xdr:nvPicPr>
        <xdr:cNvPr id="0" name="image1665.png"/>
        <xdr:cNvPicPr preferRelativeResize="0"/>
      </xdr:nvPicPr>
      <xdr:blipFill>
        <a:blip cstate="print" r:embed="rId127"/>
        <a:stretch>
          <a:fillRect/>
        </a:stretch>
      </xdr:blipFill>
      <xdr:spPr>
        <a:prstGeom prst="rect">
          <a:avLst/>
        </a:prstGeom>
        <a:noFill/>
      </xdr:spPr>
    </xdr:pic>
    <xdr:clientData fLocksWithSheet="0"/>
  </xdr:oneCellAnchor>
  <xdr:oneCellAnchor>
    <xdr:from>
      <xdr:col>2</xdr:col>
      <xdr:colOff>0</xdr:colOff>
      <xdr:row>135</xdr:row>
      <xdr:rowOff>0</xdr:rowOff>
    </xdr:from>
    <xdr:ext cx="409575" cy="409575"/>
    <xdr:pic>
      <xdr:nvPicPr>
        <xdr:cNvPr id="0" name="image1720.png"/>
        <xdr:cNvPicPr preferRelativeResize="0"/>
      </xdr:nvPicPr>
      <xdr:blipFill>
        <a:blip cstate="print" r:embed="rId128"/>
        <a:stretch>
          <a:fillRect/>
        </a:stretch>
      </xdr:blipFill>
      <xdr:spPr>
        <a:prstGeom prst="rect">
          <a:avLst/>
        </a:prstGeom>
        <a:noFill/>
      </xdr:spPr>
    </xdr:pic>
    <xdr:clientData fLocksWithSheet="0"/>
  </xdr:oneCellAnchor>
  <xdr:oneCellAnchor>
    <xdr:from>
      <xdr:col>2</xdr:col>
      <xdr:colOff>0</xdr:colOff>
      <xdr:row>136</xdr:row>
      <xdr:rowOff>0</xdr:rowOff>
    </xdr:from>
    <xdr:ext cx="409575" cy="409575"/>
    <xdr:pic>
      <xdr:nvPicPr>
        <xdr:cNvPr id="0" name="image1669.png"/>
        <xdr:cNvPicPr preferRelativeResize="0"/>
      </xdr:nvPicPr>
      <xdr:blipFill>
        <a:blip cstate="print" r:embed="rId129"/>
        <a:stretch>
          <a:fillRect/>
        </a:stretch>
      </xdr:blipFill>
      <xdr:spPr>
        <a:prstGeom prst="rect">
          <a:avLst/>
        </a:prstGeom>
        <a:noFill/>
      </xdr:spPr>
    </xdr:pic>
    <xdr:clientData fLocksWithSheet="0"/>
  </xdr:oneCellAnchor>
  <xdr:oneCellAnchor>
    <xdr:from>
      <xdr:col>2</xdr:col>
      <xdr:colOff>0</xdr:colOff>
      <xdr:row>137</xdr:row>
      <xdr:rowOff>0</xdr:rowOff>
    </xdr:from>
    <xdr:ext cx="409575" cy="409575"/>
    <xdr:pic>
      <xdr:nvPicPr>
        <xdr:cNvPr id="0" name="image1670.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138</xdr:row>
      <xdr:rowOff>0</xdr:rowOff>
    </xdr:from>
    <xdr:ext cx="409575" cy="409575"/>
    <xdr:pic>
      <xdr:nvPicPr>
        <xdr:cNvPr id="0" name="image1675.png"/>
        <xdr:cNvPicPr preferRelativeResize="0"/>
      </xdr:nvPicPr>
      <xdr:blipFill>
        <a:blip cstate="print" r:embed="rId131"/>
        <a:stretch>
          <a:fillRect/>
        </a:stretch>
      </xdr:blipFill>
      <xdr:spPr>
        <a:prstGeom prst="rect">
          <a:avLst/>
        </a:prstGeom>
        <a:noFill/>
      </xdr:spPr>
    </xdr:pic>
    <xdr:clientData fLocksWithSheet="0"/>
  </xdr:oneCellAnchor>
  <xdr:oneCellAnchor>
    <xdr:from>
      <xdr:col>2</xdr:col>
      <xdr:colOff>0</xdr:colOff>
      <xdr:row>139</xdr:row>
      <xdr:rowOff>0</xdr:rowOff>
    </xdr:from>
    <xdr:ext cx="409575" cy="409575"/>
    <xdr:pic>
      <xdr:nvPicPr>
        <xdr:cNvPr id="0" name="image1671.png"/>
        <xdr:cNvPicPr preferRelativeResize="0"/>
      </xdr:nvPicPr>
      <xdr:blipFill>
        <a:blip cstate="print" r:embed="rId132"/>
        <a:stretch>
          <a:fillRect/>
        </a:stretch>
      </xdr:blipFill>
      <xdr:spPr>
        <a:prstGeom prst="rect">
          <a:avLst/>
        </a:prstGeom>
        <a:noFill/>
      </xdr:spPr>
    </xdr:pic>
    <xdr:clientData fLocksWithSheet="0"/>
  </xdr:oneCellAnchor>
  <xdr:oneCellAnchor>
    <xdr:from>
      <xdr:col>2</xdr:col>
      <xdr:colOff>0</xdr:colOff>
      <xdr:row>140</xdr:row>
      <xdr:rowOff>0</xdr:rowOff>
    </xdr:from>
    <xdr:ext cx="409575" cy="409575"/>
    <xdr:pic>
      <xdr:nvPicPr>
        <xdr:cNvPr id="0" name="image1672.png"/>
        <xdr:cNvPicPr preferRelativeResize="0"/>
      </xdr:nvPicPr>
      <xdr:blipFill>
        <a:blip cstate="print" r:embed="rId133"/>
        <a:stretch>
          <a:fillRect/>
        </a:stretch>
      </xdr:blipFill>
      <xdr:spPr>
        <a:prstGeom prst="rect">
          <a:avLst/>
        </a:prstGeom>
        <a:noFill/>
      </xdr:spPr>
    </xdr:pic>
    <xdr:clientData fLocksWithSheet="0"/>
  </xdr:oneCellAnchor>
  <xdr:oneCellAnchor>
    <xdr:from>
      <xdr:col>2</xdr:col>
      <xdr:colOff>0</xdr:colOff>
      <xdr:row>141</xdr:row>
      <xdr:rowOff>0</xdr:rowOff>
    </xdr:from>
    <xdr:ext cx="409575" cy="409575"/>
    <xdr:pic>
      <xdr:nvPicPr>
        <xdr:cNvPr id="0" name="image1668.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142</xdr:row>
      <xdr:rowOff>0</xdr:rowOff>
    </xdr:from>
    <xdr:ext cx="409575" cy="409575"/>
    <xdr:pic>
      <xdr:nvPicPr>
        <xdr:cNvPr id="0" name="image1677.png"/>
        <xdr:cNvPicPr preferRelativeResize="0"/>
      </xdr:nvPicPr>
      <xdr:blipFill>
        <a:blip cstate="print" r:embed="rId135"/>
        <a:stretch>
          <a:fillRect/>
        </a:stretch>
      </xdr:blipFill>
      <xdr:spPr>
        <a:prstGeom prst="rect">
          <a:avLst/>
        </a:prstGeom>
        <a:noFill/>
      </xdr:spPr>
    </xdr:pic>
    <xdr:clientData fLocksWithSheet="0"/>
  </xdr:oneCellAnchor>
  <xdr:oneCellAnchor>
    <xdr:from>
      <xdr:col>2</xdr:col>
      <xdr:colOff>0</xdr:colOff>
      <xdr:row>143</xdr:row>
      <xdr:rowOff>0</xdr:rowOff>
    </xdr:from>
    <xdr:ext cx="409575" cy="409575"/>
    <xdr:pic>
      <xdr:nvPicPr>
        <xdr:cNvPr id="0" name="image1722.png"/>
        <xdr:cNvPicPr preferRelativeResize="0"/>
      </xdr:nvPicPr>
      <xdr:blipFill>
        <a:blip cstate="print" r:embed="rId136"/>
        <a:stretch>
          <a:fillRect/>
        </a:stretch>
      </xdr:blipFill>
      <xdr:spPr>
        <a:prstGeom prst="rect">
          <a:avLst/>
        </a:prstGeom>
        <a:noFill/>
      </xdr:spPr>
    </xdr:pic>
    <xdr:clientData fLocksWithSheet="0"/>
  </xdr:oneCellAnchor>
  <xdr:oneCellAnchor>
    <xdr:from>
      <xdr:col>2</xdr:col>
      <xdr:colOff>0</xdr:colOff>
      <xdr:row>144</xdr:row>
      <xdr:rowOff>0</xdr:rowOff>
    </xdr:from>
    <xdr:ext cx="409575" cy="409575"/>
    <xdr:pic>
      <xdr:nvPicPr>
        <xdr:cNvPr id="0" name="image1679.png"/>
        <xdr:cNvPicPr preferRelativeResize="0"/>
      </xdr:nvPicPr>
      <xdr:blipFill>
        <a:blip cstate="print" r:embed="rId137"/>
        <a:stretch>
          <a:fillRect/>
        </a:stretch>
      </xdr:blipFill>
      <xdr:spPr>
        <a:prstGeom prst="rect">
          <a:avLst/>
        </a:prstGeom>
        <a:noFill/>
      </xdr:spPr>
    </xdr:pic>
    <xdr:clientData fLocksWithSheet="0"/>
  </xdr:oneCellAnchor>
  <xdr:oneCellAnchor>
    <xdr:from>
      <xdr:col>2</xdr:col>
      <xdr:colOff>0</xdr:colOff>
      <xdr:row>145</xdr:row>
      <xdr:rowOff>0</xdr:rowOff>
    </xdr:from>
    <xdr:ext cx="409575" cy="409575"/>
    <xdr:pic>
      <xdr:nvPicPr>
        <xdr:cNvPr id="0" name="image1678.png"/>
        <xdr:cNvPicPr preferRelativeResize="0"/>
      </xdr:nvPicPr>
      <xdr:blipFill>
        <a:blip cstate="print" r:embed="rId138"/>
        <a:stretch>
          <a:fillRect/>
        </a:stretch>
      </xdr:blipFill>
      <xdr:spPr>
        <a:prstGeom prst="rect">
          <a:avLst/>
        </a:prstGeom>
        <a:noFill/>
      </xdr:spPr>
    </xdr:pic>
    <xdr:clientData fLocksWithSheet="0"/>
  </xdr:oneCellAnchor>
  <xdr:oneCellAnchor>
    <xdr:from>
      <xdr:col>2</xdr:col>
      <xdr:colOff>0</xdr:colOff>
      <xdr:row>146</xdr:row>
      <xdr:rowOff>0</xdr:rowOff>
    </xdr:from>
    <xdr:ext cx="409575" cy="409575"/>
    <xdr:pic>
      <xdr:nvPicPr>
        <xdr:cNvPr id="0" name="image1713.png"/>
        <xdr:cNvPicPr preferRelativeResize="0"/>
      </xdr:nvPicPr>
      <xdr:blipFill>
        <a:blip cstate="print" r:embed="rId139"/>
        <a:stretch>
          <a:fillRect/>
        </a:stretch>
      </xdr:blipFill>
      <xdr:spPr>
        <a:prstGeom prst="rect">
          <a:avLst/>
        </a:prstGeom>
        <a:noFill/>
      </xdr:spPr>
    </xdr:pic>
    <xdr:clientData fLocksWithSheet="0"/>
  </xdr:oneCellAnchor>
  <xdr:oneCellAnchor>
    <xdr:from>
      <xdr:col>2</xdr:col>
      <xdr:colOff>0</xdr:colOff>
      <xdr:row>147</xdr:row>
      <xdr:rowOff>0</xdr:rowOff>
    </xdr:from>
    <xdr:ext cx="409575" cy="409575"/>
    <xdr:pic>
      <xdr:nvPicPr>
        <xdr:cNvPr id="0" name="image1759.png"/>
        <xdr:cNvPicPr preferRelativeResize="0"/>
      </xdr:nvPicPr>
      <xdr:blipFill>
        <a:blip cstate="print" r:embed="rId140"/>
        <a:stretch>
          <a:fillRect/>
        </a:stretch>
      </xdr:blipFill>
      <xdr:spPr>
        <a:prstGeom prst="rect">
          <a:avLst/>
        </a:prstGeom>
        <a:noFill/>
      </xdr:spPr>
    </xdr:pic>
    <xdr:clientData fLocksWithSheet="0"/>
  </xdr:oneCellAnchor>
  <xdr:oneCellAnchor>
    <xdr:from>
      <xdr:col>2</xdr:col>
      <xdr:colOff>0</xdr:colOff>
      <xdr:row>148</xdr:row>
      <xdr:rowOff>0</xdr:rowOff>
    </xdr:from>
    <xdr:ext cx="409575" cy="409575"/>
    <xdr:pic>
      <xdr:nvPicPr>
        <xdr:cNvPr id="0" name="image1681.png"/>
        <xdr:cNvPicPr preferRelativeResize="0"/>
      </xdr:nvPicPr>
      <xdr:blipFill>
        <a:blip cstate="print" r:embed="rId141"/>
        <a:stretch>
          <a:fillRect/>
        </a:stretch>
      </xdr:blipFill>
      <xdr:spPr>
        <a:prstGeom prst="rect">
          <a:avLst/>
        </a:prstGeom>
        <a:noFill/>
      </xdr:spPr>
    </xdr:pic>
    <xdr:clientData fLocksWithSheet="0"/>
  </xdr:oneCellAnchor>
  <xdr:oneCellAnchor>
    <xdr:from>
      <xdr:col>2</xdr:col>
      <xdr:colOff>0</xdr:colOff>
      <xdr:row>149</xdr:row>
      <xdr:rowOff>0</xdr:rowOff>
    </xdr:from>
    <xdr:ext cx="409575" cy="409575"/>
    <xdr:pic>
      <xdr:nvPicPr>
        <xdr:cNvPr id="0" name="image1683.png"/>
        <xdr:cNvPicPr preferRelativeResize="0"/>
      </xdr:nvPicPr>
      <xdr:blipFill>
        <a:blip cstate="print" r:embed="rId142"/>
        <a:stretch>
          <a:fillRect/>
        </a:stretch>
      </xdr:blipFill>
      <xdr:spPr>
        <a:prstGeom prst="rect">
          <a:avLst/>
        </a:prstGeom>
        <a:noFill/>
      </xdr:spPr>
    </xdr:pic>
    <xdr:clientData fLocksWithSheet="0"/>
  </xdr:oneCellAnchor>
  <xdr:oneCellAnchor>
    <xdr:from>
      <xdr:col>2</xdr:col>
      <xdr:colOff>0</xdr:colOff>
      <xdr:row>150</xdr:row>
      <xdr:rowOff>0</xdr:rowOff>
    </xdr:from>
    <xdr:ext cx="409575" cy="409575"/>
    <xdr:pic>
      <xdr:nvPicPr>
        <xdr:cNvPr id="0" name="image1684.png"/>
        <xdr:cNvPicPr preferRelativeResize="0"/>
      </xdr:nvPicPr>
      <xdr:blipFill>
        <a:blip cstate="print" r:embed="rId143"/>
        <a:stretch>
          <a:fillRect/>
        </a:stretch>
      </xdr:blipFill>
      <xdr:spPr>
        <a:prstGeom prst="rect">
          <a:avLst/>
        </a:prstGeom>
        <a:noFill/>
      </xdr:spPr>
    </xdr:pic>
    <xdr:clientData fLocksWithSheet="0"/>
  </xdr:oneCellAnchor>
  <xdr:oneCellAnchor>
    <xdr:from>
      <xdr:col>2</xdr:col>
      <xdr:colOff>0</xdr:colOff>
      <xdr:row>151</xdr:row>
      <xdr:rowOff>0</xdr:rowOff>
    </xdr:from>
    <xdr:ext cx="409575" cy="409575"/>
    <xdr:pic>
      <xdr:nvPicPr>
        <xdr:cNvPr id="0" name="image1686.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152</xdr:row>
      <xdr:rowOff>0</xdr:rowOff>
    </xdr:from>
    <xdr:ext cx="409575" cy="409575"/>
    <xdr:pic>
      <xdr:nvPicPr>
        <xdr:cNvPr id="0" name="image1685.png"/>
        <xdr:cNvPicPr preferRelativeResize="0"/>
      </xdr:nvPicPr>
      <xdr:blipFill>
        <a:blip cstate="print" r:embed="rId145"/>
        <a:stretch>
          <a:fillRect/>
        </a:stretch>
      </xdr:blipFill>
      <xdr:spPr>
        <a:prstGeom prst="rect">
          <a:avLst/>
        </a:prstGeom>
        <a:noFill/>
      </xdr:spPr>
    </xdr:pic>
    <xdr:clientData fLocksWithSheet="0"/>
  </xdr:oneCellAnchor>
  <xdr:oneCellAnchor>
    <xdr:from>
      <xdr:col>2</xdr:col>
      <xdr:colOff>0</xdr:colOff>
      <xdr:row>153</xdr:row>
      <xdr:rowOff>0</xdr:rowOff>
    </xdr:from>
    <xdr:ext cx="409575" cy="409575"/>
    <xdr:pic>
      <xdr:nvPicPr>
        <xdr:cNvPr id="0" name="image1682.png"/>
        <xdr:cNvPicPr preferRelativeResize="0"/>
      </xdr:nvPicPr>
      <xdr:blipFill>
        <a:blip cstate="print" r:embed="rId146"/>
        <a:stretch>
          <a:fillRect/>
        </a:stretch>
      </xdr:blipFill>
      <xdr:spPr>
        <a:prstGeom prst="rect">
          <a:avLst/>
        </a:prstGeom>
        <a:noFill/>
      </xdr:spPr>
    </xdr:pic>
    <xdr:clientData fLocksWithSheet="0"/>
  </xdr:oneCellAnchor>
  <xdr:oneCellAnchor>
    <xdr:from>
      <xdr:col>2</xdr:col>
      <xdr:colOff>0</xdr:colOff>
      <xdr:row>154</xdr:row>
      <xdr:rowOff>0</xdr:rowOff>
    </xdr:from>
    <xdr:ext cx="409575" cy="409575"/>
    <xdr:pic>
      <xdr:nvPicPr>
        <xdr:cNvPr id="0" name="image1687.png"/>
        <xdr:cNvPicPr preferRelativeResize="0"/>
      </xdr:nvPicPr>
      <xdr:blipFill>
        <a:blip cstate="print" r:embed="rId147"/>
        <a:stretch>
          <a:fillRect/>
        </a:stretch>
      </xdr:blipFill>
      <xdr:spPr>
        <a:prstGeom prst="rect">
          <a:avLst/>
        </a:prstGeom>
        <a:noFill/>
      </xdr:spPr>
    </xdr:pic>
    <xdr:clientData fLocksWithSheet="0"/>
  </xdr:oneCellAnchor>
  <xdr:oneCellAnchor>
    <xdr:from>
      <xdr:col>2</xdr:col>
      <xdr:colOff>0</xdr:colOff>
      <xdr:row>155</xdr:row>
      <xdr:rowOff>0</xdr:rowOff>
    </xdr:from>
    <xdr:ext cx="409575" cy="409575"/>
    <xdr:pic>
      <xdr:nvPicPr>
        <xdr:cNvPr id="0" name="image1727.png"/>
        <xdr:cNvPicPr preferRelativeResize="0"/>
      </xdr:nvPicPr>
      <xdr:blipFill>
        <a:blip cstate="print" r:embed="rId148"/>
        <a:stretch>
          <a:fillRect/>
        </a:stretch>
      </xdr:blipFill>
      <xdr:spPr>
        <a:prstGeom prst="rect">
          <a:avLst/>
        </a:prstGeom>
        <a:noFill/>
      </xdr:spPr>
    </xdr:pic>
    <xdr:clientData fLocksWithSheet="0"/>
  </xdr:oneCellAnchor>
  <xdr:oneCellAnchor>
    <xdr:from>
      <xdr:col>2</xdr:col>
      <xdr:colOff>0</xdr:colOff>
      <xdr:row>156</xdr:row>
      <xdr:rowOff>0</xdr:rowOff>
    </xdr:from>
    <xdr:ext cx="409575" cy="409575"/>
    <xdr:pic>
      <xdr:nvPicPr>
        <xdr:cNvPr id="0" name="image1693.png"/>
        <xdr:cNvPicPr preferRelativeResize="0"/>
      </xdr:nvPicPr>
      <xdr:blipFill>
        <a:blip cstate="print" r:embed="rId149"/>
        <a:stretch>
          <a:fillRect/>
        </a:stretch>
      </xdr:blipFill>
      <xdr:spPr>
        <a:prstGeom prst="rect">
          <a:avLst/>
        </a:prstGeom>
        <a:noFill/>
      </xdr:spPr>
    </xdr:pic>
    <xdr:clientData fLocksWithSheet="0"/>
  </xdr:oneCellAnchor>
  <xdr:oneCellAnchor>
    <xdr:from>
      <xdr:col>2</xdr:col>
      <xdr:colOff>0</xdr:colOff>
      <xdr:row>157</xdr:row>
      <xdr:rowOff>0</xdr:rowOff>
    </xdr:from>
    <xdr:ext cx="409575" cy="409575"/>
    <xdr:pic>
      <xdr:nvPicPr>
        <xdr:cNvPr id="0" name="image1690.png"/>
        <xdr:cNvPicPr preferRelativeResize="0"/>
      </xdr:nvPicPr>
      <xdr:blipFill>
        <a:blip cstate="print" r:embed="rId150"/>
        <a:stretch>
          <a:fillRect/>
        </a:stretch>
      </xdr:blipFill>
      <xdr:spPr>
        <a:prstGeom prst="rect">
          <a:avLst/>
        </a:prstGeom>
        <a:noFill/>
      </xdr:spPr>
    </xdr:pic>
    <xdr:clientData fLocksWithSheet="0"/>
  </xdr:oneCellAnchor>
  <xdr:oneCellAnchor>
    <xdr:from>
      <xdr:col>2</xdr:col>
      <xdr:colOff>0</xdr:colOff>
      <xdr:row>158</xdr:row>
      <xdr:rowOff>0</xdr:rowOff>
    </xdr:from>
    <xdr:ext cx="409575" cy="409575"/>
    <xdr:pic>
      <xdr:nvPicPr>
        <xdr:cNvPr id="0" name="image1698.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159</xdr:row>
      <xdr:rowOff>0</xdr:rowOff>
    </xdr:from>
    <xdr:ext cx="409575" cy="409575"/>
    <xdr:pic>
      <xdr:nvPicPr>
        <xdr:cNvPr id="0" name="image1692.png"/>
        <xdr:cNvPicPr preferRelativeResize="0"/>
      </xdr:nvPicPr>
      <xdr:blipFill>
        <a:blip cstate="print" r:embed="rId152"/>
        <a:stretch>
          <a:fillRect/>
        </a:stretch>
      </xdr:blipFill>
      <xdr:spPr>
        <a:prstGeom prst="rect">
          <a:avLst/>
        </a:prstGeom>
        <a:noFill/>
      </xdr:spPr>
    </xdr:pic>
    <xdr:clientData fLocksWithSheet="0"/>
  </xdr:oneCellAnchor>
  <xdr:oneCellAnchor>
    <xdr:from>
      <xdr:col>2</xdr:col>
      <xdr:colOff>0</xdr:colOff>
      <xdr:row>160</xdr:row>
      <xdr:rowOff>0</xdr:rowOff>
    </xdr:from>
    <xdr:ext cx="409575" cy="409575"/>
    <xdr:pic>
      <xdr:nvPicPr>
        <xdr:cNvPr id="0" name="image1694.png"/>
        <xdr:cNvPicPr preferRelativeResize="0"/>
      </xdr:nvPicPr>
      <xdr:blipFill>
        <a:blip cstate="print" r:embed="rId153"/>
        <a:stretch>
          <a:fillRect/>
        </a:stretch>
      </xdr:blipFill>
      <xdr:spPr>
        <a:prstGeom prst="rect">
          <a:avLst/>
        </a:prstGeom>
        <a:noFill/>
      </xdr:spPr>
    </xdr:pic>
    <xdr:clientData fLocksWithSheet="0"/>
  </xdr:oneCellAnchor>
  <xdr:oneCellAnchor>
    <xdr:from>
      <xdr:col>2</xdr:col>
      <xdr:colOff>0</xdr:colOff>
      <xdr:row>161</xdr:row>
      <xdr:rowOff>0</xdr:rowOff>
    </xdr:from>
    <xdr:ext cx="409575" cy="409575"/>
    <xdr:pic>
      <xdr:nvPicPr>
        <xdr:cNvPr id="0" name="image1691.png"/>
        <xdr:cNvPicPr preferRelativeResize="0"/>
      </xdr:nvPicPr>
      <xdr:blipFill>
        <a:blip cstate="print" r:embed="rId154"/>
        <a:stretch>
          <a:fillRect/>
        </a:stretch>
      </xdr:blipFill>
      <xdr:spPr>
        <a:prstGeom prst="rect">
          <a:avLst/>
        </a:prstGeom>
        <a:noFill/>
      </xdr:spPr>
    </xdr:pic>
    <xdr:clientData fLocksWithSheet="0"/>
  </xdr:oneCellAnchor>
  <xdr:oneCellAnchor>
    <xdr:from>
      <xdr:col>2</xdr:col>
      <xdr:colOff>0</xdr:colOff>
      <xdr:row>162</xdr:row>
      <xdr:rowOff>0</xdr:rowOff>
    </xdr:from>
    <xdr:ext cx="409575" cy="409575"/>
    <xdr:pic>
      <xdr:nvPicPr>
        <xdr:cNvPr id="0" name="image1696.png"/>
        <xdr:cNvPicPr preferRelativeResize="0"/>
      </xdr:nvPicPr>
      <xdr:blipFill>
        <a:blip cstate="print" r:embed="rId155"/>
        <a:stretch>
          <a:fillRect/>
        </a:stretch>
      </xdr:blipFill>
      <xdr:spPr>
        <a:prstGeom prst="rect">
          <a:avLst/>
        </a:prstGeom>
        <a:noFill/>
      </xdr:spPr>
    </xdr:pic>
    <xdr:clientData fLocksWithSheet="0"/>
  </xdr:oneCellAnchor>
  <xdr:oneCellAnchor>
    <xdr:from>
      <xdr:col>2</xdr:col>
      <xdr:colOff>0</xdr:colOff>
      <xdr:row>163</xdr:row>
      <xdr:rowOff>0</xdr:rowOff>
    </xdr:from>
    <xdr:ext cx="409575" cy="409575"/>
    <xdr:pic>
      <xdr:nvPicPr>
        <xdr:cNvPr id="0" name="image1697.png"/>
        <xdr:cNvPicPr preferRelativeResize="0"/>
      </xdr:nvPicPr>
      <xdr:blipFill>
        <a:blip cstate="print" r:embed="rId156"/>
        <a:stretch>
          <a:fillRect/>
        </a:stretch>
      </xdr:blipFill>
      <xdr:spPr>
        <a:prstGeom prst="rect">
          <a:avLst/>
        </a:prstGeom>
        <a:noFill/>
      </xdr:spPr>
    </xdr:pic>
    <xdr:clientData fLocksWithSheet="0"/>
  </xdr:oneCellAnchor>
  <xdr:oneCellAnchor>
    <xdr:from>
      <xdr:col>2</xdr:col>
      <xdr:colOff>0</xdr:colOff>
      <xdr:row>164</xdr:row>
      <xdr:rowOff>0</xdr:rowOff>
    </xdr:from>
    <xdr:ext cx="409575" cy="409575"/>
    <xdr:pic>
      <xdr:nvPicPr>
        <xdr:cNvPr id="0" name="image1695.png"/>
        <xdr:cNvPicPr preferRelativeResize="0"/>
      </xdr:nvPicPr>
      <xdr:blipFill>
        <a:blip cstate="print" r:embed="rId157"/>
        <a:stretch>
          <a:fillRect/>
        </a:stretch>
      </xdr:blipFill>
      <xdr:spPr>
        <a:prstGeom prst="rect">
          <a:avLst/>
        </a:prstGeom>
        <a:noFill/>
      </xdr:spPr>
    </xdr:pic>
    <xdr:clientData fLocksWithSheet="0"/>
  </xdr:oneCellAnchor>
  <xdr:oneCellAnchor>
    <xdr:from>
      <xdr:col>2</xdr:col>
      <xdr:colOff>0</xdr:colOff>
      <xdr:row>165</xdr:row>
      <xdr:rowOff>0</xdr:rowOff>
    </xdr:from>
    <xdr:ext cx="409575" cy="409575"/>
    <xdr:pic>
      <xdr:nvPicPr>
        <xdr:cNvPr id="0" name="image1701.png"/>
        <xdr:cNvPicPr preferRelativeResize="0"/>
      </xdr:nvPicPr>
      <xdr:blipFill>
        <a:blip cstate="print" r:embed="rId158"/>
        <a:stretch>
          <a:fillRect/>
        </a:stretch>
      </xdr:blipFill>
      <xdr:spPr>
        <a:prstGeom prst="rect">
          <a:avLst/>
        </a:prstGeom>
        <a:noFill/>
      </xdr:spPr>
    </xdr:pic>
    <xdr:clientData fLocksWithSheet="0"/>
  </xdr:oneCellAnchor>
  <xdr:oneCellAnchor>
    <xdr:from>
      <xdr:col>2</xdr:col>
      <xdr:colOff>0</xdr:colOff>
      <xdr:row>166</xdr:row>
      <xdr:rowOff>0</xdr:rowOff>
    </xdr:from>
    <xdr:ext cx="409575" cy="409575"/>
    <xdr:pic>
      <xdr:nvPicPr>
        <xdr:cNvPr id="0" name="image1699.png"/>
        <xdr:cNvPicPr preferRelativeResize="0"/>
      </xdr:nvPicPr>
      <xdr:blipFill>
        <a:blip cstate="print" r:embed="rId159"/>
        <a:stretch>
          <a:fillRect/>
        </a:stretch>
      </xdr:blipFill>
      <xdr:spPr>
        <a:prstGeom prst="rect">
          <a:avLst/>
        </a:prstGeom>
        <a:noFill/>
      </xdr:spPr>
    </xdr:pic>
    <xdr:clientData fLocksWithSheet="0"/>
  </xdr:oneCellAnchor>
  <xdr:oneCellAnchor>
    <xdr:from>
      <xdr:col>2</xdr:col>
      <xdr:colOff>0</xdr:colOff>
      <xdr:row>167</xdr:row>
      <xdr:rowOff>0</xdr:rowOff>
    </xdr:from>
    <xdr:ext cx="409575" cy="409575"/>
    <xdr:pic>
      <xdr:nvPicPr>
        <xdr:cNvPr id="0" name="image1702.png"/>
        <xdr:cNvPicPr preferRelativeResize="0"/>
      </xdr:nvPicPr>
      <xdr:blipFill>
        <a:blip cstate="print" r:embed="rId160"/>
        <a:stretch>
          <a:fillRect/>
        </a:stretch>
      </xdr:blipFill>
      <xdr:spPr>
        <a:prstGeom prst="rect">
          <a:avLst/>
        </a:prstGeom>
        <a:noFill/>
      </xdr:spPr>
    </xdr:pic>
    <xdr:clientData fLocksWithSheet="0"/>
  </xdr:oneCellAnchor>
  <xdr:oneCellAnchor>
    <xdr:from>
      <xdr:col>2</xdr:col>
      <xdr:colOff>0</xdr:colOff>
      <xdr:row>168</xdr:row>
      <xdr:rowOff>0</xdr:rowOff>
    </xdr:from>
    <xdr:ext cx="409575" cy="409575"/>
    <xdr:pic>
      <xdr:nvPicPr>
        <xdr:cNvPr id="0" name="image1773.png"/>
        <xdr:cNvPicPr preferRelativeResize="0"/>
      </xdr:nvPicPr>
      <xdr:blipFill>
        <a:blip cstate="print" r:embed="rId161"/>
        <a:stretch>
          <a:fillRect/>
        </a:stretch>
      </xdr:blipFill>
      <xdr:spPr>
        <a:prstGeom prst="rect">
          <a:avLst/>
        </a:prstGeom>
        <a:noFill/>
      </xdr:spPr>
    </xdr:pic>
    <xdr:clientData fLocksWithSheet="0"/>
  </xdr:oneCellAnchor>
  <xdr:oneCellAnchor>
    <xdr:from>
      <xdr:col>2</xdr:col>
      <xdr:colOff>0</xdr:colOff>
      <xdr:row>169</xdr:row>
      <xdr:rowOff>0</xdr:rowOff>
    </xdr:from>
    <xdr:ext cx="409575" cy="409575"/>
    <xdr:pic>
      <xdr:nvPicPr>
        <xdr:cNvPr id="0" name="image1703.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170</xdr:row>
      <xdr:rowOff>0</xdr:rowOff>
    </xdr:from>
    <xdr:ext cx="409575" cy="409575"/>
    <xdr:pic>
      <xdr:nvPicPr>
        <xdr:cNvPr id="0" name="image1848.png"/>
        <xdr:cNvPicPr preferRelativeResize="0"/>
      </xdr:nvPicPr>
      <xdr:blipFill>
        <a:blip cstate="print" r:embed="rId163"/>
        <a:stretch>
          <a:fillRect/>
        </a:stretch>
      </xdr:blipFill>
      <xdr:spPr>
        <a:prstGeom prst="rect">
          <a:avLst/>
        </a:prstGeom>
        <a:noFill/>
      </xdr:spPr>
    </xdr:pic>
    <xdr:clientData fLocksWithSheet="0"/>
  </xdr:oneCellAnchor>
  <xdr:oneCellAnchor>
    <xdr:from>
      <xdr:col>2</xdr:col>
      <xdr:colOff>0</xdr:colOff>
      <xdr:row>171</xdr:row>
      <xdr:rowOff>0</xdr:rowOff>
    </xdr:from>
    <xdr:ext cx="409575" cy="409575"/>
    <xdr:pic>
      <xdr:nvPicPr>
        <xdr:cNvPr id="0" name="image1706.png"/>
        <xdr:cNvPicPr preferRelativeResize="0"/>
      </xdr:nvPicPr>
      <xdr:blipFill>
        <a:blip cstate="print" r:embed="rId164"/>
        <a:stretch>
          <a:fillRect/>
        </a:stretch>
      </xdr:blipFill>
      <xdr:spPr>
        <a:prstGeom prst="rect">
          <a:avLst/>
        </a:prstGeom>
        <a:noFill/>
      </xdr:spPr>
    </xdr:pic>
    <xdr:clientData fLocksWithSheet="0"/>
  </xdr:oneCellAnchor>
  <xdr:oneCellAnchor>
    <xdr:from>
      <xdr:col>2</xdr:col>
      <xdr:colOff>0</xdr:colOff>
      <xdr:row>172</xdr:row>
      <xdr:rowOff>0</xdr:rowOff>
    </xdr:from>
    <xdr:ext cx="409575" cy="409575"/>
    <xdr:pic>
      <xdr:nvPicPr>
        <xdr:cNvPr id="0" name="image1755.png"/>
        <xdr:cNvPicPr preferRelativeResize="0"/>
      </xdr:nvPicPr>
      <xdr:blipFill>
        <a:blip cstate="print" r:embed="rId165"/>
        <a:stretch>
          <a:fillRect/>
        </a:stretch>
      </xdr:blipFill>
      <xdr:spPr>
        <a:prstGeom prst="rect">
          <a:avLst/>
        </a:prstGeom>
        <a:noFill/>
      </xdr:spPr>
    </xdr:pic>
    <xdr:clientData fLocksWithSheet="0"/>
  </xdr:oneCellAnchor>
  <xdr:oneCellAnchor>
    <xdr:from>
      <xdr:col>2</xdr:col>
      <xdr:colOff>0</xdr:colOff>
      <xdr:row>173</xdr:row>
      <xdr:rowOff>0</xdr:rowOff>
    </xdr:from>
    <xdr:ext cx="409575" cy="409575"/>
    <xdr:pic>
      <xdr:nvPicPr>
        <xdr:cNvPr id="0" name="image1714.png"/>
        <xdr:cNvPicPr preferRelativeResize="0"/>
      </xdr:nvPicPr>
      <xdr:blipFill>
        <a:blip cstate="print" r:embed="rId166"/>
        <a:stretch>
          <a:fillRect/>
        </a:stretch>
      </xdr:blipFill>
      <xdr:spPr>
        <a:prstGeom prst="rect">
          <a:avLst/>
        </a:prstGeom>
        <a:noFill/>
      </xdr:spPr>
    </xdr:pic>
    <xdr:clientData fLocksWithSheet="0"/>
  </xdr:oneCellAnchor>
  <xdr:oneCellAnchor>
    <xdr:from>
      <xdr:col>2</xdr:col>
      <xdr:colOff>0</xdr:colOff>
      <xdr:row>174</xdr:row>
      <xdr:rowOff>0</xdr:rowOff>
    </xdr:from>
    <xdr:ext cx="533400" cy="533400"/>
    <xdr:pic>
      <xdr:nvPicPr>
        <xdr:cNvPr id="0" name="image1707.png"/>
        <xdr:cNvPicPr preferRelativeResize="0"/>
      </xdr:nvPicPr>
      <xdr:blipFill>
        <a:blip cstate="print" r:embed="rId167"/>
        <a:stretch>
          <a:fillRect/>
        </a:stretch>
      </xdr:blipFill>
      <xdr:spPr>
        <a:prstGeom prst="rect">
          <a:avLst/>
        </a:prstGeom>
        <a:noFill/>
      </xdr:spPr>
    </xdr:pic>
    <xdr:clientData fLocksWithSheet="0"/>
  </xdr:oneCellAnchor>
  <xdr:oneCellAnchor>
    <xdr:from>
      <xdr:col>2</xdr:col>
      <xdr:colOff>0</xdr:colOff>
      <xdr:row>175</xdr:row>
      <xdr:rowOff>0</xdr:rowOff>
    </xdr:from>
    <xdr:ext cx="409575" cy="409575"/>
    <xdr:pic>
      <xdr:nvPicPr>
        <xdr:cNvPr id="0" name="image1712.png"/>
        <xdr:cNvPicPr preferRelativeResize="0"/>
      </xdr:nvPicPr>
      <xdr:blipFill>
        <a:blip cstate="print" r:embed="rId168"/>
        <a:stretch>
          <a:fillRect/>
        </a:stretch>
      </xdr:blipFill>
      <xdr:spPr>
        <a:prstGeom prst="rect">
          <a:avLst/>
        </a:prstGeom>
        <a:noFill/>
      </xdr:spPr>
    </xdr:pic>
    <xdr:clientData fLocksWithSheet="0"/>
  </xdr:oneCellAnchor>
  <xdr:oneCellAnchor>
    <xdr:from>
      <xdr:col>2</xdr:col>
      <xdr:colOff>0</xdr:colOff>
      <xdr:row>176</xdr:row>
      <xdr:rowOff>0</xdr:rowOff>
    </xdr:from>
    <xdr:ext cx="409575" cy="409575"/>
    <xdr:pic>
      <xdr:nvPicPr>
        <xdr:cNvPr id="0" name="image1711.png"/>
        <xdr:cNvPicPr preferRelativeResize="0"/>
      </xdr:nvPicPr>
      <xdr:blipFill>
        <a:blip cstate="print" r:embed="rId169"/>
        <a:stretch>
          <a:fillRect/>
        </a:stretch>
      </xdr:blipFill>
      <xdr:spPr>
        <a:prstGeom prst="rect">
          <a:avLst/>
        </a:prstGeom>
        <a:noFill/>
      </xdr:spPr>
    </xdr:pic>
    <xdr:clientData fLocksWithSheet="0"/>
  </xdr:oneCellAnchor>
  <xdr:oneCellAnchor>
    <xdr:from>
      <xdr:col>2</xdr:col>
      <xdr:colOff>0</xdr:colOff>
      <xdr:row>177</xdr:row>
      <xdr:rowOff>0</xdr:rowOff>
    </xdr:from>
    <xdr:ext cx="409575" cy="409575"/>
    <xdr:pic>
      <xdr:nvPicPr>
        <xdr:cNvPr id="0" name="image1709.png"/>
        <xdr:cNvPicPr preferRelativeResize="0"/>
      </xdr:nvPicPr>
      <xdr:blipFill>
        <a:blip cstate="print" r:embed="rId170"/>
        <a:stretch>
          <a:fillRect/>
        </a:stretch>
      </xdr:blipFill>
      <xdr:spPr>
        <a:prstGeom prst="rect">
          <a:avLst/>
        </a:prstGeom>
        <a:noFill/>
      </xdr:spPr>
    </xdr:pic>
    <xdr:clientData fLocksWithSheet="0"/>
  </xdr:oneCellAnchor>
  <xdr:oneCellAnchor>
    <xdr:from>
      <xdr:col>2</xdr:col>
      <xdr:colOff>0</xdr:colOff>
      <xdr:row>178</xdr:row>
      <xdr:rowOff>0</xdr:rowOff>
    </xdr:from>
    <xdr:ext cx="409575" cy="409575"/>
    <xdr:pic>
      <xdr:nvPicPr>
        <xdr:cNvPr id="0" name="image1756.png"/>
        <xdr:cNvPicPr preferRelativeResize="0"/>
      </xdr:nvPicPr>
      <xdr:blipFill>
        <a:blip cstate="print" r:embed="rId171"/>
        <a:stretch>
          <a:fillRect/>
        </a:stretch>
      </xdr:blipFill>
      <xdr:spPr>
        <a:prstGeom prst="rect">
          <a:avLst/>
        </a:prstGeom>
        <a:noFill/>
      </xdr:spPr>
    </xdr:pic>
    <xdr:clientData fLocksWithSheet="0"/>
  </xdr:oneCellAnchor>
  <xdr:oneCellAnchor>
    <xdr:from>
      <xdr:col>2</xdr:col>
      <xdr:colOff>0</xdr:colOff>
      <xdr:row>179</xdr:row>
      <xdr:rowOff>0</xdr:rowOff>
    </xdr:from>
    <xdr:ext cx="409575" cy="409575"/>
    <xdr:pic>
      <xdr:nvPicPr>
        <xdr:cNvPr id="0" name="image1715.png"/>
        <xdr:cNvPicPr preferRelativeResize="0"/>
      </xdr:nvPicPr>
      <xdr:blipFill>
        <a:blip cstate="print" r:embed="rId172"/>
        <a:stretch>
          <a:fillRect/>
        </a:stretch>
      </xdr:blipFill>
      <xdr:spPr>
        <a:prstGeom prst="rect">
          <a:avLst/>
        </a:prstGeom>
        <a:noFill/>
      </xdr:spPr>
    </xdr:pic>
    <xdr:clientData fLocksWithSheet="0"/>
  </xdr:oneCellAnchor>
  <xdr:oneCellAnchor>
    <xdr:from>
      <xdr:col>2</xdr:col>
      <xdr:colOff>0</xdr:colOff>
      <xdr:row>180</xdr:row>
      <xdr:rowOff>0</xdr:rowOff>
    </xdr:from>
    <xdr:ext cx="409575" cy="409575"/>
    <xdr:pic>
      <xdr:nvPicPr>
        <xdr:cNvPr id="0" name="image1716.png"/>
        <xdr:cNvPicPr preferRelativeResize="0"/>
      </xdr:nvPicPr>
      <xdr:blipFill>
        <a:blip cstate="print" r:embed="rId173"/>
        <a:stretch>
          <a:fillRect/>
        </a:stretch>
      </xdr:blipFill>
      <xdr:spPr>
        <a:prstGeom prst="rect">
          <a:avLst/>
        </a:prstGeom>
        <a:noFill/>
      </xdr:spPr>
    </xdr:pic>
    <xdr:clientData fLocksWithSheet="0"/>
  </xdr:oneCellAnchor>
  <xdr:oneCellAnchor>
    <xdr:from>
      <xdr:col>2</xdr:col>
      <xdr:colOff>0</xdr:colOff>
      <xdr:row>181</xdr:row>
      <xdr:rowOff>0</xdr:rowOff>
    </xdr:from>
    <xdr:ext cx="409575" cy="409575"/>
    <xdr:pic>
      <xdr:nvPicPr>
        <xdr:cNvPr id="0" name="image1710.png"/>
        <xdr:cNvPicPr preferRelativeResize="0"/>
      </xdr:nvPicPr>
      <xdr:blipFill>
        <a:blip cstate="print" r:embed="rId174"/>
        <a:stretch>
          <a:fillRect/>
        </a:stretch>
      </xdr:blipFill>
      <xdr:spPr>
        <a:prstGeom prst="rect">
          <a:avLst/>
        </a:prstGeom>
        <a:noFill/>
      </xdr:spPr>
    </xdr:pic>
    <xdr:clientData fLocksWithSheet="0"/>
  </xdr:oneCellAnchor>
  <xdr:oneCellAnchor>
    <xdr:from>
      <xdr:col>2</xdr:col>
      <xdr:colOff>0</xdr:colOff>
      <xdr:row>182</xdr:row>
      <xdr:rowOff>0</xdr:rowOff>
    </xdr:from>
    <xdr:ext cx="409575" cy="409575"/>
    <xdr:pic>
      <xdr:nvPicPr>
        <xdr:cNvPr id="0" name="image1708.png"/>
        <xdr:cNvPicPr preferRelativeResize="0"/>
      </xdr:nvPicPr>
      <xdr:blipFill>
        <a:blip cstate="print" r:embed="rId175"/>
        <a:stretch>
          <a:fillRect/>
        </a:stretch>
      </xdr:blipFill>
      <xdr:spPr>
        <a:prstGeom prst="rect">
          <a:avLst/>
        </a:prstGeom>
        <a:noFill/>
      </xdr:spPr>
    </xdr:pic>
    <xdr:clientData fLocksWithSheet="0"/>
  </xdr:oneCellAnchor>
  <xdr:oneCellAnchor>
    <xdr:from>
      <xdr:col>2</xdr:col>
      <xdr:colOff>0</xdr:colOff>
      <xdr:row>183</xdr:row>
      <xdr:rowOff>0</xdr:rowOff>
    </xdr:from>
    <xdr:ext cx="409575" cy="409575"/>
    <xdr:pic>
      <xdr:nvPicPr>
        <xdr:cNvPr id="0" name="image1717.png"/>
        <xdr:cNvPicPr preferRelativeResize="0"/>
      </xdr:nvPicPr>
      <xdr:blipFill>
        <a:blip cstate="print" r:embed="rId176"/>
        <a:stretch>
          <a:fillRect/>
        </a:stretch>
      </xdr:blipFill>
      <xdr:spPr>
        <a:prstGeom prst="rect">
          <a:avLst/>
        </a:prstGeom>
        <a:noFill/>
      </xdr:spPr>
    </xdr:pic>
    <xdr:clientData fLocksWithSheet="0"/>
  </xdr:oneCellAnchor>
  <xdr:oneCellAnchor>
    <xdr:from>
      <xdr:col>2</xdr:col>
      <xdr:colOff>0</xdr:colOff>
      <xdr:row>184</xdr:row>
      <xdr:rowOff>0</xdr:rowOff>
    </xdr:from>
    <xdr:ext cx="533400" cy="533400"/>
    <xdr:pic>
      <xdr:nvPicPr>
        <xdr:cNvPr id="0" name="image1723.png"/>
        <xdr:cNvPicPr preferRelativeResize="0"/>
      </xdr:nvPicPr>
      <xdr:blipFill>
        <a:blip cstate="print" r:embed="rId177"/>
        <a:stretch>
          <a:fillRect/>
        </a:stretch>
      </xdr:blipFill>
      <xdr:spPr>
        <a:prstGeom prst="rect">
          <a:avLst/>
        </a:prstGeom>
        <a:noFill/>
      </xdr:spPr>
    </xdr:pic>
    <xdr:clientData fLocksWithSheet="0"/>
  </xdr:oneCellAnchor>
  <xdr:oneCellAnchor>
    <xdr:from>
      <xdr:col>2</xdr:col>
      <xdr:colOff>0</xdr:colOff>
      <xdr:row>185</xdr:row>
      <xdr:rowOff>0</xdr:rowOff>
    </xdr:from>
    <xdr:ext cx="409575" cy="409575"/>
    <xdr:pic>
      <xdr:nvPicPr>
        <xdr:cNvPr id="0" name="image1721.png"/>
        <xdr:cNvPicPr preferRelativeResize="0"/>
      </xdr:nvPicPr>
      <xdr:blipFill>
        <a:blip cstate="print" r:embed="rId178"/>
        <a:stretch>
          <a:fillRect/>
        </a:stretch>
      </xdr:blipFill>
      <xdr:spPr>
        <a:prstGeom prst="rect">
          <a:avLst/>
        </a:prstGeom>
        <a:noFill/>
      </xdr:spPr>
    </xdr:pic>
    <xdr:clientData fLocksWithSheet="0"/>
  </xdr:oneCellAnchor>
  <xdr:oneCellAnchor>
    <xdr:from>
      <xdr:col>2</xdr:col>
      <xdr:colOff>0</xdr:colOff>
      <xdr:row>186</xdr:row>
      <xdr:rowOff>0</xdr:rowOff>
    </xdr:from>
    <xdr:ext cx="409575" cy="409575"/>
    <xdr:pic>
      <xdr:nvPicPr>
        <xdr:cNvPr id="0" name="image1724.png"/>
        <xdr:cNvPicPr preferRelativeResize="0"/>
      </xdr:nvPicPr>
      <xdr:blipFill>
        <a:blip cstate="print" r:embed="rId179"/>
        <a:stretch>
          <a:fillRect/>
        </a:stretch>
      </xdr:blipFill>
      <xdr:spPr>
        <a:prstGeom prst="rect">
          <a:avLst/>
        </a:prstGeom>
        <a:noFill/>
      </xdr:spPr>
    </xdr:pic>
    <xdr:clientData fLocksWithSheet="0"/>
  </xdr:oneCellAnchor>
  <xdr:oneCellAnchor>
    <xdr:from>
      <xdr:col>2</xdr:col>
      <xdr:colOff>0</xdr:colOff>
      <xdr:row>187</xdr:row>
      <xdr:rowOff>0</xdr:rowOff>
    </xdr:from>
    <xdr:ext cx="409575" cy="409575"/>
    <xdr:pic>
      <xdr:nvPicPr>
        <xdr:cNvPr id="0" name="image1726.png"/>
        <xdr:cNvPicPr preferRelativeResize="0"/>
      </xdr:nvPicPr>
      <xdr:blipFill>
        <a:blip cstate="print" r:embed="rId180"/>
        <a:stretch>
          <a:fillRect/>
        </a:stretch>
      </xdr:blipFill>
      <xdr:spPr>
        <a:prstGeom prst="rect">
          <a:avLst/>
        </a:prstGeom>
        <a:noFill/>
      </xdr:spPr>
    </xdr:pic>
    <xdr:clientData fLocksWithSheet="0"/>
  </xdr:oneCellAnchor>
  <xdr:oneCellAnchor>
    <xdr:from>
      <xdr:col>2</xdr:col>
      <xdr:colOff>0</xdr:colOff>
      <xdr:row>188</xdr:row>
      <xdr:rowOff>0</xdr:rowOff>
    </xdr:from>
    <xdr:ext cx="409575" cy="409575"/>
    <xdr:pic>
      <xdr:nvPicPr>
        <xdr:cNvPr id="0" name="image1718.png"/>
        <xdr:cNvPicPr preferRelativeResize="0"/>
      </xdr:nvPicPr>
      <xdr:blipFill>
        <a:blip cstate="print" r:embed="rId181"/>
        <a:stretch>
          <a:fillRect/>
        </a:stretch>
      </xdr:blipFill>
      <xdr:spPr>
        <a:prstGeom prst="rect">
          <a:avLst/>
        </a:prstGeom>
        <a:noFill/>
      </xdr:spPr>
    </xdr:pic>
    <xdr:clientData fLocksWithSheet="0"/>
  </xdr:oneCellAnchor>
  <xdr:oneCellAnchor>
    <xdr:from>
      <xdr:col>2</xdr:col>
      <xdr:colOff>0</xdr:colOff>
      <xdr:row>189</xdr:row>
      <xdr:rowOff>0</xdr:rowOff>
    </xdr:from>
    <xdr:ext cx="409575" cy="409575"/>
    <xdr:pic>
      <xdr:nvPicPr>
        <xdr:cNvPr id="0" name="image1753.png"/>
        <xdr:cNvPicPr preferRelativeResize="0"/>
      </xdr:nvPicPr>
      <xdr:blipFill>
        <a:blip cstate="print" r:embed="rId182"/>
        <a:stretch>
          <a:fillRect/>
        </a:stretch>
      </xdr:blipFill>
      <xdr:spPr>
        <a:prstGeom prst="rect">
          <a:avLst/>
        </a:prstGeom>
        <a:noFill/>
      </xdr:spPr>
    </xdr:pic>
    <xdr:clientData fLocksWithSheet="0"/>
  </xdr:oneCellAnchor>
  <xdr:oneCellAnchor>
    <xdr:from>
      <xdr:col>2</xdr:col>
      <xdr:colOff>0</xdr:colOff>
      <xdr:row>190</xdr:row>
      <xdr:rowOff>0</xdr:rowOff>
    </xdr:from>
    <xdr:ext cx="409575" cy="409575"/>
    <xdr:pic>
      <xdr:nvPicPr>
        <xdr:cNvPr id="0" name="image1728.png"/>
        <xdr:cNvPicPr preferRelativeResize="0"/>
      </xdr:nvPicPr>
      <xdr:blipFill>
        <a:blip cstate="print" r:embed="rId183"/>
        <a:stretch>
          <a:fillRect/>
        </a:stretch>
      </xdr:blipFill>
      <xdr:spPr>
        <a:prstGeom prst="rect">
          <a:avLst/>
        </a:prstGeom>
        <a:noFill/>
      </xdr:spPr>
    </xdr:pic>
    <xdr:clientData fLocksWithSheet="0"/>
  </xdr:oneCellAnchor>
  <xdr:oneCellAnchor>
    <xdr:from>
      <xdr:col>2</xdr:col>
      <xdr:colOff>0</xdr:colOff>
      <xdr:row>191</xdr:row>
      <xdr:rowOff>0</xdr:rowOff>
    </xdr:from>
    <xdr:ext cx="409575" cy="409575"/>
    <xdr:pic>
      <xdr:nvPicPr>
        <xdr:cNvPr id="0" name="image1725.png"/>
        <xdr:cNvPicPr preferRelativeResize="0"/>
      </xdr:nvPicPr>
      <xdr:blipFill>
        <a:blip cstate="print" r:embed="rId184"/>
        <a:stretch>
          <a:fillRect/>
        </a:stretch>
      </xdr:blipFill>
      <xdr:spPr>
        <a:prstGeom prst="rect">
          <a:avLst/>
        </a:prstGeom>
        <a:noFill/>
      </xdr:spPr>
    </xdr:pic>
    <xdr:clientData fLocksWithSheet="0"/>
  </xdr:oneCellAnchor>
  <xdr:oneCellAnchor>
    <xdr:from>
      <xdr:col>2</xdr:col>
      <xdr:colOff>0</xdr:colOff>
      <xdr:row>192</xdr:row>
      <xdr:rowOff>0</xdr:rowOff>
    </xdr:from>
    <xdr:ext cx="409575" cy="409575"/>
    <xdr:pic>
      <xdr:nvPicPr>
        <xdr:cNvPr id="0" name="image1738.png"/>
        <xdr:cNvPicPr preferRelativeResize="0"/>
      </xdr:nvPicPr>
      <xdr:blipFill>
        <a:blip cstate="print" r:embed="rId185"/>
        <a:stretch>
          <a:fillRect/>
        </a:stretch>
      </xdr:blipFill>
      <xdr:spPr>
        <a:prstGeom prst="rect">
          <a:avLst/>
        </a:prstGeom>
        <a:noFill/>
      </xdr:spPr>
    </xdr:pic>
    <xdr:clientData fLocksWithSheet="0"/>
  </xdr:oneCellAnchor>
  <xdr:oneCellAnchor>
    <xdr:from>
      <xdr:col>2</xdr:col>
      <xdr:colOff>0</xdr:colOff>
      <xdr:row>193</xdr:row>
      <xdr:rowOff>0</xdr:rowOff>
    </xdr:from>
    <xdr:ext cx="409575" cy="409575"/>
    <xdr:pic>
      <xdr:nvPicPr>
        <xdr:cNvPr id="0" name="image1736.png"/>
        <xdr:cNvPicPr preferRelativeResize="0"/>
      </xdr:nvPicPr>
      <xdr:blipFill>
        <a:blip cstate="print" r:embed="rId186"/>
        <a:stretch>
          <a:fillRect/>
        </a:stretch>
      </xdr:blipFill>
      <xdr:spPr>
        <a:prstGeom prst="rect">
          <a:avLst/>
        </a:prstGeom>
        <a:noFill/>
      </xdr:spPr>
    </xdr:pic>
    <xdr:clientData fLocksWithSheet="0"/>
  </xdr:oneCellAnchor>
  <xdr:oneCellAnchor>
    <xdr:from>
      <xdr:col>2</xdr:col>
      <xdr:colOff>0</xdr:colOff>
      <xdr:row>194</xdr:row>
      <xdr:rowOff>0</xdr:rowOff>
    </xdr:from>
    <xdr:ext cx="409575" cy="409575"/>
    <xdr:pic>
      <xdr:nvPicPr>
        <xdr:cNvPr id="0" name="image1732.png"/>
        <xdr:cNvPicPr preferRelativeResize="0"/>
      </xdr:nvPicPr>
      <xdr:blipFill>
        <a:blip cstate="print" r:embed="rId187"/>
        <a:stretch>
          <a:fillRect/>
        </a:stretch>
      </xdr:blipFill>
      <xdr:spPr>
        <a:prstGeom prst="rect">
          <a:avLst/>
        </a:prstGeom>
        <a:noFill/>
      </xdr:spPr>
    </xdr:pic>
    <xdr:clientData fLocksWithSheet="0"/>
  </xdr:oneCellAnchor>
  <xdr:oneCellAnchor>
    <xdr:from>
      <xdr:col>2</xdr:col>
      <xdr:colOff>0</xdr:colOff>
      <xdr:row>195</xdr:row>
      <xdr:rowOff>0</xdr:rowOff>
    </xdr:from>
    <xdr:ext cx="409575" cy="409575"/>
    <xdr:pic>
      <xdr:nvPicPr>
        <xdr:cNvPr id="0" name="image1735.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196</xdr:row>
      <xdr:rowOff>0</xdr:rowOff>
    </xdr:from>
    <xdr:ext cx="409575" cy="409575"/>
    <xdr:pic>
      <xdr:nvPicPr>
        <xdr:cNvPr id="0" name="image1731.png"/>
        <xdr:cNvPicPr preferRelativeResize="0"/>
      </xdr:nvPicPr>
      <xdr:blipFill>
        <a:blip cstate="print" r:embed="rId189"/>
        <a:stretch>
          <a:fillRect/>
        </a:stretch>
      </xdr:blipFill>
      <xdr:spPr>
        <a:prstGeom prst="rect">
          <a:avLst/>
        </a:prstGeom>
        <a:noFill/>
      </xdr:spPr>
    </xdr:pic>
    <xdr:clientData fLocksWithSheet="0"/>
  </xdr:oneCellAnchor>
  <xdr:oneCellAnchor>
    <xdr:from>
      <xdr:col>2</xdr:col>
      <xdr:colOff>0</xdr:colOff>
      <xdr:row>197</xdr:row>
      <xdr:rowOff>0</xdr:rowOff>
    </xdr:from>
    <xdr:ext cx="409575" cy="409575"/>
    <xdr:pic>
      <xdr:nvPicPr>
        <xdr:cNvPr id="0" name="image1743.png"/>
        <xdr:cNvPicPr preferRelativeResize="0"/>
      </xdr:nvPicPr>
      <xdr:blipFill>
        <a:blip cstate="print" r:embed="rId190"/>
        <a:stretch>
          <a:fillRect/>
        </a:stretch>
      </xdr:blipFill>
      <xdr:spPr>
        <a:prstGeom prst="rect">
          <a:avLst/>
        </a:prstGeom>
        <a:noFill/>
      </xdr:spPr>
    </xdr:pic>
    <xdr:clientData fLocksWithSheet="0"/>
  </xdr:oneCellAnchor>
  <xdr:oneCellAnchor>
    <xdr:from>
      <xdr:col>2</xdr:col>
      <xdr:colOff>0</xdr:colOff>
      <xdr:row>198</xdr:row>
      <xdr:rowOff>0</xdr:rowOff>
    </xdr:from>
    <xdr:ext cx="409575" cy="409575"/>
    <xdr:pic>
      <xdr:nvPicPr>
        <xdr:cNvPr id="0" name="image1734.png"/>
        <xdr:cNvPicPr preferRelativeResize="0"/>
      </xdr:nvPicPr>
      <xdr:blipFill>
        <a:blip cstate="print" r:embed="rId191"/>
        <a:stretch>
          <a:fillRect/>
        </a:stretch>
      </xdr:blipFill>
      <xdr:spPr>
        <a:prstGeom prst="rect">
          <a:avLst/>
        </a:prstGeom>
        <a:noFill/>
      </xdr:spPr>
    </xdr:pic>
    <xdr:clientData fLocksWithSheet="0"/>
  </xdr:oneCellAnchor>
  <xdr:oneCellAnchor>
    <xdr:from>
      <xdr:col>2</xdr:col>
      <xdr:colOff>0</xdr:colOff>
      <xdr:row>199</xdr:row>
      <xdr:rowOff>0</xdr:rowOff>
    </xdr:from>
    <xdr:ext cx="409575" cy="409575"/>
    <xdr:pic>
      <xdr:nvPicPr>
        <xdr:cNvPr id="0" name="image1733.png"/>
        <xdr:cNvPicPr preferRelativeResize="0"/>
      </xdr:nvPicPr>
      <xdr:blipFill>
        <a:blip cstate="print" r:embed="rId192"/>
        <a:stretch>
          <a:fillRect/>
        </a:stretch>
      </xdr:blipFill>
      <xdr:spPr>
        <a:prstGeom prst="rect">
          <a:avLst/>
        </a:prstGeom>
        <a:noFill/>
      </xdr:spPr>
    </xdr:pic>
    <xdr:clientData fLocksWithSheet="0"/>
  </xdr:oneCellAnchor>
  <xdr:oneCellAnchor>
    <xdr:from>
      <xdr:col>2</xdr:col>
      <xdr:colOff>0</xdr:colOff>
      <xdr:row>200</xdr:row>
      <xdr:rowOff>0</xdr:rowOff>
    </xdr:from>
    <xdr:ext cx="409575" cy="409575"/>
    <xdr:pic>
      <xdr:nvPicPr>
        <xdr:cNvPr id="0" name="image1737.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201</xdr:row>
      <xdr:rowOff>0</xdr:rowOff>
    </xdr:from>
    <xdr:ext cx="409575" cy="409575"/>
    <xdr:pic>
      <xdr:nvPicPr>
        <xdr:cNvPr id="0" name="image1740.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202</xdr:row>
      <xdr:rowOff>0</xdr:rowOff>
    </xdr:from>
    <xdr:ext cx="409575" cy="409575"/>
    <xdr:pic>
      <xdr:nvPicPr>
        <xdr:cNvPr id="0" name="image1741.png"/>
        <xdr:cNvPicPr preferRelativeResize="0"/>
      </xdr:nvPicPr>
      <xdr:blipFill>
        <a:blip cstate="print" r:embed="rId195"/>
        <a:stretch>
          <a:fillRect/>
        </a:stretch>
      </xdr:blipFill>
      <xdr:spPr>
        <a:prstGeom prst="rect">
          <a:avLst/>
        </a:prstGeom>
        <a:noFill/>
      </xdr:spPr>
    </xdr:pic>
    <xdr:clientData fLocksWithSheet="0"/>
  </xdr:oneCellAnchor>
  <xdr:oneCellAnchor>
    <xdr:from>
      <xdr:col>2</xdr:col>
      <xdr:colOff>0</xdr:colOff>
      <xdr:row>203</xdr:row>
      <xdr:rowOff>0</xdr:rowOff>
    </xdr:from>
    <xdr:ext cx="409575" cy="409575"/>
    <xdr:pic>
      <xdr:nvPicPr>
        <xdr:cNvPr id="0" name="image1739.png"/>
        <xdr:cNvPicPr preferRelativeResize="0"/>
      </xdr:nvPicPr>
      <xdr:blipFill>
        <a:blip cstate="print" r:embed="rId196"/>
        <a:stretch>
          <a:fillRect/>
        </a:stretch>
      </xdr:blipFill>
      <xdr:spPr>
        <a:prstGeom prst="rect">
          <a:avLst/>
        </a:prstGeom>
        <a:noFill/>
      </xdr:spPr>
    </xdr:pic>
    <xdr:clientData fLocksWithSheet="0"/>
  </xdr:oneCellAnchor>
  <xdr:oneCellAnchor>
    <xdr:from>
      <xdr:col>2</xdr:col>
      <xdr:colOff>0</xdr:colOff>
      <xdr:row>204</xdr:row>
      <xdr:rowOff>0</xdr:rowOff>
    </xdr:from>
    <xdr:ext cx="409575" cy="409575"/>
    <xdr:pic>
      <xdr:nvPicPr>
        <xdr:cNvPr id="0" name="image1744.png"/>
        <xdr:cNvPicPr preferRelativeResize="0"/>
      </xdr:nvPicPr>
      <xdr:blipFill>
        <a:blip cstate="print" r:embed="rId197"/>
        <a:stretch>
          <a:fillRect/>
        </a:stretch>
      </xdr:blipFill>
      <xdr:spPr>
        <a:prstGeom prst="rect">
          <a:avLst/>
        </a:prstGeom>
        <a:noFill/>
      </xdr:spPr>
    </xdr:pic>
    <xdr:clientData fLocksWithSheet="0"/>
  </xdr:oneCellAnchor>
  <xdr:oneCellAnchor>
    <xdr:from>
      <xdr:col>2</xdr:col>
      <xdr:colOff>0</xdr:colOff>
      <xdr:row>205</xdr:row>
      <xdr:rowOff>0</xdr:rowOff>
    </xdr:from>
    <xdr:ext cx="409575" cy="409575"/>
    <xdr:pic>
      <xdr:nvPicPr>
        <xdr:cNvPr id="0" name="image1742.png"/>
        <xdr:cNvPicPr preferRelativeResize="0"/>
      </xdr:nvPicPr>
      <xdr:blipFill>
        <a:blip cstate="print" r:embed="rId198"/>
        <a:stretch>
          <a:fillRect/>
        </a:stretch>
      </xdr:blipFill>
      <xdr:spPr>
        <a:prstGeom prst="rect">
          <a:avLst/>
        </a:prstGeom>
        <a:noFill/>
      </xdr:spPr>
    </xdr:pic>
    <xdr:clientData fLocksWithSheet="0"/>
  </xdr:oneCellAnchor>
  <xdr:oneCellAnchor>
    <xdr:from>
      <xdr:col>2</xdr:col>
      <xdr:colOff>0</xdr:colOff>
      <xdr:row>206</xdr:row>
      <xdr:rowOff>0</xdr:rowOff>
    </xdr:from>
    <xdr:ext cx="409575" cy="409575"/>
    <xdr:pic>
      <xdr:nvPicPr>
        <xdr:cNvPr id="0" name="image1748.png"/>
        <xdr:cNvPicPr preferRelativeResize="0"/>
      </xdr:nvPicPr>
      <xdr:blipFill>
        <a:blip cstate="print" r:embed="rId199"/>
        <a:stretch>
          <a:fillRect/>
        </a:stretch>
      </xdr:blipFill>
      <xdr:spPr>
        <a:prstGeom prst="rect">
          <a:avLst/>
        </a:prstGeom>
        <a:noFill/>
      </xdr:spPr>
    </xdr:pic>
    <xdr:clientData fLocksWithSheet="0"/>
  </xdr:oneCellAnchor>
  <xdr:oneCellAnchor>
    <xdr:from>
      <xdr:col>2</xdr:col>
      <xdr:colOff>0</xdr:colOff>
      <xdr:row>207</xdr:row>
      <xdr:rowOff>0</xdr:rowOff>
    </xdr:from>
    <xdr:ext cx="409575" cy="409575"/>
    <xdr:pic>
      <xdr:nvPicPr>
        <xdr:cNvPr id="0" name="image1747.png"/>
        <xdr:cNvPicPr preferRelativeResize="0"/>
      </xdr:nvPicPr>
      <xdr:blipFill>
        <a:blip cstate="print" r:embed="rId200"/>
        <a:stretch>
          <a:fillRect/>
        </a:stretch>
      </xdr:blipFill>
      <xdr:spPr>
        <a:prstGeom prst="rect">
          <a:avLst/>
        </a:prstGeom>
        <a:noFill/>
      </xdr:spPr>
    </xdr:pic>
    <xdr:clientData fLocksWithSheet="0"/>
  </xdr:oneCellAnchor>
  <xdr:oneCellAnchor>
    <xdr:from>
      <xdr:col>2</xdr:col>
      <xdr:colOff>0</xdr:colOff>
      <xdr:row>208</xdr:row>
      <xdr:rowOff>0</xdr:rowOff>
    </xdr:from>
    <xdr:ext cx="409575" cy="409575"/>
    <xdr:pic>
      <xdr:nvPicPr>
        <xdr:cNvPr id="0" name="image1751.png"/>
        <xdr:cNvPicPr preferRelativeResize="0"/>
      </xdr:nvPicPr>
      <xdr:blipFill>
        <a:blip cstate="print" r:embed="rId201"/>
        <a:stretch>
          <a:fillRect/>
        </a:stretch>
      </xdr:blipFill>
      <xdr:spPr>
        <a:prstGeom prst="rect">
          <a:avLst/>
        </a:prstGeom>
        <a:noFill/>
      </xdr:spPr>
    </xdr:pic>
    <xdr:clientData fLocksWithSheet="0"/>
  </xdr:oneCellAnchor>
  <xdr:oneCellAnchor>
    <xdr:from>
      <xdr:col>2</xdr:col>
      <xdr:colOff>0</xdr:colOff>
      <xdr:row>209</xdr:row>
      <xdr:rowOff>0</xdr:rowOff>
    </xdr:from>
    <xdr:ext cx="409575" cy="409575"/>
    <xdr:pic>
      <xdr:nvPicPr>
        <xdr:cNvPr id="0" name="image1749.png"/>
        <xdr:cNvPicPr preferRelativeResize="0"/>
      </xdr:nvPicPr>
      <xdr:blipFill>
        <a:blip cstate="print" r:embed="rId202"/>
        <a:stretch>
          <a:fillRect/>
        </a:stretch>
      </xdr:blipFill>
      <xdr:spPr>
        <a:prstGeom prst="rect">
          <a:avLst/>
        </a:prstGeom>
        <a:noFill/>
      </xdr:spPr>
    </xdr:pic>
    <xdr:clientData fLocksWithSheet="0"/>
  </xdr:oneCellAnchor>
  <xdr:oneCellAnchor>
    <xdr:from>
      <xdr:col>2</xdr:col>
      <xdr:colOff>0</xdr:colOff>
      <xdr:row>210</xdr:row>
      <xdr:rowOff>0</xdr:rowOff>
    </xdr:from>
    <xdr:ext cx="409575" cy="409575"/>
    <xdr:pic>
      <xdr:nvPicPr>
        <xdr:cNvPr id="0" name="image1745.png"/>
        <xdr:cNvPicPr preferRelativeResize="0"/>
      </xdr:nvPicPr>
      <xdr:blipFill>
        <a:blip cstate="print" r:embed="rId203"/>
        <a:stretch>
          <a:fillRect/>
        </a:stretch>
      </xdr:blipFill>
      <xdr:spPr>
        <a:prstGeom prst="rect">
          <a:avLst/>
        </a:prstGeom>
        <a:noFill/>
      </xdr:spPr>
    </xdr:pic>
    <xdr:clientData fLocksWithSheet="0"/>
  </xdr:oneCellAnchor>
  <xdr:oneCellAnchor>
    <xdr:from>
      <xdr:col>2</xdr:col>
      <xdr:colOff>0</xdr:colOff>
      <xdr:row>211</xdr:row>
      <xdr:rowOff>0</xdr:rowOff>
    </xdr:from>
    <xdr:ext cx="409575" cy="409575"/>
    <xdr:pic>
      <xdr:nvPicPr>
        <xdr:cNvPr id="0" name="image1746.png"/>
        <xdr:cNvPicPr preferRelativeResize="0"/>
      </xdr:nvPicPr>
      <xdr:blipFill>
        <a:blip cstate="print" r:embed="rId204"/>
        <a:stretch>
          <a:fillRect/>
        </a:stretch>
      </xdr:blipFill>
      <xdr:spPr>
        <a:prstGeom prst="rect">
          <a:avLst/>
        </a:prstGeom>
        <a:noFill/>
      </xdr:spPr>
    </xdr:pic>
    <xdr:clientData fLocksWithSheet="0"/>
  </xdr:oneCellAnchor>
  <xdr:oneCellAnchor>
    <xdr:from>
      <xdr:col>2</xdr:col>
      <xdr:colOff>0</xdr:colOff>
      <xdr:row>212</xdr:row>
      <xdr:rowOff>0</xdr:rowOff>
    </xdr:from>
    <xdr:ext cx="409575" cy="409575"/>
    <xdr:pic>
      <xdr:nvPicPr>
        <xdr:cNvPr id="0" name="image1754.png"/>
        <xdr:cNvPicPr preferRelativeResize="0"/>
      </xdr:nvPicPr>
      <xdr:blipFill>
        <a:blip cstate="print" r:embed="rId205"/>
        <a:stretch>
          <a:fillRect/>
        </a:stretch>
      </xdr:blipFill>
      <xdr:spPr>
        <a:prstGeom prst="rect">
          <a:avLst/>
        </a:prstGeom>
        <a:noFill/>
      </xdr:spPr>
    </xdr:pic>
    <xdr:clientData fLocksWithSheet="0"/>
  </xdr:oneCellAnchor>
  <xdr:oneCellAnchor>
    <xdr:from>
      <xdr:col>2</xdr:col>
      <xdr:colOff>0</xdr:colOff>
      <xdr:row>213</xdr:row>
      <xdr:rowOff>0</xdr:rowOff>
    </xdr:from>
    <xdr:ext cx="409575" cy="409575"/>
    <xdr:pic>
      <xdr:nvPicPr>
        <xdr:cNvPr id="0" name="image1752.png"/>
        <xdr:cNvPicPr preferRelativeResize="0"/>
      </xdr:nvPicPr>
      <xdr:blipFill>
        <a:blip cstate="print" r:embed="rId206"/>
        <a:stretch>
          <a:fillRect/>
        </a:stretch>
      </xdr:blipFill>
      <xdr:spPr>
        <a:prstGeom prst="rect">
          <a:avLst/>
        </a:prstGeom>
        <a:noFill/>
      </xdr:spPr>
    </xdr:pic>
    <xdr:clientData fLocksWithSheet="0"/>
  </xdr:oneCellAnchor>
  <xdr:oneCellAnchor>
    <xdr:from>
      <xdr:col>2</xdr:col>
      <xdr:colOff>0</xdr:colOff>
      <xdr:row>214</xdr:row>
      <xdr:rowOff>0</xdr:rowOff>
    </xdr:from>
    <xdr:ext cx="409575" cy="409575"/>
    <xdr:pic>
      <xdr:nvPicPr>
        <xdr:cNvPr id="0" name="image1757.png"/>
        <xdr:cNvPicPr preferRelativeResize="0"/>
      </xdr:nvPicPr>
      <xdr:blipFill>
        <a:blip cstate="print" r:embed="rId207"/>
        <a:stretch>
          <a:fillRect/>
        </a:stretch>
      </xdr:blipFill>
      <xdr:spPr>
        <a:prstGeom prst="rect">
          <a:avLst/>
        </a:prstGeom>
        <a:noFill/>
      </xdr:spPr>
    </xdr:pic>
    <xdr:clientData fLocksWithSheet="0"/>
  </xdr:oneCellAnchor>
  <xdr:oneCellAnchor>
    <xdr:from>
      <xdr:col>2</xdr:col>
      <xdr:colOff>0</xdr:colOff>
      <xdr:row>215</xdr:row>
      <xdr:rowOff>0</xdr:rowOff>
    </xdr:from>
    <xdr:ext cx="409575" cy="409575"/>
    <xdr:pic>
      <xdr:nvPicPr>
        <xdr:cNvPr id="0" name="image1760.png"/>
        <xdr:cNvPicPr preferRelativeResize="0"/>
      </xdr:nvPicPr>
      <xdr:blipFill>
        <a:blip cstate="print" r:embed="rId208"/>
        <a:stretch>
          <a:fillRect/>
        </a:stretch>
      </xdr:blipFill>
      <xdr:spPr>
        <a:prstGeom prst="rect">
          <a:avLst/>
        </a:prstGeom>
        <a:noFill/>
      </xdr:spPr>
    </xdr:pic>
    <xdr:clientData fLocksWithSheet="0"/>
  </xdr:oneCellAnchor>
  <xdr:oneCellAnchor>
    <xdr:from>
      <xdr:col>2</xdr:col>
      <xdr:colOff>0</xdr:colOff>
      <xdr:row>216</xdr:row>
      <xdr:rowOff>0</xdr:rowOff>
    </xdr:from>
    <xdr:ext cx="409575" cy="409575"/>
    <xdr:pic>
      <xdr:nvPicPr>
        <xdr:cNvPr id="0" name="image1761.png"/>
        <xdr:cNvPicPr preferRelativeResize="0"/>
      </xdr:nvPicPr>
      <xdr:blipFill>
        <a:blip cstate="print" r:embed="rId209"/>
        <a:stretch>
          <a:fillRect/>
        </a:stretch>
      </xdr:blipFill>
      <xdr:spPr>
        <a:prstGeom prst="rect">
          <a:avLst/>
        </a:prstGeom>
        <a:noFill/>
      </xdr:spPr>
    </xdr:pic>
    <xdr:clientData fLocksWithSheet="0"/>
  </xdr:oneCellAnchor>
  <xdr:oneCellAnchor>
    <xdr:from>
      <xdr:col>2</xdr:col>
      <xdr:colOff>0</xdr:colOff>
      <xdr:row>217</xdr:row>
      <xdr:rowOff>0</xdr:rowOff>
    </xdr:from>
    <xdr:ext cx="409575" cy="409575"/>
    <xdr:pic>
      <xdr:nvPicPr>
        <xdr:cNvPr id="0" name="image1758.png"/>
        <xdr:cNvPicPr preferRelativeResize="0"/>
      </xdr:nvPicPr>
      <xdr:blipFill>
        <a:blip cstate="print" r:embed="rId210"/>
        <a:stretch>
          <a:fillRect/>
        </a:stretch>
      </xdr:blipFill>
      <xdr:spPr>
        <a:prstGeom prst="rect">
          <a:avLst/>
        </a:prstGeom>
        <a:noFill/>
      </xdr:spPr>
    </xdr:pic>
    <xdr:clientData fLocksWithSheet="0"/>
  </xdr:oneCellAnchor>
  <xdr:oneCellAnchor>
    <xdr:from>
      <xdr:col>2</xdr:col>
      <xdr:colOff>0</xdr:colOff>
      <xdr:row>218</xdr:row>
      <xdr:rowOff>0</xdr:rowOff>
    </xdr:from>
    <xdr:ext cx="409575" cy="409575"/>
    <xdr:pic>
      <xdr:nvPicPr>
        <xdr:cNvPr id="0" name="image1767.png"/>
        <xdr:cNvPicPr preferRelativeResize="0"/>
      </xdr:nvPicPr>
      <xdr:blipFill>
        <a:blip cstate="print" r:embed="rId211"/>
        <a:stretch>
          <a:fillRect/>
        </a:stretch>
      </xdr:blipFill>
      <xdr:spPr>
        <a:prstGeom prst="rect">
          <a:avLst/>
        </a:prstGeom>
        <a:noFill/>
      </xdr:spPr>
    </xdr:pic>
    <xdr:clientData fLocksWithSheet="0"/>
  </xdr:oneCellAnchor>
  <xdr:oneCellAnchor>
    <xdr:from>
      <xdr:col>2</xdr:col>
      <xdr:colOff>0</xdr:colOff>
      <xdr:row>219</xdr:row>
      <xdr:rowOff>0</xdr:rowOff>
    </xdr:from>
    <xdr:ext cx="409575" cy="409575"/>
    <xdr:pic>
      <xdr:nvPicPr>
        <xdr:cNvPr id="0" name="image1765.png"/>
        <xdr:cNvPicPr preferRelativeResize="0"/>
      </xdr:nvPicPr>
      <xdr:blipFill>
        <a:blip cstate="print" r:embed="rId212"/>
        <a:stretch>
          <a:fillRect/>
        </a:stretch>
      </xdr:blipFill>
      <xdr:spPr>
        <a:prstGeom prst="rect">
          <a:avLst/>
        </a:prstGeom>
        <a:noFill/>
      </xdr:spPr>
    </xdr:pic>
    <xdr:clientData fLocksWithSheet="0"/>
  </xdr:oneCellAnchor>
  <xdr:oneCellAnchor>
    <xdr:from>
      <xdr:col>2</xdr:col>
      <xdr:colOff>0</xdr:colOff>
      <xdr:row>220</xdr:row>
      <xdr:rowOff>0</xdr:rowOff>
    </xdr:from>
    <xdr:ext cx="409575" cy="409575"/>
    <xdr:pic>
      <xdr:nvPicPr>
        <xdr:cNvPr id="0" name="image1770.png"/>
        <xdr:cNvPicPr preferRelativeResize="0"/>
      </xdr:nvPicPr>
      <xdr:blipFill>
        <a:blip cstate="print" r:embed="rId213"/>
        <a:stretch>
          <a:fillRect/>
        </a:stretch>
      </xdr:blipFill>
      <xdr:spPr>
        <a:prstGeom prst="rect">
          <a:avLst/>
        </a:prstGeom>
        <a:noFill/>
      </xdr:spPr>
    </xdr:pic>
    <xdr:clientData fLocksWithSheet="0"/>
  </xdr:oneCellAnchor>
  <xdr:oneCellAnchor>
    <xdr:from>
      <xdr:col>2</xdr:col>
      <xdr:colOff>0</xdr:colOff>
      <xdr:row>221</xdr:row>
      <xdr:rowOff>0</xdr:rowOff>
    </xdr:from>
    <xdr:ext cx="409575" cy="409575"/>
    <xdr:pic>
      <xdr:nvPicPr>
        <xdr:cNvPr id="0" name="image1804.png"/>
        <xdr:cNvPicPr preferRelativeResize="0"/>
      </xdr:nvPicPr>
      <xdr:blipFill>
        <a:blip cstate="print" r:embed="rId214"/>
        <a:stretch>
          <a:fillRect/>
        </a:stretch>
      </xdr:blipFill>
      <xdr:spPr>
        <a:prstGeom prst="rect">
          <a:avLst/>
        </a:prstGeom>
        <a:noFill/>
      </xdr:spPr>
    </xdr:pic>
    <xdr:clientData fLocksWithSheet="0"/>
  </xdr:oneCellAnchor>
  <xdr:oneCellAnchor>
    <xdr:from>
      <xdr:col>2</xdr:col>
      <xdr:colOff>0</xdr:colOff>
      <xdr:row>222</xdr:row>
      <xdr:rowOff>0</xdr:rowOff>
    </xdr:from>
    <xdr:ext cx="409575" cy="409575"/>
    <xdr:pic>
      <xdr:nvPicPr>
        <xdr:cNvPr id="0" name="image1771.png"/>
        <xdr:cNvPicPr preferRelativeResize="0"/>
      </xdr:nvPicPr>
      <xdr:blipFill>
        <a:blip cstate="print" r:embed="rId215"/>
        <a:stretch>
          <a:fillRect/>
        </a:stretch>
      </xdr:blipFill>
      <xdr:spPr>
        <a:prstGeom prst="rect">
          <a:avLst/>
        </a:prstGeom>
        <a:noFill/>
      </xdr:spPr>
    </xdr:pic>
    <xdr:clientData fLocksWithSheet="0"/>
  </xdr:oneCellAnchor>
  <xdr:oneCellAnchor>
    <xdr:from>
      <xdr:col>2</xdr:col>
      <xdr:colOff>0</xdr:colOff>
      <xdr:row>223</xdr:row>
      <xdr:rowOff>0</xdr:rowOff>
    </xdr:from>
    <xdr:ext cx="409575" cy="409575"/>
    <xdr:pic>
      <xdr:nvPicPr>
        <xdr:cNvPr id="0" name="image1762.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224</xdr:row>
      <xdr:rowOff>0</xdr:rowOff>
    </xdr:from>
    <xdr:ext cx="409575" cy="409575"/>
    <xdr:pic>
      <xdr:nvPicPr>
        <xdr:cNvPr id="0" name="image1768.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225</xdr:row>
      <xdr:rowOff>0</xdr:rowOff>
    </xdr:from>
    <xdr:ext cx="409575" cy="409575"/>
    <xdr:pic>
      <xdr:nvPicPr>
        <xdr:cNvPr id="0" name="image1775.png"/>
        <xdr:cNvPicPr preferRelativeResize="0"/>
      </xdr:nvPicPr>
      <xdr:blipFill>
        <a:blip cstate="print" r:embed="rId218"/>
        <a:stretch>
          <a:fillRect/>
        </a:stretch>
      </xdr:blipFill>
      <xdr:spPr>
        <a:prstGeom prst="rect">
          <a:avLst/>
        </a:prstGeom>
        <a:noFill/>
      </xdr:spPr>
    </xdr:pic>
    <xdr:clientData fLocksWithSheet="0"/>
  </xdr:oneCellAnchor>
  <xdr:oneCellAnchor>
    <xdr:from>
      <xdr:col>2</xdr:col>
      <xdr:colOff>0</xdr:colOff>
      <xdr:row>226</xdr:row>
      <xdr:rowOff>0</xdr:rowOff>
    </xdr:from>
    <xdr:ext cx="409575" cy="409575"/>
    <xdr:pic>
      <xdr:nvPicPr>
        <xdr:cNvPr id="0" name="image1769.png"/>
        <xdr:cNvPicPr preferRelativeResize="0"/>
      </xdr:nvPicPr>
      <xdr:blipFill>
        <a:blip cstate="print" r:embed="rId219"/>
        <a:stretch>
          <a:fillRect/>
        </a:stretch>
      </xdr:blipFill>
      <xdr:spPr>
        <a:prstGeom prst="rect">
          <a:avLst/>
        </a:prstGeom>
        <a:noFill/>
      </xdr:spPr>
    </xdr:pic>
    <xdr:clientData fLocksWithSheet="0"/>
  </xdr:oneCellAnchor>
  <xdr:oneCellAnchor>
    <xdr:from>
      <xdr:col>2</xdr:col>
      <xdr:colOff>0</xdr:colOff>
      <xdr:row>227</xdr:row>
      <xdr:rowOff>0</xdr:rowOff>
    </xdr:from>
    <xdr:ext cx="409575" cy="409575"/>
    <xdr:pic>
      <xdr:nvPicPr>
        <xdr:cNvPr id="0" name="image1787.png"/>
        <xdr:cNvPicPr preferRelativeResize="0"/>
      </xdr:nvPicPr>
      <xdr:blipFill>
        <a:blip cstate="print" r:embed="rId220"/>
        <a:stretch>
          <a:fillRect/>
        </a:stretch>
      </xdr:blipFill>
      <xdr:spPr>
        <a:prstGeom prst="rect">
          <a:avLst/>
        </a:prstGeom>
        <a:noFill/>
      </xdr:spPr>
    </xdr:pic>
    <xdr:clientData fLocksWithSheet="0"/>
  </xdr:oneCellAnchor>
  <xdr:oneCellAnchor>
    <xdr:from>
      <xdr:col>2</xdr:col>
      <xdr:colOff>0</xdr:colOff>
      <xdr:row>228</xdr:row>
      <xdr:rowOff>0</xdr:rowOff>
    </xdr:from>
    <xdr:ext cx="409575" cy="409575"/>
    <xdr:pic>
      <xdr:nvPicPr>
        <xdr:cNvPr id="0" name="image1766.png"/>
        <xdr:cNvPicPr preferRelativeResize="0"/>
      </xdr:nvPicPr>
      <xdr:blipFill>
        <a:blip cstate="print" r:embed="rId221"/>
        <a:stretch>
          <a:fillRect/>
        </a:stretch>
      </xdr:blipFill>
      <xdr:spPr>
        <a:prstGeom prst="rect">
          <a:avLst/>
        </a:prstGeom>
        <a:noFill/>
      </xdr:spPr>
    </xdr:pic>
    <xdr:clientData fLocksWithSheet="0"/>
  </xdr:oneCellAnchor>
  <xdr:oneCellAnchor>
    <xdr:from>
      <xdr:col>2</xdr:col>
      <xdr:colOff>0</xdr:colOff>
      <xdr:row>229</xdr:row>
      <xdr:rowOff>0</xdr:rowOff>
    </xdr:from>
    <xdr:ext cx="409575" cy="409575"/>
    <xdr:pic>
      <xdr:nvPicPr>
        <xdr:cNvPr id="0" name="image1763.png"/>
        <xdr:cNvPicPr preferRelativeResize="0"/>
      </xdr:nvPicPr>
      <xdr:blipFill>
        <a:blip cstate="print" r:embed="rId222"/>
        <a:stretch>
          <a:fillRect/>
        </a:stretch>
      </xdr:blipFill>
      <xdr:spPr>
        <a:prstGeom prst="rect">
          <a:avLst/>
        </a:prstGeom>
        <a:noFill/>
      </xdr:spPr>
    </xdr:pic>
    <xdr:clientData fLocksWithSheet="0"/>
  </xdr:oneCellAnchor>
  <xdr:oneCellAnchor>
    <xdr:from>
      <xdr:col>2</xdr:col>
      <xdr:colOff>0</xdr:colOff>
      <xdr:row>230</xdr:row>
      <xdr:rowOff>0</xdr:rowOff>
    </xdr:from>
    <xdr:ext cx="409575" cy="409575"/>
    <xdr:pic>
      <xdr:nvPicPr>
        <xdr:cNvPr id="0" name="image1867.png"/>
        <xdr:cNvPicPr preferRelativeResize="0"/>
      </xdr:nvPicPr>
      <xdr:blipFill>
        <a:blip cstate="print" r:embed="rId223"/>
        <a:stretch>
          <a:fillRect/>
        </a:stretch>
      </xdr:blipFill>
      <xdr:spPr>
        <a:prstGeom prst="rect">
          <a:avLst/>
        </a:prstGeom>
        <a:noFill/>
      </xdr:spPr>
    </xdr:pic>
    <xdr:clientData fLocksWithSheet="0"/>
  </xdr:oneCellAnchor>
  <xdr:oneCellAnchor>
    <xdr:from>
      <xdr:col>2</xdr:col>
      <xdr:colOff>0</xdr:colOff>
      <xdr:row>231</xdr:row>
      <xdr:rowOff>0</xdr:rowOff>
    </xdr:from>
    <xdr:ext cx="409575" cy="409575"/>
    <xdr:pic>
      <xdr:nvPicPr>
        <xdr:cNvPr id="0" name="image1772.png"/>
        <xdr:cNvPicPr preferRelativeResize="0"/>
      </xdr:nvPicPr>
      <xdr:blipFill>
        <a:blip cstate="print" r:embed="rId224"/>
        <a:stretch>
          <a:fillRect/>
        </a:stretch>
      </xdr:blipFill>
      <xdr:spPr>
        <a:prstGeom prst="rect">
          <a:avLst/>
        </a:prstGeom>
        <a:noFill/>
      </xdr:spPr>
    </xdr:pic>
    <xdr:clientData fLocksWithSheet="0"/>
  </xdr:oneCellAnchor>
  <xdr:oneCellAnchor>
    <xdr:from>
      <xdr:col>2</xdr:col>
      <xdr:colOff>0</xdr:colOff>
      <xdr:row>232</xdr:row>
      <xdr:rowOff>0</xdr:rowOff>
    </xdr:from>
    <xdr:ext cx="409575" cy="409575"/>
    <xdr:pic>
      <xdr:nvPicPr>
        <xdr:cNvPr id="0" name="image1764.png"/>
        <xdr:cNvPicPr preferRelativeResize="0"/>
      </xdr:nvPicPr>
      <xdr:blipFill>
        <a:blip cstate="print" r:embed="rId225"/>
        <a:stretch>
          <a:fillRect/>
        </a:stretch>
      </xdr:blipFill>
      <xdr:spPr>
        <a:prstGeom prst="rect">
          <a:avLst/>
        </a:prstGeom>
        <a:noFill/>
      </xdr:spPr>
    </xdr:pic>
    <xdr:clientData fLocksWithSheet="0"/>
  </xdr:oneCellAnchor>
  <xdr:oneCellAnchor>
    <xdr:from>
      <xdr:col>2</xdr:col>
      <xdr:colOff>0</xdr:colOff>
      <xdr:row>233</xdr:row>
      <xdr:rowOff>0</xdr:rowOff>
    </xdr:from>
    <xdr:ext cx="409575" cy="409575"/>
    <xdr:pic>
      <xdr:nvPicPr>
        <xdr:cNvPr id="0" name="image1780.png"/>
        <xdr:cNvPicPr preferRelativeResize="0"/>
      </xdr:nvPicPr>
      <xdr:blipFill>
        <a:blip cstate="print" r:embed="rId226"/>
        <a:stretch>
          <a:fillRect/>
        </a:stretch>
      </xdr:blipFill>
      <xdr:spPr>
        <a:prstGeom prst="rect">
          <a:avLst/>
        </a:prstGeom>
        <a:noFill/>
      </xdr:spPr>
    </xdr:pic>
    <xdr:clientData fLocksWithSheet="0"/>
  </xdr:oneCellAnchor>
  <xdr:oneCellAnchor>
    <xdr:from>
      <xdr:col>2</xdr:col>
      <xdr:colOff>0</xdr:colOff>
      <xdr:row>234</xdr:row>
      <xdr:rowOff>0</xdr:rowOff>
    </xdr:from>
    <xdr:ext cx="409575" cy="409575"/>
    <xdr:pic>
      <xdr:nvPicPr>
        <xdr:cNvPr id="0" name="image1777.png"/>
        <xdr:cNvPicPr preferRelativeResize="0"/>
      </xdr:nvPicPr>
      <xdr:blipFill>
        <a:blip cstate="print" r:embed="rId227"/>
        <a:stretch>
          <a:fillRect/>
        </a:stretch>
      </xdr:blipFill>
      <xdr:spPr>
        <a:prstGeom prst="rect">
          <a:avLst/>
        </a:prstGeom>
        <a:noFill/>
      </xdr:spPr>
    </xdr:pic>
    <xdr:clientData fLocksWithSheet="0"/>
  </xdr:oneCellAnchor>
  <xdr:oneCellAnchor>
    <xdr:from>
      <xdr:col>2</xdr:col>
      <xdr:colOff>0</xdr:colOff>
      <xdr:row>235</xdr:row>
      <xdr:rowOff>0</xdr:rowOff>
    </xdr:from>
    <xdr:ext cx="409575" cy="409575"/>
    <xdr:pic>
      <xdr:nvPicPr>
        <xdr:cNvPr id="0" name="image1776.png"/>
        <xdr:cNvPicPr preferRelativeResize="0"/>
      </xdr:nvPicPr>
      <xdr:blipFill>
        <a:blip cstate="print" r:embed="rId228"/>
        <a:stretch>
          <a:fillRect/>
        </a:stretch>
      </xdr:blipFill>
      <xdr:spPr>
        <a:prstGeom prst="rect">
          <a:avLst/>
        </a:prstGeom>
        <a:noFill/>
      </xdr:spPr>
    </xdr:pic>
    <xdr:clientData fLocksWithSheet="0"/>
  </xdr:oneCellAnchor>
  <xdr:oneCellAnchor>
    <xdr:from>
      <xdr:col>2</xdr:col>
      <xdr:colOff>0</xdr:colOff>
      <xdr:row>236</xdr:row>
      <xdr:rowOff>0</xdr:rowOff>
    </xdr:from>
    <xdr:ext cx="409575" cy="409575"/>
    <xdr:pic>
      <xdr:nvPicPr>
        <xdr:cNvPr id="0" name="image1778.png"/>
        <xdr:cNvPicPr preferRelativeResize="0"/>
      </xdr:nvPicPr>
      <xdr:blipFill>
        <a:blip cstate="print" r:embed="rId229"/>
        <a:stretch>
          <a:fillRect/>
        </a:stretch>
      </xdr:blipFill>
      <xdr:spPr>
        <a:prstGeom prst="rect">
          <a:avLst/>
        </a:prstGeom>
        <a:noFill/>
      </xdr:spPr>
    </xdr:pic>
    <xdr:clientData fLocksWithSheet="0"/>
  </xdr:oneCellAnchor>
  <xdr:oneCellAnchor>
    <xdr:from>
      <xdr:col>2</xdr:col>
      <xdr:colOff>0</xdr:colOff>
      <xdr:row>237</xdr:row>
      <xdr:rowOff>0</xdr:rowOff>
    </xdr:from>
    <xdr:ext cx="409575" cy="409575"/>
    <xdr:pic>
      <xdr:nvPicPr>
        <xdr:cNvPr id="0" name="image1774.png"/>
        <xdr:cNvPicPr preferRelativeResize="0"/>
      </xdr:nvPicPr>
      <xdr:blipFill>
        <a:blip cstate="print" r:embed="rId230"/>
        <a:stretch>
          <a:fillRect/>
        </a:stretch>
      </xdr:blipFill>
      <xdr:spPr>
        <a:prstGeom prst="rect">
          <a:avLst/>
        </a:prstGeom>
        <a:noFill/>
      </xdr:spPr>
    </xdr:pic>
    <xdr:clientData fLocksWithSheet="0"/>
  </xdr:oneCellAnchor>
  <xdr:oneCellAnchor>
    <xdr:from>
      <xdr:col>2</xdr:col>
      <xdr:colOff>0</xdr:colOff>
      <xdr:row>238</xdr:row>
      <xdr:rowOff>0</xdr:rowOff>
    </xdr:from>
    <xdr:ext cx="409575" cy="409575"/>
    <xdr:pic>
      <xdr:nvPicPr>
        <xdr:cNvPr id="0" name="image1782.png"/>
        <xdr:cNvPicPr preferRelativeResize="0"/>
      </xdr:nvPicPr>
      <xdr:blipFill>
        <a:blip cstate="print" r:embed="rId231"/>
        <a:stretch>
          <a:fillRect/>
        </a:stretch>
      </xdr:blipFill>
      <xdr:spPr>
        <a:prstGeom prst="rect">
          <a:avLst/>
        </a:prstGeom>
        <a:noFill/>
      </xdr:spPr>
    </xdr:pic>
    <xdr:clientData fLocksWithSheet="0"/>
  </xdr:oneCellAnchor>
  <xdr:oneCellAnchor>
    <xdr:from>
      <xdr:col>2</xdr:col>
      <xdr:colOff>0</xdr:colOff>
      <xdr:row>239</xdr:row>
      <xdr:rowOff>0</xdr:rowOff>
    </xdr:from>
    <xdr:ext cx="409575" cy="409575"/>
    <xdr:pic>
      <xdr:nvPicPr>
        <xdr:cNvPr id="0" name="image1779.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240</xdr:row>
      <xdr:rowOff>0</xdr:rowOff>
    </xdr:from>
    <xdr:ext cx="533400" cy="533400"/>
    <xdr:pic>
      <xdr:nvPicPr>
        <xdr:cNvPr id="0" name="image1789.png"/>
        <xdr:cNvPicPr preferRelativeResize="0"/>
      </xdr:nvPicPr>
      <xdr:blipFill>
        <a:blip cstate="print" r:embed="rId233"/>
        <a:stretch>
          <a:fillRect/>
        </a:stretch>
      </xdr:blipFill>
      <xdr:spPr>
        <a:prstGeom prst="rect">
          <a:avLst/>
        </a:prstGeom>
        <a:noFill/>
      </xdr:spPr>
    </xdr:pic>
    <xdr:clientData fLocksWithSheet="0"/>
  </xdr:oneCellAnchor>
  <xdr:oneCellAnchor>
    <xdr:from>
      <xdr:col>2</xdr:col>
      <xdr:colOff>0</xdr:colOff>
      <xdr:row>241</xdr:row>
      <xdr:rowOff>0</xdr:rowOff>
    </xdr:from>
    <xdr:ext cx="409575" cy="409575"/>
    <xdr:pic>
      <xdr:nvPicPr>
        <xdr:cNvPr id="0" name="image1786.png"/>
        <xdr:cNvPicPr preferRelativeResize="0"/>
      </xdr:nvPicPr>
      <xdr:blipFill>
        <a:blip cstate="print" r:embed="rId234"/>
        <a:stretch>
          <a:fillRect/>
        </a:stretch>
      </xdr:blipFill>
      <xdr:spPr>
        <a:prstGeom prst="rect">
          <a:avLst/>
        </a:prstGeom>
        <a:noFill/>
      </xdr:spPr>
    </xdr:pic>
    <xdr:clientData fLocksWithSheet="0"/>
  </xdr:oneCellAnchor>
  <xdr:oneCellAnchor>
    <xdr:from>
      <xdr:col>2</xdr:col>
      <xdr:colOff>0</xdr:colOff>
      <xdr:row>242</xdr:row>
      <xdr:rowOff>0</xdr:rowOff>
    </xdr:from>
    <xdr:ext cx="409575" cy="409575"/>
    <xdr:pic>
      <xdr:nvPicPr>
        <xdr:cNvPr id="0" name="image1788.png"/>
        <xdr:cNvPicPr preferRelativeResize="0"/>
      </xdr:nvPicPr>
      <xdr:blipFill>
        <a:blip cstate="print" r:embed="rId235"/>
        <a:stretch>
          <a:fillRect/>
        </a:stretch>
      </xdr:blipFill>
      <xdr:spPr>
        <a:prstGeom prst="rect">
          <a:avLst/>
        </a:prstGeom>
        <a:noFill/>
      </xdr:spPr>
    </xdr:pic>
    <xdr:clientData fLocksWithSheet="0"/>
  </xdr:oneCellAnchor>
  <xdr:oneCellAnchor>
    <xdr:from>
      <xdr:col>2</xdr:col>
      <xdr:colOff>0</xdr:colOff>
      <xdr:row>243</xdr:row>
      <xdr:rowOff>0</xdr:rowOff>
    </xdr:from>
    <xdr:ext cx="409575" cy="409575"/>
    <xdr:pic>
      <xdr:nvPicPr>
        <xdr:cNvPr id="0" name="image1785.png"/>
        <xdr:cNvPicPr preferRelativeResize="0"/>
      </xdr:nvPicPr>
      <xdr:blipFill>
        <a:blip cstate="print" r:embed="rId236"/>
        <a:stretch>
          <a:fillRect/>
        </a:stretch>
      </xdr:blipFill>
      <xdr:spPr>
        <a:prstGeom prst="rect">
          <a:avLst/>
        </a:prstGeom>
        <a:noFill/>
      </xdr:spPr>
    </xdr:pic>
    <xdr:clientData fLocksWithSheet="0"/>
  </xdr:oneCellAnchor>
  <xdr:oneCellAnchor>
    <xdr:from>
      <xdr:col>2</xdr:col>
      <xdr:colOff>0</xdr:colOff>
      <xdr:row>244</xdr:row>
      <xdr:rowOff>0</xdr:rowOff>
    </xdr:from>
    <xdr:ext cx="409575" cy="409575"/>
    <xdr:pic>
      <xdr:nvPicPr>
        <xdr:cNvPr id="0" name="image1781.png"/>
        <xdr:cNvPicPr preferRelativeResize="0"/>
      </xdr:nvPicPr>
      <xdr:blipFill>
        <a:blip cstate="print" r:embed="rId237"/>
        <a:stretch>
          <a:fillRect/>
        </a:stretch>
      </xdr:blipFill>
      <xdr:spPr>
        <a:prstGeom prst="rect">
          <a:avLst/>
        </a:prstGeom>
        <a:noFill/>
      </xdr:spPr>
    </xdr:pic>
    <xdr:clientData fLocksWithSheet="0"/>
  </xdr:oneCellAnchor>
  <xdr:oneCellAnchor>
    <xdr:from>
      <xdr:col>2</xdr:col>
      <xdr:colOff>0</xdr:colOff>
      <xdr:row>245</xdr:row>
      <xdr:rowOff>0</xdr:rowOff>
    </xdr:from>
    <xdr:ext cx="409575" cy="409575"/>
    <xdr:pic>
      <xdr:nvPicPr>
        <xdr:cNvPr id="0" name="image1791.png"/>
        <xdr:cNvPicPr preferRelativeResize="0"/>
      </xdr:nvPicPr>
      <xdr:blipFill>
        <a:blip cstate="print" r:embed="rId238"/>
        <a:stretch>
          <a:fillRect/>
        </a:stretch>
      </xdr:blipFill>
      <xdr:spPr>
        <a:prstGeom prst="rect">
          <a:avLst/>
        </a:prstGeom>
        <a:noFill/>
      </xdr:spPr>
    </xdr:pic>
    <xdr:clientData fLocksWithSheet="0"/>
  </xdr:oneCellAnchor>
  <xdr:oneCellAnchor>
    <xdr:from>
      <xdr:col>2</xdr:col>
      <xdr:colOff>0</xdr:colOff>
      <xdr:row>246</xdr:row>
      <xdr:rowOff>0</xdr:rowOff>
    </xdr:from>
    <xdr:ext cx="409575" cy="409575"/>
    <xdr:pic>
      <xdr:nvPicPr>
        <xdr:cNvPr id="0" name="image1792.png"/>
        <xdr:cNvPicPr preferRelativeResize="0"/>
      </xdr:nvPicPr>
      <xdr:blipFill>
        <a:blip cstate="print" r:embed="rId239"/>
        <a:stretch>
          <a:fillRect/>
        </a:stretch>
      </xdr:blipFill>
      <xdr:spPr>
        <a:prstGeom prst="rect">
          <a:avLst/>
        </a:prstGeom>
        <a:noFill/>
      </xdr:spPr>
    </xdr:pic>
    <xdr:clientData fLocksWithSheet="0"/>
  </xdr:oneCellAnchor>
  <xdr:oneCellAnchor>
    <xdr:from>
      <xdr:col>2</xdr:col>
      <xdr:colOff>0</xdr:colOff>
      <xdr:row>247</xdr:row>
      <xdr:rowOff>0</xdr:rowOff>
    </xdr:from>
    <xdr:ext cx="409575" cy="409575"/>
    <xdr:pic>
      <xdr:nvPicPr>
        <xdr:cNvPr id="0" name="image1794.png"/>
        <xdr:cNvPicPr preferRelativeResize="0"/>
      </xdr:nvPicPr>
      <xdr:blipFill>
        <a:blip cstate="print" r:embed="rId240"/>
        <a:stretch>
          <a:fillRect/>
        </a:stretch>
      </xdr:blipFill>
      <xdr:spPr>
        <a:prstGeom prst="rect">
          <a:avLst/>
        </a:prstGeom>
        <a:noFill/>
      </xdr:spPr>
    </xdr:pic>
    <xdr:clientData fLocksWithSheet="0"/>
  </xdr:oneCellAnchor>
  <xdr:oneCellAnchor>
    <xdr:from>
      <xdr:col>2</xdr:col>
      <xdr:colOff>0</xdr:colOff>
      <xdr:row>248</xdr:row>
      <xdr:rowOff>0</xdr:rowOff>
    </xdr:from>
    <xdr:ext cx="409575" cy="409575"/>
    <xdr:pic>
      <xdr:nvPicPr>
        <xdr:cNvPr id="0" name="image1784.png"/>
        <xdr:cNvPicPr preferRelativeResize="0"/>
      </xdr:nvPicPr>
      <xdr:blipFill>
        <a:blip cstate="print" r:embed="rId241"/>
        <a:stretch>
          <a:fillRect/>
        </a:stretch>
      </xdr:blipFill>
      <xdr:spPr>
        <a:prstGeom prst="rect">
          <a:avLst/>
        </a:prstGeom>
        <a:noFill/>
      </xdr:spPr>
    </xdr:pic>
    <xdr:clientData fLocksWithSheet="0"/>
  </xdr:oneCellAnchor>
  <xdr:oneCellAnchor>
    <xdr:from>
      <xdr:col>2</xdr:col>
      <xdr:colOff>0</xdr:colOff>
      <xdr:row>249</xdr:row>
      <xdr:rowOff>0</xdr:rowOff>
    </xdr:from>
    <xdr:ext cx="409575" cy="409575"/>
    <xdr:pic>
      <xdr:nvPicPr>
        <xdr:cNvPr id="0" name="image1790.png"/>
        <xdr:cNvPicPr preferRelativeResize="0"/>
      </xdr:nvPicPr>
      <xdr:blipFill>
        <a:blip cstate="print" r:embed="rId242"/>
        <a:stretch>
          <a:fillRect/>
        </a:stretch>
      </xdr:blipFill>
      <xdr:spPr>
        <a:prstGeom prst="rect">
          <a:avLst/>
        </a:prstGeom>
        <a:noFill/>
      </xdr:spPr>
    </xdr:pic>
    <xdr:clientData fLocksWithSheet="0"/>
  </xdr:oneCellAnchor>
  <xdr:oneCellAnchor>
    <xdr:from>
      <xdr:col>2</xdr:col>
      <xdr:colOff>0</xdr:colOff>
      <xdr:row>250</xdr:row>
      <xdr:rowOff>0</xdr:rowOff>
    </xdr:from>
    <xdr:ext cx="409575" cy="409575"/>
    <xdr:pic>
      <xdr:nvPicPr>
        <xdr:cNvPr id="0" name="image1783.png"/>
        <xdr:cNvPicPr preferRelativeResize="0"/>
      </xdr:nvPicPr>
      <xdr:blipFill>
        <a:blip cstate="print" r:embed="rId243"/>
        <a:stretch>
          <a:fillRect/>
        </a:stretch>
      </xdr:blipFill>
      <xdr:spPr>
        <a:prstGeom prst="rect">
          <a:avLst/>
        </a:prstGeom>
        <a:noFill/>
      </xdr:spPr>
    </xdr:pic>
    <xdr:clientData fLocksWithSheet="0"/>
  </xdr:oneCellAnchor>
  <xdr:oneCellAnchor>
    <xdr:from>
      <xdr:col>2</xdr:col>
      <xdr:colOff>0</xdr:colOff>
      <xdr:row>251</xdr:row>
      <xdr:rowOff>0</xdr:rowOff>
    </xdr:from>
    <xdr:ext cx="409575" cy="409575"/>
    <xdr:pic>
      <xdr:nvPicPr>
        <xdr:cNvPr id="0" name="image1801.png"/>
        <xdr:cNvPicPr preferRelativeResize="0"/>
      </xdr:nvPicPr>
      <xdr:blipFill>
        <a:blip cstate="print" r:embed="rId244"/>
        <a:stretch>
          <a:fillRect/>
        </a:stretch>
      </xdr:blipFill>
      <xdr:spPr>
        <a:prstGeom prst="rect">
          <a:avLst/>
        </a:prstGeom>
        <a:noFill/>
      </xdr:spPr>
    </xdr:pic>
    <xdr:clientData fLocksWithSheet="0"/>
  </xdr:oneCellAnchor>
  <xdr:oneCellAnchor>
    <xdr:from>
      <xdr:col>2</xdr:col>
      <xdr:colOff>0</xdr:colOff>
      <xdr:row>252</xdr:row>
      <xdr:rowOff>0</xdr:rowOff>
    </xdr:from>
    <xdr:ext cx="409575" cy="409575"/>
    <xdr:pic>
      <xdr:nvPicPr>
        <xdr:cNvPr id="0" name="image1793.png"/>
        <xdr:cNvPicPr preferRelativeResize="0"/>
      </xdr:nvPicPr>
      <xdr:blipFill>
        <a:blip cstate="print" r:embed="rId245"/>
        <a:stretch>
          <a:fillRect/>
        </a:stretch>
      </xdr:blipFill>
      <xdr:spPr>
        <a:prstGeom prst="rect">
          <a:avLst/>
        </a:prstGeom>
        <a:noFill/>
      </xdr:spPr>
    </xdr:pic>
    <xdr:clientData fLocksWithSheet="0"/>
  </xdr:oneCellAnchor>
  <xdr:oneCellAnchor>
    <xdr:from>
      <xdr:col>2</xdr:col>
      <xdr:colOff>0</xdr:colOff>
      <xdr:row>253</xdr:row>
      <xdr:rowOff>0</xdr:rowOff>
    </xdr:from>
    <xdr:ext cx="409575" cy="409575"/>
    <xdr:pic>
      <xdr:nvPicPr>
        <xdr:cNvPr id="0" name="image1797.png"/>
        <xdr:cNvPicPr preferRelativeResize="0"/>
      </xdr:nvPicPr>
      <xdr:blipFill>
        <a:blip cstate="print" r:embed="rId246"/>
        <a:stretch>
          <a:fillRect/>
        </a:stretch>
      </xdr:blipFill>
      <xdr:spPr>
        <a:prstGeom prst="rect">
          <a:avLst/>
        </a:prstGeom>
        <a:noFill/>
      </xdr:spPr>
    </xdr:pic>
    <xdr:clientData fLocksWithSheet="0"/>
  </xdr:oneCellAnchor>
  <xdr:oneCellAnchor>
    <xdr:from>
      <xdr:col>2</xdr:col>
      <xdr:colOff>0</xdr:colOff>
      <xdr:row>254</xdr:row>
      <xdr:rowOff>0</xdr:rowOff>
    </xdr:from>
    <xdr:ext cx="409575" cy="409575"/>
    <xdr:pic>
      <xdr:nvPicPr>
        <xdr:cNvPr id="0" name="image1798.png"/>
        <xdr:cNvPicPr preferRelativeResize="0"/>
      </xdr:nvPicPr>
      <xdr:blipFill>
        <a:blip cstate="print" r:embed="rId247"/>
        <a:stretch>
          <a:fillRect/>
        </a:stretch>
      </xdr:blipFill>
      <xdr:spPr>
        <a:prstGeom prst="rect">
          <a:avLst/>
        </a:prstGeom>
        <a:noFill/>
      </xdr:spPr>
    </xdr:pic>
    <xdr:clientData fLocksWithSheet="0"/>
  </xdr:oneCellAnchor>
  <xdr:oneCellAnchor>
    <xdr:from>
      <xdr:col>2</xdr:col>
      <xdr:colOff>0</xdr:colOff>
      <xdr:row>255</xdr:row>
      <xdr:rowOff>0</xdr:rowOff>
    </xdr:from>
    <xdr:ext cx="409575" cy="409575"/>
    <xdr:pic>
      <xdr:nvPicPr>
        <xdr:cNvPr id="0" name="image1796.png"/>
        <xdr:cNvPicPr preferRelativeResize="0"/>
      </xdr:nvPicPr>
      <xdr:blipFill>
        <a:blip cstate="print" r:embed="rId248"/>
        <a:stretch>
          <a:fillRect/>
        </a:stretch>
      </xdr:blipFill>
      <xdr:spPr>
        <a:prstGeom prst="rect">
          <a:avLst/>
        </a:prstGeom>
        <a:noFill/>
      </xdr:spPr>
    </xdr:pic>
    <xdr:clientData fLocksWithSheet="0"/>
  </xdr:oneCellAnchor>
  <xdr:oneCellAnchor>
    <xdr:from>
      <xdr:col>2</xdr:col>
      <xdr:colOff>0</xdr:colOff>
      <xdr:row>256</xdr:row>
      <xdr:rowOff>0</xdr:rowOff>
    </xdr:from>
    <xdr:ext cx="409575" cy="409575"/>
    <xdr:pic>
      <xdr:nvPicPr>
        <xdr:cNvPr id="0" name="image1795.png"/>
        <xdr:cNvPicPr preferRelativeResize="0"/>
      </xdr:nvPicPr>
      <xdr:blipFill>
        <a:blip cstate="print" r:embed="rId249"/>
        <a:stretch>
          <a:fillRect/>
        </a:stretch>
      </xdr:blipFill>
      <xdr:spPr>
        <a:prstGeom prst="rect">
          <a:avLst/>
        </a:prstGeom>
        <a:noFill/>
      </xdr:spPr>
    </xdr:pic>
    <xdr:clientData fLocksWithSheet="0"/>
  </xdr:oneCellAnchor>
  <xdr:oneCellAnchor>
    <xdr:from>
      <xdr:col>2</xdr:col>
      <xdr:colOff>0</xdr:colOff>
      <xdr:row>257</xdr:row>
      <xdr:rowOff>0</xdr:rowOff>
    </xdr:from>
    <xdr:ext cx="409575" cy="409575"/>
    <xdr:pic>
      <xdr:nvPicPr>
        <xdr:cNvPr id="0" name="image1799.png"/>
        <xdr:cNvPicPr preferRelativeResize="0"/>
      </xdr:nvPicPr>
      <xdr:blipFill>
        <a:blip cstate="print" r:embed="rId250"/>
        <a:stretch>
          <a:fillRect/>
        </a:stretch>
      </xdr:blipFill>
      <xdr:spPr>
        <a:prstGeom prst="rect">
          <a:avLst/>
        </a:prstGeom>
        <a:noFill/>
      </xdr:spPr>
    </xdr:pic>
    <xdr:clientData fLocksWithSheet="0"/>
  </xdr:oneCellAnchor>
  <xdr:oneCellAnchor>
    <xdr:from>
      <xdr:col>2</xdr:col>
      <xdr:colOff>0</xdr:colOff>
      <xdr:row>258</xdr:row>
      <xdr:rowOff>0</xdr:rowOff>
    </xdr:from>
    <xdr:ext cx="409575" cy="409575"/>
    <xdr:pic>
      <xdr:nvPicPr>
        <xdr:cNvPr id="0" name="image1800.png"/>
        <xdr:cNvPicPr preferRelativeResize="0"/>
      </xdr:nvPicPr>
      <xdr:blipFill>
        <a:blip cstate="print" r:embed="rId251"/>
        <a:stretch>
          <a:fillRect/>
        </a:stretch>
      </xdr:blipFill>
      <xdr:spPr>
        <a:prstGeom prst="rect">
          <a:avLst/>
        </a:prstGeom>
        <a:noFill/>
      </xdr:spPr>
    </xdr:pic>
    <xdr:clientData fLocksWithSheet="0"/>
  </xdr:oneCellAnchor>
  <xdr:oneCellAnchor>
    <xdr:from>
      <xdr:col>2</xdr:col>
      <xdr:colOff>0</xdr:colOff>
      <xdr:row>259</xdr:row>
      <xdr:rowOff>0</xdr:rowOff>
    </xdr:from>
    <xdr:ext cx="409575" cy="409575"/>
    <xdr:pic>
      <xdr:nvPicPr>
        <xdr:cNvPr id="0" name="image1805.png"/>
        <xdr:cNvPicPr preferRelativeResize="0"/>
      </xdr:nvPicPr>
      <xdr:blipFill>
        <a:blip cstate="print" r:embed="rId252"/>
        <a:stretch>
          <a:fillRect/>
        </a:stretch>
      </xdr:blipFill>
      <xdr:spPr>
        <a:prstGeom prst="rect">
          <a:avLst/>
        </a:prstGeom>
        <a:noFill/>
      </xdr:spPr>
    </xdr:pic>
    <xdr:clientData fLocksWithSheet="0"/>
  </xdr:oneCellAnchor>
  <xdr:oneCellAnchor>
    <xdr:from>
      <xdr:col>2</xdr:col>
      <xdr:colOff>0</xdr:colOff>
      <xdr:row>260</xdr:row>
      <xdr:rowOff>0</xdr:rowOff>
    </xdr:from>
    <xdr:ext cx="409575" cy="409575"/>
    <xdr:pic>
      <xdr:nvPicPr>
        <xdr:cNvPr id="0" name="image1802.png"/>
        <xdr:cNvPicPr preferRelativeResize="0"/>
      </xdr:nvPicPr>
      <xdr:blipFill>
        <a:blip cstate="print" r:embed="rId253"/>
        <a:stretch>
          <a:fillRect/>
        </a:stretch>
      </xdr:blipFill>
      <xdr:spPr>
        <a:prstGeom prst="rect">
          <a:avLst/>
        </a:prstGeom>
        <a:noFill/>
      </xdr:spPr>
    </xdr:pic>
    <xdr:clientData fLocksWithSheet="0"/>
  </xdr:oneCellAnchor>
  <xdr:oneCellAnchor>
    <xdr:from>
      <xdr:col>2</xdr:col>
      <xdr:colOff>0</xdr:colOff>
      <xdr:row>261</xdr:row>
      <xdr:rowOff>0</xdr:rowOff>
    </xdr:from>
    <xdr:ext cx="409575" cy="409575"/>
    <xdr:pic>
      <xdr:nvPicPr>
        <xdr:cNvPr id="0" name="image1806.png"/>
        <xdr:cNvPicPr preferRelativeResize="0"/>
      </xdr:nvPicPr>
      <xdr:blipFill>
        <a:blip cstate="print" r:embed="rId254"/>
        <a:stretch>
          <a:fillRect/>
        </a:stretch>
      </xdr:blipFill>
      <xdr:spPr>
        <a:prstGeom prst="rect">
          <a:avLst/>
        </a:prstGeom>
        <a:noFill/>
      </xdr:spPr>
    </xdr:pic>
    <xdr:clientData fLocksWithSheet="0"/>
  </xdr:oneCellAnchor>
  <xdr:oneCellAnchor>
    <xdr:from>
      <xdr:col>2</xdr:col>
      <xdr:colOff>0</xdr:colOff>
      <xdr:row>262</xdr:row>
      <xdr:rowOff>0</xdr:rowOff>
    </xdr:from>
    <xdr:ext cx="409575" cy="409575"/>
    <xdr:pic>
      <xdr:nvPicPr>
        <xdr:cNvPr id="0" name="image1808.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263</xdr:row>
      <xdr:rowOff>0</xdr:rowOff>
    </xdr:from>
    <xdr:ext cx="409575" cy="409575"/>
    <xdr:pic>
      <xdr:nvPicPr>
        <xdr:cNvPr id="0" name="image1807.png"/>
        <xdr:cNvPicPr preferRelativeResize="0"/>
      </xdr:nvPicPr>
      <xdr:blipFill>
        <a:blip cstate="print" r:embed="rId256"/>
        <a:stretch>
          <a:fillRect/>
        </a:stretch>
      </xdr:blipFill>
      <xdr:spPr>
        <a:prstGeom prst="rect">
          <a:avLst/>
        </a:prstGeom>
        <a:noFill/>
      </xdr:spPr>
    </xdr:pic>
    <xdr:clientData fLocksWithSheet="0"/>
  </xdr:oneCellAnchor>
  <xdr:oneCellAnchor>
    <xdr:from>
      <xdr:col>2</xdr:col>
      <xdr:colOff>0</xdr:colOff>
      <xdr:row>264</xdr:row>
      <xdr:rowOff>0</xdr:rowOff>
    </xdr:from>
    <xdr:ext cx="409575" cy="409575"/>
    <xdr:pic>
      <xdr:nvPicPr>
        <xdr:cNvPr id="0" name="image1875.png"/>
        <xdr:cNvPicPr preferRelativeResize="0"/>
      </xdr:nvPicPr>
      <xdr:blipFill>
        <a:blip cstate="print" r:embed="rId257"/>
        <a:stretch>
          <a:fillRect/>
        </a:stretch>
      </xdr:blipFill>
      <xdr:spPr>
        <a:prstGeom prst="rect">
          <a:avLst/>
        </a:prstGeom>
        <a:noFill/>
      </xdr:spPr>
    </xdr:pic>
    <xdr:clientData fLocksWithSheet="0"/>
  </xdr:oneCellAnchor>
  <xdr:oneCellAnchor>
    <xdr:from>
      <xdr:col>2</xdr:col>
      <xdr:colOff>0</xdr:colOff>
      <xdr:row>265</xdr:row>
      <xdr:rowOff>0</xdr:rowOff>
    </xdr:from>
    <xdr:ext cx="409575" cy="409575"/>
    <xdr:pic>
      <xdr:nvPicPr>
        <xdr:cNvPr id="0" name="image1803.png"/>
        <xdr:cNvPicPr preferRelativeResize="0"/>
      </xdr:nvPicPr>
      <xdr:blipFill>
        <a:blip cstate="print" r:embed="rId258"/>
        <a:stretch>
          <a:fillRect/>
        </a:stretch>
      </xdr:blipFill>
      <xdr:spPr>
        <a:prstGeom prst="rect">
          <a:avLst/>
        </a:prstGeom>
        <a:noFill/>
      </xdr:spPr>
    </xdr:pic>
    <xdr:clientData fLocksWithSheet="0"/>
  </xdr:oneCellAnchor>
  <xdr:oneCellAnchor>
    <xdr:from>
      <xdr:col>2</xdr:col>
      <xdr:colOff>0</xdr:colOff>
      <xdr:row>266</xdr:row>
      <xdr:rowOff>0</xdr:rowOff>
    </xdr:from>
    <xdr:ext cx="409575" cy="409575"/>
    <xdr:pic>
      <xdr:nvPicPr>
        <xdr:cNvPr id="0" name="image1812.png"/>
        <xdr:cNvPicPr preferRelativeResize="0"/>
      </xdr:nvPicPr>
      <xdr:blipFill>
        <a:blip cstate="print" r:embed="rId259"/>
        <a:stretch>
          <a:fillRect/>
        </a:stretch>
      </xdr:blipFill>
      <xdr:spPr>
        <a:prstGeom prst="rect">
          <a:avLst/>
        </a:prstGeom>
        <a:noFill/>
      </xdr:spPr>
    </xdr:pic>
    <xdr:clientData fLocksWithSheet="0"/>
  </xdr:oneCellAnchor>
  <xdr:oneCellAnchor>
    <xdr:from>
      <xdr:col>2</xdr:col>
      <xdr:colOff>0</xdr:colOff>
      <xdr:row>267</xdr:row>
      <xdr:rowOff>0</xdr:rowOff>
    </xdr:from>
    <xdr:ext cx="409575" cy="409575"/>
    <xdr:pic>
      <xdr:nvPicPr>
        <xdr:cNvPr id="0" name="image1813.png"/>
        <xdr:cNvPicPr preferRelativeResize="0"/>
      </xdr:nvPicPr>
      <xdr:blipFill>
        <a:blip cstate="print" r:embed="rId260"/>
        <a:stretch>
          <a:fillRect/>
        </a:stretch>
      </xdr:blipFill>
      <xdr:spPr>
        <a:prstGeom prst="rect">
          <a:avLst/>
        </a:prstGeom>
        <a:noFill/>
      </xdr:spPr>
    </xdr:pic>
    <xdr:clientData fLocksWithSheet="0"/>
  </xdr:oneCellAnchor>
  <xdr:oneCellAnchor>
    <xdr:from>
      <xdr:col>2</xdr:col>
      <xdr:colOff>0</xdr:colOff>
      <xdr:row>268</xdr:row>
      <xdr:rowOff>0</xdr:rowOff>
    </xdr:from>
    <xdr:ext cx="409575" cy="409575"/>
    <xdr:pic>
      <xdr:nvPicPr>
        <xdr:cNvPr id="0" name="image1810.png"/>
        <xdr:cNvPicPr preferRelativeResize="0"/>
      </xdr:nvPicPr>
      <xdr:blipFill>
        <a:blip cstate="print" r:embed="rId261"/>
        <a:stretch>
          <a:fillRect/>
        </a:stretch>
      </xdr:blipFill>
      <xdr:spPr>
        <a:prstGeom prst="rect">
          <a:avLst/>
        </a:prstGeom>
        <a:noFill/>
      </xdr:spPr>
    </xdr:pic>
    <xdr:clientData fLocksWithSheet="0"/>
  </xdr:oneCellAnchor>
  <xdr:oneCellAnchor>
    <xdr:from>
      <xdr:col>2</xdr:col>
      <xdr:colOff>0</xdr:colOff>
      <xdr:row>269</xdr:row>
      <xdr:rowOff>0</xdr:rowOff>
    </xdr:from>
    <xdr:ext cx="409575" cy="409575"/>
    <xdr:pic>
      <xdr:nvPicPr>
        <xdr:cNvPr id="0" name="image1811.png"/>
        <xdr:cNvPicPr preferRelativeResize="0"/>
      </xdr:nvPicPr>
      <xdr:blipFill>
        <a:blip cstate="print" r:embed="rId262"/>
        <a:stretch>
          <a:fillRect/>
        </a:stretch>
      </xdr:blipFill>
      <xdr:spPr>
        <a:prstGeom prst="rect">
          <a:avLst/>
        </a:prstGeom>
        <a:noFill/>
      </xdr:spPr>
    </xdr:pic>
    <xdr:clientData fLocksWithSheet="0"/>
  </xdr:oneCellAnchor>
  <xdr:oneCellAnchor>
    <xdr:from>
      <xdr:col>2</xdr:col>
      <xdr:colOff>0</xdr:colOff>
      <xdr:row>270</xdr:row>
      <xdr:rowOff>0</xdr:rowOff>
    </xdr:from>
    <xdr:ext cx="409575" cy="409575"/>
    <xdr:pic>
      <xdr:nvPicPr>
        <xdr:cNvPr id="0" name="image1815.png"/>
        <xdr:cNvPicPr preferRelativeResize="0"/>
      </xdr:nvPicPr>
      <xdr:blipFill>
        <a:blip cstate="print" r:embed="rId263"/>
        <a:stretch>
          <a:fillRect/>
        </a:stretch>
      </xdr:blipFill>
      <xdr:spPr>
        <a:prstGeom prst="rect">
          <a:avLst/>
        </a:prstGeom>
        <a:noFill/>
      </xdr:spPr>
    </xdr:pic>
    <xdr:clientData fLocksWithSheet="0"/>
  </xdr:oneCellAnchor>
  <xdr:oneCellAnchor>
    <xdr:from>
      <xdr:col>2</xdr:col>
      <xdr:colOff>0</xdr:colOff>
      <xdr:row>271</xdr:row>
      <xdr:rowOff>0</xdr:rowOff>
    </xdr:from>
    <xdr:ext cx="409575" cy="409575"/>
    <xdr:pic>
      <xdr:nvPicPr>
        <xdr:cNvPr id="0" name="image1814.png"/>
        <xdr:cNvPicPr preferRelativeResize="0"/>
      </xdr:nvPicPr>
      <xdr:blipFill>
        <a:blip cstate="print" r:embed="rId264"/>
        <a:stretch>
          <a:fillRect/>
        </a:stretch>
      </xdr:blipFill>
      <xdr:spPr>
        <a:prstGeom prst="rect">
          <a:avLst/>
        </a:prstGeom>
        <a:noFill/>
      </xdr:spPr>
    </xdr:pic>
    <xdr:clientData fLocksWithSheet="0"/>
  </xdr:oneCellAnchor>
  <xdr:oneCellAnchor>
    <xdr:from>
      <xdr:col>2</xdr:col>
      <xdr:colOff>0</xdr:colOff>
      <xdr:row>272</xdr:row>
      <xdr:rowOff>0</xdr:rowOff>
    </xdr:from>
    <xdr:ext cx="409575" cy="409575"/>
    <xdr:pic>
      <xdr:nvPicPr>
        <xdr:cNvPr id="0" name="image1828.png"/>
        <xdr:cNvPicPr preferRelativeResize="0"/>
      </xdr:nvPicPr>
      <xdr:blipFill>
        <a:blip cstate="print" r:embed="rId265"/>
        <a:stretch>
          <a:fillRect/>
        </a:stretch>
      </xdr:blipFill>
      <xdr:spPr>
        <a:prstGeom prst="rect">
          <a:avLst/>
        </a:prstGeom>
        <a:noFill/>
      </xdr:spPr>
    </xdr:pic>
    <xdr:clientData fLocksWithSheet="0"/>
  </xdr:oneCellAnchor>
  <xdr:oneCellAnchor>
    <xdr:from>
      <xdr:col>2</xdr:col>
      <xdr:colOff>0</xdr:colOff>
      <xdr:row>273</xdr:row>
      <xdr:rowOff>0</xdr:rowOff>
    </xdr:from>
    <xdr:ext cx="409575" cy="409575"/>
    <xdr:pic>
      <xdr:nvPicPr>
        <xdr:cNvPr id="0" name="image1819.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274</xdr:row>
      <xdr:rowOff>0</xdr:rowOff>
    </xdr:from>
    <xdr:ext cx="409575" cy="409575"/>
    <xdr:pic>
      <xdr:nvPicPr>
        <xdr:cNvPr id="0" name="image1822.png"/>
        <xdr:cNvPicPr preferRelativeResize="0"/>
      </xdr:nvPicPr>
      <xdr:blipFill>
        <a:blip cstate="print" r:embed="rId267"/>
        <a:stretch>
          <a:fillRect/>
        </a:stretch>
      </xdr:blipFill>
      <xdr:spPr>
        <a:prstGeom prst="rect">
          <a:avLst/>
        </a:prstGeom>
        <a:noFill/>
      </xdr:spPr>
    </xdr:pic>
    <xdr:clientData fLocksWithSheet="0"/>
  </xdr:oneCellAnchor>
  <xdr:oneCellAnchor>
    <xdr:from>
      <xdr:col>2</xdr:col>
      <xdr:colOff>0</xdr:colOff>
      <xdr:row>275</xdr:row>
      <xdr:rowOff>0</xdr:rowOff>
    </xdr:from>
    <xdr:ext cx="409575" cy="409575"/>
    <xdr:pic>
      <xdr:nvPicPr>
        <xdr:cNvPr id="0" name="image1852.png"/>
        <xdr:cNvPicPr preferRelativeResize="0"/>
      </xdr:nvPicPr>
      <xdr:blipFill>
        <a:blip cstate="print" r:embed="rId268"/>
        <a:stretch>
          <a:fillRect/>
        </a:stretch>
      </xdr:blipFill>
      <xdr:spPr>
        <a:prstGeom prst="rect">
          <a:avLst/>
        </a:prstGeom>
        <a:noFill/>
      </xdr:spPr>
    </xdr:pic>
    <xdr:clientData fLocksWithSheet="0"/>
  </xdr:oneCellAnchor>
  <xdr:oneCellAnchor>
    <xdr:from>
      <xdr:col>2</xdr:col>
      <xdr:colOff>0</xdr:colOff>
      <xdr:row>276</xdr:row>
      <xdr:rowOff>0</xdr:rowOff>
    </xdr:from>
    <xdr:ext cx="409575" cy="409575"/>
    <xdr:pic>
      <xdr:nvPicPr>
        <xdr:cNvPr id="0" name="image1823.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277</xdr:row>
      <xdr:rowOff>0</xdr:rowOff>
    </xdr:from>
    <xdr:ext cx="409575" cy="409575"/>
    <xdr:pic>
      <xdr:nvPicPr>
        <xdr:cNvPr id="0" name="image1818.png"/>
        <xdr:cNvPicPr preferRelativeResize="0"/>
      </xdr:nvPicPr>
      <xdr:blipFill>
        <a:blip cstate="print" r:embed="rId270"/>
        <a:stretch>
          <a:fillRect/>
        </a:stretch>
      </xdr:blipFill>
      <xdr:spPr>
        <a:prstGeom prst="rect">
          <a:avLst/>
        </a:prstGeom>
        <a:noFill/>
      </xdr:spPr>
    </xdr:pic>
    <xdr:clientData fLocksWithSheet="0"/>
  </xdr:oneCellAnchor>
  <xdr:oneCellAnchor>
    <xdr:from>
      <xdr:col>2</xdr:col>
      <xdr:colOff>0</xdr:colOff>
      <xdr:row>278</xdr:row>
      <xdr:rowOff>0</xdr:rowOff>
    </xdr:from>
    <xdr:ext cx="409575" cy="409575"/>
    <xdr:pic>
      <xdr:nvPicPr>
        <xdr:cNvPr id="0" name="image1816.png"/>
        <xdr:cNvPicPr preferRelativeResize="0"/>
      </xdr:nvPicPr>
      <xdr:blipFill>
        <a:blip cstate="print" r:embed="rId271"/>
        <a:stretch>
          <a:fillRect/>
        </a:stretch>
      </xdr:blipFill>
      <xdr:spPr>
        <a:prstGeom prst="rect">
          <a:avLst/>
        </a:prstGeom>
        <a:noFill/>
      </xdr:spPr>
    </xdr:pic>
    <xdr:clientData fLocksWithSheet="0"/>
  </xdr:oneCellAnchor>
  <xdr:oneCellAnchor>
    <xdr:from>
      <xdr:col>2</xdr:col>
      <xdr:colOff>0</xdr:colOff>
      <xdr:row>279</xdr:row>
      <xdr:rowOff>0</xdr:rowOff>
    </xdr:from>
    <xdr:ext cx="409575" cy="409575"/>
    <xdr:pic>
      <xdr:nvPicPr>
        <xdr:cNvPr id="0" name="image1824.png"/>
        <xdr:cNvPicPr preferRelativeResize="0"/>
      </xdr:nvPicPr>
      <xdr:blipFill>
        <a:blip cstate="print" r:embed="rId272"/>
        <a:stretch>
          <a:fillRect/>
        </a:stretch>
      </xdr:blipFill>
      <xdr:spPr>
        <a:prstGeom prst="rect">
          <a:avLst/>
        </a:prstGeom>
        <a:noFill/>
      </xdr:spPr>
    </xdr:pic>
    <xdr:clientData fLocksWithSheet="0"/>
  </xdr:oneCellAnchor>
  <xdr:oneCellAnchor>
    <xdr:from>
      <xdr:col>2</xdr:col>
      <xdr:colOff>0</xdr:colOff>
      <xdr:row>280</xdr:row>
      <xdr:rowOff>0</xdr:rowOff>
    </xdr:from>
    <xdr:ext cx="409575" cy="409575"/>
    <xdr:pic>
      <xdr:nvPicPr>
        <xdr:cNvPr id="0" name="image1817.png"/>
        <xdr:cNvPicPr preferRelativeResize="0"/>
      </xdr:nvPicPr>
      <xdr:blipFill>
        <a:blip cstate="print" r:embed="rId273"/>
        <a:stretch>
          <a:fillRect/>
        </a:stretch>
      </xdr:blipFill>
      <xdr:spPr>
        <a:prstGeom prst="rect">
          <a:avLst/>
        </a:prstGeom>
        <a:noFill/>
      </xdr:spPr>
    </xdr:pic>
    <xdr:clientData fLocksWithSheet="0"/>
  </xdr:oneCellAnchor>
  <xdr:oneCellAnchor>
    <xdr:from>
      <xdr:col>2</xdr:col>
      <xdr:colOff>0</xdr:colOff>
      <xdr:row>281</xdr:row>
      <xdr:rowOff>0</xdr:rowOff>
    </xdr:from>
    <xdr:ext cx="409575" cy="409575"/>
    <xdr:pic>
      <xdr:nvPicPr>
        <xdr:cNvPr id="0" name="image1820.png"/>
        <xdr:cNvPicPr preferRelativeResize="0"/>
      </xdr:nvPicPr>
      <xdr:blipFill>
        <a:blip cstate="print" r:embed="rId274"/>
        <a:stretch>
          <a:fillRect/>
        </a:stretch>
      </xdr:blipFill>
      <xdr:spPr>
        <a:prstGeom prst="rect">
          <a:avLst/>
        </a:prstGeom>
        <a:noFill/>
      </xdr:spPr>
    </xdr:pic>
    <xdr:clientData fLocksWithSheet="0"/>
  </xdr:oneCellAnchor>
  <xdr:oneCellAnchor>
    <xdr:from>
      <xdr:col>2</xdr:col>
      <xdr:colOff>0</xdr:colOff>
      <xdr:row>282</xdr:row>
      <xdr:rowOff>0</xdr:rowOff>
    </xdr:from>
    <xdr:ext cx="409575" cy="409575"/>
    <xdr:pic>
      <xdr:nvPicPr>
        <xdr:cNvPr id="0" name="image1827.png"/>
        <xdr:cNvPicPr preferRelativeResize="0"/>
      </xdr:nvPicPr>
      <xdr:blipFill>
        <a:blip cstate="print" r:embed="rId275"/>
        <a:stretch>
          <a:fillRect/>
        </a:stretch>
      </xdr:blipFill>
      <xdr:spPr>
        <a:prstGeom prst="rect">
          <a:avLst/>
        </a:prstGeom>
        <a:noFill/>
      </xdr:spPr>
    </xdr:pic>
    <xdr:clientData fLocksWithSheet="0"/>
  </xdr:oneCellAnchor>
  <xdr:oneCellAnchor>
    <xdr:from>
      <xdr:col>2</xdr:col>
      <xdr:colOff>0</xdr:colOff>
      <xdr:row>283</xdr:row>
      <xdr:rowOff>0</xdr:rowOff>
    </xdr:from>
    <xdr:ext cx="409575" cy="409575"/>
    <xdr:pic>
      <xdr:nvPicPr>
        <xdr:cNvPr id="0" name="image1825.png"/>
        <xdr:cNvPicPr preferRelativeResize="0"/>
      </xdr:nvPicPr>
      <xdr:blipFill>
        <a:blip cstate="print" r:embed="rId276"/>
        <a:stretch>
          <a:fillRect/>
        </a:stretch>
      </xdr:blipFill>
      <xdr:spPr>
        <a:prstGeom prst="rect">
          <a:avLst/>
        </a:prstGeom>
        <a:noFill/>
      </xdr:spPr>
    </xdr:pic>
    <xdr:clientData fLocksWithSheet="0"/>
  </xdr:oneCellAnchor>
  <xdr:oneCellAnchor>
    <xdr:from>
      <xdr:col>2</xdr:col>
      <xdr:colOff>0</xdr:colOff>
      <xdr:row>284</xdr:row>
      <xdr:rowOff>0</xdr:rowOff>
    </xdr:from>
    <xdr:ext cx="409575" cy="409575"/>
    <xdr:pic>
      <xdr:nvPicPr>
        <xdr:cNvPr id="0" name="image1821.png"/>
        <xdr:cNvPicPr preferRelativeResize="0"/>
      </xdr:nvPicPr>
      <xdr:blipFill>
        <a:blip cstate="print" r:embed="rId277"/>
        <a:stretch>
          <a:fillRect/>
        </a:stretch>
      </xdr:blipFill>
      <xdr:spPr>
        <a:prstGeom prst="rect">
          <a:avLst/>
        </a:prstGeom>
        <a:noFill/>
      </xdr:spPr>
    </xdr:pic>
    <xdr:clientData fLocksWithSheet="0"/>
  </xdr:oneCellAnchor>
  <xdr:oneCellAnchor>
    <xdr:from>
      <xdr:col>2</xdr:col>
      <xdr:colOff>0</xdr:colOff>
      <xdr:row>285</xdr:row>
      <xdr:rowOff>0</xdr:rowOff>
    </xdr:from>
    <xdr:ext cx="409575" cy="409575"/>
    <xdr:pic>
      <xdr:nvPicPr>
        <xdr:cNvPr id="0" name="image1832.png"/>
        <xdr:cNvPicPr preferRelativeResize="0"/>
      </xdr:nvPicPr>
      <xdr:blipFill>
        <a:blip cstate="print" r:embed="rId278"/>
        <a:stretch>
          <a:fillRect/>
        </a:stretch>
      </xdr:blipFill>
      <xdr:spPr>
        <a:prstGeom prst="rect">
          <a:avLst/>
        </a:prstGeom>
        <a:noFill/>
      </xdr:spPr>
    </xdr:pic>
    <xdr:clientData fLocksWithSheet="0"/>
  </xdr:oneCellAnchor>
  <xdr:oneCellAnchor>
    <xdr:from>
      <xdr:col>2</xdr:col>
      <xdr:colOff>0</xdr:colOff>
      <xdr:row>286</xdr:row>
      <xdr:rowOff>0</xdr:rowOff>
    </xdr:from>
    <xdr:ext cx="409575" cy="409575"/>
    <xdr:pic>
      <xdr:nvPicPr>
        <xdr:cNvPr id="0" name="image1830.png"/>
        <xdr:cNvPicPr preferRelativeResize="0"/>
      </xdr:nvPicPr>
      <xdr:blipFill>
        <a:blip cstate="print" r:embed="rId279"/>
        <a:stretch>
          <a:fillRect/>
        </a:stretch>
      </xdr:blipFill>
      <xdr:spPr>
        <a:prstGeom prst="rect">
          <a:avLst/>
        </a:prstGeom>
        <a:noFill/>
      </xdr:spPr>
    </xdr:pic>
    <xdr:clientData fLocksWithSheet="0"/>
  </xdr:oneCellAnchor>
  <xdr:oneCellAnchor>
    <xdr:from>
      <xdr:col>2</xdr:col>
      <xdr:colOff>0</xdr:colOff>
      <xdr:row>287</xdr:row>
      <xdr:rowOff>0</xdr:rowOff>
    </xdr:from>
    <xdr:ext cx="409575" cy="409575"/>
    <xdr:pic>
      <xdr:nvPicPr>
        <xdr:cNvPr id="0" name="image1839.png"/>
        <xdr:cNvPicPr preferRelativeResize="0"/>
      </xdr:nvPicPr>
      <xdr:blipFill>
        <a:blip cstate="print" r:embed="rId280"/>
        <a:stretch>
          <a:fillRect/>
        </a:stretch>
      </xdr:blipFill>
      <xdr:spPr>
        <a:prstGeom prst="rect">
          <a:avLst/>
        </a:prstGeom>
        <a:noFill/>
      </xdr:spPr>
    </xdr:pic>
    <xdr:clientData fLocksWithSheet="0"/>
  </xdr:oneCellAnchor>
  <xdr:oneCellAnchor>
    <xdr:from>
      <xdr:col>2</xdr:col>
      <xdr:colOff>0</xdr:colOff>
      <xdr:row>288</xdr:row>
      <xdr:rowOff>0</xdr:rowOff>
    </xdr:from>
    <xdr:ext cx="409575" cy="409575"/>
    <xdr:pic>
      <xdr:nvPicPr>
        <xdr:cNvPr id="0" name="image1826.png"/>
        <xdr:cNvPicPr preferRelativeResize="0"/>
      </xdr:nvPicPr>
      <xdr:blipFill>
        <a:blip cstate="print" r:embed="rId281"/>
        <a:stretch>
          <a:fillRect/>
        </a:stretch>
      </xdr:blipFill>
      <xdr:spPr>
        <a:prstGeom prst="rect">
          <a:avLst/>
        </a:prstGeom>
        <a:noFill/>
      </xdr:spPr>
    </xdr:pic>
    <xdr:clientData fLocksWithSheet="0"/>
  </xdr:oneCellAnchor>
  <xdr:oneCellAnchor>
    <xdr:from>
      <xdr:col>2</xdr:col>
      <xdr:colOff>0</xdr:colOff>
      <xdr:row>289</xdr:row>
      <xdr:rowOff>0</xdr:rowOff>
    </xdr:from>
    <xdr:ext cx="409575" cy="409575"/>
    <xdr:pic>
      <xdr:nvPicPr>
        <xdr:cNvPr id="0" name="image1836.png"/>
        <xdr:cNvPicPr preferRelativeResize="0"/>
      </xdr:nvPicPr>
      <xdr:blipFill>
        <a:blip cstate="print" r:embed="rId282"/>
        <a:stretch>
          <a:fillRect/>
        </a:stretch>
      </xdr:blipFill>
      <xdr:spPr>
        <a:prstGeom prst="rect">
          <a:avLst/>
        </a:prstGeom>
        <a:noFill/>
      </xdr:spPr>
    </xdr:pic>
    <xdr:clientData fLocksWithSheet="0"/>
  </xdr:oneCellAnchor>
  <xdr:oneCellAnchor>
    <xdr:from>
      <xdr:col>2</xdr:col>
      <xdr:colOff>0</xdr:colOff>
      <xdr:row>290</xdr:row>
      <xdr:rowOff>0</xdr:rowOff>
    </xdr:from>
    <xdr:ext cx="409575" cy="409575"/>
    <xdr:pic>
      <xdr:nvPicPr>
        <xdr:cNvPr id="0" name="image1833.png"/>
        <xdr:cNvPicPr preferRelativeResize="0"/>
      </xdr:nvPicPr>
      <xdr:blipFill>
        <a:blip cstate="print" r:embed="rId283"/>
        <a:stretch>
          <a:fillRect/>
        </a:stretch>
      </xdr:blipFill>
      <xdr:spPr>
        <a:prstGeom prst="rect">
          <a:avLst/>
        </a:prstGeom>
        <a:noFill/>
      </xdr:spPr>
    </xdr:pic>
    <xdr:clientData fLocksWithSheet="0"/>
  </xdr:oneCellAnchor>
  <xdr:oneCellAnchor>
    <xdr:from>
      <xdr:col>2</xdr:col>
      <xdr:colOff>0</xdr:colOff>
      <xdr:row>291</xdr:row>
      <xdr:rowOff>0</xdr:rowOff>
    </xdr:from>
    <xdr:ext cx="409575" cy="409575"/>
    <xdr:pic>
      <xdr:nvPicPr>
        <xdr:cNvPr id="0" name="image1831.png"/>
        <xdr:cNvPicPr preferRelativeResize="0"/>
      </xdr:nvPicPr>
      <xdr:blipFill>
        <a:blip cstate="print" r:embed="rId284"/>
        <a:stretch>
          <a:fillRect/>
        </a:stretch>
      </xdr:blipFill>
      <xdr:spPr>
        <a:prstGeom prst="rect">
          <a:avLst/>
        </a:prstGeom>
        <a:noFill/>
      </xdr:spPr>
    </xdr:pic>
    <xdr:clientData fLocksWithSheet="0"/>
  </xdr:oneCellAnchor>
  <xdr:oneCellAnchor>
    <xdr:from>
      <xdr:col>2</xdr:col>
      <xdr:colOff>0</xdr:colOff>
      <xdr:row>292</xdr:row>
      <xdr:rowOff>0</xdr:rowOff>
    </xdr:from>
    <xdr:ext cx="409575" cy="409575"/>
    <xdr:pic>
      <xdr:nvPicPr>
        <xdr:cNvPr id="0" name="image1829.png"/>
        <xdr:cNvPicPr preferRelativeResize="0"/>
      </xdr:nvPicPr>
      <xdr:blipFill>
        <a:blip cstate="print" r:embed="rId285"/>
        <a:stretch>
          <a:fillRect/>
        </a:stretch>
      </xdr:blipFill>
      <xdr:spPr>
        <a:prstGeom prst="rect">
          <a:avLst/>
        </a:prstGeom>
        <a:noFill/>
      </xdr:spPr>
    </xdr:pic>
    <xdr:clientData fLocksWithSheet="0"/>
  </xdr:oneCellAnchor>
  <xdr:oneCellAnchor>
    <xdr:from>
      <xdr:col>2</xdr:col>
      <xdr:colOff>0</xdr:colOff>
      <xdr:row>293</xdr:row>
      <xdr:rowOff>0</xdr:rowOff>
    </xdr:from>
    <xdr:ext cx="409575" cy="409575"/>
    <xdr:pic>
      <xdr:nvPicPr>
        <xdr:cNvPr id="0" name="image1840.png"/>
        <xdr:cNvPicPr preferRelativeResize="0"/>
      </xdr:nvPicPr>
      <xdr:blipFill>
        <a:blip cstate="print" r:embed="rId286"/>
        <a:stretch>
          <a:fillRect/>
        </a:stretch>
      </xdr:blipFill>
      <xdr:spPr>
        <a:prstGeom prst="rect">
          <a:avLst/>
        </a:prstGeom>
        <a:noFill/>
      </xdr:spPr>
    </xdr:pic>
    <xdr:clientData fLocksWithSheet="0"/>
  </xdr:oneCellAnchor>
  <xdr:oneCellAnchor>
    <xdr:from>
      <xdr:col>2</xdr:col>
      <xdr:colOff>0</xdr:colOff>
      <xdr:row>294</xdr:row>
      <xdr:rowOff>0</xdr:rowOff>
    </xdr:from>
    <xdr:ext cx="409575" cy="409575"/>
    <xdr:pic>
      <xdr:nvPicPr>
        <xdr:cNvPr id="0" name="image1876.png"/>
        <xdr:cNvPicPr preferRelativeResize="0"/>
      </xdr:nvPicPr>
      <xdr:blipFill>
        <a:blip cstate="print" r:embed="rId287"/>
        <a:stretch>
          <a:fillRect/>
        </a:stretch>
      </xdr:blipFill>
      <xdr:spPr>
        <a:prstGeom prst="rect">
          <a:avLst/>
        </a:prstGeom>
        <a:noFill/>
      </xdr:spPr>
    </xdr:pic>
    <xdr:clientData fLocksWithSheet="0"/>
  </xdr:oneCellAnchor>
  <xdr:oneCellAnchor>
    <xdr:from>
      <xdr:col>2</xdr:col>
      <xdr:colOff>0</xdr:colOff>
      <xdr:row>295</xdr:row>
      <xdr:rowOff>0</xdr:rowOff>
    </xdr:from>
    <xdr:ext cx="409575" cy="409575"/>
    <xdr:pic>
      <xdr:nvPicPr>
        <xdr:cNvPr id="0" name="image1835.png"/>
        <xdr:cNvPicPr preferRelativeResize="0"/>
      </xdr:nvPicPr>
      <xdr:blipFill>
        <a:blip cstate="print" r:embed="rId288"/>
        <a:stretch>
          <a:fillRect/>
        </a:stretch>
      </xdr:blipFill>
      <xdr:spPr>
        <a:prstGeom prst="rect">
          <a:avLst/>
        </a:prstGeom>
        <a:noFill/>
      </xdr:spPr>
    </xdr:pic>
    <xdr:clientData fLocksWithSheet="0"/>
  </xdr:oneCellAnchor>
  <xdr:oneCellAnchor>
    <xdr:from>
      <xdr:col>2</xdr:col>
      <xdr:colOff>0</xdr:colOff>
      <xdr:row>296</xdr:row>
      <xdr:rowOff>0</xdr:rowOff>
    </xdr:from>
    <xdr:ext cx="409575" cy="409575"/>
    <xdr:pic>
      <xdr:nvPicPr>
        <xdr:cNvPr id="0" name="image1847.png"/>
        <xdr:cNvPicPr preferRelativeResize="0"/>
      </xdr:nvPicPr>
      <xdr:blipFill>
        <a:blip cstate="print" r:embed="rId289"/>
        <a:stretch>
          <a:fillRect/>
        </a:stretch>
      </xdr:blipFill>
      <xdr:spPr>
        <a:prstGeom prst="rect">
          <a:avLst/>
        </a:prstGeom>
        <a:noFill/>
      </xdr:spPr>
    </xdr:pic>
    <xdr:clientData fLocksWithSheet="0"/>
  </xdr:oneCellAnchor>
  <xdr:oneCellAnchor>
    <xdr:from>
      <xdr:col>2</xdr:col>
      <xdr:colOff>0</xdr:colOff>
      <xdr:row>297</xdr:row>
      <xdr:rowOff>0</xdr:rowOff>
    </xdr:from>
    <xdr:ext cx="409575" cy="409575"/>
    <xdr:pic>
      <xdr:nvPicPr>
        <xdr:cNvPr id="0" name="image1838.png"/>
        <xdr:cNvPicPr preferRelativeResize="0"/>
      </xdr:nvPicPr>
      <xdr:blipFill>
        <a:blip cstate="print" r:embed="rId290"/>
        <a:stretch>
          <a:fillRect/>
        </a:stretch>
      </xdr:blipFill>
      <xdr:spPr>
        <a:prstGeom prst="rect">
          <a:avLst/>
        </a:prstGeom>
        <a:noFill/>
      </xdr:spPr>
    </xdr:pic>
    <xdr:clientData fLocksWithSheet="0"/>
  </xdr:oneCellAnchor>
  <xdr:oneCellAnchor>
    <xdr:from>
      <xdr:col>2</xdr:col>
      <xdr:colOff>0</xdr:colOff>
      <xdr:row>298</xdr:row>
      <xdr:rowOff>0</xdr:rowOff>
    </xdr:from>
    <xdr:ext cx="409575" cy="409575"/>
    <xdr:pic>
      <xdr:nvPicPr>
        <xdr:cNvPr id="0" name="image1837.png"/>
        <xdr:cNvPicPr preferRelativeResize="0"/>
      </xdr:nvPicPr>
      <xdr:blipFill>
        <a:blip cstate="print" r:embed="rId291"/>
        <a:stretch>
          <a:fillRect/>
        </a:stretch>
      </xdr:blipFill>
      <xdr:spPr>
        <a:prstGeom prst="rect">
          <a:avLst/>
        </a:prstGeom>
        <a:noFill/>
      </xdr:spPr>
    </xdr:pic>
    <xdr:clientData fLocksWithSheet="0"/>
  </xdr:oneCellAnchor>
  <xdr:oneCellAnchor>
    <xdr:from>
      <xdr:col>2</xdr:col>
      <xdr:colOff>0</xdr:colOff>
      <xdr:row>299</xdr:row>
      <xdr:rowOff>0</xdr:rowOff>
    </xdr:from>
    <xdr:ext cx="409575" cy="409575"/>
    <xdr:pic>
      <xdr:nvPicPr>
        <xdr:cNvPr id="0" name="image1841.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300</xdr:row>
      <xdr:rowOff>0</xdr:rowOff>
    </xdr:from>
    <xdr:ext cx="409575" cy="409575"/>
    <xdr:pic>
      <xdr:nvPicPr>
        <xdr:cNvPr id="0" name="image1843.png"/>
        <xdr:cNvPicPr preferRelativeResize="0"/>
      </xdr:nvPicPr>
      <xdr:blipFill>
        <a:blip cstate="print" r:embed="rId293"/>
        <a:stretch>
          <a:fillRect/>
        </a:stretch>
      </xdr:blipFill>
      <xdr:spPr>
        <a:prstGeom prst="rect">
          <a:avLst/>
        </a:prstGeom>
        <a:noFill/>
      </xdr:spPr>
    </xdr:pic>
    <xdr:clientData fLocksWithSheet="0"/>
  </xdr:oneCellAnchor>
  <xdr:oneCellAnchor>
    <xdr:from>
      <xdr:col>2</xdr:col>
      <xdr:colOff>0</xdr:colOff>
      <xdr:row>301</xdr:row>
      <xdr:rowOff>0</xdr:rowOff>
    </xdr:from>
    <xdr:ext cx="409575" cy="409575"/>
    <xdr:pic>
      <xdr:nvPicPr>
        <xdr:cNvPr id="0" name="image1842.png"/>
        <xdr:cNvPicPr preferRelativeResize="0"/>
      </xdr:nvPicPr>
      <xdr:blipFill>
        <a:blip cstate="print" r:embed="rId294"/>
        <a:stretch>
          <a:fillRect/>
        </a:stretch>
      </xdr:blipFill>
      <xdr:spPr>
        <a:prstGeom prst="rect">
          <a:avLst/>
        </a:prstGeom>
        <a:noFill/>
      </xdr:spPr>
    </xdr:pic>
    <xdr:clientData fLocksWithSheet="0"/>
  </xdr:oneCellAnchor>
  <xdr:oneCellAnchor>
    <xdr:from>
      <xdr:col>2</xdr:col>
      <xdr:colOff>0</xdr:colOff>
      <xdr:row>302</xdr:row>
      <xdr:rowOff>0</xdr:rowOff>
    </xdr:from>
    <xdr:ext cx="409575" cy="409575"/>
    <xdr:pic>
      <xdr:nvPicPr>
        <xdr:cNvPr id="0" name="image1880.png"/>
        <xdr:cNvPicPr preferRelativeResize="0"/>
      </xdr:nvPicPr>
      <xdr:blipFill>
        <a:blip cstate="print" r:embed="rId295"/>
        <a:stretch>
          <a:fillRect/>
        </a:stretch>
      </xdr:blipFill>
      <xdr:spPr>
        <a:prstGeom prst="rect">
          <a:avLst/>
        </a:prstGeom>
        <a:noFill/>
      </xdr:spPr>
    </xdr:pic>
    <xdr:clientData fLocksWithSheet="0"/>
  </xdr:oneCellAnchor>
  <xdr:oneCellAnchor>
    <xdr:from>
      <xdr:col>2</xdr:col>
      <xdr:colOff>0</xdr:colOff>
      <xdr:row>303</xdr:row>
      <xdr:rowOff>0</xdr:rowOff>
    </xdr:from>
    <xdr:ext cx="409575" cy="409575"/>
    <xdr:pic>
      <xdr:nvPicPr>
        <xdr:cNvPr id="0" name="image1846.png"/>
        <xdr:cNvPicPr preferRelativeResize="0"/>
      </xdr:nvPicPr>
      <xdr:blipFill>
        <a:blip cstate="print" r:embed="rId296"/>
        <a:stretch>
          <a:fillRect/>
        </a:stretch>
      </xdr:blipFill>
      <xdr:spPr>
        <a:prstGeom prst="rect">
          <a:avLst/>
        </a:prstGeom>
        <a:noFill/>
      </xdr:spPr>
    </xdr:pic>
    <xdr:clientData fLocksWithSheet="0"/>
  </xdr:oneCellAnchor>
  <xdr:oneCellAnchor>
    <xdr:from>
      <xdr:col>2</xdr:col>
      <xdr:colOff>0</xdr:colOff>
      <xdr:row>304</xdr:row>
      <xdr:rowOff>0</xdr:rowOff>
    </xdr:from>
    <xdr:ext cx="409575" cy="409575"/>
    <xdr:pic>
      <xdr:nvPicPr>
        <xdr:cNvPr id="0" name="image1845.png"/>
        <xdr:cNvPicPr preferRelativeResize="0"/>
      </xdr:nvPicPr>
      <xdr:blipFill>
        <a:blip cstate="print" r:embed="rId297"/>
        <a:stretch>
          <a:fillRect/>
        </a:stretch>
      </xdr:blipFill>
      <xdr:spPr>
        <a:prstGeom prst="rect">
          <a:avLst/>
        </a:prstGeom>
        <a:noFill/>
      </xdr:spPr>
    </xdr:pic>
    <xdr:clientData fLocksWithSheet="0"/>
  </xdr:oneCellAnchor>
  <xdr:oneCellAnchor>
    <xdr:from>
      <xdr:col>2</xdr:col>
      <xdr:colOff>0</xdr:colOff>
      <xdr:row>305</xdr:row>
      <xdr:rowOff>0</xdr:rowOff>
    </xdr:from>
    <xdr:ext cx="409575" cy="409575"/>
    <xdr:pic>
      <xdr:nvPicPr>
        <xdr:cNvPr id="0" name="image1844.png"/>
        <xdr:cNvPicPr preferRelativeResize="0"/>
      </xdr:nvPicPr>
      <xdr:blipFill>
        <a:blip cstate="print" r:embed="rId298"/>
        <a:stretch>
          <a:fillRect/>
        </a:stretch>
      </xdr:blipFill>
      <xdr:spPr>
        <a:prstGeom prst="rect">
          <a:avLst/>
        </a:prstGeom>
        <a:noFill/>
      </xdr:spPr>
    </xdr:pic>
    <xdr:clientData fLocksWithSheet="0"/>
  </xdr:oneCellAnchor>
  <xdr:oneCellAnchor>
    <xdr:from>
      <xdr:col>2</xdr:col>
      <xdr:colOff>0</xdr:colOff>
      <xdr:row>306</xdr:row>
      <xdr:rowOff>0</xdr:rowOff>
    </xdr:from>
    <xdr:ext cx="409575" cy="409575"/>
    <xdr:pic>
      <xdr:nvPicPr>
        <xdr:cNvPr id="0" name="image1878.png"/>
        <xdr:cNvPicPr preferRelativeResize="0"/>
      </xdr:nvPicPr>
      <xdr:blipFill>
        <a:blip cstate="print" r:embed="rId299"/>
        <a:stretch>
          <a:fillRect/>
        </a:stretch>
      </xdr:blipFill>
      <xdr:spPr>
        <a:prstGeom prst="rect">
          <a:avLst/>
        </a:prstGeom>
        <a:noFill/>
      </xdr:spPr>
    </xdr:pic>
    <xdr:clientData fLocksWithSheet="0"/>
  </xdr:oneCellAnchor>
  <xdr:oneCellAnchor>
    <xdr:from>
      <xdr:col>2</xdr:col>
      <xdr:colOff>0</xdr:colOff>
      <xdr:row>307</xdr:row>
      <xdr:rowOff>0</xdr:rowOff>
    </xdr:from>
    <xdr:ext cx="409575" cy="409575"/>
    <xdr:pic>
      <xdr:nvPicPr>
        <xdr:cNvPr id="0" name="image1849.png"/>
        <xdr:cNvPicPr preferRelativeResize="0"/>
      </xdr:nvPicPr>
      <xdr:blipFill>
        <a:blip cstate="print" r:embed="rId300"/>
        <a:stretch>
          <a:fillRect/>
        </a:stretch>
      </xdr:blipFill>
      <xdr:spPr>
        <a:prstGeom prst="rect">
          <a:avLst/>
        </a:prstGeom>
        <a:noFill/>
      </xdr:spPr>
    </xdr:pic>
    <xdr:clientData fLocksWithSheet="0"/>
  </xdr:oneCellAnchor>
  <xdr:oneCellAnchor>
    <xdr:from>
      <xdr:col>2</xdr:col>
      <xdr:colOff>0</xdr:colOff>
      <xdr:row>308</xdr:row>
      <xdr:rowOff>0</xdr:rowOff>
    </xdr:from>
    <xdr:ext cx="409575" cy="409575"/>
    <xdr:pic>
      <xdr:nvPicPr>
        <xdr:cNvPr id="0" name="image1854.png"/>
        <xdr:cNvPicPr preferRelativeResize="0"/>
      </xdr:nvPicPr>
      <xdr:blipFill>
        <a:blip cstate="print" r:embed="rId301"/>
        <a:stretch>
          <a:fillRect/>
        </a:stretch>
      </xdr:blipFill>
      <xdr:spPr>
        <a:prstGeom prst="rect">
          <a:avLst/>
        </a:prstGeom>
        <a:noFill/>
      </xdr:spPr>
    </xdr:pic>
    <xdr:clientData fLocksWithSheet="0"/>
  </xdr:oneCellAnchor>
  <xdr:oneCellAnchor>
    <xdr:from>
      <xdr:col>2</xdr:col>
      <xdr:colOff>0</xdr:colOff>
      <xdr:row>309</xdr:row>
      <xdr:rowOff>0</xdr:rowOff>
    </xdr:from>
    <xdr:ext cx="409575" cy="409575"/>
    <xdr:pic>
      <xdr:nvPicPr>
        <xdr:cNvPr id="0" name="image1879.png"/>
        <xdr:cNvPicPr preferRelativeResize="0"/>
      </xdr:nvPicPr>
      <xdr:blipFill>
        <a:blip cstate="print" r:embed="rId302"/>
        <a:stretch>
          <a:fillRect/>
        </a:stretch>
      </xdr:blipFill>
      <xdr:spPr>
        <a:prstGeom prst="rect">
          <a:avLst/>
        </a:prstGeom>
        <a:noFill/>
      </xdr:spPr>
    </xdr:pic>
    <xdr:clientData fLocksWithSheet="0"/>
  </xdr:oneCellAnchor>
  <xdr:oneCellAnchor>
    <xdr:from>
      <xdr:col>2</xdr:col>
      <xdr:colOff>0</xdr:colOff>
      <xdr:row>310</xdr:row>
      <xdr:rowOff>0</xdr:rowOff>
    </xdr:from>
    <xdr:ext cx="409575" cy="409575"/>
    <xdr:pic>
      <xdr:nvPicPr>
        <xdr:cNvPr id="0" name="image1853.png"/>
        <xdr:cNvPicPr preferRelativeResize="0"/>
      </xdr:nvPicPr>
      <xdr:blipFill>
        <a:blip cstate="print" r:embed="rId303"/>
        <a:stretch>
          <a:fillRect/>
        </a:stretch>
      </xdr:blipFill>
      <xdr:spPr>
        <a:prstGeom prst="rect">
          <a:avLst/>
        </a:prstGeom>
        <a:noFill/>
      </xdr:spPr>
    </xdr:pic>
    <xdr:clientData fLocksWithSheet="0"/>
  </xdr:oneCellAnchor>
  <xdr:oneCellAnchor>
    <xdr:from>
      <xdr:col>2</xdr:col>
      <xdr:colOff>0</xdr:colOff>
      <xdr:row>311</xdr:row>
      <xdr:rowOff>0</xdr:rowOff>
    </xdr:from>
    <xdr:ext cx="409575" cy="409575"/>
    <xdr:pic>
      <xdr:nvPicPr>
        <xdr:cNvPr id="0" name="image1851.png"/>
        <xdr:cNvPicPr preferRelativeResize="0"/>
      </xdr:nvPicPr>
      <xdr:blipFill>
        <a:blip cstate="print" r:embed="rId304"/>
        <a:stretch>
          <a:fillRect/>
        </a:stretch>
      </xdr:blipFill>
      <xdr:spPr>
        <a:prstGeom prst="rect">
          <a:avLst/>
        </a:prstGeom>
        <a:noFill/>
      </xdr:spPr>
    </xdr:pic>
    <xdr:clientData fLocksWithSheet="0"/>
  </xdr:oneCellAnchor>
  <xdr:oneCellAnchor>
    <xdr:from>
      <xdr:col>2</xdr:col>
      <xdr:colOff>0</xdr:colOff>
      <xdr:row>312</xdr:row>
      <xdr:rowOff>0</xdr:rowOff>
    </xdr:from>
    <xdr:ext cx="409575" cy="409575"/>
    <xdr:pic>
      <xdr:nvPicPr>
        <xdr:cNvPr id="0" name="image1856.png"/>
        <xdr:cNvPicPr preferRelativeResize="0"/>
      </xdr:nvPicPr>
      <xdr:blipFill>
        <a:blip cstate="print" r:embed="rId305"/>
        <a:stretch>
          <a:fillRect/>
        </a:stretch>
      </xdr:blipFill>
      <xdr:spPr>
        <a:prstGeom prst="rect">
          <a:avLst/>
        </a:prstGeom>
        <a:noFill/>
      </xdr:spPr>
    </xdr:pic>
    <xdr:clientData fLocksWithSheet="0"/>
  </xdr:oneCellAnchor>
  <xdr:oneCellAnchor>
    <xdr:from>
      <xdr:col>2</xdr:col>
      <xdr:colOff>0</xdr:colOff>
      <xdr:row>313</xdr:row>
      <xdr:rowOff>0</xdr:rowOff>
    </xdr:from>
    <xdr:ext cx="409575" cy="409575"/>
    <xdr:pic>
      <xdr:nvPicPr>
        <xdr:cNvPr id="0" name="image1855.png"/>
        <xdr:cNvPicPr preferRelativeResize="0"/>
      </xdr:nvPicPr>
      <xdr:blipFill>
        <a:blip cstate="print" r:embed="rId306"/>
        <a:stretch>
          <a:fillRect/>
        </a:stretch>
      </xdr:blipFill>
      <xdr:spPr>
        <a:prstGeom prst="rect">
          <a:avLst/>
        </a:prstGeom>
        <a:noFill/>
      </xdr:spPr>
    </xdr:pic>
    <xdr:clientData fLocksWithSheet="0"/>
  </xdr:oneCellAnchor>
  <xdr:oneCellAnchor>
    <xdr:from>
      <xdr:col>2</xdr:col>
      <xdr:colOff>0</xdr:colOff>
      <xdr:row>314</xdr:row>
      <xdr:rowOff>0</xdr:rowOff>
    </xdr:from>
    <xdr:ext cx="409575" cy="409575"/>
    <xdr:pic>
      <xdr:nvPicPr>
        <xdr:cNvPr id="0" name="image1877.png"/>
        <xdr:cNvPicPr preferRelativeResize="0"/>
      </xdr:nvPicPr>
      <xdr:blipFill>
        <a:blip cstate="print" r:embed="rId307"/>
        <a:stretch>
          <a:fillRect/>
        </a:stretch>
      </xdr:blipFill>
      <xdr:spPr>
        <a:prstGeom prst="rect">
          <a:avLst/>
        </a:prstGeom>
        <a:noFill/>
      </xdr:spPr>
    </xdr:pic>
    <xdr:clientData fLocksWithSheet="0"/>
  </xdr:oneCellAnchor>
  <xdr:oneCellAnchor>
    <xdr:from>
      <xdr:col>2</xdr:col>
      <xdr:colOff>0</xdr:colOff>
      <xdr:row>315</xdr:row>
      <xdr:rowOff>0</xdr:rowOff>
    </xdr:from>
    <xdr:ext cx="409575" cy="409575"/>
    <xdr:pic>
      <xdr:nvPicPr>
        <xdr:cNvPr id="0" name="image1857.png"/>
        <xdr:cNvPicPr preferRelativeResize="0"/>
      </xdr:nvPicPr>
      <xdr:blipFill>
        <a:blip cstate="print" r:embed="rId308"/>
        <a:stretch>
          <a:fillRect/>
        </a:stretch>
      </xdr:blipFill>
      <xdr:spPr>
        <a:prstGeom prst="rect">
          <a:avLst/>
        </a:prstGeom>
        <a:noFill/>
      </xdr:spPr>
    </xdr:pic>
    <xdr:clientData fLocksWithSheet="0"/>
  </xdr:oneCellAnchor>
  <xdr:oneCellAnchor>
    <xdr:from>
      <xdr:col>2</xdr:col>
      <xdr:colOff>0</xdr:colOff>
      <xdr:row>316</xdr:row>
      <xdr:rowOff>0</xdr:rowOff>
    </xdr:from>
    <xdr:ext cx="409575" cy="409575"/>
    <xdr:pic>
      <xdr:nvPicPr>
        <xdr:cNvPr id="0" name="image1858.png"/>
        <xdr:cNvPicPr preferRelativeResize="0"/>
      </xdr:nvPicPr>
      <xdr:blipFill>
        <a:blip cstate="print" r:embed="rId309"/>
        <a:stretch>
          <a:fillRect/>
        </a:stretch>
      </xdr:blipFill>
      <xdr:spPr>
        <a:prstGeom prst="rect">
          <a:avLst/>
        </a:prstGeom>
        <a:noFill/>
      </xdr:spPr>
    </xdr:pic>
    <xdr:clientData fLocksWithSheet="0"/>
  </xdr:oneCellAnchor>
  <xdr:oneCellAnchor>
    <xdr:from>
      <xdr:col>2</xdr:col>
      <xdr:colOff>0</xdr:colOff>
      <xdr:row>317</xdr:row>
      <xdr:rowOff>0</xdr:rowOff>
    </xdr:from>
    <xdr:ext cx="409575" cy="409575"/>
    <xdr:pic>
      <xdr:nvPicPr>
        <xdr:cNvPr id="0" name="image1860.png"/>
        <xdr:cNvPicPr preferRelativeResize="0"/>
      </xdr:nvPicPr>
      <xdr:blipFill>
        <a:blip cstate="print" r:embed="rId310"/>
        <a:stretch>
          <a:fillRect/>
        </a:stretch>
      </xdr:blipFill>
      <xdr:spPr>
        <a:prstGeom prst="rect">
          <a:avLst/>
        </a:prstGeom>
        <a:noFill/>
      </xdr:spPr>
    </xdr:pic>
    <xdr:clientData fLocksWithSheet="0"/>
  </xdr:oneCellAnchor>
  <xdr:oneCellAnchor>
    <xdr:from>
      <xdr:col>2</xdr:col>
      <xdr:colOff>0</xdr:colOff>
      <xdr:row>318</xdr:row>
      <xdr:rowOff>0</xdr:rowOff>
    </xdr:from>
    <xdr:ext cx="409575" cy="409575"/>
    <xdr:pic>
      <xdr:nvPicPr>
        <xdr:cNvPr id="0" name="image1859.png"/>
        <xdr:cNvPicPr preferRelativeResize="0"/>
      </xdr:nvPicPr>
      <xdr:blipFill>
        <a:blip cstate="print" r:embed="rId311"/>
        <a:stretch>
          <a:fillRect/>
        </a:stretch>
      </xdr:blipFill>
      <xdr:spPr>
        <a:prstGeom prst="rect">
          <a:avLst/>
        </a:prstGeom>
        <a:noFill/>
      </xdr:spPr>
    </xdr:pic>
    <xdr:clientData fLocksWithSheet="0"/>
  </xdr:oneCellAnchor>
  <xdr:oneCellAnchor>
    <xdr:from>
      <xdr:col>2</xdr:col>
      <xdr:colOff>0</xdr:colOff>
      <xdr:row>319</xdr:row>
      <xdr:rowOff>0</xdr:rowOff>
    </xdr:from>
    <xdr:ext cx="409575" cy="409575"/>
    <xdr:pic>
      <xdr:nvPicPr>
        <xdr:cNvPr id="0" name="image1865.png"/>
        <xdr:cNvPicPr preferRelativeResize="0"/>
      </xdr:nvPicPr>
      <xdr:blipFill>
        <a:blip cstate="print" r:embed="rId312"/>
        <a:stretch>
          <a:fillRect/>
        </a:stretch>
      </xdr:blipFill>
      <xdr:spPr>
        <a:prstGeom prst="rect">
          <a:avLst/>
        </a:prstGeom>
        <a:noFill/>
      </xdr:spPr>
    </xdr:pic>
    <xdr:clientData fLocksWithSheet="0"/>
  </xdr:oneCellAnchor>
  <xdr:oneCellAnchor>
    <xdr:from>
      <xdr:col>2</xdr:col>
      <xdr:colOff>0</xdr:colOff>
      <xdr:row>320</xdr:row>
      <xdr:rowOff>0</xdr:rowOff>
    </xdr:from>
    <xdr:ext cx="409575" cy="409575"/>
    <xdr:pic>
      <xdr:nvPicPr>
        <xdr:cNvPr id="0" name="image1863.png"/>
        <xdr:cNvPicPr preferRelativeResize="0"/>
      </xdr:nvPicPr>
      <xdr:blipFill>
        <a:blip cstate="print" r:embed="rId313"/>
        <a:stretch>
          <a:fillRect/>
        </a:stretch>
      </xdr:blipFill>
      <xdr:spPr>
        <a:prstGeom prst="rect">
          <a:avLst/>
        </a:prstGeom>
        <a:noFill/>
      </xdr:spPr>
    </xdr:pic>
    <xdr:clientData fLocksWithSheet="0"/>
  </xdr:oneCellAnchor>
  <xdr:oneCellAnchor>
    <xdr:from>
      <xdr:col>2</xdr:col>
      <xdr:colOff>0</xdr:colOff>
      <xdr:row>321</xdr:row>
      <xdr:rowOff>0</xdr:rowOff>
    </xdr:from>
    <xdr:ext cx="409575" cy="409575"/>
    <xdr:pic>
      <xdr:nvPicPr>
        <xdr:cNvPr id="0" name="image1862.png"/>
        <xdr:cNvPicPr preferRelativeResize="0"/>
      </xdr:nvPicPr>
      <xdr:blipFill>
        <a:blip cstate="print" r:embed="rId314"/>
        <a:stretch>
          <a:fillRect/>
        </a:stretch>
      </xdr:blipFill>
      <xdr:spPr>
        <a:prstGeom prst="rect">
          <a:avLst/>
        </a:prstGeom>
        <a:noFill/>
      </xdr:spPr>
    </xdr:pic>
    <xdr:clientData fLocksWithSheet="0"/>
  </xdr:oneCellAnchor>
  <xdr:oneCellAnchor>
    <xdr:from>
      <xdr:col>2</xdr:col>
      <xdr:colOff>0</xdr:colOff>
      <xdr:row>322</xdr:row>
      <xdr:rowOff>0</xdr:rowOff>
    </xdr:from>
    <xdr:ext cx="409575" cy="409575"/>
    <xdr:pic>
      <xdr:nvPicPr>
        <xdr:cNvPr id="0" name="image1861.png"/>
        <xdr:cNvPicPr preferRelativeResize="0"/>
      </xdr:nvPicPr>
      <xdr:blipFill>
        <a:blip cstate="print" r:embed="rId315"/>
        <a:stretch>
          <a:fillRect/>
        </a:stretch>
      </xdr:blipFill>
      <xdr:spPr>
        <a:prstGeom prst="rect">
          <a:avLst/>
        </a:prstGeom>
        <a:noFill/>
      </xdr:spPr>
    </xdr:pic>
    <xdr:clientData fLocksWithSheet="0"/>
  </xdr:oneCellAnchor>
  <xdr:oneCellAnchor>
    <xdr:from>
      <xdr:col>2</xdr:col>
      <xdr:colOff>0</xdr:colOff>
      <xdr:row>323</xdr:row>
      <xdr:rowOff>0</xdr:rowOff>
    </xdr:from>
    <xdr:ext cx="409575" cy="409575"/>
    <xdr:pic>
      <xdr:nvPicPr>
        <xdr:cNvPr id="0" name="image1881.png"/>
        <xdr:cNvPicPr preferRelativeResize="0"/>
      </xdr:nvPicPr>
      <xdr:blipFill>
        <a:blip cstate="print" r:embed="rId316"/>
        <a:stretch>
          <a:fillRect/>
        </a:stretch>
      </xdr:blipFill>
      <xdr:spPr>
        <a:prstGeom prst="rect">
          <a:avLst/>
        </a:prstGeom>
        <a:noFill/>
      </xdr:spPr>
    </xdr:pic>
    <xdr:clientData fLocksWithSheet="0"/>
  </xdr:oneCellAnchor>
  <xdr:oneCellAnchor>
    <xdr:from>
      <xdr:col>2</xdr:col>
      <xdr:colOff>0</xdr:colOff>
      <xdr:row>324</xdr:row>
      <xdr:rowOff>0</xdr:rowOff>
    </xdr:from>
    <xdr:ext cx="409575" cy="409575"/>
    <xdr:pic>
      <xdr:nvPicPr>
        <xdr:cNvPr id="0" name="image1864.png"/>
        <xdr:cNvPicPr preferRelativeResize="0"/>
      </xdr:nvPicPr>
      <xdr:blipFill>
        <a:blip cstate="print" r:embed="rId317"/>
        <a:stretch>
          <a:fillRect/>
        </a:stretch>
      </xdr:blipFill>
      <xdr:spPr>
        <a:prstGeom prst="rect">
          <a:avLst/>
        </a:prstGeom>
        <a:noFill/>
      </xdr:spPr>
    </xdr:pic>
    <xdr:clientData fLocksWithSheet="0"/>
  </xdr:oneCellAnchor>
  <xdr:oneCellAnchor>
    <xdr:from>
      <xdr:col>2</xdr:col>
      <xdr:colOff>0</xdr:colOff>
      <xdr:row>325</xdr:row>
      <xdr:rowOff>0</xdr:rowOff>
    </xdr:from>
    <xdr:ext cx="409575" cy="409575"/>
    <xdr:pic>
      <xdr:nvPicPr>
        <xdr:cNvPr id="0" name="image1866.png"/>
        <xdr:cNvPicPr preferRelativeResize="0"/>
      </xdr:nvPicPr>
      <xdr:blipFill>
        <a:blip cstate="print" r:embed="rId318"/>
        <a:stretch>
          <a:fillRect/>
        </a:stretch>
      </xdr:blipFill>
      <xdr:spPr>
        <a:prstGeom prst="rect">
          <a:avLst/>
        </a:prstGeom>
        <a:noFill/>
      </xdr:spPr>
    </xdr:pic>
    <xdr:clientData fLocksWithSheet="0"/>
  </xdr:oneCellAnchor>
  <xdr:oneCellAnchor>
    <xdr:from>
      <xdr:col>2</xdr:col>
      <xdr:colOff>0</xdr:colOff>
      <xdr:row>326</xdr:row>
      <xdr:rowOff>0</xdr:rowOff>
    </xdr:from>
    <xdr:ext cx="409575" cy="409575"/>
    <xdr:pic>
      <xdr:nvPicPr>
        <xdr:cNvPr id="0" name="image1874.png"/>
        <xdr:cNvPicPr preferRelativeResize="0"/>
      </xdr:nvPicPr>
      <xdr:blipFill>
        <a:blip cstate="print" r:embed="rId319"/>
        <a:stretch>
          <a:fillRect/>
        </a:stretch>
      </xdr:blipFill>
      <xdr:spPr>
        <a:prstGeom prst="rect">
          <a:avLst/>
        </a:prstGeom>
        <a:noFill/>
      </xdr:spPr>
    </xdr:pic>
    <xdr:clientData fLocksWithSheet="0"/>
  </xdr:oneCellAnchor>
  <xdr:oneCellAnchor>
    <xdr:from>
      <xdr:col>2</xdr:col>
      <xdr:colOff>0</xdr:colOff>
      <xdr:row>327</xdr:row>
      <xdr:rowOff>0</xdr:rowOff>
    </xdr:from>
    <xdr:ext cx="409575" cy="409575"/>
    <xdr:pic>
      <xdr:nvPicPr>
        <xdr:cNvPr id="0" name="image1872.png"/>
        <xdr:cNvPicPr preferRelativeResize="0"/>
      </xdr:nvPicPr>
      <xdr:blipFill>
        <a:blip cstate="print" r:embed="rId320"/>
        <a:stretch>
          <a:fillRect/>
        </a:stretch>
      </xdr:blipFill>
      <xdr:spPr>
        <a:prstGeom prst="rect">
          <a:avLst/>
        </a:prstGeom>
        <a:noFill/>
      </xdr:spPr>
    </xdr:pic>
    <xdr:clientData fLocksWithSheet="0"/>
  </xdr:oneCellAnchor>
  <xdr:oneCellAnchor>
    <xdr:from>
      <xdr:col>2</xdr:col>
      <xdr:colOff>0</xdr:colOff>
      <xdr:row>328</xdr:row>
      <xdr:rowOff>0</xdr:rowOff>
    </xdr:from>
    <xdr:ext cx="409575" cy="409575"/>
    <xdr:pic>
      <xdr:nvPicPr>
        <xdr:cNvPr id="0" name="image1871.png"/>
        <xdr:cNvPicPr preferRelativeResize="0"/>
      </xdr:nvPicPr>
      <xdr:blipFill>
        <a:blip cstate="print" r:embed="rId321"/>
        <a:stretch>
          <a:fillRect/>
        </a:stretch>
      </xdr:blipFill>
      <xdr:spPr>
        <a:prstGeom prst="rect">
          <a:avLst/>
        </a:prstGeom>
        <a:noFill/>
      </xdr:spPr>
    </xdr:pic>
    <xdr:clientData fLocksWithSheet="0"/>
  </xdr:oneCellAnchor>
  <xdr:oneCellAnchor>
    <xdr:from>
      <xdr:col>2</xdr:col>
      <xdr:colOff>0</xdr:colOff>
      <xdr:row>329</xdr:row>
      <xdr:rowOff>0</xdr:rowOff>
    </xdr:from>
    <xdr:ext cx="409575" cy="409575"/>
    <xdr:pic>
      <xdr:nvPicPr>
        <xdr:cNvPr id="0" name="image1873.png"/>
        <xdr:cNvPicPr preferRelativeResize="0"/>
      </xdr:nvPicPr>
      <xdr:blipFill>
        <a:blip cstate="print" r:embed="rId322"/>
        <a:stretch>
          <a:fillRect/>
        </a:stretch>
      </xdr:blipFill>
      <xdr:spPr>
        <a:prstGeom prst="rect">
          <a:avLst/>
        </a:prstGeom>
        <a:noFill/>
      </xdr:spPr>
    </xdr:pic>
    <xdr:clientData fLocksWithSheet="0"/>
  </xdr:oneCellAnchor>
  <xdr:oneCellAnchor>
    <xdr:from>
      <xdr:col>2</xdr:col>
      <xdr:colOff>0</xdr:colOff>
      <xdr:row>330</xdr:row>
      <xdr:rowOff>0</xdr:rowOff>
    </xdr:from>
    <xdr:ext cx="409575" cy="409575"/>
    <xdr:pic>
      <xdr:nvPicPr>
        <xdr:cNvPr id="0" name="image1869.png"/>
        <xdr:cNvPicPr preferRelativeResize="0"/>
      </xdr:nvPicPr>
      <xdr:blipFill>
        <a:blip cstate="print" r:embed="rId323"/>
        <a:stretch>
          <a:fillRect/>
        </a:stretch>
      </xdr:blipFill>
      <xdr:spPr>
        <a:prstGeom prst="rect">
          <a:avLst/>
        </a:prstGeom>
        <a:noFill/>
      </xdr:spPr>
    </xdr:pic>
    <xdr:clientData fLocksWithSheet="0"/>
  </xdr:oneCellAnchor>
  <xdr:oneCellAnchor>
    <xdr:from>
      <xdr:col>2</xdr:col>
      <xdr:colOff>0</xdr:colOff>
      <xdr:row>331</xdr:row>
      <xdr:rowOff>0</xdr:rowOff>
    </xdr:from>
    <xdr:ext cx="409575" cy="409575"/>
    <xdr:pic>
      <xdr:nvPicPr>
        <xdr:cNvPr id="0" name="image1870.png"/>
        <xdr:cNvPicPr preferRelativeResize="0"/>
      </xdr:nvPicPr>
      <xdr:blipFill>
        <a:blip cstate="print" r:embed="rId324"/>
        <a:stretch>
          <a:fillRect/>
        </a:stretch>
      </xdr:blipFill>
      <xdr:spPr>
        <a:prstGeom prst="rect">
          <a:avLst/>
        </a:prstGeom>
        <a:noFill/>
      </xdr:spPr>
    </xdr:pic>
    <xdr:clientData fLocksWithSheet="0"/>
  </xdr:oneCellAnchor>
  <xdr:oneCellAnchor>
    <xdr:from>
      <xdr:col>2</xdr:col>
      <xdr:colOff>0</xdr:colOff>
      <xdr:row>332</xdr:row>
      <xdr:rowOff>0</xdr:rowOff>
    </xdr:from>
    <xdr:ext cx="409575" cy="409575"/>
    <xdr:pic>
      <xdr:nvPicPr>
        <xdr:cNvPr id="0" name="image1868.png"/>
        <xdr:cNvPicPr preferRelativeResize="0"/>
      </xdr:nvPicPr>
      <xdr:blipFill>
        <a:blip cstate="print" r:embed="rId32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276225" cy="276225"/>
    <xdr:pic>
      <xdr:nvPicPr>
        <xdr:cNvPr id="0" name="image189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xdr:row>
      <xdr:rowOff>0</xdr:rowOff>
    </xdr:from>
    <xdr:ext cx="276225" cy="276225"/>
    <xdr:pic>
      <xdr:nvPicPr>
        <xdr:cNvPr id="0" name="image190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276225" cy="276225"/>
    <xdr:pic>
      <xdr:nvPicPr>
        <xdr:cNvPr id="0" name="image192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xdr:row>
      <xdr:rowOff>0</xdr:rowOff>
    </xdr:from>
    <xdr:ext cx="276225" cy="276225"/>
    <xdr:pic>
      <xdr:nvPicPr>
        <xdr:cNvPr id="0" name="image191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3</xdr:row>
      <xdr:rowOff>0</xdr:rowOff>
    </xdr:from>
    <xdr:ext cx="276225" cy="276225"/>
    <xdr:pic>
      <xdr:nvPicPr>
        <xdr:cNvPr id="0" name="image1899.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3</xdr:row>
      <xdr:rowOff>0</xdr:rowOff>
    </xdr:from>
    <xdr:ext cx="276225" cy="276225"/>
    <xdr:pic>
      <xdr:nvPicPr>
        <xdr:cNvPr id="0" name="image188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3</xdr:row>
      <xdr:rowOff>0</xdr:rowOff>
    </xdr:from>
    <xdr:ext cx="276225" cy="276225"/>
    <xdr:pic>
      <xdr:nvPicPr>
        <xdr:cNvPr id="0" name="image1888.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xdr:row>
      <xdr:rowOff>0</xdr:rowOff>
    </xdr:from>
    <xdr:ext cx="276225" cy="276225"/>
    <xdr:pic>
      <xdr:nvPicPr>
        <xdr:cNvPr id="0" name="image1898.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3</xdr:row>
      <xdr:rowOff>0</xdr:rowOff>
    </xdr:from>
    <xdr:ext cx="276225" cy="276225"/>
    <xdr:pic>
      <xdr:nvPicPr>
        <xdr:cNvPr id="0" name="image1884.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3</xdr:row>
      <xdr:rowOff>0</xdr:rowOff>
    </xdr:from>
    <xdr:ext cx="276225" cy="276225"/>
    <xdr:pic>
      <xdr:nvPicPr>
        <xdr:cNvPr id="0" name="image1909.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4</xdr:row>
      <xdr:rowOff>0</xdr:rowOff>
    </xdr:from>
    <xdr:ext cx="276225" cy="276225"/>
    <xdr:pic>
      <xdr:nvPicPr>
        <xdr:cNvPr id="0" name="image1903.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4</xdr:row>
      <xdr:rowOff>0</xdr:rowOff>
    </xdr:from>
    <xdr:ext cx="276225" cy="276225"/>
    <xdr:pic>
      <xdr:nvPicPr>
        <xdr:cNvPr id="0" name="image1883.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4</xdr:row>
      <xdr:rowOff>0</xdr:rowOff>
    </xdr:from>
    <xdr:ext cx="276225" cy="276225"/>
    <xdr:pic>
      <xdr:nvPicPr>
        <xdr:cNvPr id="0" name="image1901.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4</xdr:row>
      <xdr:rowOff>0</xdr:rowOff>
    </xdr:from>
    <xdr:ext cx="276225" cy="276225"/>
    <xdr:pic>
      <xdr:nvPicPr>
        <xdr:cNvPr id="0" name="image1900.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4</xdr:row>
      <xdr:rowOff>0</xdr:rowOff>
    </xdr:from>
    <xdr:ext cx="276225" cy="276225"/>
    <xdr:pic>
      <xdr:nvPicPr>
        <xdr:cNvPr id="0" name="image1925.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4</xdr:row>
      <xdr:rowOff>0</xdr:rowOff>
    </xdr:from>
    <xdr:ext cx="276225" cy="276225"/>
    <xdr:pic>
      <xdr:nvPicPr>
        <xdr:cNvPr id="0" name="image1921.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4</xdr:row>
      <xdr:rowOff>0</xdr:rowOff>
    </xdr:from>
    <xdr:ext cx="276225" cy="276225"/>
    <xdr:pic>
      <xdr:nvPicPr>
        <xdr:cNvPr id="0" name="image1895.pn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4</xdr:row>
      <xdr:rowOff>0</xdr:rowOff>
    </xdr:from>
    <xdr:ext cx="276225" cy="276225"/>
    <xdr:pic>
      <xdr:nvPicPr>
        <xdr:cNvPr id="0" name="image1889.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4</xdr:row>
      <xdr:rowOff>0</xdr:rowOff>
    </xdr:from>
    <xdr:ext cx="276225" cy="276225"/>
    <xdr:pic>
      <xdr:nvPicPr>
        <xdr:cNvPr id="0" name="image1890.png"/>
        <xdr:cNvPicPr preferRelativeResize="0"/>
      </xdr:nvPicPr>
      <xdr:blipFill>
        <a:blip cstate="print" r:embed="rId19"/>
        <a:stretch>
          <a:fillRect/>
        </a:stretch>
      </xdr:blipFill>
      <xdr:spPr>
        <a:prstGeom prst="rect">
          <a:avLst/>
        </a:prstGeom>
        <a:noFill/>
      </xdr:spPr>
    </xdr:pic>
    <xdr:clientData fLocksWithSheet="0"/>
  </xdr:oneCellAnchor>
  <xdr:oneCellAnchor>
    <xdr:from>
      <xdr:col>17</xdr:col>
      <xdr:colOff>0</xdr:colOff>
      <xdr:row>4</xdr:row>
      <xdr:rowOff>0</xdr:rowOff>
    </xdr:from>
    <xdr:ext cx="276225" cy="276225"/>
    <xdr:pic>
      <xdr:nvPicPr>
        <xdr:cNvPr id="0" name="image1912.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00050" cy="400050"/>
    <xdr:pic>
      <xdr:nvPicPr>
        <xdr:cNvPr id="0" name="image192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390525" cy="409575"/>
    <xdr:pic>
      <xdr:nvPicPr>
        <xdr:cNvPr id="0" name="image191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xdr:row>
      <xdr:rowOff>0</xdr:rowOff>
    </xdr:from>
    <xdr:ext cx="400050" cy="400050"/>
    <xdr:pic>
      <xdr:nvPicPr>
        <xdr:cNvPr id="0" name="image192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xdr:row>
      <xdr:rowOff>0</xdr:rowOff>
    </xdr:from>
    <xdr:ext cx="400050" cy="390525"/>
    <xdr:pic>
      <xdr:nvPicPr>
        <xdr:cNvPr id="0" name="image189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xdr:row>
      <xdr:rowOff>0</xdr:rowOff>
    </xdr:from>
    <xdr:ext cx="400050" cy="400050"/>
    <xdr:pic>
      <xdr:nvPicPr>
        <xdr:cNvPr id="0" name="image1882.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xdr:row>
      <xdr:rowOff>0</xdr:rowOff>
    </xdr:from>
    <xdr:ext cx="400050" cy="400050"/>
    <xdr:pic>
      <xdr:nvPicPr>
        <xdr:cNvPr id="0" name="image188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xdr:row>
      <xdr:rowOff>0</xdr:rowOff>
    </xdr:from>
    <xdr:ext cx="400050" cy="400050"/>
    <xdr:pic>
      <xdr:nvPicPr>
        <xdr:cNvPr id="0" name="image189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xdr:row>
      <xdr:rowOff>0</xdr:rowOff>
    </xdr:from>
    <xdr:ext cx="400050" cy="400050"/>
    <xdr:pic>
      <xdr:nvPicPr>
        <xdr:cNvPr id="0" name="image1913.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xdr:row>
      <xdr:rowOff>0</xdr:rowOff>
    </xdr:from>
    <xdr:ext cx="400050" cy="400050"/>
    <xdr:pic>
      <xdr:nvPicPr>
        <xdr:cNvPr id="0" name="image1922.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1</xdr:row>
      <xdr:rowOff>0</xdr:rowOff>
    </xdr:from>
    <xdr:ext cx="400050" cy="400050"/>
    <xdr:pic>
      <xdr:nvPicPr>
        <xdr:cNvPr id="0" name="image1929.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1</xdr:row>
      <xdr:rowOff>0</xdr:rowOff>
    </xdr:from>
    <xdr:ext cx="400050" cy="400050"/>
    <xdr:pic>
      <xdr:nvPicPr>
        <xdr:cNvPr id="0" name="image1916.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1</xdr:row>
      <xdr:rowOff>0</xdr:rowOff>
    </xdr:from>
    <xdr:ext cx="400050" cy="400050"/>
    <xdr:pic>
      <xdr:nvPicPr>
        <xdr:cNvPr id="0" name="image1902.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xdr:row>
      <xdr:rowOff>0</xdr:rowOff>
    </xdr:from>
    <xdr:ext cx="400050" cy="400050"/>
    <xdr:pic>
      <xdr:nvPicPr>
        <xdr:cNvPr id="0" name="image1915.png"/>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0</xdr:colOff>
      <xdr:row>1</xdr:row>
      <xdr:rowOff>0</xdr:rowOff>
    </xdr:from>
    <xdr:ext cx="400050" cy="400050"/>
    <xdr:pic>
      <xdr:nvPicPr>
        <xdr:cNvPr id="0" name="image1886.png"/>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0</xdr:colOff>
      <xdr:row>1</xdr:row>
      <xdr:rowOff>0</xdr:rowOff>
    </xdr:from>
    <xdr:ext cx="400050" cy="400050"/>
    <xdr:pic>
      <xdr:nvPicPr>
        <xdr:cNvPr id="0" name="image1904.png"/>
        <xdr:cNvPicPr preferRelativeResize="0"/>
      </xdr:nvPicPr>
      <xdr:blipFill>
        <a:blip cstate="print" r:embed="rId15"/>
        <a:stretch>
          <a:fillRect/>
        </a:stretch>
      </xdr:blipFill>
      <xdr:spPr>
        <a:prstGeom prst="rect">
          <a:avLst/>
        </a:prstGeom>
        <a:noFill/>
      </xdr:spPr>
    </xdr:pic>
    <xdr:clientData fLocksWithSheet="0"/>
  </xdr:oneCellAnchor>
  <xdr:oneCellAnchor>
    <xdr:from>
      <xdr:col>17</xdr:col>
      <xdr:colOff>0</xdr:colOff>
      <xdr:row>1</xdr:row>
      <xdr:rowOff>0</xdr:rowOff>
    </xdr:from>
    <xdr:ext cx="400050" cy="400050"/>
    <xdr:pic>
      <xdr:nvPicPr>
        <xdr:cNvPr id="0" name="image1918.png"/>
        <xdr:cNvPicPr preferRelativeResize="0"/>
      </xdr:nvPicPr>
      <xdr:blipFill>
        <a:blip cstate="print" r:embed="rId16"/>
        <a:stretch>
          <a:fillRect/>
        </a:stretch>
      </xdr:blipFill>
      <xdr:spPr>
        <a:prstGeom prst="rect">
          <a:avLst/>
        </a:prstGeom>
        <a:noFill/>
      </xdr:spPr>
    </xdr:pic>
    <xdr:clientData fLocksWithSheet="0"/>
  </xdr:oneCellAnchor>
  <xdr:oneCellAnchor>
    <xdr:from>
      <xdr:col>18</xdr:col>
      <xdr:colOff>0</xdr:colOff>
      <xdr:row>1</xdr:row>
      <xdr:rowOff>0</xdr:rowOff>
    </xdr:from>
    <xdr:ext cx="400050" cy="400050"/>
    <xdr:pic>
      <xdr:nvPicPr>
        <xdr:cNvPr id="0" name="image1907.png"/>
        <xdr:cNvPicPr preferRelativeResize="0"/>
      </xdr:nvPicPr>
      <xdr:blipFill>
        <a:blip cstate="print" r:embed="rId17"/>
        <a:stretch>
          <a:fillRect/>
        </a:stretch>
      </xdr:blipFill>
      <xdr:spPr>
        <a:prstGeom prst="rect">
          <a:avLst/>
        </a:prstGeom>
        <a:noFill/>
      </xdr:spPr>
    </xdr:pic>
    <xdr:clientData fLocksWithSheet="0"/>
  </xdr:oneCellAnchor>
  <xdr:oneCellAnchor>
    <xdr:from>
      <xdr:col>19</xdr:col>
      <xdr:colOff>0</xdr:colOff>
      <xdr:row>1</xdr:row>
      <xdr:rowOff>0</xdr:rowOff>
    </xdr:from>
    <xdr:ext cx="400050" cy="381000"/>
    <xdr:pic>
      <xdr:nvPicPr>
        <xdr:cNvPr id="0" name="image1924.png"/>
        <xdr:cNvPicPr preferRelativeResize="0"/>
      </xdr:nvPicPr>
      <xdr:blipFill>
        <a:blip cstate="print" r:embed="rId18"/>
        <a:stretch>
          <a:fillRect/>
        </a:stretch>
      </xdr:blipFill>
      <xdr:spPr>
        <a:prstGeom prst="rect">
          <a:avLst/>
        </a:prstGeom>
        <a:noFill/>
      </xdr:spPr>
    </xdr:pic>
    <xdr:clientData fLocksWithSheet="0"/>
  </xdr:oneCellAnchor>
  <xdr:oneCellAnchor>
    <xdr:from>
      <xdr:col>20</xdr:col>
      <xdr:colOff>0</xdr:colOff>
      <xdr:row>1</xdr:row>
      <xdr:rowOff>0</xdr:rowOff>
    </xdr:from>
    <xdr:ext cx="400050" cy="400050"/>
    <xdr:pic>
      <xdr:nvPicPr>
        <xdr:cNvPr id="0" name="image1928.png"/>
        <xdr:cNvPicPr preferRelativeResize="0"/>
      </xdr:nvPicPr>
      <xdr:blipFill>
        <a:blip cstate="print" r:embed="rId19"/>
        <a:stretch>
          <a:fillRect/>
        </a:stretch>
      </xdr:blipFill>
      <xdr:spPr>
        <a:prstGeom prst="rect">
          <a:avLst/>
        </a:prstGeom>
        <a:noFill/>
      </xdr:spPr>
    </xdr:pic>
    <xdr:clientData fLocksWithSheet="0"/>
  </xdr:oneCellAnchor>
  <xdr:oneCellAnchor>
    <xdr:from>
      <xdr:col>21</xdr:col>
      <xdr:colOff>0</xdr:colOff>
      <xdr:row>1</xdr:row>
      <xdr:rowOff>0</xdr:rowOff>
    </xdr:from>
    <xdr:ext cx="400050" cy="400050"/>
    <xdr:pic>
      <xdr:nvPicPr>
        <xdr:cNvPr id="0" name="image1896.png"/>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1</xdr:row>
      <xdr:rowOff>0</xdr:rowOff>
    </xdr:from>
    <xdr:ext cx="400050" cy="390525"/>
    <xdr:pic>
      <xdr:nvPicPr>
        <xdr:cNvPr id="0" name="image1908.png"/>
        <xdr:cNvPicPr preferRelativeResize="0"/>
      </xdr:nvPicPr>
      <xdr:blipFill>
        <a:blip cstate="print" r:embed="rId21"/>
        <a:stretch>
          <a:fillRect/>
        </a:stretch>
      </xdr:blipFill>
      <xdr:spPr>
        <a:prstGeom prst="rect">
          <a:avLst/>
        </a:prstGeom>
        <a:noFill/>
      </xdr:spPr>
    </xdr:pic>
    <xdr:clientData fLocksWithSheet="0"/>
  </xdr:oneCellAnchor>
  <xdr:oneCellAnchor>
    <xdr:from>
      <xdr:col>23</xdr:col>
      <xdr:colOff>0</xdr:colOff>
      <xdr:row>1</xdr:row>
      <xdr:rowOff>0</xdr:rowOff>
    </xdr:from>
    <xdr:ext cx="400050" cy="390525"/>
    <xdr:pic>
      <xdr:nvPicPr>
        <xdr:cNvPr id="0" name="image1910.png"/>
        <xdr:cNvPicPr preferRelativeResize="0"/>
      </xdr:nvPicPr>
      <xdr:blipFill>
        <a:blip cstate="print" r:embed="rId22"/>
        <a:stretch>
          <a:fillRect/>
        </a:stretch>
      </xdr:blipFill>
      <xdr:spPr>
        <a:prstGeom prst="rect">
          <a:avLst/>
        </a:prstGeom>
        <a:noFill/>
      </xdr:spPr>
    </xdr:pic>
    <xdr:clientData fLocksWithSheet="0"/>
  </xdr:oneCellAnchor>
  <xdr:oneCellAnchor>
    <xdr:from>
      <xdr:col>24</xdr:col>
      <xdr:colOff>0</xdr:colOff>
      <xdr:row>1</xdr:row>
      <xdr:rowOff>0</xdr:rowOff>
    </xdr:from>
    <xdr:ext cx="400050" cy="400050"/>
    <xdr:pic>
      <xdr:nvPicPr>
        <xdr:cNvPr id="0" name="image1919.png"/>
        <xdr:cNvPicPr preferRelativeResize="0"/>
      </xdr:nvPicPr>
      <xdr:blipFill>
        <a:blip cstate="print" r:embed="rId23"/>
        <a:stretch>
          <a:fillRect/>
        </a:stretch>
      </xdr:blipFill>
      <xdr:spPr>
        <a:prstGeom prst="rect">
          <a:avLst/>
        </a:prstGeom>
        <a:noFill/>
      </xdr:spPr>
    </xdr:pic>
    <xdr:clientData fLocksWithSheet="0"/>
  </xdr:oneCellAnchor>
  <xdr:oneCellAnchor>
    <xdr:from>
      <xdr:col>25</xdr:col>
      <xdr:colOff>0</xdr:colOff>
      <xdr:row>1</xdr:row>
      <xdr:rowOff>0</xdr:rowOff>
    </xdr:from>
    <xdr:ext cx="400050" cy="400050"/>
    <xdr:pic>
      <xdr:nvPicPr>
        <xdr:cNvPr id="0" name="image1906.png"/>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1</xdr:row>
      <xdr:rowOff>0</xdr:rowOff>
    </xdr:from>
    <xdr:ext cx="400050" cy="400050"/>
    <xdr:pic>
      <xdr:nvPicPr>
        <xdr:cNvPr id="0" name="image1911.png"/>
        <xdr:cNvPicPr preferRelativeResize="0"/>
      </xdr:nvPicPr>
      <xdr:blipFill>
        <a:blip cstate="print" r:embed="rId25"/>
        <a:stretch>
          <a:fillRect/>
        </a:stretch>
      </xdr:blipFill>
      <xdr:spPr>
        <a:prstGeom prst="rect">
          <a:avLst/>
        </a:prstGeom>
        <a:noFill/>
      </xdr:spPr>
    </xdr:pic>
    <xdr:clientData fLocksWithSheet="0"/>
  </xdr:oneCellAnchor>
  <xdr:oneCellAnchor>
    <xdr:from>
      <xdr:col>27</xdr:col>
      <xdr:colOff>0</xdr:colOff>
      <xdr:row>1</xdr:row>
      <xdr:rowOff>0</xdr:rowOff>
    </xdr:from>
    <xdr:ext cx="400050" cy="400050"/>
    <xdr:pic>
      <xdr:nvPicPr>
        <xdr:cNvPr id="0" name="image1892.png"/>
        <xdr:cNvPicPr preferRelativeResize="0"/>
      </xdr:nvPicPr>
      <xdr:blipFill>
        <a:blip cstate="print" r:embed="rId26"/>
        <a:stretch>
          <a:fillRect/>
        </a:stretch>
      </xdr:blipFill>
      <xdr:spPr>
        <a:prstGeom prst="rect">
          <a:avLst/>
        </a:prstGeom>
        <a:noFill/>
      </xdr:spPr>
    </xdr:pic>
    <xdr:clientData fLocksWithSheet="0"/>
  </xdr:oneCellAnchor>
  <xdr:oneCellAnchor>
    <xdr:from>
      <xdr:col>28</xdr:col>
      <xdr:colOff>0</xdr:colOff>
      <xdr:row>1</xdr:row>
      <xdr:rowOff>0</xdr:rowOff>
    </xdr:from>
    <xdr:ext cx="390525" cy="409575"/>
    <xdr:pic>
      <xdr:nvPicPr>
        <xdr:cNvPr id="0" name="image1897.png"/>
        <xdr:cNvPicPr preferRelativeResize="0"/>
      </xdr:nvPicPr>
      <xdr:blipFill>
        <a:blip cstate="print" r:embed="rId27"/>
        <a:stretch>
          <a:fillRect/>
        </a:stretch>
      </xdr:blipFill>
      <xdr:spPr>
        <a:prstGeom prst="rect">
          <a:avLst/>
        </a:prstGeom>
        <a:noFill/>
      </xdr:spPr>
    </xdr:pic>
    <xdr:clientData fLocksWithSheet="0"/>
  </xdr:oneCellAnchor>
  <xdr:oneCellAnchor>
    <xdr:from>
      <xdr:col>29</xdr:col>
      <xdr:colOff>0</xdr:colOff>
      <xdr:row>1</xdr:row>
      <xdr:rowOff>0</xdr:rowOff>
    </xdr:from>
    <xdr:ext cx="400050" cy="400050"/>
    <xdr:pic>
      <xdr:nvPicPr>
        <xdr:cNvPr id="0" name="image1920.png"/>
        <xdr:cNvPicPr preferRelativeResize="0"/>
      </xdr:nvPicPr>
      <xdr:blipFill>
        <a:blip cstate="print" r:embed="rId28"/>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476250" cy="476250"/>
    <xdr:pic>
      <xdr:nvPicPr>
        <xdr:cNvPr id="0" name="image93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476250" cy="476250"/>
    <xdr:pic>
      <xdr:nvPicPr>
        <xdr:cNvPr id="0" name="image96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476250" cy="476250"/>
    <xdr:pic>
      <xdr:nvPicPr>
        <xdr:cNvPr id="0" name="image95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xdr:row>
      <xdr:rowOff>0</xdr:rowOff>
    </xdr:from>
    <xdr:ext cx="476250" cy="476250"/>
    <xdr:pic>
      <xdr:nvPicPr>
        <xdr:cNvPr id="0" name="image946.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4</xdr:row>
      <xdr:rowOff>0</xdr:rowOff>
    </xdr:from>
    <xdr:ext cx="476250" cy="476250"/>
    <xdr:pic>
      <xdr:nvPicPr>
        <xdr:cNvPr id="0" name="image960.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4</xdr:row>
      <xdr:rowOff>0</xdr:rowOff>
    </xdr:from>
    <xdr:ext cx="476250" cy="476250"/>
    <xdr:pic>
      <xdr:nvPicPr>
        <xdr:cNvPr id="0" name="image966.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4</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4</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xdr:row>
      <xdr:rowOff>0</xdr:rowOff>
    </xdr:from>
    <xdr:ext cx="476250" cy="476250"/>
    <xdr:pic>
      <xdr:nvPicPr>
        <xdr:cNvPr id="0" name="image94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xdr:row>
      <xdr:rowOff>0</xdr:rowOff>
    </xdr:from>
    <xdr:ext cx="476250" cy="476250"/>
    <xdr:pic>
      <xdr:nvPicPr>
        <xdr:cNvPr id="0" name="image94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956.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5</xdr:row>
      <xdr:rowOff>0</xdr:rowOff>
    </xdr:from>
    <xdr:ext cx="476250" cy="476250"/>
    <xdr:pic>
      <xdr:nvPicPr>
        <xdr:cNvPr id="0" name="image959.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5</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5</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5</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6</xdr:row>
      <xdr:rowOff>0</xdr:rowOff>
    </xdr:from>
    <xdr:ext cx="476250" cy="476250"/>
    <xdr:pic>
      <xdr:nvPicPr>
        <xdr:cNvPr id="0" name="image102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6</xdr:row>
      <xdr:rowOff>0</xdr:rowOff>
    </xdr:from>
    <xdr:ext cx="476250" cy="476250"/>
    <xdr:pic>
      <xdr:nvPicPr>
        <xdr:cNvPr id="0" name="image982.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6</xdr:row>
      <xdr:rowOff>0</xdr:rowOff>
    </xdr:from>
    <xdr:ext cx="476250" cy="476250"/>
    <xdr:pic>
      <xdr:nvPicPr>
        <xdr:cNvPr id="0" name="image94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954.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7</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7</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7</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7</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7</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7</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8</xdr:row>
      <xdr:rowOff>0</xdr:rowOff>
    </xdr:from>
    <xdr:ext cx="476250" cy="476250"/>
    <xdr:pic>
      <xdr:nvPicPr>
        <xdr:cNvPr id="0" name="image988.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8</xdr:row>
      <xdr:rowOff>0</xdr:rowOff>
    </xdr:from>
    <xdr:ext cx="476250" cy="476250"/>
    <xdr:pic>
      <xdr:nvPicPr>
        <xdr:cNvPr id="0" name="image969.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8</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8</xdr:row>
      <xdr:rowOff>0</xdr:rowOff>
    </xdr:from>
    <xdr:ext cx="476250" cy="476250"/>
    <xdr:pic>
      <xdr:nvPicPr>
        <xdr:cNvPr id="0" name="image96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8</xdr:row>
      <xdr:rowOff>0</xdr:rowOff>
    </xdr:from>
    <xdr:ext cx="476250" cy="476250"/>
    <xdr:pic>
      <xdr:nvPicPr>
        <xdr:cNvPr id="0" name="image986.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8</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8</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0" name="image974.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9</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9</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0</xdr:colOff>
      <xdr:row>9</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9</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9</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9</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9</xdr:row>
      <xdr:rowOff>0</xdr:rowOff>
    </xdr:from>
    <xdr:ext cx="476250" cy="476250"/>
    <xdr:pic>
      <xdr:nvPicPr>
        <xdr:cNvPr id="0" name="image999.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10</xdr:row>
      <xdr:rowOff>0</xdr:rowOff>
    </xdr:from>
    <xdr:ext cx="476250" cy="476250"/>
    <xdr:pic>
      <xdr:nvPicPr>
        <xdr:cNvPr id="0" name="image973.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10</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10</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10</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10</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10</xdr:row>
      <xdr:rowOff>0</xdr:rowOff>
    </xdr:from>
    <xdr:ext cx="476250" cy="476250"/>
    <xdr:pic>
      <xdr:nvPicPr>
        <xdr:cNvPr id="0" name="image985.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10</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997.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11</xdr:row>
      <xdr:rowOff>0</xdr:rowOff>
    </xdr:from>
    <xdr:ext cx="476250" cy="476250"/>
    <xdr:pic>
      <xdr:nvPicPr>
        <xdr:cNvPr id="0" name="image996.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11</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11</xdr:row>
      <xdr:rowOff>0</xdr:rowOff>
    </xdr:from>
    <xdr:ext cx="476250" cy="476250"/>
    <xdr:pic>
      <xdr:nvPicPr>
        <xdr:cNvPr id="0" name="image1010.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11</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12</xdr:row>
      <xdr:rowOff>0</xdr:rowOff>
    </xdr:from>
    <xdr:ext cx="476250" cy="476250"/>
    <xdr:pic>
      <xdr:nvPicPr>
        <xdr:cNvPr id="0" name="image984.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12</xdr:row>
      <xdr:rowOff>0</xdr:rowOff>
    </xdr:from>
    <xdr:ext cx="476250" cy="476250"/>
    <xdr:pic>
      <xdr:nvPicPr>
        <xdr:cNvPr id="0" name="image989.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12</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12</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12</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12</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12</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13</xdr:row>
      <xdr:rowOff>0</xdr:rowOff>
    </xdr:from>
    <xdr:ext cx="476250" cy="476250"/>
    <xdr:pic>
      <xdr:nvPicPr>
        <xdr:cNvPr id="0" name="image993.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13</xdr:row>
      <xdr:rowOff>0</xdr:rowOff>
    </xdr:from>
    <xdr:ext cx="476250" cy="476250"/>
    <xdr:pic>
      <xdr:nvPicPr>
        <xdr:cNvPr id="0" name="image1007.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13</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13</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13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13</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14</xdr:row>
      <xdr:rowOff>0</xdr:rowOff>
    </xdr:from>
    <xdr:ext cx="476250" cy="476250"/>
    <xdr:pic>
      <xdr:nvPicPr>
        <xdr:cNvPr id="0" name="image995.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14</xdr:row>
      <xdr:rowOff>0</xdr:rowOff>
    </xdr:from>
    <xdr:ext cx="476250" cy="476250"/>
    <xdr:pic>
      <xdr:nvPicPr>
        <xdr:cNvPr id="0" name="image1003.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14</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14</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10</xdr:col>
      <xdr:colOff>0</xdr:colOff>
      <xdr:row>14</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15</xdr:row>
      <xdr:rowOff>0</xdr:rowOff>
    </xdr:from>
    <xdr:ext cx="476250" cy="476250"/>
    <xdr:pic>
      <xdr:nvPicPr>
        <xdr:cNvPr id="0" name="image99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15</xdr:row>
      <xdr:rowOff>0</xdr:rowOff>
    </xdr:from>
    <xdr:ext cx="476250" cy="476250"/>
    <xdr:pic>
      <xdr:nvPicPr>
        <xdr:cNvPr id="0" name="image1002.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15</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15</xdr:row>
      <xdr:rowOff>0</xdr:rowOff>
    </xdr:from>
    <xdr:ext cx="476250" cy="476250"/>
    <xdr:pic>
      <xdr:nvPicPr>
        <xdr:cNvPr id="0" name="image1018.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15</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16</xdr:row>
      <xdr:rowOff>0</xdr:rowOff>
    </xdr:from>
    <xdr:ext cx="476250" cy="476250"/>
    <xdr:pic>
      <xdr:nvPicPr>
        <xdr:cNvPr id="0" name="image102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16</xdr:row>
      <xdr:rowOff>0</xdr:rowOff>
    </xdr:from>
    <xdr:ext cx="476250" cy="476250"/>
    <xdr:pic>
      <xdr:nvPicPr>
        <xdr:cNvPr id="0" name="image1005.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16</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16</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16</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16</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16</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1038.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17</xdr:row>
      <xdr:rowOff>0</xdr:rowOff>
    </xdr:from>
    <xdr:ext cx="476250" cy="476250"/>
    <xdr:pic>
      <xdr:nvPicPr>
        <xdr:cNvPr id="0" name="image1011.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17</xdr:row>
      <xdr:rowOff>0</xdr:rowOff>
    </xdr:from>
    <xdr:ext cx="476250" cy="476250"/>
    <xdr:pic>
      <xdr:nvPicPr>
        <xdr:cNvPr id="0" name="image102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17</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17</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17</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17</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1030.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18</xdr:row>
      <xdr:rowOff>0</xdr:rowOff>
    </xdr:from>
    <xdr:ext cx="476250" cy="476250"/>
    <xdr:pic>
      <xdr:nvPicPr>
        <xdr:cNvPr id="0" name="image1000.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18</xdr:row>
      <xdr:rowOff>0</xdr:rowOff>
    </xdr:from>
    <xdr:ext cx="476250" cy="476250"/>
    <xdr:pic>
      <xdr:nvPicPr>
        <xdr:cNvPr id="0" name="image102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18</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18</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18</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18</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0" name="image1012.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19</xdr:row>
      <xdr:rowOff>0</xdr:rowOff>
    </xdr:from>
    <xdr:ext cx="476250" cy="476250"/>
    <xdr:pic>
      <xdr:nvPicPr>
        <xdr:cNvPr id="0" name="image1008.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19</xdr:row>
      <xdr:rowOff>0</xdr:rowOff>
    </xdr:from>
    <xdr:ext cx="476250" cy="476250"/>
    <xdr:pic>
      <xdr:nvPicPr>
        <xdr:cNvPr id="0" name="image1033.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19</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19</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19</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19</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0" name="image1019.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20</xdr:row>
      <xdr:rowOff>0</xdr:rowOff>
    </xdr:from>
    <xdr:ext cx="476250" cy="476250"/>
    <xdr:pic>
      <xdr:nvPicPr>
        <xdr:cNvPr id="0" name="image1031.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20</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7</xdr:col>
      <xdr:colOff>0</xdr:colOff>
      <xdr:row>20</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20</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20</xdr:row>
      <xdr:rowOff>0</xdr:rowOff>
    </xdr:from>
    <xdr:ext cx="476250" cy="476250"/>
    <xdr:pic>
      <xdr:nvPicPr>
        <xdr:cNvPr id="0" name="image1022.png"/>
        <xdr:cNvPicPr preferRelativeResize="0"/>
      </xdr:nvPicPr>
      <xdr:blipFill>
        <a:blip cstate="print" r:embed="rId77"/>
        <a:stretch>
          <a:fillRect/>
        </a:stretch>
      </xdr:blipFill>
      <xdr:spPr>
        <a:prstGeom prst="rect">
          <a:avLst/>
        </a:prstGeom>
        <a:noFill/>
      </xdr:spPr>
    </xdr:pic>
    <xdr:clientData fLocksWithSheet="0"/>
  </xdr:oneCellAnchor>
  <xdr:oneCellAnchor>
    <xdr:from>
      <xdr:col>10</xdr:col>
      <xdr:colOff>0</xdr:colOff>
      <xdr:row>20</xdr:row>
      <xdr:rowOff>0</xdr:rowOff>
    </xdr:from>
    <xdr:ext cx="476250" cy="476250"/>
    <xdr:pic>
      <xdr:nvPicPr>
        <xdr:cNvPr id="0" name="image1026.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0" name="image1056.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21</xdr:row>
      <xdr:rowOff>0</xdr:rowOff>
    </xdr:from>
    <xdr:ext cx="476250" cy="476250"/>
    <xdr:pic>
      <xdr:nvPicPr>
        <xdr:cNvPr id="0" name="image1045.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21</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21</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21</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21</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10</xdr:col>
      <xdr:colOff>0</xdr:colOff>
      <xdr:row>21</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1049.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22</xdr:row>
      <xdr:rowOff>0</xdr:rowOff>
    </xdr:from>
    <xdr:ext cx="476250" cy="476250"/>
    <xdr:pic>
      <xdr:nvPicPr>
        <xdr:cNvPr id="0" name="image1046.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22</xdr:row>
      <xdr:rowOff>0</xdr:rowOff>
    </xdr:from>
    <xdr:ext cx="476250" cy="476250"/>
    <xdr:pic>
      <xdr:nvPicPr>
        <xdr:cNvPr id="0" name="image1037.png"/>
        <xdr:cNvPicPr preferRelativeResize="0"/>
      </xdr:nvPicPr>
      <xdr:blipFill>
        <a:blip cstate="print" r:embed="rId86"/>
        <a:stretch>
          <a:fillRect/>
        </a:stretch>
      </xdr:blipFill>
      <xdr:spPr>
        <a:prstGeom prst="rect">
          <a:avLst/>
        </a:prstGeom>
        <a:noFill/>
      </xdr:spPr>
    </xdr:pic>
    <xdr:clientData fLocksWithSheet="0"/>
  </xdr:oneCellAnchor>
  <xdr:oneCellAnchor>
    <xdr:from>
      <xdr:col>7</xdr:col>
      <xdr:colOff>0</xdr:colOff>
      <xdr:row>22</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22</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9</xdr:col>
      <xdr:colOff>0</xdr:colOff>
      <xdr:row>22</xdr:row>
      <xdr:rowOff>0</xdr:rowOff>
    </xdr:from>
    <xdr:ext cx="476250" cy="476250"/>
    <xdr:pic>
      <xdr:nvPicPr>
        <xdr:cNvPr id="0" name="image1015.png"/>
        <xdr:cNvPicPr preferRelativeResize="0"/>
      </xdr:nvPicPr>
      <xdr:blipFill>
        <a:blip cstate="print" r:embed="rId75"/>
        <a:stretch>
          <a:fillRect/>
        </a:stretch>
      </xdr:blipFill>
      <xdr:spPr>
        <a:prstGeom prst="rect">
          <a:avLst/>
        </a:prstGeom>
        <a:noFill/>
      </xdr:spPr>
    </xdr:pic>
    <xdr:clientData fLocksWithSheet="0"/>
  </xdr:oneCellAnchor>
  <xdr:oneCellAnchor>
    <xdr:from>
      <xdr:col>10</xdr:col>
      <xdr:colOff>0</xdr:colOff>
      <xdr:row>22</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1017.png"/>
        <xdr:cNvPicPr preferRelativeResize="0"/>
      </xdr:nvPicPr>
      <xdr:blipFill>
        <a:blip cstate="print" r:embed="rId88"/>
        <a:stretch>
          <a:fillRect/>
        </a:stretch>
      </xdr:blipFill>
      <xdr:spPr>
        <a:prstGeom prst="rect">
          <a:avLst/>
        </a:prstGeom>
        <a:noFill/>
      </xdr:spPr>
    </xdr:pic>
    <xdr:clientData fLocksWithSheet="0"/>
  </xdr:oneCellAnchor>
  <xdr:oneCellAnchor>
    <xdr:from>
      <xdr:col>5</xdr:col>
      <xdr:colOff>0</xdr:colOff>
      <xdr:row>23</xdr:row>
      <xdr:rowOff>0</xdr:rowOff>
    </xdr:from>
    <xdr:ext cx="476250" cy="476250"/>
    <xdr:pic>
      <xdr:nvPicPr>
        <xdr:cNvPr id="0" name="image1039.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7</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23</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9</xdr:col>
      <xdr:colOff>0</xdr:colOff>
      <xdr:row>23</xdr:row>
      <xdr:rowOff>0</xdr:rowOff>
    </xdr:from>
    <xdr:ext cx="476250" cy="476250"/>
    <xdr:pic>
      <xdr:nvPicPr>
        <xdr:cNvPr id="0" name="image1057.png"/>
        <xdr:cNvPicPr preferRelativeResize="0"/>
      </xdr:nvPicPr>
      <xdr:blipFill>
        <a:blip cstate="print" r:embed="rId91"/>
        <a:stretch>
          <a:fillRect/>
        </a:stretch>
      </xdr:blipFill>
      <xdr:spPr>
        <a:prstGeom prst="rect">
          <a:avLst/>
        </a:prstGeom>
        <a:noFill/>
      </xdr:spPr>
    </xdr:pic>
    <xdr:clientData fLocksWithSheet="0"/>
  </xdr:oneCellAnchor>
  <xdr:oneCellAnchor>
    <xdr:from>
      <xdr:col>10</xdr:col>
      <xdr:colOff>0</xdr:colOff>
      <xdr:row>23</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1044.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24</xdr:row>
      <xdr:rowOff>0</xdr:rowOff>
    </xdr:from>
    <xdr:ext cx="476250" cy="476250"/>
    <xdr:pic>
      <xdr:nvPicPr>
        <xdr:cNvPr id="0" name="image1032.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24</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24</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24</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24</xdr:row>
      <xdr:rowOff>0</xdr:rowOff>
    </xdr:from>
    <xdr:ext cx="476250" cy="476250"/>
    <xdr:pic>
      <xdr:nvPicPr>
        <xdr:cNvPr id="0" name="image1042.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24</xdr:row>
      <xdr:rowOff>0</xdr:rowOff>
    </xdr:from>
    <xdr:ext cx="476250" cy="476250"/>
    <xdr:pic>
      <xdr:nvPicPr>
        <xdr:cNvPr id="0" name="image1050.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0" name="image1061.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25</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25</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7</xdr:col>
      <xdr:colOff>0</xdr:colOff>
      <xdr:row>25</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25</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25</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10</xdr:col>
      <xdr:colOff>0</xdr:colOff>
      <xdr:row>25</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1054.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26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26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7</xdr:col>
      <xdr:colOff>0</xdr:colOff>
      <xdr:row>26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26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26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10</xdr:col>
      <xdr:colOff>0</xdr:colOff>
      <xdr:row>26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1041.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27</xdr:row>
      <xdr:rowOff>0</xdr:rowOff>
    </xdr:from>
    <xdr:ext cx="476250" cy="476250"/>
    <xdr:pic>
      <xdr:nvPicPr>
        <xdr:cNvPr id="0" name="image106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27</xdr:row>
      <xdr:rowOff>0</xdr:rowOff>
    </xdr:from>
    <xdr:ext cx="476250" cy="476250"/>
    <xdr:pic>
      <xdr:nvPicPr>
        <xdr:cNvPr id="0" name="image1043.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27</xdr:row>
      <xdr:rowOff>0</xdr:rowOff>
    </xdr:from>
    <xdr:ext cx="476250" cy="476250"/>
    <xdr:pic>
      <xdr:nvPicPr>
        <xdr:cNvPr id="0" name="image1052.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27</xdr:row>
      <xdr:rowOff>0</xdr:rowOff>
    </xdr:from>
    <xdr:ext cx="476250" cy="476250"/>
    <xdr:pic>
      <xdr:nvPicPr>
        <xdr:cNvPr id="0" name="image1069.png"/>
        <xdr:cNvPicPr preferRelativeResize="0"/>
      </xdr:nvPicPr>
      <xdr:blipFill>
        <a:blip cstate="print" r:embed="rId107"/>
        <a:stretch>
          <a:fillRect/>
        </a:stretch>
      </xdr:blipFill>
      <xdr:spPr>
        <a:prstGeom prst="rect">
          <a:avLst/>
        </a:prstGeom>
        <a:noFill/>
      </xdr:spPr>
    </xdr:pic>
    <xdr:clientData fLocksWithSheet="0"/>
  </xdr:oneCellAnchor>
  <xdr:oneCellAnchor>
    <xdr:from>
      <xdr:col>9</xdr:col>
      <xdr:colOff>0</xdr:colOff>
      <xdr:row>27</xdr:row>
      <xdr:rowOff>0</xdr:rowOff>
    </xdr:from>
    <xdr:ext cx="476250" cy="476250"/>
    <xdr:pic>
      <xdr:nvPicPr>
        <xdr:cNvPr id="0" name="image1080.png"/>
        <xdr:cNvPicPr preferRelativeResize="0"/>
      </xdr:nvPicPr>
      <xdr:blipFill>
        <a:blip cstate="print" r:embed="rId108"/>
        <a:stretch>
          <a:fillRect/>
        </a:stretch>
      </xdr:blipFill>
      <xdr:spPr>
        <a:prstGeom prst="rect">
          <a:avLst/>
        </a:prstGeom>
        <a:noFill/>
      </xdr:spPr>
    </xdr:pic>
    <xdr:clientData fLocksWithSheet="0"/>
  </xdr:oneCellAnchor>
  <xdr:oneCellAnchor>
    <xdr:from>
      <xdr:col>10</xdr:col>
      <xdr:colOff>0</xdr:colOff>
      <xdr:row>27</xdr:row>
      <xdr:rowOff>0</xdr:rowOff>
    </xdr:from>
    <xdr:ext cx="476250" cy="476250"/>
    <xdr:pic>
      <xdr:nvPicPr>
        <xdr:cNvPr id="0" name="image1073.pn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1083.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28</xdr:row>
      <xdr:rowOff>0</xdr:rowOff>
    </xdr:from>
    <xdr:ext cx="476250" cy="476250"/>
    <xdr:pic>
      <xdr:nvPicPr>
        <xdr:cNvPr id="0" name="image1068.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28</xdr:row>
      <xdr:rowOff>0</xdr:rowOff>
    </xdr:from>
    <xdr:ext cx="476250" cy="476250"/>
    <xdr:pic>
      <xdr:nvPicPr>
        <xdr:cNvPr id="0" name="image1048.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28</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28</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28</xdr:row>
      <xdr:rowOff>0</xdr:rowOff>
    </xdr:from>
    <xdr:ext cx="476250" cy="476250"/>
    <xdr:pic>
      <xdr:nvPicPr>
        <xdr:cNvPr id="0" name="image110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10</xdr:col>
      <xdr:colOff>0</xdr:colOff>
      <xdr:row>28</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1058.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29</xdr:row>
      <xdr:rowOff>0</xdr:rowOff>
    </xdr:from>
    <xdr:ext cx="476250" cy="476250"/>
    <xdr:pic>
      <xdr:nvPicPr>
        <xdr:cNvPr id="0" name="image1067.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29</xdr:row>
      <xdr:rowOff>0</xdr:rowOff>
    </xdr:from>
    <xdr:ext cx="476250" cy="476250"/>
    <xdr:pic>
      <xdr:nvPicPr>
        <xdr:cNvPr id="0" name="image1055.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9</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10</xdr:col>
      <xdr:colOff>0</xdr:colOff>
      <xdr:row>29</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1078.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30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30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7</xdr:col>
      <xdr:colOff>0</xdr:colOff>
      <xdr:row>30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8</xdr:col>
      <xdr:colOff>0</xdr:colOff>
      <xdr:row>30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9</xdr:col>
      <xdr:colOff>0</xdr:colOff>
      <xdr:row>30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30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1079.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31</xdr:row>
      <xdr:rowOff>0</xdr:rowOff>
    </xdr:from>
    <xdr:ext cx="476250" cy="476250"/>
    <xdr:pic>
      <xdr:nvPicPr>
        <xdr:cNvPr id="0" name="image1076.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31</xdr:row>
      <xdr:rowOff>0</xdr:rowOff>
    </xdr:from>
    <xdr:ext cx="476250" cy="476250"/>
    <xdr:pic>
      <xdr:nvPicPr>
        <xdr:cNvPr id="0" name="image1066.png"/>
        <xdr:cNvPicPr preferRelativeResize="0"/>
      </xdr:nvPicPr>
      <xdr:blipFill>
        <a:blip cstate="print" r:embed="rId124"/>
        <a:stretch>
          <a:fillRect/>
        </a:stretch>
      </xdr:blipFill>
      <xdr:spPr>
        <a:prstGeom prst="rect">
          <a:avLst/>
        </a:prstGeom>
        <a:noFill/>
      </xdr:spPr>
    </xdr:pic>
    <xdr:clientData fLocksWithSheet="0"/>
  </xdr:oneCellAnchor>
  <xdr:oneCellAnchor>
    <xdr:from>
      <xdr:col>7</xdr:col>
      <xdr:colOff>0</xdr:colOff>
      <xdr:row>31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8</xdr:col>
      <xdr:colOff>0</xdr:colOff>
      <xdr:row>31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9</xdr:col>
      <xdr:colOff>0</xdr:colOff>
      <xdr:row>31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31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1082.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32</xdr:row>
      <xdr:rowOff>0</xdr:rowOff>
    </xdr:from>
    <xdr:ext cx="476250" cy="476250"/>
    <xdr:pic>
      <xdr:nvPicPr>
        <xdr:cNvPr id="0" name="image1081.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32</xdr:row>
      <xdr:rowOff>0</xdr:rowOff>
    </xdr:from>
    <xdr:ext cx="476250" cy="476250"/>
    <xdr:pic>
      <xdr:nvPicPr>
        <xdr:cNvPr id="0" name="image1065.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32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8</xdr:col>
      <xdr:colOff>0</xdr:colOff>
      <xdr:row>32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32</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32</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1070.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33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33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33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33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33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0" name="image1127.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34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34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34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34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34</xdr:row>
      <xdr:rowOff>0</xdr:rowOff>
    </xdr:from>
    <xdr:ext cx="476250" cy="476250"/>
    <xdr:pic>
      <xdr:nvPicPr>
        <xdr:cNvPr id="0" name="image1075.png"/>
        <xdr:cNvPicPr preferRelativeResize="0"/>
      </xdr:nvPicPr>
      <xdr:blipFill>
        <a:blip cstate="print" r:embed="rId136"/>
        <a:stretch>
          <a:fillRect/>
        </a:stretch>
      </xdr:blipFill>
      <xdr:spPr>
        <a:prstGeom prst="rect">
          <a:avLst/>
        </a:prstGeom>
        <a:noFill/>
      </xdr:spPr>
    </xdr:pic>
    <xdr:clientData fLocksWithSheet="0"/>
  </xdr:oneCellAnchor>
  <xdr:oneCellAnchor>
    <xdr:from>
      <xdr:col>10</xdr:col>
      <xdr:colOff>0</xdr:colOff>
      <xdr:row>34</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35</xdr:row>
      <xdr:rowOff>0</xdr:rowOff>
    </xdr:from>
    <xdr:ext cx="476250" cy="476250"/>
    <xdr:pic>
      <xdr:nvPicPr>
        <xdr:cNvPr id="0" name="image1077.png"/>
        <xdr:cNvPicPr preferRelativeResize="0"/>
      </xdr:nvPicPr>
      <xdr:blipFill>
        <a:blip cstate="print" r:embed="rId137"/>
        <a:stretch>
          <a:fillRect/>
        </a:stretch>
      </xdr:blipFill>
      <xdr:spPr>
        <a:prstGeom prst="rect">
          <a:avLst/>
        </a:prstGeom>
        <a:noFill/>
      </xdr:spPr>
    </xdr:pic>
    <xdr:clientData fLocksWithSheet="0"/>
  </xdr:oneCellAnchor>
  <xdr:oneCellAnchor>
    <xdr:from>
      <xdr:col>5</xdr:col>
      <xdr:colOff>0</xdr:colOff>
      <xdr:row>35</xdr:row>
      <xdr:rowOff>0</xdr:rowOff>
    </xdr:from>
    <xdr:ext cx="476250" cy="476250"/>
    <xdr:pic>
      <xdr:nvPicPr>
        <xdr:cNvPr id="0" name="image1097.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35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7</xdr:col>
      <xdr:colOff>0</xdr:colOff>
      <xdr:row>35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8</xdr:col>
      <xdr:colOff>0</xdr:colOff>
      <xdr:row>35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9</xdr:col>
      <xdr:colOff>0</xdr:colOff>
      <xdr:row>35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35</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1088.png"/>
        <xdr:cNvPicPr preferRelativeResize="0"/>
      </xdr:nvPicPr>
      <xdr:blipFill>
        <a:blip cstate="print" r:embed="rId140"/>
        <a:stretch>
          <a:fillRect/>
        </a:stretch>
      </xdr:blipFill>
      <xdr:spPr>
        <a:prstGeom prst="rect">
          <a:avLst/>
        </a:prstGeom>
        <a:noFill/>
      </xdr:spPr>
    </xdr:pic>
    <xdr:clientData fLocksWithSheet="0"/>
  </xdr:oneCellAnchor>
  <xdr:oneCellAnchor>
    <xdr:from>
      <xdr:col>5</xdr:col>
      <xdr:colOff>0</xdr:colOff>
      <xdr:row>36</xdr:row>
      <xdr:rowOff>0</xdr:rowOff>
    </xdr:from>
    <xdr:ext cx="476250" cy="476250"/>
    <xdr:pic>
      <xdr:nvPicPr>
        <xdr:cNvPr id="0" name="image1094.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36</xdr:row>
      <xdr:rowOff>0</xdr:rowOff>
    </xdr:from>
    <xdr:ext cx="476250" cy="476250"/>
    <xdr:pic>
      <xdr:nvPicPr>
        <xdr:cNvPr id="0" name="image1087.png"/>
        <xdr:cNvPicPr preferRelativeResize="0"/>
      </xdr:nvPicPr>
      <xdr:blipFill>
        <a:blip cstate="print" r:embed="rId142"/>
        <a:stretch>
          <a:fillRect/>
        </a:stretch>
      </xdr:blipFill>
      <xdr:spPr>
        <a:prstGeom prst="rect">
          <a:avLst/>
        </a:prstGeom>
        <a:noFill/>
      </xdr:spPr>
    </xdr:pic>
    <xdr:clientData fLocksWithSheet="0"/>
  </xdr:oneCellAnchor>
  <xdr:oneCellAnchor>
    <xdr:from>
      <xdr:col>7</xdr:col>
      <xdr:colOff>0</xdr:colOff>
      <xdr:row>36</xdr:row>
      <xdr:rowOff>0</xdr:rowOff>
    </xdr:from>
    <xdr:ext cx="476250" cy="476250"/>
    <xdr:pic>
      <xdr:nvPicPr>
        <xdr:cNvPr id="0" name="image1110.png"/>
        <xdr:cNvPicPr preferRelativeResize="0"/>
      </xdr:nvPicPr>
      <xdr:blipFill>
        <a:blip cstate="print" r:embed="rId143"/>
        <a:stretch>
          <a:fillRect/>
        </a:stretch>
      </xdr:blipFill>
      <xdr:spPr>
        <a:prstGeom prst="rect">
          <a:avLst/>
        </a:prstGeom>
        <a:noFill/>
      </xdr:spPr>
    </xdr:pic>
    <xdr:clientData fLocksWithSheet="0"/>
  </xdr:oneCellAnchor>
  <xdr:oneCellAnchor>
    <xdr:from>
      <xdr:col>8</xdr:col>
      <xdr:colOff>0</xdr:colOff>
      <xdr:row>36</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36</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10</xdr:col>
      <xdr:colOff>0</xdr:colOff>
      <xdr:row>36</xdr:row>
      <xdr:rowOff>0</xdr:rowOff>
    </xdr:from>
    <xdr:ext cx="476250" cy="476250"/>
    <xdr:pic>
      <xdr:nvPicPr>
        <xdr:cNvPr id="0" name="image1104.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37</xdr:row>
      <xdr:rowOff>0</xdr:rowOff>
    </xdr:from>
    <xdr:ext cx="476250" cy="476250"/>
    <xdr:pic>
      <xdr:nvPicPr>
        <xdr:cNvPr id="0" name="image1092.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37</xdr:row>
      <xdr:rowOff>0</xdr:rowOff>
    </xdr:from>
    <xdr:ext cx="476250" cy="476250"/>
    <xdr:pic>
      <xdr:nvPicPr>
        <xdr:cNvPr id="0" name="image1109.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37</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37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8</xdr:col>
      <xdr:colOff>0</xdr:colOff>
      <xdr:row>37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9</xdr:col>
      <xdr:colOff>0</xdr:colOff>
      <xdr:row>37</xdr:row>
      <xdr:rowOff>0</xdr:rowOff>
    </xdr:from>
    <xdr:ext cx="476250" cy="476250"/>
    <xdr:pic>
      <xdr:nvPicPr>
        <xdr:cNvPr id="0" name="image109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10</xdr:col>
      <xdr:colOff>0</xdr:colOff>
      <xdr:row>37</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1107.png"/>
        <xdr:cNvPicPr preferRelativeResize="0"/>
      </xdr:nvPicPr>
      <xdr:blipFill>
        <a:blip cstate="print" r:embed="rId148"/>
        <a:stretch>
          <a:fillRect/>
        </a:stretch>
      </xdr:blipFill>
      <xdr:spPr>
        <a:prstGeom prst="rect">
          <a:avLst/>
        </a:prstGeom>
        <a:noFill/>
      </xdr:spPr>
    </xdr:pic>
    <xdr:clientData fLocksWithSheet="0"/>
  </xdr:oneCellAnchor>
  <xdr:oneCellAnchor>
    <xdr:from>
      <xdr:col>5</xdr:col>
      <xdr:colOff>0</xdr:colOff>
      <xdr:row>38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38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7</xdr:col>
      <xdr:colOff>0</xdr:colOff>
      <xdr:row>38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8</xdr:col>
      <xdr:colOff>0</xdr:colOff>
      <xdr:row>38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38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10</xdr:col>
      <xdr:colOff>0</xdr:colOff>
      <xdr:row>38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39</xdr:row>
      <xdr:rowOff>0</xdr:rowOff>
    </xdr:from>
    <xdr:ext cx="476250" cy="476250"/>
    <xdr:pic>
      <xdr:nvPicPr>
        <xdr:cNvPr id="0" name="image1131.png"/>
        <xdr:cNvPicPr preferRelativeResize="0"/>
      </xdr:nvPicPr>
      <xdr:blipFill>
        <a:blip cstate="print" r:embed="rId152"/>
        <a:stretch>
          <a:fillRect/>
        </a:stretch>
      </xdr:blipFill>
      <xdr:spPr>
        <a:prstGeom prst="rect">
          <a:avLst/>
        </a:prstGeom>
        <a:noFill/>
      </xdr:spPr>
    </xdr:pic>
    <xdr:clientData fLocksWithSheet="0"/>
  </xdr:oneCellAnchor>
  <xdr:oneCellAnchor>
    <xdr:from>
      <xdr:col>5</xdr:col>
      <xdr:colOff>0</xdr:colOff>
      <xdr:row>39</xdr:row>
      <xdr:rowOff>0</xdr:rowOff>
    </xdr:from>
    <xdr:ext cx="476250" cy="476250"/>
    <xdr:pic>
      <xdr:nvPicPr>
        <xdr:cNvPr id="0" name="image1121.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39</xdr:row>
      <xdr:rowOff>0</xdr:rowOff>
    </xdr:from>
    <xdr:ext cx="476250" cy="476250"/>
    <xdr:pic>
      <xdr:nvPicPr>
        <xdr:cNvPr id="0" name="image1102.png"/>
        <xdr:cNvPicPr preferRelativeResize="0"/>
      </xdr:nvPicPr>
      <xdr:blipFill>
        <a:blip cstate="print" r:embed="rId154"/>
        <a:stretch>
          <a:fillRect/>
        </a:stretch>
      </xdr:blipFill>
      <xdr:spPr>
        <a:prstGeom prst="rect">
          <a:avLst/>
        </a:prstGeom>
        <a:noFill/>
      </xdr:spPr>
    </xdr:pic>
    <xdr:clientData fLocksWithSheet="0"/>
  </xdr:oneCellAnchor>
  <xdr:oneCellAnchor>
    <xdr:from>
      <xdr:col>7</xdr:col>
      <xdr:colOff>0</xdr:colOff>
      <xdr:row>39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8</xdr:col>
      <xdr:colOff>0</xdr:colOff>
      <xdr:row>39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9</xdr:col>
      <xdr:colOff>0</xdr:colOff>
      <xdr:row>39</xdr:row>
      <xdr:rowOff>0</xdr:rowOff>
    </xdr:from>
    <xdr:ext cx="476250" cy="476250"/>
    <xdr:pic>
      <xdr:nvPicPr>
        <xdr:cNvPr id="0" name="image1111.png"/>
        <xdr:cNvPicPr preferRelativeResize="0"/>
      </xdr:nvPicPr>
      <xdr:blipFill>
        <a:blip cstate="print" r:embed="rId156"/>
        <a:stretch>
          <a:fillRect/>
        </a:stretch>
      </xdr:blipFill>
      <xdr:spPr>
        <a:prstGeom prst="rect">
          <a:avLst/>
        </a:prstGeom>
        <a:noFill/>
      </xdr:spPr>
    </xdr:pic>
    <xdr:clientData fLocksWithSheet="0"/>
  </xdr:oneCellAnchor>
  <xdr:oneCellAnchor>
    <xdr:from>
      <xdr:col>10</xdr:col>
      <xdr:colOff>0</xdr:colOff>
      <xdr:row>39</xdr:row>
      <xdr:rowOff>0</xdr:rowOff>
    </xdr:from>
    <xdr:ext cx="476250" cy="476250"/>
    <xdr:pic>
      <xdr:nvPicPr>
        <xdr:cNvPr id="0" name="image1084.png"/>
        <xdr:cNvPicPr preferRelativeResize="0"/>
      </xdr:nvPicPr>
      <xdr:blipFill>
        <a:blip cstate="print" r:embed="rId157"/>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1108.png"/>
        <xdr:cNvPicPr preferRelativeResize="0"/>
      </xdr:nvPicPr>
      <xdr:blipFill>
        <a:blip cstate="print" r:embed="rId158"/>
        <a:stretch>
          <a:fillRect/>
        </a:stretch>
      </xdr:blipFill>
      <xdr:spPr>
        <a:prstGeom prst="rect">
          <a:avLst/>
        </a:prstGeom>
        <a:noFill/>
      </xdr:spPr>
    </xdr:pic>
    <xdr:clientData fLocksWithSheet="0"/>
  </xdr:oneCellAnchor>
  <xdr:oneCellAnchor>
    <xdr:from>
      <xdr:col>5</xdr:col>
      <xdr:colOff>0</xdr:colOff>
      <xdr:row>40</xdr:row>
      <xdr:rowOff>0</xdr:rowOff>
    </xdr:from>
    <xdr:ext cx="476250" cy="476250"/>
    <xdr:pic>
      <xdr:nvPicPr>
        <xdr:cNvPr id="0" name="image1101.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40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40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40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9</xdr:col>
      <xdr:colOff>0</xdr:colOff>
      <xdr:row>40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10</xdr:col>
      <xdr:colOff>0</xdr:colOff>
      <xdr:row>40</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41</xdr:row>
      <xdr:rowOff>0</xdr:rowOff>
    </xdr:from>
    <xdr:ext cx="476250" cy="476250"/>
    <xdr:pic>
      <xdr:nvPicPr>
        <xdr:cNvPr id="0" name="image1138.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41</xdr:row>
      <xdr:rowOff>0</xdr:rowOff>
    </xdr:from>
    <xdr:ext cx="476250" cy="476250"/>
    <xdr:pic>
      <xdr:nvPicPr>
        <xdr:cNvPr id="0" name="image1112.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41</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7</xdr:col>
      <xdr:colOff>0</xdr:colOff>
      <xdr:row>41</xdr:row>
      <xdr:rowOff>0</xdr:rowOff>
    </xdr:from>
    <xdr:ext cx="476250" cy="476250"/>
    <xdr:pic>
      <xdr:nvPicPr>
        <xdr:cNvPr id="0" name="image1130.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41</xdr:row>
      <xdr:rowOff>0</xdr:rowOff>
    </xdr:from>
    <xdr:ext cx="476250" cy="476250"/>
    <xdr:pic>
      <xdr:nvPicPr>
        <xdr:cNvPr id="0" name="image1113.png"/>
        <xdr:cNvPicPr preferRelativeResize="0"/>
      </xdr:nvPicPr>
      <xdr:blipFill>
        <a:blip cstate="print" r:embed="rId166"/>
        <a:stretch>
          <a:fillRect/>
        </a:stretch>
      </xdr:blipFill>
      <xdr:spPr>
        <a:prstGeom prst="rect">
          <a:avLst/>
        </a:prstGeom>
        <a:noFill/>
      </xdr:spPr>
    </xdr:pic>
    <xdr:clientData fLocksWithSheet="0"/>
  </xdr:oneCellAnchor>
  <xdr:oneCellAnchor>
    <xdr:from>
      <xdr:col>9</xdr:col>
      <xdr:colOff>0</xdr:colOff>
      <xdr:row>41</xdr:row>
      <xdr:rowOff>0</xdr:rowOff>
    </xdr:from>
    <xdr:ext cx="476250" cy="476250"/>
    <xdr:pic>
      <xdr:nvPicPr>
        <xdr:cNvPr id="0" name="image1126.png"/>
        <xdr:cNvPicPr preferRelativeResize="0"/>
      </xdr:nvPicPr>
      <xdr:blipFill>
        <a:blip cstate="print" r:embed="rId167"/>
        <a:stretch>
          <a:fillRect/>
        </a:stretch>
      </xdr:blipFill>
      <xdr:spPr>
        <a:prstGeom prst="rect">
          <a:avLst/>
        </a:prstGeom>
        <a:noFill/>
      </xdr:spPr>
    </xdr:pic>
    <xdr:clientData fLocksWithSheet="0"/>
  </xdr:oneCellAnchor>
  <xdr:oneCellAnchor>
    <xdr:from>
      <xdr:col>10</xdr:col>
      <xdr:colOff>0</xdr:colOff>
      <xdr:row>41</xdr:row>
      <xdr:rowOff>0</xdr:rowOff>
    </xdr:from>
    <xdr:ext cx="476250" cy="476250"/>
    <xdr:pic>
      <xdr:nvPicPr>
        <xdr:cNvPr id="0" name="image1115.png"/>
        <xdr:cNvPicPr preferRelativeResize="0"/>
      </xdr:nvPicPr>
      <xdr:blipFill>
        <a:blip cstate="print" r:embed="rId168"/>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1137.png"/>
        <xdr:cNvPicPr preferRelativeResize="0"/>
      </xdr:nvPicPr>
      <xdr:blipFill>
        <a:blip cstate="print" r:embed="rId169"/>
        <a:stretch>
          <a:fillRect/>
        </a:stretch>
      </xdr:blipFill>
      <xdr:spPr>
        <a:prstGeom prst="rect">
          <a:avLst/>
        </a:prstGeom>
        <a:noFill/>
      </xdr:spPr>
    </xdr:pic>
    <xdr:clientData fLocksWithSheet="0"/>
  </xdr:oneCellAnchor>
  <xdr:oneCellAnchor>
    <xdr:from>
      <xdr:col>5</xdr:col>
      <xdr:colOff>0</xdr:colOff>
      <xdr:row>42</xdr:row>
      <xdr:rowOff>0</xdr:rowOff>
    </xdr:from>
    <xdr:ext cx="476250" cy="476250"/>
    <xdr:pic>
      <xdr:nvPicPr>
        <xdr:cNvPr id="0" name="image1118.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42</xdr:row>
      <xdr:rowOff>0</xdr:rowOff>
    </xdr:from>
    <xdr:ext cx="476250" cy="476250"/>
    <xdr:pic>
      <xdr:nvPicPr>
        <xdr:cNvPr id="0" name="image1128.png"/>
        <xdr:cNvPicPr preferRelativeResize="0"/>
      </xdr:nvPicPr>
      <xdr:blipFill>
        <a:blip cstate="print" r:embed="rId171"/>
        <a:stretch>
          <a:fillRect/>
        </a:stretch>
      </xdr:blipFill>
      <xdr:spPr>
        <a:prstGeom prst="rect">
          <a:avLst/>
        </a:prstGeom>
        <a:noFill/>
      </xdr:spPr>
    </xdr:pic>
    <xdr:clientData fLocksWithSheet="0"/>
  </xdr:oneCellAnchor>
  <xdr:oneCellAnchor>
    <xdr:from>
      <xdr:col>7</xdr:col>
      <xdr:colOff>0</xdr:colOff>
      <xdr:row>42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8</xdr:col>
      <xdr:colOff>0</xdr:colOff>
      <xdr:row>42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9</xdr:col>
      <xdr:colOff>0</xdr:colOff>
      <xdr:row>42</xdr:row>
      <xdr:rowOff>0</xdr:rowOff>
    </xdr:from>
    <xdr:ext cx="476250" cy="476250"/>
    <xdr:pic>
      <xdr:nvPicPr>
        <xdr:cNvPr id="0" name="image1116.png"/>
        <xdr:cNvPicPr preferRelativeResize="0"/>
      </xdr:nvPicPr>
      <xdr:blipFill>
        <a:blip cstate="print" r:embed="rId173"/>
        <a:stretch>
          <a:fillRect/>
        </a:stretch>
      </xdr:blipFill>
      <xdr:spPr>
        <a:prstGeom prst="rect">
          <a:avLst/>
        </a:prstGeom>
        <a:noFill/>
      </xdr:spPr>
    </xdr:pic>
    <xdr:clientData fLocksWithSheet="0"/>
  </xdr:oneCellAnchor>
  <xdr:oneCellAnchor>
    <xdr:from>
      <xdr:col>10</xdr:col>
      <xdr:colOff>0</xdr:colOff>
      <xdr:row>42</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43</xdr:row>
      <xdr:rowOff>0</xdr:rowOff>
    </xdr:from>
    <xdr:ext cx="476250" cy="476250"/>
    <xdr:pic>
      <xdr:nvPicPr>
        <xdr:cNvPr id="0" name="image1117.png"/>
        <xdr:cNvPicPr preferRelativeResize="0"/>
      </xdr:nvPicPr>
      <xdr:blipFill>
        <a:blip cstate="print" r:embed="rId174"/>
        <a:stretch>
          <a:fillRect/>
        </a:stretch>
      </xdr:blipFill>
      <xdr:spPr>
        <a:prstGeom prst="rect">
          <a:avLst/>
        </a:prstGeom>
        <a:noFill/>
      </xdr:spPr>
    </xdr:pic>
    <xdr:clientData fLocksWithSheet="0"/>
  </xdr:oneCellAnchor>
  <xdr:oneCellAnchor>
    <xdr:from>
      <xdr:col>5</xdr:col>
      <xdr:colOff>0</xdr:colOff>
      <xdr:row>43</xdr:row>
      <xdr:rowOff>0</xdr:rowOff>
    </xdr:from>
    <xdr:ext cx="476250" cy="476250"/>
    <xdr:pic>
      <xdr:nvPicPr>
        <xdr:cNvPr id="0" name="image1139.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43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7</xdr:col>
      <xdr:colOff>0</xdr:colOff>
      <xdr:row>43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8</xdr:col>
      <xdr:colOff>0</xdr:colOff>
      <xdr:row>43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9</xdr:col>
      <xdr:colOff>0</xdr:colOff>
      <xdr:row>43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10</xdr:col>
      <xdr:colOff>0</xdr:colOff>
      <xdr:row>43</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11</xdr:col>
      <xdr:colOff>0</xdr:colOff>
      <xdr:row>43</xdr:row>
      <xdr:rowOff>0</xdr:rowOff>
    </xdr:from>
    <xdr:ext cx="476250" cy="476250"/>
    <xdr:pic>
      <xdr:nvPicPr>
        <xdr:cNvPr id="0" name="image1135.png"/>
        <xdr:cNvPicPr preferRelativeResize="0"/>
      </xdr:nvPicPr>
      <xdr:blipFill>
        <a:blip cstate="print" r:embed="rId178"/>
        <a:stretch>
          <a:fillRect/>
        </a:stretch>
      </xdr:blipFill>
      <xdr:spPr>
        <a:prstGeom prst="rect">
          <a:avLst/>
        </a:prstGeom>
        <a:noFill/>
      </xdr:spPr>
    </xdr:pic>
    <xdr:clientData fLocksWithSheet="0"/>
  </xdr:oneCellAnchor>
  <xdr:oneCellAnchor>
    <xdr:from>
      <xdr:col>2</xdr:col>
      <xdr:colOff>0</xdr:colOff>
      <xdr:row>44</xdr:row>
      <xdr:rowOff>0</xdr:rowOff>
    </xdr:from>
    <xdr:ext cx="476250" cy="476250"/>
    <xdr:pic>
      <xdr:nvPicPr>
        <xdr:cNvPr id="0" name="image1159.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44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44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7</xdr:col>
      <xdr:colOff>0</xdr:colOff>
      <xdr:row>44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44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44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44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2</xdr:col>
      <xdr:colOff>0</xdr:colOff>
      <xdr:row>45</xdr:row>
      <xdr:rowOff>0</xdr:rowOff>
    </xdr:from>
    <xdr:ext cx="476250" cy="476250"/>
    <xdr:pic>
      <xdr:nvPicPr>
        <xdr:cNvPr id="0" name="image1123.png"/>
        <xdr:cNvPicPr preferRelativeResize="0"/>
      </xdr:nvPicPr>
      <xdr:blipFill>
        <a:blip cstate="print" r:embed="rId183"/>
        <a:stretch>
          <a:fillRect/>
        </a:stretch>
      </xdr:blipFill>
      <xdr:spPr>
        <a:prstGeom prst="rect">
          <a:avLst/>
        </a:prstGeom>
        <a:noFill/>
      </xdr:spPr>
    </xdr:pic>
    <xdr:clientData fLocksWithSheet="0"/>
  </xdr:oneCellAnchor>
  <xdr:oneCellAnchor>
    <xdr:from>
      <xdr:col>5</xdr:col>
      <xdr:colOff>0</xdr:colOff>
      <xdr:row>45</xdr:row>
      <xdr:rowOff>0</xdr:rowOff>
    </xdr:from>
    <xdr:ext cx="476250" cy="476250"/>
    <xdr:pic>
      <xdr:nvPicPr>
        <xdr:cNvPr id="0" name="image1103.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45</xdr:row>
      <xdr:rowOff>0</xdr:rowOff>
    </xdr:from>
    <xdr:ext cx="476250" cy="476250"/>
    <xdr:pic>
      <xdr:nvPicPr>
        <xdr:cNvPr id="0" name="image1163.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45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45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45</xdr:row>
      <xdr:rowOff>0</xdr:rowOff>
    </xdr:from>
    <xdr:ext cx="476250" cy="476250"/>
    <xdr:pic>
      <xdr:nvPicPr>
        <xdr:cNvPr id="0" name="image1136.png"/>
        <xdr:cNvPicPr preferRelativeResize="0"/>
      </xdr:nvPicPr>
      <xdr:blipFill>
        <a:blip cstate="print" r:embed="rId186"/>
        <a:stretch>
          <a:fillRect/>
        </a:stretch>
      </xdr:blipFill>
      <xdr:spPr>
        <a:prstGeom prst="rect">
          <a:avLst/>
        </a:prstGeom>
        <a:noFill/>
      </xdr:spPr>
    </xdr:pic>
    <xdr:clientData fLocksWithSheet="0"/>
  </xdr:oneCellAnchor>
  <xdr:oneCellAnchor>
    <xdr:from>
      <xdr:col>10</xdr:col>
      <xdr:colOff>0</xdr:colOff>
      <xdr:row>45</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46</xdr:row>
      <xdr:rowOff>0</xdr:rowOff>
    </xdr:from>
    <xdr:ext cx="476250" cy="476250"/>
    <xdr:pic>
      <xdr:nvPicPr>
        <xdr:cNvPr id="0" name="image1125.png"/>
        <xdr:cNvPicPr preferRelativeResize="0"/>
      </xdr:nvPicPr>
      <xdr:blipFill>
        <a:blip cstate="print" r:embed="rId187"/>
        <a:stretch>
          <a:fillRect/>
        </a:stretch>
      </xdr:blipFill>
      <xdr:spPr>
        <a:prstGeom prst="rect">
          <a:avLst/>
        </a:prstGeom>
        <a:noFill/>
      </xdr:spPr>
    </xdr:pic>
    <xdr:clientData fLocksWithSheet="0"/>
  </xdr:oneCellAnchor>
  <xdr:oneCellAnchor>
    <xdr:from>
      <xdr:col>5</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7</xdr:col>
      <xdr:colOff>0</xdr:colOff>
      <xdr:row>46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46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9</xdr:col>
      <xdr:colOff>0</xdr:colOff>
      <xdr:row>46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10</xdr:col>
      <xdr:colOff>0</xdr:colOff>
      <xdr:row>46</xdr:row>
      <xdr:rowOff>0</xdr:rowOff>
    </xdr:from>
    <xdr:ext cx="476250" cy="476250"/>
    <xdr:pic>
      <xdr:nvPicPr>
        <xdr:cNvPr id="0" name="image1157.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47</xdr:row>
      <xdr:rowOff>0</xdr:rowOff>
    </xdr:from>
    <xdr:ext cx="476250" cy="476250"/>
    <xdr:pic>
      <xdr:nvPicPr>
        <xdr:cNvPr id="0" name="image1142.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47</xdr:row>
      <xdr:rowOff>0</xdr:rowOff>
    </xdr:from>
    <xdr:ext cx="476250" cy="476250"/>
    <xdr:pic>
      <xdr:nvPicPr>
        <xdr:cNvPr id="0" name="image1134.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47</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47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8</xdr:col>
      <xdr:colOff>0</xdr:colOff>
      <xdr:row>47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47</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47</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48</xdr:row>
      <xdr:rowOff>0</xdr:rowOff>
    </xdr:from>
    <xdr:ext cx="476250" cy="476250"/>
    <xdr:pic>
      <xdr:nvPicPr>
        <xdr:cNvPr id="0" name="image1155.png"/>
        <xdr:cNvPicPr preferRelativeResize="0"/>
      </xdr:nvPicPr>
      <xdr:blipFill>
        <a:blip cstate="print" r:embed="rId195"/>
        <a:stretch>
          <a:fillRect/>
        </a:stretch>
      </xdr:blipFill>
      <xdr:spPr>
        <a:prstGeom prst="rect">
          <a:avLst/>
        </a:prstGeom>
        <a:noFill/>
      </xdr:spPr>
    </xdr:pic>
    <xdr:clientData fLocksWithSheet="0"/>
  </xdr:oneCellAnchor>
  <xdr:oneCellAnchor>
    <xdr:from>
      <xdr:col>5</xdr:col>
      <xdr:colOff>0</xdr:colOff>
      <xdr:row>48</xdr:row>
      <xdr:rowOff>0</xdr:rowOff>
    </xdr:from>
    <xdr:ext cx="476250" cy="476250"/>
    <xdr:pic>
      <xdr:nvPicPr>
        <xdr:cNvPr id="0" name="image1140.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48</xdr:row>
      <xdr:rowOff>0</xdr:rowOff>
    </xdr:from>
    <xdr:ext cx="476250" cy="476250"/>
    <xdr:pic>
      <xdr:nvPicPr>
        <xdr:cNvPr id="0" name="image1145.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48</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8</xdr:col>
      <xdr:colOff>0</xdr:colOff>
      <xdr:row>48</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48</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10</xdr:col>
      <xdr:colOff>0</xdr:colOff>
      <xdr:row>48</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49</xdr:row>
      <xdr:rowOff>0</xdr:rowOff>
    </xdr:from>
    <xdr:ext cx="476250" cy="476250"/>
    <xdr:pic>
      <xdr:nvPicPr>
        <xdr:cNvPr id="0" name="image1129.png"/>
        <xdr:cNvPicPr preferRelativeResize="0"/>
      </xdr:nvPicPr>
      <xdr:blipFill>
        <a:blip cstate="print" r:embed="rId198"/>
        <a:stretch>
          <a:fillRect/>
        </a:stretch>
      </xdr:blipFill>
      <xdr:spPr>
        <a:prstGeom prst="rect">
          <a:avLst/>
        </a:prstGeom>
        <a:noFill/>
      </xdr:spPr>
    </xdr:pic>
    <xdr:clientData fLocksWithSheet="0"/>
  </xdr:oneCellAnchor>
  <xdr:oneCellAnchor>
    <xdr:from>
      <xdr:col>5</xdr:col>
      <xdr:colOff>0</xdr:colOff>
      <xdr:row>49</xdr:row>
      <xdr:rowOff>0</xdr:rowOff>
    </xdr:from>
    <xdr:ext cx="476250" cy="476250"/>
    <xdr:pic>
      <xdr:nvPicPr>
        <xdr:cNvPr id="0" name="image1169.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49</xdr:row>
      <xdr:rowOff>0</xdr:rowOff>
    </xdr:from>
    <xdr:ext cx="476250" cy="476250"/>
    <xdr:pic>
      <xdr:nvPicPr>
        <xdr:cNvPr id="0" name="image1144.png"/>
        <xdr:cNvPicPr preferRelativeResize="0"/>
      </xdr:nvPicPr>
      <xdr:blipFill>
        <a:blip cstate="print" r:embed="rId200"/>
        <a:stretch>
          <a:fillRect/>
        </a:stretch>
      </xdr:blipFill>
      <xdr:spPr>
        <a:prstGeom prst="rect">
          <a:avLst/>
        </a:prstGeom>
        <a:noFill/>
      </xdr:spPr>
    </xdr:pic>
    <xdr:clientData fLocksWithSheet="0"/>
  </xdr:oneCellAnchor>
  <xdr:oneCellAnchor>
    <xdr:from>
      <xdr:col>7</xdr:col>
      <xdr:colOff>0</xdr:colOff>
      <xdr:row>49</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8</xdr:col>
      <xdr:colOff>0</xdr:colOff>
      <xdr:row>49</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9</xdr:col>
      <xdr:colOff>0</xdr:colOff>
      <xdr:row>49</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49</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1146.png"/>
        <xdr:cNvPicPr preferRelativeResize="0"/>
      </xdr:nvPicPr>
      <xdr:blipFill>
        <a:blip cstate="print" r:embed="rId202"/>
        <a:stretch>
          <a:fillRect/>
        </a:stretch>
      </xdr:blipFill>
      <xdr:spPr>
        <a:prstGeom prst="rect">
          <a:avLst/>
        </a:prstGeom>
        <a:noFill/>
      </xdr:spPr>
    </xdr:pic>
    <xdr:clientData fLocksWithSheet="0"/>
  </xdr:oneCellAnchor>
  <xdr:oneCellAnchor>
    <xdr:from>
      <xdr:col>5</xdr:col>
      <xdr:colOff>0</xdr:colOff>
      <xdr:row>50</xdr:row>
      <xdr:rowOff>0</xdr:rowOff>
    </xdr:from>
    <xdr:ext cx="476250" cy="476250"/>
    <xdr:pic>
      <xdr:nvPicPr>
        <xdr:cNvPr id="0" name="image1172.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50</xdr:row>
      <xdr:rowOff>0</xdr:rowOff>
    </xdr:from>
    <xdr:ext cx="476250" cy="476250"/>
    <xdr:pic>
      <xdr:nvPicPr>
        <xdr:cNvPr id="0" name="image1182.png"/>
        <xdr:cNvPicPr preferRelativeResize="0"/>
      </xdr:nvPicPr>
      <xdr:blipFill>
        <a:blip cstate="print" r:embed="rId204"/>
        <a:stretch>
          <a:fillRect/>
        </a:stretch>
      </xdr:blipFill>
      <xdr:spPr>
        <a:prstGeom prst="rect">
          <a:avLst/>
        </a:prstGeom>
        <a:noFill/>
      </xdr:spPr>
    </xdr:pic>
    <xdr:clientData fLocksWithSheet="0"/>
  </xdr:oneCellAnchor>
  <xdr:oneCellAnchor>
    <xdr:from>
      <xdr:col>7</xdr:col>
      <xdr:colOff>0</xdr:colOff>
      <xdr:row>50</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8</xdr:col>
      <xdr:colOff>0</xdr:colOff>
      <xdr:row>50</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9</xdr:col>
      <xdr:colOff>0</xdr:colOff>
      <xdr:row>50</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10</xdr:col>
      <xdr:colOff>0</xdr:colOff>
      <xdr:row>50</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1156.png"/>
        <xdr:cNvPicPr preferRelativeResize="0"/>
      </xdr:nvPicPr>
      <xdr:blipFill>
        <a:blip cstate="print" r:embed="rId207"/>
        <a:stretch>
          <a:fillRect/>
        </a:stretch>
      </xdr:blipFill>
      <xdr:spPr>
        <a:prstGeom prst="rect">
          <a:avLst/>
        </a:prstGeom>
        <a:noFill/>
      </xdr:spPr>
    </xdr:pic>
    <xdr:clientData fLocksWithSheet="0"/>
  </xdr:oneCellAnchor>
  <xdr:oneCellAnchor>
    <xdr:from>
      <xdr:col>5</xdr:col>
      <xdr:colOff>0</xdr:colOff>
      <xdr:row>51</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51</xdr:row>
      <xdr:rowOff>0</xdr:rowOff>
    </xdr:from>
    <xdr:ext cx="476250" cy="476250"/>
    <xdr:pic>
      <xdr:nvPicPr>
        <xdr:cNvPr id="0" name="image1170.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51</xdr:row>
      <xdr:rowOff>0</xdr:rowOff>
    </xdr:from>
    <xdr:ext cx="476250" cy="476250"/>
    <xdr:pic>
      <xdr:nvPicPr>
        <xdr:cNvPr id="0" name="image1167.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51</xdr:row>
      <xdr:rowOff>0</xdr:rowOff>
    </xdr:from>
    <xdr:ext cx="476250" cy="476250"/>
    <xdr:pic>
      <xdr:nvPicPr>
        <xdr:cNvPr id="0" name="image1158.png"/>
        <xdr:cNvPicPr preferRelativeResize="0"/>
      </xdr:nvPicPr>
      <xdr:blipFill>
        <a:blip cstate="print" r:embed="rId210"/>
        <a:stretch>
          <a:fillRect/>
        </a:stretch>
      </xdr:blipFill>
      <xdr:spPr>
        <a:prstGeom prst="rect">
          <a:avLst/>
        </a:prstGeom>
        <a:noFill/>
      </xdr:spPr>
    </xdr:pic>
    <xdr:clientData fLocksWithSheet="0"/>
  </xdr:oneCellAnchor>
  <xdr:oneCellAnchor>
    <xdr:from>
      <xdr:col>9</xdr:col>
      <xdr:colOff>0</xdr:colOff>
      <xdr:row>51</xdr:row>
      <xdr:rowOff>0</xdr:rowOff>
    </xdr:from>
    <xdr:ext cx="476250" cy="476250"/>
    <xdr:pic>
      <xdr:nvPicPr>
        <xdr:cNvPr id="0" name="image1162.png"/>
        <xdr:cNvPicPr preferRelativeResize="0"/>
      </xdr:nvPicPr>
      <xdr:blipFill>
        <a:blip cstate="print" r:embed="rId211"/>
        <a:stretch>
          <a:fillRect/>
        </a:stretch>
      </xdr:blipFill>
      <xdr:spPr>
        <a:prstGeom prst="rect">
          <a:avLst/>
        </a:prstGeom>
        <a:noFill/>
      </xdr:spPr>
    </xdr:pic>
    <xdr:clientData fLocksWithSheet="0"/>
  </xdr:oneCellAnchor>
  <xdr:oneCellAnchor>
    <xdr:from>
      <xdr:col>10</xdr:col>
      <xdr:colOff>0</xdr:colOff>
      <xdr:row>51</xdr:row>
      <xdr:rowOff>0</xdr:rowOff>
    </xdr:from>
    <xdr:ext cx="476250" cy="476250"/>
    <xdr:pic>
      <xdr:nvPicPr>
        <xdr:cNvPr id="0" name="image1173.png"/>
        <xdr:cNvPicPr preferRelativeResize="0"/>
      </xdr:nvPicPr>
      <xdr:blipFill>
        <a:blip cstate="print" r:embed="rId212"/>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1161.png"/>
        <xdr:cNvPicPr preferRelativeResize="0"/>
      </xdr:nvPicPr>
      <xdr:blipFill>
        <a:blip cstate="print" r:embed="rId213"/>
        <a:stretch>
          <a:fillRect/>
        </a:stretch>
      </xdr:blipFill>
      <xdr:spPr>
        <a:prstGeom prst="rect">
          <a:avLst/>
        </a:prstGeom>
        <a:noFill/>
      </xdr:spPr>
    </xdr:pic>
    <xdr:clientData fLocksWithSheet="0"/>
  </xdr:oneCellAnchor>
  <xdr:oneCellAnchor>
    <xdr:from>
      <xdr:col>5</xdr:col>
      <xdr:colOff>0</xdr:colOff>
      <xdr:row>52</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52</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7</xdr:col>
      <xdr:colOff>0</xdr:colOff>
      <xdr:row>52</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8</xdr:col>
      <xdr:colOff>0</xdr:colOff>
      <xdr:row>52</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9</xdr:col>
      <xdr:colOff>0</xdr:colOff>
      <xdr:row>52</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52</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52</xdr:row>
      <xdr:rowOff>0</xdr:rowOff>
    </xdr:from>
    <xdr:ext cx="476250" cy="476250"/>
    <xdr:pic>
      <xdr:nvPicPr>
        <xdr:cNvPr id="0" name="image1187.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1180.png"/>
        <xdr:cNvPicPr preferRelativeResize="0"/>
      </xdr:nvPicPr>
      <xdr:blipFill>
        <a:blip cstate="print" r:embed="rId218"/>
        <a:stretch>
          <a:fillRect/>
        </a:stretch>
      </xdr:blipFill>
      <xdr:spPr>
        <a:prstGeom prst="rect">
          <a:avLst/>
        </a:prstGeom>
        <a:noFill/>
      </xdr:spPr>
    </xdr:pic>
    <xdr:clientData fLocksWithSheet="0"/>
  </xdr:oneCellAnchor>
  <xdr:oneCellAnchor>
    <xdr:from>
      <xdr:col>5</xdr:col>
      <xdr:colOff>0</xdr:colOff>
      <xdr:row>53</xdr:row>
      <xdr:rowOff>0</xdr:rowOff>
    </xdr:from>
    <xdr:ext cx="476250" cy="476250"/>
    <xdr:pic>
      <xdr:nvPicPr>
        <xdr:cNvPr id="0" name="image1164.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53</xdr:row>
      <xdr:rowOff>0</xdr:rowOff>
    </xdr:from>
    <xdr:ext cx="476250" cy="476250"/>
    <xdr:pic>
      <xdr:nvPicPr>
        <xdr:cNvPr id="0" name="image1222.png"/>
        <xdr:cNvPicPr preferRelativeResize="0"/>
      </xdr:nvPicPr>
      <xdr:blipFill>
        <a:blip cstate="print" r:embed="rId220"/>
        <a:stretch>
          <a:fillRect/>
        </a:stretch>
      </xdr:blipFill>
      <xdr:spPr>
        <a:prstGeom prst="rect">
          <a:avLst/>
        </a:prstGeom>
        <a:noFill/>
      </xdr:spPr>
    </xdr:pic>
    <xdr:clientData fLocksWithSheet="0"/>
  </xdr:oneCellAnchor>
  <xdr:oneCellAnchor>
    <xdr:from>
      <xdr:col>7</xdr:col>
      <xdr:colOff>0</xdr:colOff>
      <xdr:row>53</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8</xdr:col>
      <xdr:colOff>0</xdr:colOff>
      <xdr:row>53</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9</xdr:col>
      <xdr:colOff>0</xdr:colOff>
      <xdr:row>53</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10</xdr:col>
      <xdr:colOff>0</xdr:colOff>
      <xdr:row>53</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1177.png"/>
        <xdr:cNvPicPr preferRelativeResize="0"/>
      </xdr:nvPicPr>
      <xdr:blipFill>
        <a:blip cstate="print" r:embed="rId223"/>
        <a:stretch>
          <a:fillRect/>
        </a:stretch>
      </xdr:blipFill>
      <xdr:spPr>
        <a:prstGeom prst="rect">
          <a:avLst/>
        </a:prstGeom>
        <a:noFill/>
      </xdr:spPr>
    </xdr:pic>
    <xdr:clientData fLocksWithSheet="0"/>
  </xdr:oneCellAnchor>
  <xdr:oneCellAnchor>
    <xdr:from>
      <xdr:col>5</xdr:col>
      <xdr:colOff>0</xdr:colOff>
      <xdr:row>54</xdr:row>
      <xdr:rowOff>0</xdr:rowOff>
    </xdr:from>
    <xdr:ext cx="476250" cy="476250"/>
    <xdr:pic>
      <xdr:nvPicPr>
        <xdr:cNvPr id="0" name="image1190.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54</xdr:row>
      <xdr:rowOff>0</xdr:rowOff>
    </xdr:from>
    <xdr:ext cx="476250" cy="476250"/>
    <xdr:pic>
      <xdr:nvPicPr>
        <xdr:cNvPr id="0" name="image1197.png"/>
        <xdr:cNvPicPr preferRelativeResize="0"/>
      </xdr:nvPicPr>
      <xdr:blipFill>
        <a:blip cstate="print" r:embed="rId225"/>
        <a:stretch>
          <a:fillRect/>
        </a:stretch>
      </xdr:blipFill>
      <xdr:spPr>
        <a:prstGeom prst="rect">
          <a:avLst/>
        </a:prstGeom>
        <a:noFill/>
      </xdr:spPr>
    </xdr:pic>
    <xdr:clientData fLocksWithSheet="0"/>
  </xdr:oneCellAnchor>
  <xdr:oneCellAnchor>
    <xdr:from>
      <xdr:col>7</xdr:col>
      <xdr:colOff>0</xdr:colOff>
      <xdr:row>54</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8</xdr:col>
      <xdr:colOff>0</xdr:colOff>
      <xdr:row>54</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54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1195.png"/>
        <xdr:cNvPicPr preferRelativeResize="0"/>
      </xdr:nvPicPr>
      <xdr:blipFill>
        <a:blip cstate="print" r:embed="rId227"/>
        <a:stretch>
          <a:fillRect/>
        </a:stretch>
      </xdr:blipFill>
      <xdr:spPr>
        <a:prstGeom prst="rect">
          <a:avLst/>
        </a:prstGeom>
        <a:noFill/>
      </xdr:spPr>
    </xdr:pic>
    <xdr:clientData fLocksWithSheet="0"/>
  </xdr:oneCellAnchor>
  <xdr:oneCellAnchor>
    <xdr:from>
      <xdr:col>5</xdr:col>
      <xdr:colOff>0</xdr:colOff>
      <xdr:row>55</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55</xdr:row>
      <xdr:rowOff>0</xdr:rowOff>
    </xdr:from>
    <xdr:ext cx="476250" cy="476250"/>
    <xdr:pic>
      <xdr:nvPicPr>
        <xdr:cNvPr id="0" name="image1201.png"/>
        <xdr:cNvPicPr preferRelativeResize="0"/>
      </xdr:nvPicPr>
      <xdr:blipFill>
        <a:blip cstate="print" r:embed="rId229"/>
        <a:stretch>
          <a:fillRect/>
        </a:stretch>
      </xdr:blipFill>
      <xdr:spPr>
        <a:prstGeom prst="rect">
          <a:avLst/>
        </a:prstGeom>
        <a:noFill/>
      </xdr:spPr>
    </xdr:pic>
    <xdr:clientData fLocksWithSheet="0"/>
  </xdr:oneCellAnchor>
  <xdr:oneCellAnchor>
    <xdr:from>
      <xdr:col>7</xdr:col>
      <xdr:colOff>0</xdr:colOff>
      <xdr:row>55</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8</xdr:col>
      <xdr:colOff>0</xdr:colOff>
      <xdr:row>55</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9</xdr:col>
      <xdr:colOff>0</xdr:colOff>
      <xdr:row>55</xdr:row>
      <xdr:rowOff>0</xdr:rowOff>
    </xdr:from>
    <xdr:ext cx="476250" cy="476250"/>
    <xdr:pic>
      <xdr:nvPicPr>
        <xdr:cNvPr id="0" name="image1179.png"/>
        <xdr:cNvPicPr preferRelativeResize="0"/>
      </xdr:nvPicPr>
      <xdr:blipFill>
        <a:blip cstate="print" r:embed="rId231"/>
        <a:stretch>
          <a:fillRect/>
        </a:stretch>
      </xdr:blipFill>
      <xdr:spPr>
        <a:prstGeom prst="rect">
          <a:avLst/>
        </a:prstGeom>
        <a:noFill/>
      </xdr:spPr>
    </xdr:pic>
    <xdr:clientData fLocksWithSheet="0"/>
  </xdr:oneCellAnchor>
  <xdr:oneCellAnchor>
    <xdr:from>
      <xdr:col>10</xdr:col>
      <xdr:colOff>0</xdr:colOff>
      <xdr:row>55</xdr:row>
      <xdr:rowOff>0</xdr:rowOff>
    </xdr:from>
    <xdr:ext cx="476250" cy="476250"/>
    <xdr:pic>
      <xdr:nvPicPr>
        <xdr:cNvPr id="0" name="image1192.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1160.png"/>
        <xdr:cNvPicPr preferRelativeResize="0"/>
      </xdr:nvPicPr>
      <xdr:blipFill>
        <a:blip cstate="print" r:embed="rId233"/>
        <a:stretch>
          <a:fillRect/>
        </a:stretch>
      </xdr:blipFill>
      <xdr:spPr>
        <a:prstGeom prst="rect">
          <a:avLst/>
        </a:prstGeom>
        <a:noFill/>
      </xdr:spPr>
    </xdr:pic>
    <xdr:clientData fLocksWithSheet="0"/>
  </xdr:oneCellAnchor>
  <xdr:oneCellAnchor>
    <xdr:from>
      <xdr:col>5</xdr:col>
      <xdr:colOff>0</xdr:colOff>
      <xdr:row>56</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56</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7</xdr:col>
      <xdr:colOff>0</xdr:colOff>
      <xdr:row>56</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8</xdr:col>
      <xdr:colOff>0</xdr:colOff>
      <xdr:row>56</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9</xdr:col>
      <xdr:colOff>0</xdr:colOff>
      <xdr:row>56</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10</xdr:col>
      <xdr:colOff>0</xdr:colOff>
      <xdr:row>56</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1171.png"/>
        <xdr:cNvPicPr preferRelativeResize="0"/>
      </xdr:nvPicPr>
      <xdr:blipFill>
        <a:blip cstate="print" r:embed="rId237"/>
        <a:stretch>
          <a:fillRect/>
        </a:stretch>
      </xdr:blipFill>
      <xdr:spPr>
        <a:prstGeom prst="rect">
          <a:avLst/>
        </a:prstGeom>
        <a:noFill/>
      </xdr:spPr>
    </xdr:pic>
    <xdr:clientData fLocksWithSheet="0"/>
  </xdr:oneCellAnchor>
  <xdr:oneCellAnchor>
    <xdr:from>
      <xdr:col>5</xdr:col>
      <xdr:colOff>0</xdr:colOff>
      <xdr:row>57</xdr:row>
      <xdr:rowOff>0</xdr:rowOff>
    </xdr:from>
    <xdr:ext cx="476250" cy="476250"/>
    <xdr:pic>
      <xdr:nvPicPr>
        <xdr:cNvPr id="0" name="image1189.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57</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7</xdr:col>
      <xdr:colOff>0</xdr:colOff>
      <xdr:row>57</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8</xdr:col>
      <xdr:colOff>0</xdr:colOff>
      <xdr:row>57</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9</xdr:col>
      <xdr:colOff>0</xdr:colOff>
      <xdr:row>57</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57</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57</xdr:row>
      <xdr:rowOff>0</xdr:rowOff>
    </xdr:from>
    <xdr:ext cx="476250" cy="476250"/>
    <xdr:pic>
      <xdr:nvPicPr>
        <xdr:cNvPr id="0" name="image1212.png"/>
        <xdr:cNvPicPr preferRelativeResize="0"/>
      </xdr:nvPicPr>
      <xdr:blipFill>
        <a:blip cstate="print" r:embed="rId240"/>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1176.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58</xdr:row>
      <xdr:rowOff>0</xdr:rowOff>
    </xdr:from>
    <xdr:ext cx="476250" cy="476250"/>
    <xdr:pic>
      <xdr:nvPicPr>
        <xdr:cNvPr id="0" name="image1199.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58</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7</xdr:col>
      <xdr:colOff>0</xdr:colOff>
      <xdr:row>58</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8</xdr:col>
      <xdr:colOff>0</xdr:colOff>
      <xdr:row>58</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9</xdr:col>
      <xdr:colOff>0</xdr:colOff>
      <xdr:row>58</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10</xdr:col>
      <xdr:colOff>0</xdr:colOff>
      <xdr:row>58</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1191.png"/>
        <xdr:cNvPicPr preferRelativeResize="0"/>
      </xdr:nvPicPr>
      <xdr:blipFill>
        <a:blip cstate="print" r:embed="rId245"/>
        <a:stretch>
          <a:fillRect/>
        </a:stretch>
      </xdr:blipFill>
      <xdr:spPr>
        <a:prstGeom prst="rect">
          <a:avLst/>
        </a:prstGeom>
        <a:noFill/>
      </xdr:spPr>
    </xdr:pic>
    <xdr:clientData fLocksWithSheet="0"/>
  </xdr:oneCellAnchor>
  <xdr:oneCellAnchor>
    <xdr:from>
      <xdr:col>5</xdr:col>
      <xdr:colOff>0</xdr:colOff>
      <xdr:row>59</xdr:row>
      <xdr:rowOff>0</xdr:rowOff>
    </xdr:from>
    <xdr:ext cx="476250" cy="476250"/>
    <xdr:pic>
      <xdr:nvPicPr>
        <xdr:cNvPr id="0" name="image1205.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59</xdr:row>
      <xdr:rowOff>0</xdr:rowOff>
    </xdr:from>
    <xdr:ext cx="476250" cy="476250"/>
    <xdr:pic>
      <xdr:nvPicPr>
        <xdr:cNvPr id="0" name="image1218.png"/>
        <xdr:cNvPicPr preferRelativeResize="0"/>
      </xdr:nvPicPr>
      <xdr:blipFill>
        <a:blip cstate="print" r:embed="rId247"/>
        <a:stretch>
          <a:fillRect/>
        </a:stretch>
      </xdr:blipFill>
      <xdr:spPr>
        <a:prstGeom prst="rect">
          <a:avLst/>
        </a:prstGeom>
        <a:noFill/>
      </xdr:spPr>
    </xdr:pic>
    <xdr:clientData fLocksWithSheet="0"/>
  </xdr:oneCellAnchor>
  <xdr:oneCellAnchor>
    <xdr:from>
      <xdr:col>7</xdr:col>
      <xdr:colOff>0</xdr:colOff>
      <xdr:row>59</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8</xdr:col>
      <xdr:colOff>0</xdr:colOff>
      <xdr:row>59</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9</xdr:col>
      <xdr:colOff>0</xdr:colOff>
      <xdr:row>59</xdr:row>
      <xdr:rowOff>0</xdr:rowOff>
    </xdr:from>
    <xdr:ext cx="476250" cy="476250"/>
    <xdr:pic>
      <xdr:nvPicPr>
        <xdr:cNvPr id="0" name="image1210.png"/>
        <xdr:cNvPicPr preferRelativeResize="0"/>
      </xdr:nvPicPr>
      <xdr:blipFill>
        <a:blip cstate="print" r:embed="rId249"/>
        <a:stretch>
          <a:fillRect/>
        </a:stretch>
      </xdr:blipFill>
      <xdr:spPr>
        <a:prstGeom prst="rect">
          <a:avLst/>
        </a:prstGeom>
        <a:noFill/>
      </xdr:spPr>
    </xdr:pic>
    <xdr:clientData fLocksWithSheet="0"/>
  </xdr:oneCellAnchor>
  <xdr:oneCellAnchor>
    <xdr:from>
      <xdr:col>10</xdr:col>
      <xdr:colOff>0</xdr:colOff>
      <xdr:row>59</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59</xdr:row>
      <xdr:rowOff>0</xdr:rowOff>
    </xdr:from>
    <xdr:ext cx="476250" cy="476250"/>
    <xdr:pic>
      <xdr:nvPicPr>
        <xdr:cNvPr id="0" name="image1194.png"/>
        <xdr:cNvPicPr preferRelativeResize="0"/>
      </xdr:nvPicPr>
      <xdr:blipFill>
        <a:blip cstate="print" r:embed="rId250"/>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1204.png"/>
        <xdr:cNvPicPr preferRelativeResize="0"/>
      </xdr:nvPicPr>
      <xdr:blipFill>
        <a:blip cstate="print" r:embed="rId251"/>
        <a:stretch>
          <a:fillRect/>
        </a:stretch>
      </xdr:blipFill>
      <xdr:spPr>
        <a:prstGeom prst="rect">
          <a:avLst/>
        </a:prstGeom>
        <a:noFill/>
      </xdr:spPr>
    </xdr:pic>
    <xdr:clientData fLocksWithSheet="0"/>
  </xdr:oneCellAnchor>
  <xdr:oneCellAnchor>
    <xdr:from>
      <xdr:col>5</xdr:col>
      <xdr:colOff>0</xdr:colOff>
      <xdr:row>60</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60</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7</xdr:col>
      <xdr:colOff>0</xdr:colOff>
      <xdr:row>60</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8</xdr:col>
      <xdr:colOff>0</xdr:colOff>
      <xdr:row>60</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9</xdr:col>
      <xdr:colOff>0</xdr:colOff>
      <xdr:row>60</xdr:row>
      <xdr:rowOff>0</xdr:rowOff>
    </xdr:from>
    <xdr:ext cx="476250" cy="476250"/>
    <xdr:pic>
      <xdr:nvPicPr>
        <xdr:cNvPr id="0" name="image1200.png"/>
        <xdr:cNvPicPr preferRelativeResize="0"/>
      </xdr:nvPicPr>
      <xdr:blipFill>
        <a:blip cstate="print" r:embed="rId254"/>
        <a:stretch>
          <a:fillRect/>
        </a:stretch>
      </xdr:blipFill>
      <xdr:spPr>
        <a:prstGeom prst="rect">
          <a:avLst/>
        </a:prstGeom>
        <a:noFill/>
      </xdr:spPr>
    </xdr:pic>
    <xdr:clientData fLocksWithSheet="0"/>
  </xdr:oneCellAnchor>
  <xdr:oneCellAnchor>
    <xdr:from>
      <xdr:col>10</xdr:col>
      <xdr:colOff>0</xdr:colOff>
      <xdr:row>60</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1232.png"/>
        <xdr:cNvPicPr preferRelativeResize="0"/>
      </xdr:nvPicPr>
      <xdr:blipFill>
        <a:blip cstate="print" r:embed="rId256"/>
        <a:stretch>
          <a:fillRect/>
        </a:stretch>
      </xdr:blipFill>
      <xdr:spPr>
        <a:prstGeom prst="rect">
          <a:avLst/>
        </a:prstGeom>
        <a:noFill/>
      </xdr:spPr>
    </xdr:pic>
    <xdr:clientData fLocksWithSheet="0"/>
  </xdr:oneCellAnchor>
  <xdr:oneCellAnchor>
    <xdr:from>
      <xdr:col>5</xdr:col>
      <xdr:colOff>0</xdr:colOff>
      <xdr:row>61</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61</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7</xdr:col>
      <xdr:colOff>0</xdr:colOff>
      <xdr:row>61</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8</xdr:col>
      <xdr:colOff>0</xdr:colOff>
      <xdr:row>61</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9</xdr:col>
      <xdr:colOff>0</xdr:colOff>
      <xdr:row>61</xdr:row>
      <xdr:rowOff>0</xdr:rowOff>
    </xdr:from>
    <xdr:ext cx="476250" cy="476250"/>
    <xdr:pic>
      <xdr:nvPicPr>
        <xdr:cNvPr id="0" name="image1202.png"/>
        <xdr:cNvPicPr preferRelativeResize="0"/>
      </xdr:nvPicPr>
      <xdr:blipFill>
        <a:blip cstate="print" r:embed="rId259"/>
        <a:stretch>
          <a:fillRect/>
        </a:stretch>
      </xdr:blipFill>
      <xdr:spPr>
        <a:prstGeom prst="rect">
          <a:avLst/>
        </a:prstGeom>
        <a:noFill/>
      </xdr:spPr>
    </xdr:pic>
    <xdr:clientData fLocksWithSheet="0"/>
  </xdr:oneCellAnchor>
  <xdr:oneCellAnchor>
    <xdr:from>
      <xdr:col>10</xdr:col>
      <xdr:colOff>0</xdr:colOff>
      <xdr:row>61</xdr:row>
      <xdr:rowOff>0</xdr:rowOff>
    </xdr:from>
    <xdr:ext cx="476250" cy="476250"/>
    <xdr:pic>
      <xdr:nvPicPr>
        <xdr:cNvPr id="0" name="image1216.png"/>
        <xdr:cNvPicPr preferRelativeResize="0"/>
      </xdr:nvPicPr>
      <xdr:blipFill>
        <a:blip cstate="print" r:embed="rId260"/>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1211.png"/>
        <xdr:cNvPicPr preferRelativeResize="0"/>
      </xdr:nvPicPr>
      <xdr:blipFill>
        <a:blip cstate="print" r:embed="rId261"/>
        <a:stretch>
          <a:fillRect/>
        </a:stretch>
      </xdr:blipFill>
      <xdr:spPr>
        <a:prstGeom prst="rect">
          <a:avLst/>
        </a:prstGeom>
        <a:noFill/>
      </xdr:spPr>
    </xdr:pic>
    <xdr:clientData fLocksWithSheet="0"/>
  </xdr:oneCellAnchor>
  <xdr:oneCellAnchor>
    <xdr:from>
      <xdr:col>5</xdr:col>
      <xdr:colOff>0</xdr:colOff>
      <xdr:row>62</xdr:row>
      <xdr:rowOff>0</xdr:rowOff>
    </xdr:from>
    <xdr:ext cx="476250" cy="476250"/>
    <xdr:pic>
      <xdr:nvPicPr>
        <xdr:cNvPr id="0" name="image1213.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62</xdr:row>
      <xdr:rowOff>0</xdr:rowOff>
    </xdr:from>
    <xdr:ext cx="476250" cy="476250"/>
    <xdr:pic>
      <xdr:nvPicPr>
        <xdr:cNvPr id="0" name="image1207.png"/>
        <xdr:cNvPicPr preferRelativeResize="0"/>
      </xdr:nvPicPr>
      <xdr:blipFill>
        <a:blip cstate="print" r:embed="rId263"/>
        <a:stretch>
          <a:fillRect/>
        </a:stretch>
      </xdr:blipFill>
      <xdr:spPr>
        <a:prstGeom prst="rect">
          <a:avLst/>
        </a:prstGeom>
        <a:noFill/>
      </xdr:spPr>
    </xdr:pic>
    <xdr:clientData fLocksWithSheet="0"/>
  </xdr:oneCellAnchor>
  <xdr:oneCellAnchor>
    <xdr:from>
      <xdr:col>7</xdr:col>
      <xdr:colOff>0</xdr:colOff>
      <xdr:row>62</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8</xdr:col>
      <xdr:colOff>0</xdr:colOff>
      <xdr:row>62</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9</xdr:col>
      <xdr:colOff>0</xdr:colOff>
      <xdr:row>62</xdr:row>
      <xdr:rowOff>0</xdr:rowOff>
    </xdr:from>
    <xdr:ext cx="476250" cy="476250"/>
    <xdr:pic>
      <xdr:nvPicPr>
        <xdr:cNvPr id="0" name="image1208.png"/>
        <xdr:cNvPicPr preferRelativeResize="0"/>
      </xdr:nvPicPr>
      <xdr:blipFill>
        <a:blip cstate="print" r:embed="rId265"/>
        <a:stretch>
          <a:fillRect/>
        </a:stretch>
      </xdr:blipFill>
      <xdr:spPr>
        <a:prstGeom prst="rect">
          <a:avLst/>
        </a:prstGeom>
        <a:noFill/>
      </xdr:spPr>
    </xdr:pic>
    <xdr:clientData fLocksWithSheet="0"/>
  </xdr:oneCellAnchor>
  <xdr:oneCellAnchor>
    <xdr:from>
      <xdr:col>10</xdr:col>
      <xdr:colOff>0</xdr:colOff>
      <xdr:row>62</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62</xdr:row>
      <xdr:rowOff>0</xdr:rowOff>
    </xdr:from>
    <xdr:ext cx="476250" cy="476250"/>
    <xdr:pic>
      <xdr:nvPicPr>
        <xdr:cNvPr id="0" name="image1215.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1203.png"/>
        <xdr:cNvPicPr preferRelativeResize="0"/>
      </xdr:nvPicPr>
      <xdr:blipFill>
        <a:blip cstate="print" r:embed="rId267"/>
        <a:stretch>
          <a:fillRect/>
        </a:stretch>
      </xdr:blipFill>
      <xdr:spPr>
        <a:prstGeom prst="rect">
          <a:avLst/>
        </a:prstGeom>
        <a:noFill/>
      </xdr:spPr>
    </xdr:pic>
    <xdr:clientData fLocksWithSheet="0"/>
  </xdr:oneCellAnchor>
  <xdr:oneCellAnchor>
    <xdr:from>
      <xdr:col>5</xdr:col>
      <xdr:colOff>0</xdr:colOff>
      <xdr:row>63</xdr:row>
      <xdr:rowOff>0</xdr:rowOff>
    </xdr:from>
    <xdr:ext cx="476250" cy="476250"/>
    <xdr:pic>
      <xdr:nvPicPr>
        <xdr:cNvPr id="0" name="image1240.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7</xdr:col>
      <xdr:colOff>0</xdr:colOff>
      <xdr:row>63</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8</xdr:col>
      <xdr:colOff>0</xdr:colOff>
      <xdr:row>63</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9</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10</xdr:col>
      <xdr:colOff>0</xdr:colOff>
      <xdr:row>63</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1217.png"/>
        <xdr:cNvPicPr preferRelativeResize="0"/>
      </xdr:nvPicPr>
      <xdr:blipFill>
        <a:blip cstate="print" r:embed="rId271"/>
        <a:stretch>
          <a:fillRect/>
        </a:stretch>
      </xdr:blipFill>
      <xdr:spPr>
        <a:prstGeom prst="rect">
          <a:avLst/>
        </a:prstGeom>
        <a:noFill/>
      </xdr:spPr>
    </xdr:pic>
    <xdr:clientData fLocksWithSheet="0"/>
  </xdr:oneCellAnchor>
  <xdr:oneCellAnchor>
    <xdr:from>
      <xdr:col>5</xdr:col>
      <xdr:colOff>0</xdr:colOff>
      <xdr:row>64</xdr:row>
      <xdr:rowOff>0</xdr:rowOff>
    </xdr:from>
    <xdr:ext cx="476250" cy="476250"/>
    <xdr:pic>
      <xdr:nvPicPr>
        <xdr:cNvPr id="0" name="image1241.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64</xdr:row>
      <xdr:rowOff>0</xdr:rowOff>
    </xdr:from>
    <xdr:ext cx="476250" cy="476250"/>
    <xdr:pic>
      <xdr:nvPicPr>
        <xdr:cNvPr id="0" name="image1233.png"/>
        <xdr:cNvPicPr preferRelativeResize="0"/>
      </xdr:nvPicPr>
      <xdr:blipFill>
        <a:blip cstate="print" r:embed="rId273"/>
        <a:stretch>
          <a:fillRect/>
        </a:stretch>
      </xdr:blipFill>
      <xdr:spPr>
        <a:prstGeom prst="rect">
          <a:avLst/>
        </a:prstGeom>
        <a:noFill/>
      </xdr:spPr>
    </xdr:pic>
    <xdr:clientData fLocksWithSheet="0"/>
  </xdr:oneCellAnchor>
  <xdr:oneCellAnchor>
    <xdr:from>
      <xdr:col>7</xdr:col>
      <xdr:colOff>0</xdr:colOff>
      <xdr:row>64</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8</xdr:col>
      <xdr:colOff>0</xdr:colOff>
      <xdr:row>64</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9</xdr:col>
      <xdr:colOff>0</xdr:colOff>
      <xdr:row>64</xdr:row>
      <xdr:rowOff>0</xdr:rowOff>
    </xdr:from>
    <xdr:ext cx="476250" cy="476250"/>
    <xdr:pic>
      <xdr:nvPicPr>
        <xdr:cNvPr id="0" name="image1242.png"/>
        <xdr:cNvPicPr preferRelativeResize="0"/>
      </xdr:nvPicPr>
      <xdr:blipFill>
        <a:blip cstate="print" r:embed="rId275"/>
        <a:stretch>
          <a:fillRect/>
        </a:stretch>
      </xdr:blipFill>
      <xdr:spPr>
        <a:prstGeom prst="rect">
          <a:avLst/>
        </a:prstGeom>
        <a:noFill/>
      </xdr:spPr>
    </xdr:pic>
    <xdr:clientData fLocksWithSheet="0"/>
  </xdr:oneCellAnchor>
  <xdr:oneCellAnchor>
    <xdr:from>
      <xdr:col>10</xdr:col>
      <xdr:colOff>0</xdr:colOff>
      <xdr:row>64</xdr:row>
      <xdr:rowOff>0</xdr:rowOff>
    </xdr:from>
    <xdr:ext cx="476250" cy="476250"/>
    <xdr:pic>
      <xdr:nvPicPr>
        <xdr:cNvPr id="0" name="image1231.png"/>
        <xdr:cNvPicPr preferRelativeResize="0"/>
      </xdr:nvPicPr>
      <xdr:blipFill>
        <a:blip cstate="print" r:embed="rId276"/>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1258.png"/>
        <xdr:cNvPicPr preferRelativeResize="0"/>
      </xdr:nvPicPr>
      <xdr:blipFill>
        <a:blip cstate="print" r:embed="rId277"/>
        <a:stretch>
          <a:fillRect/>
        </a:stretch>
      </xdr:blipFill>
      <xdr:spPr>
        <a:prstGeom prst="rect">
          <a:avLst/>
        </a:prstGeom>
        <a:noFill/>
      </xdr:spPr>
    </xdr:pic>
    <xdr:clientData fLocksWithSheet="0"/>
  </xdr:oneCellAnchor>
  <xdr:oneCellAnchor>
    <xdr:from>
      <xdr:col>5</xdr:col>
      <xdr:colOff>0</xdr:colOff>
      <xdr:row>65</xdr:row>
      <xdr:rowOff>0</xdr:rowOff>
    </xdr:from>
    <xdr:ext cx="476250" cy="476250"/>
    <xdr:pic>
      <xdr:nvPicPr>
        <xdr:cNvPr id="0" name="image1238.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65</xdr:row>
      <xdr:rowOff>0</xdr:rowOff>
    </xdr:from>
    <xdr:ext cx="476250" cy="476250"/>
    <xdr:pic>
      <xdr:nvPicPr>
        <xdr:cNvPr id="0" name="image1235.png"/>
        <xdr:cNvPicPr preferRelativeResize="0"/>
      </xdr:nvPicPr>
      <xdr:blipFill>
        <a:blip cstate="print" r:embed="rId279"/>
        <a:stretch>
          <a:fillRect/>
        </a:stretch>
      </xdr:blipFill>
      <xdr:spPr>
        <a:prstGeom prst="rect">
          <a:avLst/>
        </a:prstGeom>
        <a:noFill/>
      </xdr:spPr>
    </xdr:pic>
    <xdr:clientData fLocksWithSheet="0"/>
  </xdr:oneCellAnchor>
  <xdr:oneCellAnchor>
    <xdr:from>
      <xdr:col>7</xdr:col>
      <xdr:colOff>0</xdr:colOff>
      <xdr:row>65</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8</xdr:col>
      <xdr:colOff>0</xdr:colOff>
      <xdr:row>65</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9</xdr:col>
      <xdr:colOff>0</xdr:colOff>
      <xdr:row>65</xdr:row>
      <xdr:rowOff>0</xdr:rowOff>
    </xdr:from>
    <xdr:ext cx="476250" cy="476250"/>
    <xdr:pic>
      <xdr:nvPicPr>
        <xdr:cNvPr id="0" name="image1243.png"/>
        <xdr:cNvPicPr preferRelativeResize="0"/>
      </xdr:nvPicPr>
      <xdr:blipFill>
        <a:blip cstate="print" r:embed="rId281"/>
        <a:stretch>
          <a:fillRect/>
        </a:stretch>
      </xdr:blipFill>
      <xdr:spPr>
        <a:prstGeom prst="rect">
          <a:avLst/>
        </a:prstGeom>
        <a:noFill/>
      </xdr:spPr>
    </xdr:pic>
    <xdr:clientData fLocksWithSheet="0"/>
  </xdr:oneCellAnchor>
  <xdr:oneCellAnchor>
    <xdr:from>
      <xdr:col>10</xdr:col>
      <xdr:colOff>0</xdr:colOff>
      <xdr:row>65</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0" name="image1226.png"/>
        <xdr:cNvPicPr preferRelativeResize="0"/>
      </xdr:nvPicPr>
      <xdr:blipFill>
        <a:blip cstate="print" r:embed="rId282"/>
        <a:stretch>
          <a:fillRect/>
        </a:stretch>
      </xdr:blipFill>
      <xdr:spPr>
        <a:prstGeom prst="rect">
          <a:avLst/>
        </a:prstGeom>
        <a:noFill/>
      </xdr:spPr>
    </xdr:pic>
    <xdr:clientData fLocksWithSheet="0"/>
  </xdr:oneCellAnchor>
  <xdr:oneCellAnchor>
    <xdr:from>
      <xdr:col>5</xdr:col>
      <xdr:colOff>0</xdr:colOff>
      <xdr:row>66</xdr:row>
      <xdr:rowOff>0</xdr:rowOff>
    </xdr:from>
    <xdr:ext cx="476250" cy="476250"/>
    <xdr:pic>
      <xdr:nvPicPr>
        <xdr:cNvPr id="0" name="image1247.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66</xdr:row>
      <xdr:rowOff>0</xdr:rowOff>
    </xdr:from>
    <xdr:ext cx="476250" cy="476250"/>
    <xdr:pic>
      <xdr:nvPicPr>
        <xdr:cNvPr id="0" name="image1281.png"/>
        <xdr:cNvPicPr preferRelativeResize="0"/>
      </xdr:nvPicPr>
      <xdr:blipFill>
        <a:blip cstate="print" r:embed="rId284"/>
        <a:stretch>
          <a:fillRect/>
        </a:stretch>
      </xdr:blipFill>
      <xdr:spPr>
        <a:prstGeom prst="rect">
          <a:avLst/>
        </a:prstGeom>
        <a:noFill/>
      </xdr:spPr>
    </xdr:pic>
    <xdr:clientData fLocksWithSheet="0"/>
  </xdr:oneCellAnchor>
  <xdr:oneCellAnchor>
    <xdr:from>
      <xdr:col>7</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8</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9</xdr:col>
      <xdr:colOff>0</xdr:colOff>
      <xdr:row>66</xdr:row>
      <xdr:rowOff>0</xdr:rowOff>
    </xdr:from>
    <xdr:ext cx="476250" cy="476250"/>
    <xdr:pic>
      <xdr:nvPicPr>
        <xdr:cNvPr id="0" name="image1221.png"/>
        <xdr:cNvPicPr preferRelativeResize="0"/>
      </xdr:nvPicPr>
      <xdr:blipFill>
        <a:blip cstate="print" r:embed="rId270"/>
        <a:stretch>
          <a:fillRect/>
        </a:stretch>
      </xdr:blipFill>
      <xdr:spPr>
        <a:prstGeom prst="rect">
          <a:avLst/>
        </a:prstGeom>
        <a:noFill/>
      </xdr:spPr>
    </xdr:pic>
    <xdr:clientData fLocksWithSheet="0"/>
  </xdr:oneCellAnchor>
  <xdr:oneCellAnchor>
    <xdr:from>
      <xdr:col>10</xdr:col>
      <xdr:colOff>0</xdr:colOff>
      <xdr:row>66</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66</xdr:row>
      <xdr:rowOff>0</xdr:rowOff>
    </xdr:from>
    <xdr:ext cx="476250" cy="476250"/>
    <xdr:pic>
      <xdr:nvPicPr>
        <xdr:cNvPr id="0" name="image1239.png"/>
        <xdr:cNvPicPr preferRelativeResize="0"/>
      </xdr:nvPicPr>
      <xdr:blipFill>
        <a:blip cstate="print" r:embed="rId285"/>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1229.png"/>
        <xdr:cNvPicPr preferRelativeResize="0"/>
      </xdr:nvPicPr>
      <xdr:blipFill>
        <a:blip cstate="print" r:embed="rId286"/>
        <a:stretch>
          <a:fillRect/>
        </a:stretch>
      </xdr:blipFill>
      <xdr:spPr>
        <a:prstGeom prst="rect">
          <a:avLst/>
        </a:prstGeom>
        <a:noFill/>
      </xdr:spPr>
    </xdr:pic>
    <xdr:clientData fLocksWithSheet="0"/>
  </xdr:oneCellAnchor>
  <xdr:oneCellAnchor>
    <xdr:from>
      <xdr:col>5</xdr:col>
      <xdr:colOff>0</xdr:colOff>
      <xdr:row>67</xdr:row>
      <xdr:rowOff>0</xdr:rowOff>
    </xdr:from>
    <xdr:ext cx="476250" cy="476250"/>
    <xdr:pic>
      <xdr:nvPicPr>
        <xdr:cNvPr id="0" name="image1271.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67</xdr:row>
      <xdr:rowOff>0</xdr:rowOff>
    </xdr:from>
    <xdr:ext cx="476250" cy="476250"/>
    <xdr:pic>
      <xdr:nvPicPr>
        <xdr:cNvPr id="0" name="image1255.png"/>
        <xdr:cNvPicPr preferRelativeResize="0"/>
      </xdr:nvPicPr>
      <xdr:blipFill>
        <a:blip cstate="print" r:embed="rId288"/>
        <a:stretch>
          <a:fillRect/>
        </a:stretch>
      </xdr:blipFill>
      <xdr:spPr>
        <a:prstGeom prst="rect">
          <a:avLst/>
        </a:prstGeom>
        <a:noFill/>
      </xdr:spPr>
    </xdr:pic>
    <xdr:clientData fLocksWithSheet="0"/>
  </xdr:oneCellAnchor>
  <xdr:oneCellAnchor>
    <xdr:from>
      <xdr:col>7</xdr:col>
      <xdr:colOff>0</xdr:colOff>
      <xdr:row>67</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8</xdr:col>
      <xdr:colOff>0</xdr:colOff>
      <xdr:row>67</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9</xdr:col>
      <xdr:colOff>0</xdr:colOff>
      <xdr:row>67</xdr:row>
      <xdr:rowOff>0</xdr:rowOff>
    </xdr:from>
    <xdr:ext cx="476250" cy="476250"/>
    <xdr:pic>
      <xdr:nvPicPr>
        <xdr:cNvPr id="0" name="image1236.png"/>
        <xdr:cNvPicPr preferRelativeResize="0"/>
      </xdr:nvPicPr>
      <xdr:blipFill>
        <a:blip cstate="print" r:embed="rId290"/>
        <a:stretch>
          <a:fillRect/>
        </a:stretch>
      </xdr:blipFill>
      <xdr:spPr>
        <a:prstGeom prst="rect">
          <a:avLst/>
        </a:prstGeom>
        <a:noFill/>
      </xdr:spPr>
    </xdr:pic>
    <xdr:clientData fLocksWithSheet="0"/>
  </xdr:oneCellAnchor>
  <xdr:oneCellAnchor>
    <xdr:from>
      <xdr:col>10</xdr:col>
      <xdr:colOff>0</xdr:colOff>
      <xdr:row>67</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67</xdr:row>
      <xdr:rowOff>0</xdr:rowOff>
    </xdr:from>
    <xdr:ext cx="476250" cy="476250"/>
    <xdr:pic>
      <xdr:nvPicPr>
        <xdr:cNvPr id="0" name="image1227.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68</xdr:row>
      <xdr:rowOff>0</xdr:rowOff>
    </xdr:from>
    <xdr:ext cx="476250" cy="476250"/>
    <xdr:pic>
      <xdr:nvPicPr>
        <xdr:cNvPr id="0" name="image1223.png"/>
        <xdr:cNvPicPr preferRelativeResize="0"/>
      </xdr:nvPicPr>
      <xdr:blipFill>
        <a:blip cstate="print" r:embed="rId293"/>
        <a:stretch>
          <a:fillRect/>
        </a:stretch>
      </xdr:blipFill>
      <xdr:spPr>
        <a:prstGeom prst="rect">
          <a:avLst/>
        </a:prstGeom>
        <a:noFill/>
      </xdr:spPr>
    </xdr:pic>
    <xdr:clientData fLocksWithSheet="0"/>
  </xdr:oneCellAnchor>
  <xdr:oneCellAnchor>
    <xdr:from>
      <xdr:col>5</xdr:col>
      <xdr:colOff>0</xdr:colOff>
      <xdr:row>68</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68</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68</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8</xdr:col>
      <xdr:colOff>0</xdr:colOff>
      <xdr:row>68</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9</xdr:col>
      <xdr:colOff>0</xdr:colOff>
      <xdr:row>68</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10</xdr:col>
      <xdr:colOff>0</xdr:colOff>
      <xdr:row>68</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11</xdr:col>
      <xdr:colOff>0</xdr:colOff>
      <xdr:row>68</xdr:row>
      <xdr:rowOff>0</xdr:rowOff>
    </xdr:from>
    <xdr:ext cx="476250" cy="476250"/>
    <xdr:pic>
      <xdr:nvPicPr>
        <xdr:cNvPr id="0" name="image1299.png"/>
        <xdr:cNvPicPr preferRelativeResize="0"/>
      </xdr:nvPicPr>
      <xdr:blipFill>
        <a:blip cstate="print" r:embed="rId298"/>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0" name="image1246.png"/>
        <xdr:cNvPicPr preferRelativeResize="0"/>
      </xdr:nvPicPr>
      <xdr:blipFill>
        <a:blip cstate="print" r:embed="rId299"/>
        <a:stretch>
          <a:fillRect/>
        </a:stretch>
      </xdr:blipFill>
      <xdr:spPr>
        <a:prstGeom prst="rect">
          <a:avLst/>
        </a:prstGeom>
        <a:noFill/>
      </xdr:spPr>
    </xdr:pic>
    <xdr:clientData fLocksWithSheet="0"/>
  </xdr:oneCellAnchor>
  <xdr:oneCellAnchor>
    <xdr:from>
      <xdr:col>5</xdr:col>
      <xdr:colOff>0</xdr:colOff>
      <xdr:row>69</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69</xdr:row>
      <xdr:rowOff>0</xdr:rowOff>
    </xdr:from>
    <xdr:ext cx="476250" cy="476250"/>
    <xdr:pic>
      <xdr:nvPicPr>
        <xdr:cNvPr id="0" name="image1259.png"/>
        <xdr:cNvPicPr preferRelativeResize="0"/>
      </xdr:nvPicPr>
      <xdr:blipFill>
        <a:blip cstate="print" r:embed="rId300"/>
        <a:stretch>
          <a:fillRect/>
        </a:stretch>
      </xdr:blipFill>
      <xdr:spPr>
        <a:prstGeom prst="rect">
          <a:avLst/>
        </a:prstGeom>
        <a:noFill/>
      </xdr:spPr>
    </xdr:pic>
    <xdr:clientData fLocksWithSheet="0"/>
  </xdr:oneCellAnchor>
  <xdr:oneCellAnchor>
    <xdr:from>
      <xdr:col>7</xdr:col>
      <xdr:colOff>0</xdr:colOff>
      <xdr:row>69</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8</xdr:col>
      <xdr:colOff>0</xdr:colOff>
      <xdr:row>69</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9</xdr:col>
      <xdr:colOff>0</xdr:colOff>
      <xdr:row>69</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10</xdr:col>
      <xdr:colOff>0</xdr:colOff>
      <xdr:row>69</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69</xdr:row>
      <xdr:rowOff>0</xdr:rowOff>
    </xdr:from>
    <xdr:ext cx="476250" cy="476250"/>
    <xdr:pic>
      <xdr:nvPicPr>
        <xdr:cNvPr id="0" name="image1260.png"/>
        <xdr:cNvPicPr preferRelativeResize="0"/>
      </xdr:nvPicPr>
      <xdr:blipFill>
        <a:blip cstate="print" r:embed="rId302"/>
        <a:stretch>
          <a:fillRect/>
        </a:stretch>
      </xdr:blipFill>
      <xdr:spPr>
        <a:prstGeom prst="rect">
          <a:avLst/>
        </a:prstGeom>
        <a:noFill/>
      </xdr:spPr>
    </xdr:pic>
    <xdr:clientData fLocksWithSheet="0"/>
  </xdr:oneCellAnchor>
  <xdr:oneCellAnchor>
    <xdr:from>
      <xdr:col>2</xdr:col>
      <xdr:colOff>0</xdr:colOff>
      <xdr:row>70</xdr:row>
      <xdr:rowOff>0</xdr:rowOff>
    </xdr:from>
    <xdr:ext cx="476250" cy="476250"/>
    <xdr:pic>
      <xdr:nvPicPr>
        <xdr:cNvPr id="0" name="image1244.png"/>
        <xdr:cNvPicPr preferRelativeResize="0"/>
      </xdr:nvPicPr>
      <xdr:blipFill>
        <a:blip cstate="print" r:embed="rId303"/>
        <a:stretch>
          <a:fillRect/>
        </a:stretch>
      </xdr:blipFill>
      <xdr:spPr>
        <a:prstGeom prst="rect">
          <a:avLst/>
        </a:prstGeom>
        <a:noFill/>
      </xdr:spPr>
    </xdr:pic>
    <xdr:clientData fLocksWithSheet="0"/>
  </xdr:oneCellAnchor>
  <xdr:oneCellAnchor>
    <xdr:from>
      <xdr:col>5</xdr:col>
      <xdr:colOff>0</xdr:colOff>
      <xdr:row>70</xdr:row>
      <xdr:rowOff>0</xdr:rowOff>
    </xdr:from>
    <xdr:ext cx="476250" cy="476250"/>
    <xdr:pic>
      <xdr:nvPicPr>
        <xdr:cNvPr id="0" name="image1251.pn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70</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8</xdr:col>
      <xdr:colOff>0</xdr:colOff>
      <xdr:row>70</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9</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70</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11</xdr:col>
      <xdr:colOff>0</xdr:colOff>
      <xdr:row>70</xdr:row>
      <xdr:rowOff>0</xdr:rowOff>
    </xdr:from>
    <xdr:ext cx="476250" cy="476250"/>
    <xdr:pic>
      <xdr:nvPicPr>
        <xdr:cNvPr id="0" name="image1257.png"/>
        <xdr:cNvPicPr preferRelativeResize="0"/>
      </xdr:nvPicPr>
      <xdr:blipFill>
        <a:blip cstate="print" r:embed="rId306"/>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1248.png"/>
        <xdr:cNvPicPr preferRelativeResize="0"/>
      </xdr:nvPicPr>
      <xdr:blipFill>
        <a:blip cstate="print" r:embed="rId307"/>
        <a:stretch>
          <a:fillRect/>
        </a:stretch>
      </xdr:blipFill>
      <xdr:spPr>
        <a:prstGeom prst="rect">
          <a:avLst/>
        </a:prstGeom>
        <a:noFill/>
      </xdr:spPr>
    </xdr:pic>
    <xdr:clientData fLocksWithSheet="0"/>
  </xdr:oneCellAnchor>
  <xdr:oneCellAnchor>
    <xdr:from>
      <xdr:col>5</xdr:col>
      <xdr:colOff>0</xdr:colOff>
      <xdr:row>71</xdr:row>
      <xdr:rowOff>0</xdr:rowOff>
    </xdr:from>
    <xdr:ext cx="476250" cy="476250"/>
    <xdr:pic>
      <xdr:nvPicPr>
        <xdr:cNvPr id="0" name="image1252.pn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7</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8</xdr:col>
      <xdr:colOff>0</xdr:colOff>
      <xdr:row>71</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9</xdr:col>
      <xdr:colOff>0</xdr:colOff>
      <xdr:row>71</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71</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71</xdr:row>
      <xdr:rowOff>0</xdr:rowOff>
    </xdr:from>
    <xdr:ext cx="476250" cy="476250"/>
    <xdr:pic>
      <xdr:nvPicPr>
        <xdr:cNvPr id="0" name="image1274.png"/>
        <xdr:cNvPicPr preferRelativeResize="0"/>
      </xdr:nvPicPr>
      <xdr:blipFill>
        <a:blip cstate="print" r:embed="rId309"/>
        <a:stretch>
          <a:fillRect/>
        </a:stretch>
      </xdr:blipFill>
      <xdr:spPr>
        <a:prstGeom prst="rect">
          <a:avLst/>
        </a:prstGeom>
        <a:noFill/>
      </xdr:spPr>
    </xdr:pic>
    <xdr:clientData fLocksWithSheet="0"/>
  </xdr:oneCellAnchor>
  <xdr:oneCellAnchor>
    <xdr:from>
      <xdr:col>2</xdr:col>
      <xdr:colOff>0</xdr:colOff>
      <xdr:row>72</xdr:row>
      <xdr:rowOff>0</xdr:rowOff>
    </xdr:from>
    <xdr:ext cx="476250" cy="476250"/>
    <xdr:pic>
      <xdr:nvPicPr>
        <xdr:cNvPr id="0" name="image1253.png"/>
        <xdr:cNvPicPr preferRelativeResize="0"/>
      </xdr:nvPicPr>
      <xdr:blipFill>
        <a:blip cstate="print" r:embed="rId310"/>
        <a:stretch>
          <a:fillRect/>
        </a:stretch>
      </xdr:blipFill>
      <xdr:spPr>
        <a:prstGeom prst="rect">
          <a:avLst/>
        </a:prstGeom>
        <a:noFill/>
      </xdr:spPr>
    </xdr:pic>
    <xdr:clientData fLocksWithSheet="0"/>
  </xdr:oneCellAnchor>
  <xdr:oneCellAnchor>
    <xdr:from>
      <xdr:col>5</xdr:col>
      <xdr:colOff>0</xdr:colOff>
      <xdr:row>72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72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8</xdr:col>
      <xdr:colOff>0</xdr:colOff>
      <xdr:row>72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9</xdr:col>
      <xdr:colOff>0</xdr:colOff>
      <xdr:row>72</xdr:row>
      <xdr:rowOff>0</xdr:rowOff>
    </xdr:from>
    <xdr:ext cx="476250" cy="476250"/>
    <xdr:pic>
      <xdr:nvPicPr>
        <xdr:cNvPr id="0" name="image1272.png"/>
        <xdr:cNvPicPr preferRelativeResize="0"/>
      </xdr:nvPicPr>
      <xdr:blipFill>
        <a:blip cstate="print" r:embed="rId313"/>
        <a:stretch>
          <a:fillRect/>
        </a:stretch>
      </xdr:blipFill>
      <xdr:spPr>
        <a:prstGeom prst="rect">
          <a:avLst/>
        </a:prstGeom>
        <a:noFill/>
      </xdr:spPr>
    </xdr:pic>
    <xdr:clientData fLocksWithSheet="0"/>
  </xdr:oneCellAnchor>
  <xdr:oneCellAnchor>
    <xdr:from>
      <xdr:col>10</xdr:col>
      <xdr:colOff>0</xdr:colOff>
      <xdr:row>72</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72</xdr:row>
      <xdr:rowOff>0</xdr:rowOff>
    </xdr:from>
    <xdr:ext cx="476250" cy="476250"/>
    <xdr:pic>
      <xdr:nvPicPr>
        <xdr:cNvPr id="0" name="image1261.png"/>
        <xdr:cNvPicPr preferRelativeResize="0"/>
      </xdr:nvPicPr>
      <xdr:blipFill>
        <a:blip cstate="print" r:embed="rId315"/>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1284.png"/>
        <xdr:cNvPicPr preferRelativeResize="0"/>
      </xdr:nvPicPr>
      <xdr:blipFill>
        <a:blip cstate="print" r:embed="rId316"/>
        <a:stretch>
          <a:fillRect/>
        </a:stretch>
      </xdr:blipFill>
      <xdr:spPr>
        <a:prstGeom prst="rect">
          <a:avLst/>
        </a:prstGeom>
        <a:noFill/>
      </xdr:spPr>
    </xdr:pic>
    <xdr:clientData fLocksWithSheet="0"/>
  </xdr:oneCellAnchor>
  <xdr:oneCellAnchor>
    <xdr:from>
      <xdr:col>5</xdr:col>
      <xdr:colOff>0</xdr:colOff>
      <xdr:row>73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0</xdr:colOff>
      <xdr:row>73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7</xdr:col>
      <xdr:colOff>0</xdr:colOff>
      <xdr:row>73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73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73</xdr:row>
      <xdr:rowOff>0</xdr:rowOff>
    </xdr:from>
    <xdr:ext cx="476250" cy="476250"/>
    <xdr:pic>
      <xdr:nvPicPr>
        <xdr:cNvPr id="0" name="image1280.png"/>
        <xdr:cNvPicPr preferRelativeResize="0"/>
      </xdr:nvPicPr>
      <xdr:blipFill>
        <a:blip cstate="print" r:embed="rId318"/>
        <a:stretch>
          <a:fillRect/>
        </a:stretch>
      </xdr:blipFill>
      <xdr:spPr>
        <a:prstGeom prst="rect">
          <a:avLst/>
        </a:prstGeom>
        <a:noFill/>
      </xdr:spPr>
    </xdr:pic>
    <xdr:clientData fLocksWithSheet="0"/>
  </xdr:oneCellAnchor>
  <xdr:oneCellAnchor>
    <xdr:from>
      <xdr:col>10</xdr:col>
      <xdr:colOff>0</xdr:colOff>
      <xdr:row>73</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73</xdr:row>
      <xdr:rowOff>0</xdr:rowOff>
    </xdr:from>
    <xdr:ext cx="476250" cy="476250"/>
    <xdr:pic>
      <xdr:nvPicPr>
        <xdr:cNvPr id="0" name="image1264.png"/>
        <xdr:cNvPicPr preferRelativeResize="0"/>
      </xdr:nvPicPr>
      <xdr:blipFill>
        <a:blip cstate="print" r:embed="rId319"/>
        <a:stretch>
          <a:fillRect/>
        </a:stretch>
      </xdr:blipFill>
      <xdr:spPr>
        <a:prstGeom prst="rect">
          <a:avLst/>
        </a:prstGeom>
        <a:noFill/>
      </xdr:spPr>
    </xdr:pic>
    <xdr:clientData fLocksWithSheet="0"/>
  </xdr:oneCellAnchor>
  <xdr:oneCellAnchor>
    <xdr:from>
      <xdr:col>2</xdr:col>
      <xdr:colOff>0</xdr:colOff>
      <xdr:row>74</xdr:row>
      <xdr:rowOff>0</xdr:rowOff>
    </xdr:from>
    <xdr:ext cx="476250" cy="476250"/>
    <xdr:pic>
      <xdr:nvPicPr>
        <xdr:cNvPr id="0" name="image1273.png"/>
        <xdr:cNvPicPr preferRelativeResize="0"/>
      </xdr:nvPicPr>
      <xdr:blipFill>
        <a:blip cstate="print" r:embed="rId320"/>
        <a:stretch>
          <a:fillRect/>
        </a:stretch>
      </xdr:blipFill>
      <xdr:spPr>
        <a:prstGeom prst="rect">
          <a:avLst/>
        </a:prstGeom>
        <a:noFill/>
      </xdr:spPr>
    </xdr:pic>
    <xdr:clientData fLocksWithSheet="0"/>
  </xdr:oneCellAnchor>
  <xdr:oneCellAnchor>
    <xdr:from>
      <xdr:col>5</xdr:col>
      <xdr:colOff>0</xdr:colOff>
      <xdr:row>74</xdr:row>
      <xdr:rowOff>0</xdr:rowOff>
    </xdr:from>
    <xdr:ext cx="476250" cy="476250"/>
    <xdr:pic>
      <xdr:nvPicPr>
        <xdr:cNvPr id="0" name="image1262.pn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0</xdr:colOff>
      <xdr:row>74</xdr:row>
      <xdr:rowOff>0</xdr:rowOff>
    </xdr:from>
    <xdr:ext cx="476250" cy="476250"/>
    <xdr:pic>
      <xdr:nvPicPr>
        <xdr:cNvPr id="0" name="image1286.png"/>
        <xdr:cNvPicPr preferRelativeResize="0"/>
      </xdr:nvPicPr>
      <xdr:blipFill>
        <a:blip cstate="print" r:embed="rId322"/>
        <a:stretch>
          <a:fillRect/>
        </a:stretch>
      </xdr:blipFill>
      <xdr:spPr>
        <a:prstGeom prst="rect">
          <a:avLst/>
        </a:prstGeom>
        <a:noFill/>
      </xdr:spPr>
    </xdr:pic>
    <xdr:clientData fLocksWithSheet="0"/>
  </xdr:oneCellAnchor>
  <xdr:oneCellAnchor>
    <xdr:from>
      <xdr:col>7</xdr:col>
      <xdr:colOff>0</xdr:colOff>
      <xdr:row>74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74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74</xdr:row>
      <xdr:rowOff>0</xdr:rowOff>
    </xdr:from>
    <xdr:ext cx="476250" cy="476250"/>
    <xdr:pic>
      <xdr:nvPicPr>
        <xdr:cNvPr id="0" name="image1270.png"/>
        <xdr:cNvPicPr preferRelativeResize="0"/>
      </xdr:nvPicPr>
      <xdr:blipFill>
        <a:blip cstate="print" r:embed="rId323"/>
        <a:stretch>
          <a:fillRect/>
        </a:stretch>
      </xdr:blipFill>
      <xdr:spPr>
        <a:prstGeom prst="rect">
          <a:avLst/>
        </a:prstGeom>
        <a:noFill/>
      </xdr:spPr>
    </xdr:pic>
    <xdr:clientData fLocksWithSheet="0"/>
  </xdr:oneCellAnchor>
  <xdr:oneCellAnchor>
    <xdr:from>
      <xdr:col>10</xdr:col>
      <xdr:colOff>0</xdr:colOff>
      <xdr:row>74</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74</xdr:row>
      <xdr:rowOff>0</xdr:rowOff>
    </xdr:from>
    <xdr:ext cx="476250" cy="476250"/>
    <xdr:pic>
      <xdr:nvPicPr>
        <xdr:cNvPr id="0" name="image1268.png"/>
        <xdr:cNvPicPr preferRelativeResize="0"/>
      </xdr:nvPicPr>
      <xdr:blipFill>
        <a:blip cstate="print" r:embed="rId324"/>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1298.png"/>
        <xdr:cNvPicPr preferRelativeResize="0"/>
      </xdr:nvPicPr>
      <xdr:blipFill>
        <a:blip cstate="print" r:embed="rId325"/>
        <a:stretch>
          <a:fillRect/>
        </a:stretch>
      </xdr:blipFill>
      <xdr:spPr>
        <a:prstGeom prst="rect">
          <a:avLst/>
        </a:prstGeom>
        <a:noFill/>
      </xdr:spPr>
    </xdr:pic>
    <xdr:clientData fLocksWithSheet="0"/>
  </xdr:oneCellAnchor>
  <xdr:oneCellAnchor>
    <xdr:from>
      <xdr:col>5</xdr:col>
      <xdr:colOff>0</xdr:colOff>
      <xdr:row>75</xdr:row>
      <xdr:rowOff>0</xdr:rowOff>
    </xdr:from>
    <xdr:ext cx="476250" cy="476250"/>
    <xdr:pic>
      <xdr:nvPicPr>
        <xdr:cNvPr id="0" name="image1265.pn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0</xdr:colOff>
      <xdr:row>75</xdr:row>
      <xdr:rowOff>0</xdr:rowOff>
    </xdr:from>
    <xdr:ext cx="476250" cy="476250"/>
    <xdr:pic>
      <xdr:nvPicPr>
        <xdr:cNvPr id="0" name="image1316.png"/>
        <xdr:cNvPicPr preferRelativeResize="0"/>
      </xdr:nvPicPr>
      <xdr:blipFill>
        <a:blip cstate="print" r:embed="rId327"/>
        <a:stretch>
          <a:fillRect/>
        </a:stretch>
      </xdr:blipFill>
      <xdr:spPr>
        <a:prstGeom prst="rect">
          <a:avLst/>
        </a:prstGeom>
        <a:noFill/>
      </xdr:spPr>
    </xdr:pic>
    <xdr:clientData fLocksWithSheet="0"/>
  </xdr:oneCellAnchor>
  <xdr:oneCellAnchor>
    <xdr:from>
      <xdr:col>7</xdr:col>
      <xdr:colOff>0</xdr:colOff>
      <xdr:row>75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8</xdr:col>
      <xdr:colOff>0</xdr:colOff>
      <xdr:row>75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9</xdr:col>
      <xdr:colOff>0</xdr:colOff>
      <xdr:row>75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75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75</xdr:row>
      <xdr:rowOff>0</xdr:rowOff>
    </xdr:from>
    <xdr:ext cx="476250" cy="476250"/>
    <xdr:pic>
      <xdr:nvPicPr>
        <xdr:cNvPr id="0" name="image1285.png"/>
        <xdr:cNvPicPr preferRelativeResize="0"/>
      </xdr:nvPicPr>
      <xdr:blipFill>
        <a:blip cstate="print" r:embed="rId329"/>
        <a:stretch>
          <a:fillRect/>
        </a:stretch>
      </xdr:blipFill>
      <xdr:spPr>
        <a:prstGeom prst="rect">
          <a:avLst/>
        </a:prstGeom>
        <a:noFill/>
      </xdr:spPr>
    </xdr:pic>
    <xdr:clientData fLocksWithSheet="0"/>
  </xdr:oneCellAnchor>
  <xdr:oneCellAnchor>
    <xdr:from>
      <xdr:col>2</xdr:col>
      <xdr:colOff>0</xdr:colOff>
      <xdr:row>76</xdr:row>
      <xdr:rowOff>0</xdr:rowOff>
    </xdr:from>
    <xdr:ext cx="476250" cy="476250"/>
    <xdr:pic>
      <xdr:nvPicPr>
        <xdr:cNvPr id="0" name="image1290.png"/>
        <xdr:cNvPicPr preferRelativeResize="0"/>
      </xdr:nvPicPr>
      <xdr:blipFill>
        <a:blip cstate="print" r:embed="rId330"/>
        <a:stretch>
          <a:fillRect/>
        </a:stretch>
      </xdr:blipFill>
      <xdr:spPr>
        <a:prstGeom prst="rect">
          <a:avLst/>
        </a:prstGeom>
        <a:noFill/>
      </xdr:spPr>
    </xdr:pic>
    <xdr:clientData fLocksWithSheet="0"/>
  </xdr:oneCellAnchor>
  <xdr:oneCellAnchor>
    <xdr:from>
      <xdr:col>5</xdr:col>
      <xdr:colOff>0</xdr:colOff>
      <xdr:row>76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76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8</xdr:col>
      <xdr:colOff>0</xdr:colOff>
      <xdr:row>76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9</xdr:col>
      <xdr:colOff>0</xdr:colOff>
      <xdr:row>76</xdr:row>
      <xdr:rowOff>0</xdr:rowOff>
    </xdr:from>
    <xdr:ext cx="476250" cy="476250"/>
    <xdr:pic>
      <xdr:nvPicPr>
        <xdr:cNvPr id="0" name="image1278.png"/>
        <xdr:cNvPicPr preferRelativeResize="0"/>
      </xdr:nvPicPr>
      <xdr:blipFill>
        <a:blip cstate="print" r:embed="rId332"/>
        <a:stretch>
          <a:fillRect/>
        </a:stretch>
      </xdr:blipFill>
      <xdr:spPr>
        <a:prstGeom prst="rect">
          <a:avLst/>
        </a:prstGeom>
        <a:noFill/>
      </xdr:spPr>
    </xdr:pic>
    <xdr:clientData fLocksWithSheet="0"/>
  </xdr:oneCellAnchor>
  <xdr:oneCellAnchor>
    <xdr:from>
      <xdr:col>10</xdr:col>
      <xdr:colOff>0</xdr:colOff>
      <xdr:row>76</xdr:row>
      <xdr:rowOff>0</xdr:rowOff>
    </xdr:from>
    <xdr:ext cx="476250" cy="476250"/>
    <xdr:pic>
      <xdr:nvPicPr>
        <xdr:cNvPr id="0" name="image1288.png"/>
        <xdr:cNvPicPr preferRelativeResize="0"/>
      </xdr:nvPicPr>
      <xdr:blipFill>
        <a:blip cstate="print" r:embed="rId333"/>
        <a:stretch>
          <a:fillRect/>
        </a:stretch>
      </xdr:blipFill>
      <xdr:spPr>
        <a:prstGeom prst="rect">
          <a:avLst/>
        </a:prstGeom>
        <a:noFill/>
      </xdr:spPr>
    </xdr:pic>
    <xdr:clientData fLocksWithSheet="0"/>
  </xdr:oneCellAnchor>
  <xdr:oneCellAnchor>
    <xdr:from>
      <xdr:col>11</xdr:col>
      <xdr:colOff>0</xdr:colOff>
      <xdr:row>76</xdr:row>
      <xdr:rowOff>0</xdr:rowOff>
    </xdr:from>
    <xdr:ext cx="476250" cy="476250"/>
    <xdr:pic>
      <xdr:nvPicPr>
        <xdr:cNvPr id="0" name="image1287.png"/>
        <xdr:cNvPicPr preferRelativeResize="0"/>
      </xdr:nvPicPr>
      <xdr:blipFill>
        <a:blip cstate="print" r:embed="rId334"/>
        <a:stretch>
          <a:fillRect/>
        </a:stretch>
      </xdr:blipFill>
      <xdr:spPr>
        <a:prstGeom prst="rect">
          <a:avLst/>
        </a:prstGeom>
        <a:noFill/>
      </xdr:spPr>
    </xdr:pic>
    <xdr:clientData fLocksWithSheet="0"/>
  </xdr:oneCellAnchor>
  <xdr:oneCellAnchor>
    <xdr:from>
      <xdr:col>2</xdr:col>
      <xdr:colOff>0</xdr:colOff>
      <xdr:row>77</xdr:row>
      <xdr:rowOff>0</xdr:rowOff>
    </xdr:from>
    <xdr:ext cx="476250" cy="476250"/>
    <xdr:pic>
      <xdr:nvPicPr>
        <xdr:cNvPr id="0" name="image1283.png"/>
        <xdr:cNvPicPr preferRelativeResize="0"/>
      </xdr:nvPicPr>
      <xdr:blipFill>
        <a:blip cstate="print" r:embed="rId335"/>
        <a:stretch>
          <a:fillRect/>
        </a:stretch>
      </xdr:blipFill>
      <xdr:spPr>
        <a:prstGeom prst="rect">
          <a:avLst/>
        </a:prstGeom>
        <a:noFill/>
      </xdr:spPr>
    </xdr:pic>
    <xdr:clientData fLocksWithSheet="0"/>
  </xdr:oneCellAnchor>
  <xdr:oneCellAnchor>
    <xdr:from>
      <xdr:col>5</xdr:col>
      <xdr:colOff>0</xdr:colOff>
      <xdr:row>77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0</xdr:colOff>
      <xdr:row>77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7</xdr:col>
      <xdr:colOff>0</xdr:colOff>
      <xdr:row>77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77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77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10</xdr:col>
      <xdr:colOff>0</xdr:colOff>
      <xdr:row>77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11</xdr:col>
      <xdr:colOff>0</xdr:colOff>
      <xdr:row>77</xdr:row>
      <xdr:rowOff>0</xdr:rowOff>
    </xdr:from>
    <xdr:ext cx="476250" cy="476250"/>
    <xdr:pic>
      <xdr:nvPicPr>
        <xdr:cNvPr id="0" name="image1306.png"/>
        <xdr:cNvPicPr preferRelativeResize="0"/>
      </xdr:nvPicPr>
      <xdr:blipFill>
        <a:blip cstate="print" r:embed="rId339"/>
        <a:stretch>
          <a:fillRect/>
        </a:stretch>
      </xdr:blipFill>
      <xdr:spPr>
        <a:prstGeom prst="rect">
          <a:avLst/>
        </a:prstGeom>
        <a:noFill/>
      </xdr:spPr>
    </xdr:pic>
    <xdr:clientData fLocksWithSheet="0"/>
  </xdr:oneCellAnchor>
  <xdr:oneCellAnchor>
    <xdr:from>
      <xdr:col>2</xdr:col>
      <xdr:colOff>0</xdr:colOff>
      <xdr:row>78</xdr:row>
      <xdr:rowOff>0</xdr:rowOff>
    </xdr:from>
    <xdr:ext cx="476250" cy="476250"/>
    <xdr:pic>
      <xdr:nvPicPr>
        <xdr:cNvPr id="0" name="image1304.png"/>
        <xdr:cNvPicPr preferRelativeResize="0"/>
      </xdr:nvPicPr>
      <xdr:blipFill>
        <a:blip cstate="print" r:embed="rId340"/>
        <a:stretch>
          <a:fillRect/>
        </a:stretch>
      </xdr:blipFill>
      <xdr:spPr>
        <a:prstGeom prst="rect">
          <a:avLst/>
        </a:prstGeom>
        <a:noFill/>
      </xdr:spPr>
    </xdr:pic>
    <xdr:clientData fLocksWithSheet="0"/>
  </xdr:oneCellAnchor>
  <xdr:oneCellAnchor>
    <xdr:from>
      <xdr:col>5</xdr:col>
      <xdr:colOff>0</xdr:colOff>
      <xdr:row>78</xdr:row>
      <xdr:rowOff>0</xdr:rowOff>
    </xdr:from>
    <xdr:ext cx="476250" cy="476250"/>
    <xdr:pic>
      <xdr:nvPicPr>
        <xdr:cNvPr id="0" name="image1282.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78</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78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8</xdr:col>
      <xdr:colOff>0</xdr:colOff>
      <xdr:row>78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9</xdr:col>
      <xdr:colOff>0</xdr:colOff>
      <xdr:row>78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78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78</xdr:row>
      <xdr:rowOff>0</xdr:rowOff>
    </xdr:from>
    <xdr:ext cx="476250" cy="476250"/>
    <xdr:pic>
      <xdr:nvPicPr>
        <xdr:cNvPr id="0" name="image1291.png"/>
        <xdr:cNvPicPr preferRelativeResize="0"/>
      </xdr:nvPicPr>
      <xdr:blipFill>
        <a:blip cstate="print" r:embed="rId343"/>
        <a:stretch>
          <a:fillRect/>
        </a:stretch>
      </xdr:blipFill>
      <xdr:spPr>
        <a:prstGeom prst="rect">
          <a:avLst/>
        </a:prstGeom>
        <a:noFill/>
      </xdr:spPr>
    </xdr:pic>
    <xdr:clientData fLocksWithSheet="0"/>
  </xdr:oneCellAnchor>
  <xdr:oneCellAnchor>
    <xdr:from>
      <xdr:col>2</xdr:col>
      <xdr:colOff>0</xdr:colOff>
      <xdr:row>79</xdr:row>
      <xdr:rowOff>0</xdr:rowOff>
    </xdr:from>
    <xdr:ext cx="476250" cy="476250"/>
    <xdr:pic>
      <xdr:nvPicPr>
        <xdr:cNvPr id="0" name="image1332.png"/>
        <xdr:cNvPicPr preferRelativeResize="0"/>
      </xdr:nvPicPr>
      <xdr:blipFill>
        <a:blip cstate="print" r:embed="rId344"/>
        <a:stretch>
          <a:fillRect/>
        </a:stretch>
      </xdr:blipFill>
      <xdr:spPr>
        <a:prstGeom prst="rect">
          <a:avLst/>
        </a:prstGeom>
        <a:noFill/>
      </xdr:spPr>
    </xdr:pic>
    <xdr:clientData fLocksWithSheet="0"/>
  </xdr:oneCellAnchor>
  <xdr:oneCellAnchor>
    <xdr:from>
      <xdr:col>5</xdr:col>
      <xdr:colOff>0</xdr:colOff>
      <xdr:row>79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79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7</xdr:col>
      <xdr:colOff>0</xdr:colOff>
      <xdr:row>79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79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79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10</xdr:col>
      <xdr:colOff>0</xdr:colOff>
      <xdr:row>79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11</xdr:col>
      <xdr:colOff>0</xdr:colOff>
      <xdr:row>79</xdr:row>
      <xdr:rowOff>0</xdr:rowOff>
    </xdr:from>
    <xdr:ext cx="476250" cy="476250"/>
    <xdr:pic>
      <xdr:nvPicPr>
        <xdr:cNvPr id="0" name="image1317.png"/>
        <xdr:cNvPicPr preferRelativeResize="0"/>
      </xdr:nvPicPr>
      <xdr:blipFill>
        <a:blip cstate="print" r:embed="rId347"/>
        <a:stretch>
          <a:fillRect/>
        </a:stretch>
      </xdr:blipFill>
      <xdr:spPr>
        <a:prstGeom prst="rect">
          <a:avLst/>
        </a:prstGeom>
        <a:noFill/>
      </xdr:spPr>
    </xdr:pic>
    <xdr:clientData fLocksWithSheet="0"/>
  </xdr:oneCellAnchor>
  <xdr:oneCellAnchor>
    <xdr:from>
      <xdr:col>2</xdr:col>
      <xdr:colOff>0</xdr:colOff>
      <xdr:row>80</xdr:row>
      <xdr:rowOff>0</xdr:rowOff>
    </xdr:from>
    <xdr:ext cx="476250" cy="476250"/>
    <xdr:pic>
      <xdr:nvPicPr>
        <xdr:cNvPr id="0" name="image1300.png"/>
        <xdr:cNvPicPr preferRelativeResize="0"/>
      </xdr:nvPicPr>
      <xdr:blipFill>
        <a:blip cstate="print" r:embed="rId348"/>
        <a:stretch>
          <a:fillRect/>
        </a:stretch>
      </xdr:blipFill>
      <xdr:spPr>
        <a:prstGeom prst="rect">
          <a:avLst/>
        </a:prstGeom>
        <a:noFill/>
      </xdr:spPr>
    </xdr:pic>
    <xdr:clientData fLocksWithSheet="0"/>
  </xdr:oneCellAnchor>
  <xdr:oneCellAnchor>
    <xdr:from>
      <xdr:col>5</xdr:col>
      <xdr:colOff>0</xdr:colOff>
      <xdr:row>80</xdr:row>
      <xdr:rowOff>0</xdr:rowOff>
    </xdr:from>
    <xdr:ext cx="476250" cy="476250"/>
    <xdr:pic>
      <xdr:nvPicPr>
        <xdr:cNvPr id="0" name="image1302.pn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0</xdr:colOff>
      <xdr:row>80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80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8</xdr:col>
      <xdr:colOff>0</xdr:colOff>
      <xdr:row>80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9</xdr:col>
      <xdr:colOff>0</xdr:colOff>
      <xdr:row>80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80</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80</xdr:row>
      <xdr:rowOff>0</xdr:rowOff>
    </xdr:from>
    <xdr:ext cx="476250" cy="476250"/>
    <xdr:pic>
      <xdr:nvPicPr>
        <xdr:cNvPr id="0" name="image1313.png"/>
        <xdr:cNvPicPr preferRelativeResize="0"/>
      </xdr:nvPicPr>
      <xdr:blipFill>
        <a:blip cstate="print" r:embed="rId353"/>
        <a:stretch>
          <a:fillRect/>
        </a:stretch>
      </xdr:blipFill>
      <xdr:spPr>
        <a:prstGeom prst="rect">
          <a:avLst/>
        </a:prstGeom>
        <a:noFill/>
      </xdr:spPr>
    </xdr:pic>
    <xdr:clientData fLocksWithSheet="0"/>
  </xdr:oneCellAnchor>
  <xdr:oneCellAnchor>
    <xdr:from>
      <xdr:col>2</xdr:col>
      <xdr:colOff>0</xdr:colOff>
      <xdr:row>81</xdr:row>
      <xdr:rowOff>0</xdr:rowOff>
    </xdr:from>
    <xdr:ext cx="476250" cy="476250"/>
    <xdr:pic>
      <xdr:nvPicPr>
        <xdr:cNvPr id="0" name="image1312.png"/>
        <xdr:cNvPicPr preferRelativeResize="0"/>
      </xdr:nvPicPr>
      <xdr:blipFill>
        <a:blip cstate="print" r:embed="rId354"/>
        <a:stretch>
          <a:fillRect/>
        </a:stretch>
      </xdr:blipFill>
      <xdr:spPr>
        <a:prstGeom prst="rect">
          <a:avLst/>
        </a:prstGeom>
        <a:noFill/>
      </xdr:spPr>
    </xdr:pic>
    <xdr:clientData fLocksWithSheet="0"/>
  </xdr:oneCellAnchor>
  <xdr:oneCellAnchor>
    <xdr:from>
      <xdr:col>5</xdr:col>
      <xdr:colOff>0</xdr:colOff>
      <xdr:row>81</xdr:row>
      <xdr:rowOff>0</xdr:rowOff>
    </xdr:from>
    <xdr:ext cx="476250" cy="476250"/>
    <xdr:pic>
      <xdr:nvPicPr>
        <xdr:cNvPr id="0" name="image1311.pn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0</xdr:colOff>
      <xdr:row>81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7</xdr:col>
      <xdr:colOff>0</xdr:colOff>
      <xdr:row>81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8</xdr:col>
      <xdr:colOff>0</xdr:colOff>
      <xdr:row>81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9</xdr:col>
      <xdr:colOff>0</xdr:colOff>
      <xdr:row>81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10</xdr:col>
      <xdr:colOff>0</xdr:colOff>
      <xdr:row>81</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81</xdr:row>
      <xdr:rowOff>0</xdr:rowOff>
    </xdr:from>
    <xdr:ext cx="476250" cy="476250"/>
    <xdr:pic>
      <xdr:nvPicPr>
        <xdr:cNvPr id="0" name="image1315.png"/>
        <xdr:cNvPicPr preferRelativeResize="0"/>
      </xdr:nvPicPr>
      <xdr:blipFill>
        <a:blip cstate="print" r:embed="rId357"/>
        <a:stretch>
          <a:fillRect/>
        </a:stretch>
      </xdr:blipFill>
      <xdr:spPr>
        <a:prstGeom prst="rect">
          <a:avLst/>
        </a:prstGeom>
        <a:noFill/>
      </xdr:spPr>
    </xdr:pic>
    <xdr:clientData fLocksWithSheet="0"/>
  </xdr:oneCellAnchor>
  <xdr:oneCellAnchor>
    <xdr:from>
      <xdr:col>2</xdr:col>
      <xdr:colOff>0</xdr:colOff>
      <xdr:row>82</xdr:row>
      <xdr:rowOff>0</xdr:rowOff>
    </xdr:from>
    <xdr:ext cx="476250" cy="476250"/>
    <xdr:pic>
      <xdr:nvPicPr>
        <xdr:cNvPr id="0" name="image1308.png"/>
        <xdr:cNvPicPr preferRelativeResize="0"/>
      </xdr:nvPicPr>
      <xdr:blipFill>
        <a:blip cstate="print" r:embed="rId358"/>
        <a:stretch>
          <a:fillRect/>
        </a:stretch>
      </xdr:blipFill>
      <xdr:spPr>
        <a:prstGeom prst="rect">
          <a:avLst/>
        </a:prstGeom>
        <a:noFill/>
      </xdr:spPr>
    </xdr:pic>
    <xdr:clientData fLocksWithSheet="0"/>
  </xdr:oneCellAnchor>
  <xdr:oneCellAnchor>
    <xdr:from>
      <xdr:col>5</xdr:col>
      <xdr:colOff>0</xdr:colOff>
      <xdr:row>82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0</xdr:colOff>
      <xdr:row>82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82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8</xdr:col>
      <xdr:colOff>0</xdr:colOff>
      <xdr:row>82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9</xdr:col>
      <xdr:colOff>0</xdr:colOff>
      <xdr:row>82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10</xdr:col>
      <xdr:colOff>0</xdr:colOff>
      <xdr:row>82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11</xdr:col>
      <xdr:colOff>0</xdr:colOff>
      <xdr:row>82</xdr:row>
      <xdr:rowOff>0</xdr:rowOff>
    </xdr:from>
    <xdr:ext cx="476250" cy="476250"/>
    <xdr:pic>
      <xdr:nvPicPr>
        <xdr:cNvPr id="0" name="image1337.png"/>
        <xdr:cNvPicPr preferRelativeResize="0"/>
      </xdr:nvPicPr>
      <xdr:blipFill>
        <a:blip cstate="print" r:embed="rId361"/>
        <a:stretch>
          <a:fillRect/>
        </a:stretch>
      </xdr:blipFill>
      <xdr:spPr>
        <a:prstGeom prst="rect">
          <a:avLst/>
        </a:prstGeom>
        <a:noFill/>
      </xdr:spPr>
    </xdr:pic>
    <xdr:clientData fLocksWithSheet="0"/>
  </xdr:oneCellAnchor>
  <xdr:oneCellAnchor>
    <xdr:from>
      <xdr:col>2</xdr:col>
      <xdr:colOff>0</xdr:colOff>
      <xdr:row>83</xdr:row>
      <xdr:rowOff>0</xdr:rowOff>
    </xdr:from>
    <xdr:ext cx="476250" cy="476250"/>
    <xdr:pic>
      <xdr:nvPicPr>
        <xdr:cNvPr id="0" name="image1331.png"/>
        <xdr:cNvPicPr preferRelativeResize="0"/>
      </xdr:nvPicPr>
      <xdr:blipFill>
        <a:blip cstate="print" r:embed="rId362"/>
        <a:stretch>
          <a:fillRect/>
        </a:stretch>
      </xdr:blipFill>
      <xdr:spPr>
        <a:prstGeom prst="rect">
          <a:avLst/>
        </a:prstGeom>
        <a:noFill/>
      </xdr:spPr>
    </xdr:pic>
    <xdr:clientData fLocksWithSheet="0"/>
  </xdr:oneCellAnchor>
  <xdr:oneCellAnchor>
    <xdr:from>
      <xdr:col>5</xdr:col>
      <xdr:colOff>0</xdr:colOff>
      <xdr:row>83</xdr:row>
      <xdr:rowOff>0</xdr:rowOff>
    </xdr:from>
    <xdr:ext cx="476250" cy="476250"/>
    <xdr:pic>
      <xdr:nvPicPr>
        <xdr:cNvPr id="0" name="image1294.pn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0</xdr:colOff>
      <xdr:row>83</xdr:row>
      <xdr:rowOff>0</xdr:rowOff>
    </xdr:from>
    <xdr:ext cx="476250" cy="476250"/>
    <xdr:pic>
      <xdr:nvPicPr>
        <xdr:cNvPr id="0" name="image1321.png"/>
        <xdr:cNvPicPr preferRelativeResize="0"/>
      </xdr:nvPicPr>
      <xdr:blipFill>
        <a:blip cstate="print" r:embed="rId363"/>
        <a:stretch>
          <a:fillRect/>
        </a:stretch>
      </xdr:blipFill>
      <xdr:spPr>
        <a:prstGeom prst="rect">
          <a:avLst/>
        </a:prstGeom>
        <a:noFill/>
      </xdr:spPr>
    </xdr:pic>
    <xdr:clientData fLocksWithSheet="0"/>
  </xdr:oneCellAnchor>
  <xdr:oneCellAnchor>
    <xdr:from>
      <xdr:col>7</xdr:col>
      <xdr:colOff>0</xdr:colOff>
      <xdr:row>83</xdr:row>
      <xdr:rowOff>0</xdr:rowOff>
    </xdr:from>
    <xdr:ext cx="476250" cy="476250"/>
    <xdr:pic>
      <xdr:nvPicPr>
        <xdr:cNvPr id="0" name="image1357.png"/>
        <xdr:cNvPicPr preferRelativeResize="0"/>
      </xdr:nvPicPr>
      <xdr:blipFill>
        <a:blip cstate="print" r:embed="rId364"/>
        <a:stretch>
          <a:fillRect/>
        </a:stretch>
      </xdr:blipFill>
      <xdr:spPr>
        <a:prstGeom prst="rect">
          <a:avLst/>
        </a:prstGeom>
        <a:noFill/>
      </xdr:spPr>
    </xdr:pic>
    <xdr:clientData fLocksWithSheet="0"/>
  </xdr:oneCellAnchor>
  <xdr:oneCellAnchor>
    <xdr:from>
      <xdr:col>8</xdr:col>
      <xdr:colOff>0</xdr:colOff>
      <xdr:row>83</xdr:row>
      <xdr:rowOff>0</xdr:rowOff>
    </xdr:from>
    <xdr:ext cx="476250" cy="476250"/>
    <xdr:pic>
      <xdr:nvPicPr>
        <xdr:cNvPr id="0" name="image1323.png"/>
        <xdr:cNvPicPr preferRelativeResize="0"/>
      </xdr:nvPicPr>
      <xdr:blipFill>
        <a:blip cstate="print" r:embed="rId365"/>
        <a:stretch>
          <a:fillRect/>
        </a:stretch>
      </xdr:blipFill>
      <xdr:spPr>
        <a:prstGeom prst="rect">
          <a:avLst/>
        </a:prstGeom>
        <a:noFill/>
      </xdr:spPr>
    </xdr:pic>
    <xdr:clientData fLocksWithSheet="0"/>
  </xdr:oneCellAnchor>
  <xdr:oneCellAnchor>
    <xdr:from>
      <xdr:col>9</xdr:col>
      <xdr:colOff>0</xdr:colOff>
      <xdr:row>83</xdr:row>
      <xdr:rowOff>0</xdr:rowOff>
    </xdr:from>
    <xdr:ext cx="476250" cy="476250"/>
    <xdr:pic>
      <xdr:nvPicPr>
        <xdr:cNvPr id="0" name="image1310.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83</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83</xdr:row>
      <xdr:rowOff>0</xdr:rowOff>
    </xdr:from>
    <xdr:ext cx="476250" cy="476250"/>
    <xdr:pic>
      <xdr:nvPicPr>
        <xdr:cNvPr id="0" name="image1340.png"/>
        <xdr:cNvPicPr preferRelativeResize="0"/>
      </xdr:nvPicPr>
      <xdr:blipFill>
        <a:blip cstate="print" r:embed="rId366"/>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1322.png"/>
        <xdr:cNvPicPr preferRelativeResize="0"/>
      </xdr:nvPicPr>
      <xdr:blipFill>
        <a:blip cstate="print" r:embed="rId367"/>
        <a:stretch>
          <a:fillRect/>
        </a:stretch>
      </xdr:blipFill>
      <xdr:spPr>
        <a:prstGeom prst="rect">
          <a:avLst/>
        </a:prstGeom>
        <a:noFill/>
      </xdr:spPr>
    </xdr:pic>
    <xdr:clientData fLocksWithSheet="0"/>
  </xdr:oneCellAnchor>
  <xdr:oneCellAnchor>
    <xdr:from>
      <xdr:col>5</xdr:col>
      <xdr:colOff>0</xdr:colOff>
      <xdr:row>84</xdr:row>
      <xdr:rowOff>0</xdr:rowOff>
    </xdr:from>
    <xdr:ext cx="476250" cy="476250"/>
    <xdr:pic>
      <xdr:nvPicPr>
        <xdr:cNvPr id="0" name="image1301.png"/>
        <xdr:cNvPicPr preferRelativeResize="0"/>
      </xdr:nvPicPr>
      <xdr:blipFill>
        <a:blip cstate="print" r:embed="rId368"/>
        <a:stretch>
          <a:fillRect/>
        </a:stretch>
      </xdr:blipFill>
      <xdr:spPr>
        <a:prstGeom prst="rect">
          <a:avLst/>
        </a:prstGeom>
        <a:noFill/>
      </xdr:spPr>
    </xdr:pic>
    <xdr:clientData fLocksWithSheet="0"/>
  </xdr:oneCellAnchor>
  <xdr:oneCellAnchor>
    <xdr:from>
      <xdr:col>6</xdr:col>
      <xdr:colOff>0</xdr:colOff>
      <xdr:row>84</xdr:row>
      <xdr:rowOff>0</xdr:rowOff>
    </xdr:from>
    <xdr:ext cx="476250" cy="476250"/>
    <xdr:pic>
      <xdr:nvPicPr>
        <xdr:cNvPr id="0" name="image1318.png"/>
        <xdr:cNvPicPr preferRelativeResize="0"/>
      </xdr:nvPicPr>
      <xdr:blipFill>
        <a:blip cstate="print" r:embed="rId369"/>
        <a:stretch>
          <a:fillRect/>
        </a:stretch>
      </xdr:blipFill>
      <xdr:spPr>
        <a:prstGeom prst="rect">
          <a:avLst/>
        </a:prstGeom>
        <a:noFill/>
      </xdr:spPr>
    </xdr:pic>
    <xdr:clientData fLocksWithSheet="0"/>
  </xdr:oneCellAnchor>
  <xdr:oneCellAnchor>
    <xdr:from>
      <xdr:col>7</xdr:col>
      <xdr:colOff>0</xdr:colOff>
      <xdr:row>84</xdr:row>
      <xdr:rowOff>0</xdr:rowOff>
    </xdr:from>
    <xdr:ext cx="476250" cy="476250"/>
    <xdr:pic>
      <xdr:nvPicPr>
        <xdr:cNvPr id="0" name="image1319.png"/>
        <xdr:cNvPicPr preferRelativeResize="0"/>
      </xdr:nvPicPr>
      <xdr:blipFill>
        <a:blip cstate="print" r:embed="rId370"/>
        <a:stretch>
          <a:fillRect/>
        </a:stretch>
      </xdr:blipFill>
      <xdr:spPr>
        <a:prstGeom prst="rect">
          <a:avLst/>
        </a:prstGeom>
        <a:noFill/>
      </xdr:spPr>
    </xdr:pic>
    <xdr:clientData fLocksWithSheet="0"/>
  </xdr:oneCellAnchor>
  <xdr:oneCellAnchor>
    <xdr:from>
      <xdr:col>8</xdr:col>
      <xdr:colOff>0</xdr:colOff>
      <xdr:row>84</xdr:row>
      <xdr:rowOff>0</xdr:rowOff>
    </xdr:from>
    <xdr:ext cx="476250" cy="476250"/>
    <xdr:pic>
      <xdr:nvPicPr>
        <xdr:cNvPr id="0" name="image1328.png"/>
        <xdr:cNvPicPr preferRelativeResize="0"/>
      </xdr:nvPicPr>
      <xdr:blipFill>
        <a:blip cstate="print" r:embed="rId371"/>
        <a:stretch>
          <a:fillRect/>
        </a:stretch>
      </xdr:blipFill>
      <xdr:spPr>
        <a:prstGeom prst="rect">
          <a:avLst/>
        </a:prstGeom>
        <a:noFill/>
      </xdr:spPr>
    </xdr:pic>
    <xdr:clientData fLocksWithSheet="0"/>
  </xdr:oneCellAnchor>
  <xdr:oneCellAnchor>
    <xdr:from>
      <xdr:col>9</xdr:col>
      <xdr:colOff>0</xdr:colOff>
      <xdr:row>84</xdr:row>
      <xdr:rowOff>0</xdr:rowOff>
    </xdr:from>
    <xdr:ext cx="476250" cy="476250"/>
    <xdr:pic>
      <xdr:nvPicPr>
        <xdr:cNvPr id="0" name="image1326.png"/>
        <xdr:cNvPicPr preferRelativeResize="0"/>
      </xdr:nvPicPr>
      <xdr:blipFill>
        <a:blip cstate="print" r:embed="rId372"/>
        <a:stretch>
          <a:fillRect/>
        </a:stretch>
      </xdr:blipFill>
      <xdr:spPr>
        <a:prstGeom prst="rect">
          <a:avLst/>
        </a:prstGeom>
        <a:noFill/>
      </xdr:spPr>
    </xdr:pic>
    <xdr:clientData fLocksWithSheet="0"/>
  </xdr:oneCellAnchor>
  <xdr:oneCellAnchor>
    <xdr:from>
      <xdr:col>10</xdr:col>
      <xdr:colOff>0</xdr:colOff>
      <xdr:row>84</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84</xdr:row>
      <xdr:rowOff>0</xdr:rowOff>
    </xdr:from>
    <xdr:ext cx="476250" cy="476250"/>
    <xdr:pic>
      <xdr:nvPicPr>
        <xdr:cNvPr id="0" name="image1327.png"/>
        <xdr:cNvPicPr preferRelativeResize="0"/>
      </xdr:nvPicPr>
      <xdr:blipFill>
        <a:blip cstate="print" r:embed="rId373"/>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1334.png"/>
        <xdr:cNvPicPr preferRelativeResize="0"/>
      </xdr:nvPicPr>
      <xdr:blipFill>
        <a:blip cstate="print" r:embed="rId374"/>
        <a:stretch>
          <a:fillRect/>
        </a:stretch>
      </xdr:blipFill>
      <xdr:spPr>
        <a:prstGeom prst="rect">
          <a:avLst/>
        </a:prstGeom>
        <a:noFill/>
      </xdr:spPr>
    </xdr:pic>
    <xdr:clientData fLocksWithSheet="0"/>
  </xdr:oneCellAnchor>
  <xdr:oneCellAnchor>
    <xdr:from>
      <xdr:col>5</xdr:col>
      <xdr:colOff>0</xdr:colOff>
      <xdr:row>85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6</xdr:col>
      <xdr:colOff>0</xdr:colOff>
      <xdr:row>85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7</xdr:col>
      <xdr:colOff>0</xdr:colOff>
      <xdr:row>85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8</xdr:col>
      <xdr:colOff>0</xdr:colOff>
      <xdr:row>85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9</xdr:col>
      <xdr:colOff>0</xdr:colOff>
      <xdr:row>85</xdr:row>
      <xdr:rowOff>0</xdr:rowOff>
    </xdr:from>
    <xdr:ext cx="476250" cy="476250"/>
    <xdr:pic>
      <xdr:nvPicPr>
        <xdr:cNvPr id="0" name="image1346.png"/>
        <xdr:cNvPicPr preferRelativeResize="0"/>
      </xdr:nvPicPr>
      <xdr:blipFill>
        <a:blip cstate="print" r:embed="rId377"/>
        <a:stretch>
          <a:fillRect/>
        </a:stretch>
      </xdr:blipFill>
      <xdr:spPr>
        <a:prstGeom prst="rect">
          <a:avLst/>
        </a:prstGeom>
        <a:noFill/>
      </xdr:spPr>
    </xdr:pic>
    <xdr:clientData fLocksWithSheet="0"/>
  </xdr:oneCellAnchor>
  <xdr:oneCellAnchor>
    <xdr:from>
      <xdr:col>10</xdr:col>
      <xdr:colOff>0</xdr:colOff>
      <xdr:row>85</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85</xdr:row>
      <xdr:rowOff>0</xdr:rowOff>
    </xdr:from>
    <xdr:ext cx="476250" cy="476250"/>
    <xdr:pic>
      <xdr:nvPicPr>
        <xdr:cNvPr id="0" name="image1365.png"/>
        <xdr:cNvPicPr preferRelativeResize="0"/>
      </xdr:nvPicPr>
      <xdr:blipFill>
        <a:blip cstate="print" r:embed="rId378"/>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1320.png"/>
        <xdr:cNvPicPr preferRelativeResize="0"/>
      </xdr:nvPicPr>
      <xdr:blipFill>
        <a:blip cstate="print" r:embed="rId379"/>
        <a:stretch>
          <a:fillRect/>
        </a:stretch>
      </xdr:blipFill>
      <xdr:spPr>
        <a:prstGeom prst="rect">
          <a:avLst/>
        </a:prstGeom>
        <a:noFill/>
      </xdr:spPr>
    </xdr:pic>
    <xdr:clientData fLocksWithSheet="0"/>
  </xdr:oneCellAnchor>
  <xdr:oneCellAnchor>
    <xdr:from>
      <xdr:col>5</xdr:col>
      <xdr:colOff>0</xdr:colOff>
      <xdr:row>86</xdr:row>
      <xdr:rowOff>0</xdr:rowOff>
    </xdr:from>
    <xdr:ext cx="476250" cy="476250"/>
    <xdr:pic>
      <xdr:nvPicPr>
        <xdr:cNvPr id="0" name="image1329.png"/>
        <xdr:cNvPicPr preferRelativeResize="0"/>
      </xdr:nvPicPr>
      <xdr:blipFill>
        <a:blip cstate="print" r:embed="rId380"/>
        <a:stretch>
          <a:fillRect/>
        </a:stretch>
      </xdr:blipFill>
      <xdr:spPr>
        <a:prstGeom prst="rect">
          <a:avLst/>
        </a:prstGeom>
        <a:noFill/>
      </xdr:spPr>
    </xdr:pic>
    <xdr:clientData fLocksWithSheet="0"/>
  </xdr:oneCellAnchor>
  <xdr:oneCellAnchor>
    <xdr:from>
      <xdr:col>6</xdr:col>
      <xdr:colOff>0</xdr:colOff>
      <xdr:row>86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7</xdr:col>
      <xdr:colOff>0</xdr:colOff>
      <xdr:row>86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8</xdr:col>
      <xdr:colOff>0</xdr:colOff>
      <xdr:row>86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9</xdr:col>
      <xdr:colOff>0</xdr:colOff>
      <xdr:row>86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10</xdr:col>
      <xdr:colOff>0</xdr:colOff>
      <xdr:row>86</xdr:row>
      <xdr:rowOff>0</xdr:rowOff>
    </xdr:from>
    <xdr:ext cx="476250" cy="476250"/>
    <xdr:pic>
      <xdr:nvPicPr>
        <xdr:cNvPr id="0" name="image1395.png"/>
        <xdr:cNvPicPr preferRelativeResize="0"/>
      </xdr:nvPicPr>
      <xdr:blipFill>
        <a:blip cstate="print" r:embed="rId383"/>
        <a:stretch>
          <a:fillRect/>
        </a:stretch>
      </xdr:blipFill>
      <xdr:spPr>
        <a:prstGeom prst="rect">
          <a:avLst/>
        </a:prstGeom>
        <a:noFill/>
      </xdr:spPr>
    </xdr:pic>
    <xdr:clientData fLocksWithSheet="0"/>
  </xdr:oneCellAnchor>
  <xdr:oneCellAnchor>
    <xdr:from>
      <xdr:col>11</xdr:col>
      <xdr:colOff>0</xdr:colOff>
      <xdr:row>86</xdr:row>
      <xdr:rowOff>0</xdr:rowOff>
    </xdr:from>
    <xdr:ext cx="476250" cy="476250"/>
    <xdr:pic>
      <xdr:nvPicPr>
        <xdr:cNvPr id="0" name="image1348.png"/>
        <xdr:cNvPicPr preferRelativeResize="0"/>
      </xdr:nvPicPr>
      <xdr:blipFill>
        <a:blip cstate="print" r:embed="rId384"/>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1338.png"/>
        <xdr:cNvPicPr preferRelativeResize="0"/>
      </xdr:nvPicPr>
      <xdr:blipFill>
        <a:blip cstate="print" r:embed="rId385"/>
        <a:stretch>
          <a:fillRect/>
        </a:stretch>
      </xdr:blipFill>
      <xdr:spPr>
        <a:prstGeom prst="rect">
          <a:avLst/>
        </a:prstGeom>
        <a:noFill/>
      </xdr:spPr>
    </xdr:pic>
    <xdr:clientData fLocksWithSheet="0"/>
  </xdr:oneCellAnchor>
  <xdr:oneCellAnchor>
    <xdr:from>
      <xdr:col>5</xdr:col>
      <xdr:colOff>0</xdr:colOff>
      <xdr:row>87</xdr:row>
      <xdr:rowOff>0</xdr:rowOff>
    </xdr:from>
    <xdr:ext cx="476250" cy="476250"/>
    <xdr:pic>
      <xdr:nvPicPr>
        <xdr:cNvPr id="0" name="image1345.png"/>
        <xdr:cNvPicPr preferRelativeResize="0"/>
      </xdr:nvPicPr>
      <xdr:blipFill>
        <a:blip cstate="print" r:embed="rId386"/>
        <a:stretch>
          <a:fillRect/>
        </a:stretch>
      </xdr:blipFill>
      <xdr:spPr>
        <a:prstGeom prst="rect">
          <a:avLst/>
        </a:prstGeom>
        <a:noFill/>
      </xdr:spPr>
    </xdr:pic>
    <xdr:clientData fLocksWithSheet="0"/>
  </xdr:oneCellAnchor>
  <xdr:oneCellAnchor>
    <xdr:from>
      <xdr:col>6</xdr:col>
      <xdr:colOff>0</xdr:colOff>
      <xdr:row>87</xdr:row>
      <xdr:rowOff>0</xdr:rowOff>
    </xdr:from>
    <xdr:ext cx="476250" cy="476250"/>
    <xdr:pic>
      <xdr:nvPicPr>
        <xdr:cNvPr id="0" name="image1339.png"/>
        <xdr:cNvPicPr preferRelativeResize="0"/>
      </xdr:nvPicPr>
      <xdr:blipFill>
        <a:blip cstate="print" r:embed="rId387"/>
        <a:stretch>
          <a:fillRect/>
        </a:stretch>
      </xdr:blipFill>
      <xdr:spPr>
        <a:prstGeom prst="rect">
          <a:avLst/>
        </a:prstGeom>
        <a:noFill/>
      </xdr:spPr>
    </xdr:pic>
    <xdr:clientData fLocksWithSheet="0"/>
  </xdr:oneCellAnchor>
  <xdr:oneCellAnchor>
    <xdr:from>
      <xdr:col>7</xdr:col>
      <xdr:colOff>0</xdr:colOff>
      <xdr:row>87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8</xdr:col>
      <xdr:colOff>0</xdr:colOff>
      <xdr:row>87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9</xdr:col>
      <xdr:colOff>0</xdr:colOff>
      <xdr:row>87</xdr:row>
      <xdr:rowOff>0</xdr:rowOff>
    </xdr:from>
    <xdr:ext cx="476250" cy="476250"/>
    <xdr:pic>
      <xdr:nvPicPr>
        <xdr:cNvPr id="0" name="image1335.png"/>
        <xdr:cNvPicPr preferRelativeResize="0"/>
      </xdr:nvPicPr>
      <xdr:blipFill>
        <a:blip cstate="print" r:embed="rId389"/>
        <a:stretch>
          <a:fillRect/>
        </a:stretch>
      </xdr:blipFill>
      <xdr:spPr>
        <a:prstGeom prst="rect">
          <a:avLst/>
        </a:prstGeom>
        <a:noFill/>
      </xdr:spPr>
    </xdr:pic>
    <xdr:clientData fLocksWithSheet="0"/>
  </xdr:oneCellAnchor>
  <xdr:oneCellAnchor>
    <xdr:from>
      <xdr:col>10</xdr:col>
      <xdr:colOff>0</xdr:colOff>
      <xdr:row>87</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87</xdr:row>
      <xdr:rowOff>0</xdr:rowOff>
    </xdr:from>
    <xdr:ext cx="476250" cy="476250"/>
    <xdr:pic>
      <xdr:nvPicPr>
        <xdr:cNvPr id="0" name="image1351.png"/>
        <xdr:cNvPicPr preferRelativeResize="0"/>
      </xdr:nvPicPr>
      <xdr:blipFill>
        <a:blip cstate="print" r:embed="rId390"/>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1354.png"/>
        <xdr:cNvPicPr preferRelativeResize="0"/>
      </xdr:nvPicPr>
      <xdr:blipFill>
        <a:blip cstate="print" r:embed="rId391"/>
        <a:stretch>
          <a:fillRect/>
        </a:stretch>
      </xdr:blipFill>
      <xdr:spPr>
        <a:prstGeom prst="rect">
          <a:avLst/>
        </a:prstGeom>
        <a:noFill/>
      </xdr:spPr>
    </xdr:pic>
    <xdr:clientData fLocksWithSheet="0"/>
  </xdr:oneCellAnchor>
  <xdr:oneCellAnchor>
    <xdr:from>
      <xdr:col>5</xdr:col>
      <xdr:colOff>0</xdr:colOff>
      <xdr:row>88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6</xdr:col>
      <xdr:colOff>0</xdr:colOff>
      <xdr:row>88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7</xdr:col>
      <xdr:colOff>0</xdr:colOff>
      <xdr:row>88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8</xdr:col>
      <xdr:colOff>0</xdr:colOff>
      <xdr:row>88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9</xdr:col>
      <xdr:colOff>0</xdr:colOff>
      <xdr:row>88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88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88</xdr:row>
      <xdr:rowOff>0</xdr:rowOff>
    </xdr:from>
    <xdr:ext cx="476250" cy="476250"/>
    <xdr:pic>
      <xdr:nvPicPr>
        <xdr:cNvPr id="0" name="image1343.png"/>
        <xdr:cNvPicPr preferRelativeResize="0"/>
      </xdr:nvPicPr>
      <xdr:blipFill>
        <a:blip cstate="print" r:embed="rId395"/>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1424.png"/>
        <xdr:cNvPicPr preferRelativeResize="0"/>
      </xdr:nvPicPr>
      <xdr:blipFill>
        <a:blip cstate="print" r:embed="rId396"/>
        <a:stretch>
          <a:fillRect/>
        </a:stretch>
      </xdr:blipFill>
      <xdr:spPr>
        <a:prstGeom prst="rect">
          <a:avLst/>
        </a:prstGeom>
        <a:noFill/>
      </xdr:spPr>
    </xdr:pic>
    <xdr:clientData fLocksWithSheet="0"/>
  </xdr:oneCellAnchor>
  <xdr:oneCellAnchor>
    <xdr:from>
      <xdr:col>5</xdr:col>
      <xdr:colOff>0</xdr:colOff>
      <xdr:row>89</xdr:row>
      <xdr:rowOff>0</xdr:rowOff>
    </xdr:from>
    <xdr:ext cx="476250" cy="476250"/>
    <xdr:pic>
      <xdr:nvPicPr>
        <xdr:cNvPr id="0" name="image1330.png"/>
        <xdr:cNvPicPr preferRelativeResize="0"/>
      </xdr:nvPicPr>
      <xdr:blipFill>
        <a:blip cstate="print" r:embed="rId397"/>
        <a:stretch>
          <a:fillRect/>
        </a:stretch>
      </xdr:blipFill>
      <xdr:spPr>
        <a:prstGeom prst="rect">
          <a:avLst/>
        </a:prstGeom>
        <a:noFill/>
      </xdr:spPr>
    </xdr:pic>
    <xdr:clientData fLocksWithSheet="0"/>
  </xdr:oneCellAnchor>
  <xdr:oneCellAnchor>
    <xdr:from>
      <xdr:col>6</xdr:col>
      <xdr:colOff>0</xdr:colOff>
      <xdr:row>89</xdr:row>
      <xdr:rowOff>0</xdr:rowOff>
    </xdr:from>
    <xdr:ext cx="476250" cy="476250"/>
    <xdr:pic>
      <xdr:nvPicPr>
        <xdr:cNvPr id="0" name="image1373.png"/>
        <xdr:cNvPicPr preferRelativeResize="0"/>
      </xdr:nvPicPr>
      <xdr:blipFill>
        <a:blip cstate="print" r:embed="rId398"/>
        <a:stretch>
          <a:fillRect/>
        </a:stretch>
      </xdr:blipFill>
      <xdr:spPr>
        <a:prstGeom prst="rect">
          <a:avLst/>
        </a:prstGeom>
        <a:noFill/>
      </xdr:spPr>
    </xdr:pic>
    <xdr:clientData fLocksWithSheet="0"/>
  </xdr:oneCellAnchor>
  <xdr:oneCellAnchor>
    <xdr:from>
      <xdr:col>7</xdr:col>
      <xdr:colOff>0</xdr:colOff>
      <xdr:row>89</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8</xdr:col>
      <xdr:colOff>0</xdr:colOff>
      <xdr:row>89</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9</xdr:col>
      <xdr:colOff>0</xdr:colOff>
      <xdr:row>89</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10</xdr:col>
      <xdr:colOff>0</xdr:colOff>
      <xdr:row>89</xdr:row>
      <xdr:rowOff>0</xdr:rowOff>
    </xdr:from>
    <xdr:ext cx="476250" cy="476250"/>
    <xdr:pic>
      <xdr:nvPicPr>
        <xdr:cNvPr id="0" name="image1368.png"/>
        <xdr:cNvPicPr preferRelativeResize="0"/>
      </xdr:nvPicPr>
      <xdr:blipFill>
        <a:blip cstate="print" r:embed="rId401"/>
        <a:stretch>
          <a:fillRect/>
        </a:stretch>
      </xdr:blipFill>
      <xdr:spPr>
        <a:prstGeom prst="rect">
          <a:avLst/>
        </a:prstGeom>
        <a:noFill/>
      </xdr:spPr>
    </xdr:pic>
    <xdr:clientData fLocksWithSheet="0"/>
  </xdr:oneCellAnchor>
  <xdr:oneCellAnchor>
    <xdr:from>
      <xdr:col>11</xdr:col>
      <xdr:colOff>0</xdr:colOff>
      <xdr:row>89</xdr:row>
      <xdr:rowOff>0</xdr:rowOff>
    </xdr:from>
    <xdr:ext cx="476250" cy="476250"/>
    <xdr:pic>
      <xdr:nvPicPr>
        <xdr:cNvPr id="0" name="image1342.png"/>
        <xdr:cNvPicPr preferRelativeResize="0"/>
      </xdr:nvPicPr>
      <xdr:blipFill>
        <a:blip cstate="print" r:embed="rId402"/>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0" name="image1380.png"/>
        <xdr:cNvPicPr preferRelativeResize="0"/>
      </xdr:nvPicPr>
      <xdr:blipFill>
        <a:blip cstate="print" r:embed="rId403"/>
        <a:stretch>
          <a:fillRect/>
        </a:stretch>
      </xdr:blipFill>
      <xdr:spPr>
        <a:prstGeom prst="rect">
          <a:avLst/>
        </a:prstGeom>
        <a:noFill/>
      </xdr:spPr>
    </xdr:pic>
    <xdr:clientData fLocksWithSheet="0"/>
  </xdr:oneCellAnchor>
  <xdr:oneCellAnchor>
    <xdr:from>
      <xdr:col>5</xdr:col>
      <xdr:colOff>0</xdr:colOff>
      <xdr:row>90</xdr:row>
      <xdr:rowOff>0</xdr:rowOff>
    </xdr:from>
    <xdr:ext cx="476250" cy="476250"/>
    <xdr:pic>
      <xdr:nvPicPr>
        <xdr:cNvPr id="0" name="image1336.png"/>
        <xdr:cNvPicPr preferRelativeResize="0"/>
      </xdr:nvPicPr>
      <xdr:blipFill>
        <a:blip cstate="print" r:embed="rId404"/>
        <a:stretch>
          <a:fillRect/>
        </a:stretch>
      </xdr:blipFill>
      <xdr:spPr>
        <a:prstGeom prst="rect">
          <a:avLst/>
        </a:prstGeom>
        <a:noFill/>
      </xdr:spPr>
    </xdr:pic>
    <xdr:clientData fLocksWithSheet="0"/>
  </xdr:oneCellAnchor>
  <xdr:oneCellAnchor>
    <xdr:from>
      <xdr:col>6</xdr:col>
      <xdr:colOff>0</xdr:colOff>
      <xdr:row>90</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7</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90</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10</xdr:col>
      <xdr:colOff>0</xdr:colOff>
      <xdr:row>90</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90</xdr:row>
      <xdr:rowOff>0</xdr:rowOff>
    </xdr:from>
    <xdr:ext cx="476250" cy="476250"/>
    <xdr:pic>
      <xdr:nvPicPr>
        <xdr:cNvPr id="0" name="image1362.png"/>
        <xdr:cNvPicPr preferRelativeResize="0"/>
      </xdr:nvPicPr>
      <xdr:blipFill>
        <a:blip cstate="print" r:embed="rId406"/>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1366.png"/>
        <xdr:cNvPicPr preferRelativeResize="0"/>
      </xdr:nvPicPr>
      <xdr:blipFill>
        <a:blip cstate="print" r:embed="rId407"/>
        <a:stretch>
          <a:fillRect/>
        </a:stretch>
      </xdr:blipFill>
      <xdr:spPr>
        <a:prstGeom prst="rect">
          <a:avLst/>
        </a:prstGeom>
        <a:noFill/>
      </xdr:spPr>
    </xdr:pic>
    <xdr:clientData fLocksWithSheet="0"/>
  </xdr:oneCellAnchor>
  <xdr:oneCellAnchor>
    <xdr:from>
      <xdr:col>5</xdr:col>
      <xdr:colOff>0</xdr:colOff>
      <xdr:row>91</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0</xdr:colOff>
      <xdr:row>91</xdr:row>
      <xdr:rowOff>0</xdr:rowOff>
    </xdr:from>
    <xdr:ext cx="476250" cy="476250"/>
    <xdr:pic>
      <xdr:nvPicPr>
        <xdr:cNvPr id="0" name="image1344.png"/>
        <xdr:cNvPicPr preferRelativeResize="0"/>
      </xdr:nvPicPr>
      <xdr:blipFill>
        <a:blip cstate="print" r:embed="rId409"/>
        <a:stretch>
          <a:fillRect/>
        </a:stretch>
      </xdr:blipFill>
      <xdr:spPr>
        <a:prstGeom prst="rect">
          <a:avLst/>
        </a:prstGeom>
        <a:noFill/>
      </xdr:spPr>
    </xdr:pic>
    <xdr:clientData fLocksWithSheet="0"/>
  </xdr:oneCellAnchor>
  <xdr:oneCellAnchor>
    <xdr:from>
      <xdr:col>7</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8</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9</xdr:col>
      <xdr:colOff>0</xdr:colOff>
      <xdr:row>91</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10</xdr:col>
      <xdr:colOff>0</xdr:colOff>
      <xdr:row>91</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91</xdr:row>
      <xdr:rowOff>0</xdr:rowOff>
    </xdr:from>
    <xdr:ext cx="476250" cy="476250"/>
    <xdr:pic>
      <xdr:nvPicPr>
        <xdr:cNvPr id="0" name="image1358.png"/>
        <xdr:cNvPicPr preferRelativeResize="0"/>
      </xdr:nvPicPr>
      <xdr:blipFill>
        <a:blip cstate="print" r:embed="rId411"/>
        <a:stretch>
          <a:fillRect/>
        </a:stretch>
      </xdr:blipFill>
      <xdr:spPr>
        <a:prstGeom prst="rect">
          <a:avLst/>
        </a:prstGeom>
        <a:noFill/>
      </xdr:spPr>
    </xdr:pic>
    <xdr:clientData fLocksWithSheet="0"/>
  </xdr:oneCellAnchor>
  <xdr:oneCellAnchor>
    <xdr:from>
      <xdr:col>2</xdr:col>
      <xdr:colOff>0</xdr:colOff>
      <xdr:row>92</xdr:row>
      <xdr:rowOff>0</xdr:rowOff>
    </xdr:from>
    <xdr:ext cx="476250" cy="476250"/>
    <xdr:pic>
      <xdr:nvPicPr>
        <xdr:cNvPr id="0" name="image1407.png"/>
        <xdr:cNvPicPr preferRelativeResize="0"/>
      </xdr:nvPicPr>
      <xdr:blipFill>
        <a:blip cstate="print" r:embed="rId412"/>
        <a:stretch>
          <a:fillRect/>
        </a:stretch>
      </xdr:blipFill>
      <xdr:spPr>
        <a:prstGeom prst="rect">
          <a:avLst/>
        </a:prstGeom>
        <a:noFill/>
      </xdr:spPr>
    </xdr:pic>
    <xdr:clientData fLocksWithSheet="0"/>
  </xdr:oneCellAnchor>
  <xdr:oneCellAnchor>
    <xdr:from>
      <xdr:col>5</xdr:col>
      <xdr:colOff>0</xdr:colOff>
      <xdr:row>92</xdr:row>
      <xdr:rowOff>0</xdr:rowOff>
    </xdr:from>
    <xdr:ext cx="476250" cy="476250"/>
    <xdr:pic>
      <xdr:nvPicPr>
        <xdr:cNvPr id="0" name="image1386.pn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0</xdr:colOff>
      <xdr:row>92</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7</xdr:col>
      <xdr:colOff>0</xdr:colOff>
      <xdr:row>92</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8</xdr:col>
      <xdr:colOff>0</xdr:colOff>
      <xdr:row>92</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9</xdr:col>
      <xdr:colOff>0</xdr:colOff>
      <xdr:row>92</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10</xdr:col>
      <xdr:colOff>0</xdr:colOff>
      <xdr:row>92</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11</xdr:col>
      <xdr:colOff>0</xdr:colOff>
      <xdr:row>92</xdr:row>
      <xdr:rowOff>0</xdr:rowOff>
    </xdr:from>
    <xdr:ext cx="476250" cy="476250"/>
    <xdr:pic>
      <xdr:nvPicPr>
        <xdr:cNvPr id="0" name="image1381.png"/>
        <xdr:cNvPicPr preferRelativeResize="0"/>
      </xdr:nvPicPr>
      <xdr:blipFill>
        <a:blip cstate="print" r:embed="rId415"/>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0" name="image1352.png"/>
        <xdr:cNvPicPr preferRelativeResize="0"/>
      </xdr:nvPicPr>
      <xdr:blipFill>
        <a:blip cstate="print" r:embed="rId416"/>
        <a:stretch>
          <a:fillRect/>
        </a:stretch>
      </xdr:blipFill>
      <xdr:spPr>
        <a:prstGeom prst="rect">
          <a:avLst/>
        </a:prstGeom>
        <a:noFill/>
      </xdr:spPr>
    </xdr:pic>
    <xdr:clientData fLocksWithSheet="0"/>
  </xdr:oneCellAnchor>
  <xdr:oneCellAnchor>
    <xdr:from>
      <xdr:col>5</xdr:col>
      <xdr:colOff>0</xdr:colOff>
      <xdr:row>93</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6</xdr:col>
      <xdr:colOff>0</xdr:colOff>
      <xdr:row>93</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7</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93</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93</xdr:row>
      <xdr:rowOff>0</xdr:rowOff>
    </xdr:from>
    <xdr:ext cx="476250" cy="476250"/>
    <xdr:pic>
      <xdr:nvPicPr>
        <xdr:cNvPr id="0" name="image1369.png"/>
        <xdr:cNvPicPr preferRelativeResize="0"/>
      </xdr:nvPicPr>
      <xdr:blipFill>
        <a:blip cstate="print" r:embed="rId418"/>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1379.png"/>
        <xdr:cNvPicPr preferRelativeResize="0"/>
      </xdr:nvPicPr>
      <xdr:blipFill>
        <a:blip cstate="print" r:embed="rId419"/>
        <a:stretch>
          <a:fillRect/>
        </a:stretch>
      </xdr:blipFill>
      <xdr:spPr>
        <a:prstGeom prst="rect">
          <a:avLst/>
        </a:prstGeom>
        <a:noFill/>
      </xdr:spPr>
    </xdr:pic>
    <xdr:clientData fLocksWithSheet="0"/>
  </xdr:oneCellAnchor>
  <xdr:oneCellAnchor>
    <xdr:from>
      <xdr:col>5</xdr:col>
      <xdr:colOff>0</xdr:colOff>
      <xdr:row>94</xdr:row>
      <xdr:rowOff>0</xdr:rowOff>
    </xdr:from>
    <xdr:ext cx="476250" cy="476250"/>
    <xdr:pic>
      <xdr:nvPicPr>
        <xdr:cNvPr id="0" name="image1382.png"/>
        <xdr:cNvPicPr preferRelativeResize="0"/>
      </xdr:nvPicPr>
      <xdr:blipFill>
        <a:blip cstate="print" r:embed="rId420"/>
        <a:stretch>
          <a:fillRect/>
        </a:stretch>
      </xdr:blipFill>
      <xdr:spPr>
        <a:prstGeom prst="rect">
          <a:avLst/>
        </a:prstGeom>
        <a:noFill/>
      </xdr:spPr>
    </xdr:pic>
    <xdr:clientData fLocksWithSheet="0"/>
  </xdr:oneCellAnchor>
  <xdr:oneCellAnchor>
    <xdr:from>
      <xdr:col>6</xdr:col>
      <xdr:colOff>0</xdr:colOff>
      <xdr:row>94</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94</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8</xdr:col>
      <xdr:colOff>0</xdr:colOff>
      <xdr:row>94</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9</xdr:col>
      <xdr:colOff>0</xdr:colOff>
      <xdr:row>94</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94</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11</xdr:col>
      <xdr:colOff>0</xdr:colOff>
      <xdr:row>94</xdr:row>
      <xdr:rowOff>0</xdr:rowOff>
    </xdr:from>
    <xdr:ext cx="476250" cy="476250"/>
    <xdr:pic>
      <xdr:nvPicPr>
        <xdr:cNvPr id="0" name="image1359.png"/>
        <xdr:cNvPicPr preferRelativeResize="0"/>
      </xdr:nvPicPr>
      <xdr:blipFill>
        <a:blip cstate="print" r:embed="rId424"/>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1413.png"/>
        <xdr:cNvPicPr preferRelativeResize="0"/>
      </xdr:nvPicPr>
      <xdr:blipFill>
        <a:blip cstate="print" r:embed="rId425"/>
        <a:stretch>
          <a:fillRect/>
        </a:stretch>
      </xdr:blipFill>
      <xdr:spPr>
        <a:prstGeom prst="rect">
          <a:avLst/>
        </a:prstGeom>
        <a:noFill/>
      </xdr:spPr>
    </xdr:pic>
    <xdr:clientData fLocksWithSheet="0"/>
  </xdr:oneCellAnchor>
  <xdr:oneCellAnchor>
    <xdr:from>
      <xdr:col>5</xdr:col>
      <xdr:colOff>0</xdr:colOff>
      <xdr:row>95</xdr:row>
      <xdr:rowOff>0</xdr:rowOff>
    </xdr:from>
    <xdr:ext cx="476250" cy="476250"/>
    <xdr:pic>
      <xdr:nvPicPr>
        <xdr:cNvPr id="0" name="image1474.png"/>
        <xdr:cNvPicPr preferRelativeResize="0"/>
      </xdr:nvPicPr>
      <xdr:blipFill>
        <a:blip cstate="print" r:embed="rId426"/>
        <a:stretch>
          <a:fillRect/>
        </a:stretch>
      </xdr:blipFill>
      <xdr:spPr>
        <a:prstGeom prst="rect">
          <a:avLst/>
        </a:prstGeom>
        <a:noFill/>
      </xdr:spPr>
    </xdr:pic>
    <xdr:clientData fLocksWithSheet="0"/>
  </xdr:oneCellAnchor>
  <xdr:oneCellAnchor>
    <xdr:from>
      <xdr:col>6</xdr:col>
      <xdr:colOff>0</xdr:colOff>
      <xdr:row>95</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95</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8</xdr:col>
      <xdr:colOff>0</xdr:colOff>
      <xdr:row>95</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9</xdr:col>
      <xdr:colOff>0</xdr:colOff>
      <xdr:row>95</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10</xdr:col>
      <xdr:colOff>0</xdr:colOff>
      <xdr:row>95</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95</xdr:row>
      <xdr:rowOff>0</xdr:rowOff>
    </xdr:from>
    <xdr:ext cx="476250" cy="476250"/>
    <xdr:pic>
      <xdr:nvPicPr>
        <xdr:cNvPr id="0" name="image1384.png"/>
        <xdr:cNvPicPr preferRelativeResize="0"/>
      </xdr:nvPicPr>
      <xdr:blipFill>
        <a:blip cstate="print" r:embed="rId429"/>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0" name="image1385.png"/>
        <xdr:cNvPicPr preferRelativeResize="0"/>
      </xdr:nvPicPr>
      <xdr:blipFill>
        <a:blip cstate="print" r:embed="rId430"/>
        <a:stretch>
          <a:fillRect/>
        </a:stretch>
      </xdr:blipFill>
      <xdr:spPr>
        <a:prstGeom prst="rect">
          <a:avLst/>
        </a:prstGeom>
        <a:noFill/>
      </xdr:spPr>
    </xdr:pic>
    <xdr:clientData fLocksWithSheet="0"/>
  </xdr:oneCellAnchor>
  <xdr:oneCellAnchor>
    <xdr:from>
      <xdr:col>5</xdr:col>
      <xdr:colOff>0</xdr:colOff>
      <xdr:row>96</xdr:row>
      <xdr:rowOff>0</xdr:rowOff>
    </xdr:from>
    <xdr:ext cx="476250" cy="476250"/>
    <xdr:pic>
      <xdr:nvPicPr>
        <xdr:cNvPr id="0" name="image1383.pn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0</xdr:colOff>
      <xdr:row>96</xdr:row>
      <xdr:rowOff>0</xdr:rowOff>
    </xdr:from>
    <xdr:ext cx="476250" cy="476250"/>
    <xdr:pic>
      <xdr:nvPicPr>
        <xdr:cNvPr id="0" name="image1374.png"/>
        <xdr:cNvPicPr preferRelativeResize="0"/>
      </xdr:nvPicPr>
      <xdr:blipFill>
        <a:blip cstate="print" r:embed="rId432"/>
        <a:stretch>
          <a:fillRect/>
        </a:stretch>
      </xdr:blipFill>
      <xdr:spPr>
        <a:prstGeom prst="rect">
          <a:avLst/>
        </a:prstGeom>
        <a:noFill/>
      </xdr:spPr>
    </xdr:pic>
    <xdr:clientData fLocksWithSheet="0"/>
  </xdr:oneCellAnchor>
  <xdr:oneCellAnchor>
    <xdr:from>
      <xdr:col>7</xdr:col>
      <xdr:colOff>0</xdr:colOff>
      <xdr:row>96</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8</xdr:col>
      <xdr:colOff>0</xdr:colOff>
      <xdr:row>96</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9</xdr:col>
      <xdr:colOff>0</xdr:colOff>
      <xdr:row>96</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10</xdr:col>
      <xdr:colOff>0</xdr:colOff>
      <xdr:row>96</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96</xdr:row>
      <xdr:rowOff>0</xdr:rowOff>
    </xdr:from>
    <xdr:ext cx="476250" cy="476250"/>
    <xdr:pic>
      <xdr:nvPicPr>
        <xdr:cNvPr id="0" name="image1375.png"/>
        <xdr:cNvPicPr preferRelativeResize="0"/>
      </xdr:nvPicPr>
      <xdr:blipFill>
        <a:blip cstate="print" r:embed="rId434"/>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1397.png"/>
        <xdr:cNvPicPr preferRelativeResize="0"/>
      </xdr:nvPicPr>
      <xdr:blipFill>
        <a:blip cstate="print" r:embed="rId435"/>
        <a:stretch>
          <a:fillRect/>
        </a:stretch>
      </xdr:blipFill>
      <xdr:spPr>
        <a:prstGeom prst="rect">
          <a:avLst/>
        </a:prstGeom>
        <a:noFill/>
      </xdr:spPr>
    </xdr:pic>
    <xdr:clientData fLocksWithSheet="0"/>
  </xdr:oneCellAnchor>
  <xdr:oneCellAnchor>
    <xdr:from>
      <xdr:col>5</xdr:col>
      <xdr:colOff>0</xdr:colOff>
      <xdr:row>97</xdr:row>
      <xdr:rowOff>0</xdr:rowOff>
    </xdr:from>
    <xdr:ext cx="476250" cy="476250"/>
    <xdr:pic>
      <xdr:nvPicPr>
        <xdr:cNvPr id="0" name="image1396.pn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0</xdr:colOff>
      <xdr:row>97</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7</xdr:col>
      <xdr:colOff>0</xdr:colOff>
      <xdr:row>97</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8</xdr:col>
      <xdr:colOff>0</xdr:colOff>
      <xdr:row>97</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9</xdr:col>
      <xdr:colOff>0</xdr:colOff>
      <xdr:row>97</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97</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97</xdr:row>
      <xdr:rowOff>0</xdr:rowOff>
    </xdr:from>
    <xdr:ext cx="476250" cy="476250"/>
    <xdr:pic>
      <xdr:nvPicPr>
        <xdr:cNvPr id="0" name="image1399.png"/>
        <xdr:cNvPicPr preferRelativeResize="0"/>
      </xdr:nvPicPr>
      <xdr:blipFill>
        <a:blip cstate="print" r:embed="rId438"/>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1447.png"/>
        <xdr:cNvPicPr preferRelativeResize="0"/>
      </xdr:nvPicPr>
      <xdr:blipFill>
        <a:blip cstate="print" r:embed="rId439"/>
        <a:stretch>
          <a:fillRect/>
        </a:stretch>
      </xdr:blipFill>
      <xdr:spPr>
        <a:prstGeom prst="rect">
          <a:avLst/>
        </a:prstGeom>
        <a:noFill/>
      </xdr:spPr>
    </xdr:pic>
    <xdr:clientData fLocksWithSheet="0"/>
  </xdr:oneCellAnchor>
  <xdr:oneCellAnchor>
    <xdr:from>
      <xdr:col>5</xdr:col>
      <xdr:colOff>0</xdr:colOff>
      <xdr:row>98</xdr:row>
      <xdr:rowOff>0</xdr:rowOff>
    </xdr:from>
    <xdr:ext cx="476250" cy="476250"/>
    <xdr:pic>
      <xdr:nvPicPr>
        <xdr:cNvPr id="0" name="image1377.png"/>
        <xdr:cNvPicPr preferRelativeResize="0"/>
      </xdr:nvPicPr>
      <xdr:blipFill>
        <a:blip cstate="print" r:embed="rId440"/>
        <a:stretch>
          <a:fillRect/>
        </a:stretch>
      </xdr:blipFill>
      <xdr:spPr>
        <a:prstGeom prst="rect">
          <a:avLst/>
        </a:prstGeom>
        <a:noFill/>
      </xdr:spPr>
    </xdr:pic>
    <xdr:clientData fLocksWithSheet="0"/>
  </xdr:oneCellAnchor>
  <xdr:oneCellAnchor>
    <xdr:from>
      <xdr:col>6</xdr:col>
      <xdr:colOff>0</xdr:colOff>
      <xdr:row>98</xdr:row>
      <xdr:rowOff>0</xdr:rowOff>
    </xdr:from>
    <xdr:ext cx="476250" cy="476250"/>
    <xdr:pic>
      <xdr:nvPicPr>
        <xdr:cNvPr id="0" name="image1402.png"/>
        <xdr:cNvPicPr preferRelativeResize="0"/>
      </xdr:nvPicPr>
      <xdr:blipFill>
        <a:blip cstate="print" r:embed="rId441"/>
        <a:stretch>
          <a:fillRect/>
        </a:stretch>
      </xdr:blipFill>
      <xdr:spPr>
        <a:prstGeom prst="rect">
          <a:avLst/>
        </a:prstGeom>
        <a:noFill/>
      </xdr:spPr>
    </xdr:pic>
    <xdr:clientData fLocksWithSheet="0"/>
  </xdr:oneCellAnchor>
  <xdr:oneCellAnchor>
    <xdr:from>
      <xdr:col>7</xdr:col>
      <xdr:colOff>0</xdr:colOff>
      <xdr:row>98</xdr:row>
      <xdr:rowOff>0</xdr:rowOff>
    </xdr:from>
    <xdr:ext cx="476250" cy="476250"/>
    <xdr:pic>
      <xdr:nvPicPr>
        <xdr:cNvPr id="0" name="image1389.png"/>
        <xdr:cNvPicPr preferRelativeResize="0"/>
      </xdr:nvPicPr>
      <xdr:blipFill>
        <a:blip cstate="print" r:embed="rId442"/>
        <a:stretch>
          <a:fillRect/>
        </a:stretch>
      </xdr:blipFill>
      <xdr:spPr>
        <a:prstGeom prst="rect">
          <a:avLst/>
        </a:prstGeom>
        <a:noFill/>
      </xdr:spPr>
    </xdr:pic>
    <xdr:clientData fLocksWithSheet="0"/>
  </xdr:oneCellAnchor>
  <xdr:oneCellAnchor>
    <xdr:from>
      <xdr:col>8</xdr:col>
      <xdr:colOff>0</xdr:colOff>
      <xdr:row>98</xdr:row>
      <xdr:rowOff>0</xdr:rowOff>
    </xdr:from>
    <xdr:ext cx="476250" cy="476250"/>
    <xdr:pic>
      <xdr:nvPicPr>
        <xdr:cNvPr id="0" name="image1400.png"/>
        <xdr:cNvPicPr preferRelativeResize="0"/>
      </xdr:nvPicPr>
      <xdr:blipFill>
        <a:blip cstate="print" r:embed="rId443"/>
        <a:stretch>
          <a:fillRect/>
        </a:stretch>
      </xdr:blipFill>
      <xdr:spPr>
        <a:prstGeom prst="rect">
          <a:avLst/>
        </a:prstGeom>
        <a:noFill/>
      </xdr:spPr>
    </xdr:pic>
    <xdr:clientData fLocksWithSheet="0"/>
  </xdr:oneCellAnchor>
  <xdr:oneCellAnchor>
    <xdr:from>
      <xdr:col>9</xdr:col>
      <xdr:colOff>0</xdr:colOff>
      <xdr:row>98</xdr:row>
      <xdr:rowOff>0</xdr:rowOff>
    </xdr:from>
    <xdr:ext cx="476250" cy="476250"/>
    <xdr:pic>
      <xdr:nvPicPr>
        <xdr:cNvPr id="0" name="image1405.png"/>
        <xdr:cNvPicPr preferRelativeResize="0"/>
      </xdr:nvPicPr>
      <xdr:blipFill>
        <a:blip cstate="print" r:embed="rId444"/>
        <a:stretch>
          <a:fillRect/>
        </a:stretch>
      </xdr:blipFill>
      <xdr:spPr>
        <a:prstGeom prst="rect">
          <a:avLst/>
        </a:prstGeom>
        <a:noFill/>
      </xdr:spPr>
    </xdr:pic>
    <xdr:clientData fLocksWithSheet="0"/>
  </xdr:oneCellAnchor>
  <xdr:oneCellAnchor>
    <xdr:from>
      <xdr:col>10</xdr:col>
      <xdr:colOff>0</xdr:colOff>
      <xdr:row>98</xdr:row>
      <xdr:rowOff>0</xdr:rowOff>
    </xdr:from>
    <xdr:ext cx="476250" cy="476250"/>
    <xdr:pic>
      <xdr:nvPicPr>
        <xdr:cNvPr id="0" name="image1392.png"/>
        <xdr:cNvPicPr preferRelativeResize="0"/>
      </xdr:nvPicPr>
      <xdr:blipFill>
        <a:blip cstate="print" r:embed="rId445"/>
        <a:stretch>
          <a:fillRect/>
        </a:stretch>
      </xdr:blipFill>
      <xdr:spPr>
        <a:prstGeom prst="rect">
          <a:avLst/>
        </a:prstGeom>
        <a:noFill/>
      </xdr:spPr>
    </xdr:pic>
    <xdr:clientData fLocksWithSheet="0"/>
  </xdr:oneCellAnchor>
  <xdr:oneCellAnchor>
    <xdr:from>
      <xdr:col>11</xdr:col>
      <xdr:colOff>0</xdr:colOff>
      <xdr:row>98</xdr:row>
      <xdr:rowOff>0</xdr:rowOff>
    </xdr:from>
    <xdr:ext cx="476250" cy="476250"/>
    <xdr:pic>
      <xdr:nvPicPr>
        <xdr:cNvPr id="0" name="image1409.png"/>
        <xdr:cNvPicPr preferRelativeResize="0"/>
      </xdr:nvPicPr>
      <xdr:blipFill>
        <a:blip cstate="print" r:embed="rId446"/>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1416.png"/>
        <xdr:cNvPicPr preferRelativeResize="0"/>
      </xdr:nvPicPr>
      <xdr:blipFill>
        <a:blip cstate="print" r:embed="rId447"/>
        <a:stretch>
          <a:fillRect/>
        </a:stretch>
      </xdr:blipFill>
      <xdr:spPr>
        <a:prstGeom prst="rect">
          <a:avLst/>
        </a:prstGeom>
        <a:noFill/>
      </xdr:spPr>
    </xdr:pic>
    <xdr:clientData fLocksWithSheet="0"/>
  </xdr:oneCellAnchor>
  <xdr:oneCellAnchor>
    <xdr:from>
      <xdr:col>5</xdr:col>
      <xdr:colOff>0</xdr:colOff>
      <xdr:row>99</xdr:row>
      <xdr:rowOff>0</xdr:rowOff>
    </xdr:from>
    <xdr:ext cx="476250" cy="476250"/>
    <xdr:pic>
      <xdr:nvPicPr>
        <xdr:cNvPr id="0" name="image1415.pn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0</xdr:colOff>
      <xdr:row>99</xdr:row>
      <xdr:rowOff>0</xdr:rowOff>
    </xdr:from>
    <xdr:ext cx="476250" cy="476250"/>
    <xdr:pic>
      <xdr:nvPicPr>
        <xdr:cNvPr id="0" name="image1408.png"/>
        <xdr:cNvPicPr preferRelativeResize="0"/>
      </xdr:nvPicPr>
      <xdr:blipFill>
        <a:blip cstate="print" r:embed="rId449"/>
        <a:stretch>
          <a:fillRect/>
        </a:stretch>
      </xdr:blipFill>
      <xdr:spPr>
        <a:prstGeom prst="rect">
          <a:avLst/>
        </a:prstGeom>
        <a:noFill/>
      </xdr:spPr>
    </xdr:pic>
    <xdr:clientData fLocksWithSheet="0"/>
  </xdr:oneCellAnchor>
  <xdr:oneCellAnchor>
    <xdr:from>
      <xdr:col>7</xdr:col>
      <xdr:colOff>0</xdr:colOff>
      <xdr:row>99</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8</xdr:col>
      <xdr:colOff>0</xdr:colOff>
      <xdr:row>99</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9</xdr:col>
      <xdr:colOff>0</xdr:colOff>
      <xdr:row>99</xdr:row>
      <xdr:rowOff>0</xdr:rowOff>
    </xdr:from>
    <xdr:ext cx="476250" cy="476250"/>
    <xdr:pic>
      <xdr:nvPicPr>
        <xdr:cNvPr id="0" name="image1401.png"/>
        <xdr:cNvPicPr preferRelativeResize="0"/>
      </xdr:nvPicPr>
      <xdr:blipFill>
        <a:blip cstate="print" r:embed="rId451"/>
        <a:stretch>
          <a:fillRect/>
        </a:stretch>
      </xdr:blipFill>
      <xdr:spPr>
        <a:prstGeom prst="rect">
          <a:avLst/>
        </a:prstGeom>
        <a:noFill/>
      </xdr:spPr>
    </xdr:pic>
    <xdr:clientData fLocksWithSheet="0"/>
  </xdr:oneCellAnchor>
  <xdr:oneCellAnchor>
    <xdr:from>
      <xdr:col>10</xdr:col>
      <xdr:colOff>0</xdr:colOff>
      <xdr:row>99</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99</xdr:row>
      <xdr:rowOff>0</xdr:rowOff>
    </xdr:from>
    <xdr:ext cx="476250" cy="476250"/>
    <xdr:pic>
      <xdr:nvPicPr>
        <xdr:cNvPr id="0" name="image1411.png"/>
        <xdr:cNvPicPr preferRelativeResize="0"/>
      </xdr:nvPicPr>
      <xdr:blipFill>
        <a:blip cstate="print" r:embed="rId452"/>
        <a:stretch>
          <a:fillRect/>
        </a:stretch>
      </xdr:blipFill>
      <xdr:spPr>
        <a:prstGeom prst="rect">
          <a:avLst/>
        </a:prstGeom>
        <a:noFill/>
      </xdr:spPr>
    </xdr:pic>
    <xdr:clientData fLocksWithSheet="0"/>
  </xdr:oneCellAnchor>
  <xdr:oneCellAnchor>
    <xdr:from>
      <xdr:col>2</xdr:col>
      <xdr:colOff>0</xdr:colOff>
      <xdr:row>100</xdr:row>
      <xdr:rowOff>0</xdr:rowOff>
    </xdr:from>
    <xdr:ext cx="476250" cy="476250"/>
    <xdr:pic>
      <xdr:nvPicPr>
        <xdr:cNvPr id="0" name="image1423.png"/>
        <xdr:cNvPicPr preferRelativeResize="0"/>
      </xdr:nvPicPr>
      <xdr:blipFill>
        <a:blip cstate="print" r:embed="rId453"/>
        <a:stretch>
          <a:fillRect/>
        </a:stretch>
      </xdr:blipFill>
      <xdr:spPr>
        <a:prstGeom prst="rect">
          <a:avLst/>
        </a:prstGeom>
        <a:noFill/>
      </xdr:spPr>
    </xdr:pic>
    <xdr:clientData fLocksWithSheet="0"/>
  </xdr:oneCellAnchor>
  <xdr:oneCellAnchor>
    <xdr:from>
      <xdr:col>5</xdr:col>
      <xdr:colOff>0</xdr:colOff>
      <xdr:row>100</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100</xdr:row>
      <xdr:rowOff>0</xdr:rowOff>
    </xdr:from>
    <xdr:ext cx="476250" cy="476250"/>
    <xdr:pic>
      <xdr:nvPicPr>
        <xdr:cNvPr id="0" name="image1412.png"/>
        <xdr:cNvPicPr preferRelativeResize="0"/>
      </xdr:nvPicPr>
      <xdr:blipFill>
        <a:blip cstate="print" r:embed="rId455"/>
        <a:stretch>
          <a:fillRect/>
        </a:stretch>
      </xdr:blipFill>
      <xdr:spPr>
        <a:prstGeom prst="rect">
          <a:avLst/>
        </a:prstGeom>
        <a:noFill/>
      </xdr:spPr>
    </xdr:pic>
    <xdr:clientData fLocksWithSheet="0"/>
  </xdr:oneCellAnchor>
  <xdr:oneCellAnchor>
    <xdr:from>
      <xdr:col>7</xdr:col>
      <xdr:colOff>0</xdr:colOff>
      <xdr:row>100</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8</xdr:col>
      <xdr:colOff>0</xdr:colOff>
      <xdr:row>100</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9</xdr:col>
      <xdr:colOff>0</xdr:colOff>
      <xdr:row>100</xdr:row>
      <xdr:rowOff>0</xdr:rowOff>
    </xdr:from>
    <xdr:ext cx="476250" cy="476250"/>
    <xdr:pic>
      <xdr:nvPicPr>
        <xdr:cNvPr id="0" name="image1417.png"/>
        <xdr:cNvPicPr preferRelativeResize="0"/>
      </xdr:nvPicPr>
      <xdr:blipFill>
        <a:blip cstate="print" r:embed="rId457"/>
        <a:stretch>
          <a:fillRect/>
        </a:stretch>
      </xdr:blipFill>
      <xdr:spPr>
        <a:prstGeom prst="rect">
          <a:avLst/>
        </a:prstGeom>
        <a:noFill/>
      </xdr:spPr>
    </xdr:pic>
    <xdr:clientData fLocksWithSheet="0"/>
  </xdr:oneCellAnchor>
  <xdr:oneCellAnchor>
    <xdr:from>
      <xdr:col>10</xdr:col>
      <xdr:colOff>0</xdr:colOff>
      <xdr:row>100</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100</xdr:row>
      <xdr:rowOff>0</xdr:rowOff>
    </xdr:from>
    <xdr:ext cx="476250" cy="476250"/>
    <xdr:pic>
      <xdr:nvPicPr>
        <xdr:cNvPr id="0" name="image1406.png"/>
        <xdr:cNvPicPr preferRelativeResize="0"/>
      </xdr:nvPicPr>
      <xdr:blipFill>
        <a:blip cstate="print" r:embed="rId458"/>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0" name="image1414.png"/>
        <xdr:cNvPicPr preferRelativeResize="0"/>
      </xdr:nvPicPr>
      <xdr:blipFill>
        <a:blip cstate="print" r:embed="rId459"/>
        <a:stretch>
          <a:fillRect/>
        </a:stretch>
      </xdr:blipFill>
      <xdr:spPr>
        <a:prstGeom prst="rect">
          <a:avLst/>
        </a:prstGeom>
        <a:noFill/>
      </xdr:spPr>
    </xdr:pic>
    <xdr:clientData fLocksWithSheet="0"/>
  </xdr:oneCellAnchor>
  <xdr:oneCellAnchor>
    <xdr:from>
      <xdr:col>5</xdr:col>
      <xdr:colOff>0</xdr:colOff>
      <xdr:row>101</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101</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8</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9</xdr:col>
      <xdr:colOff>0</xdr:colOff>
      <xdr:row>101</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101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101</xdr:row>
      <xdr:rowOff>0</xdr:rowOff>
    </xdr:from>
    <xdr:ext cx="476250" cy="476250"/>
    <xdr:pic>
      <xdr:nvPicPr>
        <xdr:cNvPr id="0" name="image1429.png"/>
        <xdr:cNvPicPr preferRelativeResize="0"/>
      </xdr:nvPicPr>
      <xdr:blipFill>
        <a:blip cstate="print" r:embed="rId460"/>
        <a:stretch>
          <a:fillRect/>
        </a:stretch>
      </xdr:blipFill>
      <xdr:spPr>
        <a:prstGeom prst="rect">
          <a:avLst/>
        </a:prstGeom>
        <a:noFill/>
      </xdr:spPr>
    </xdr:pic>
    <xdr:clientData fLocksWithSheet="0"/>
  </xdr:oneCellAnchor>
  <xdr:oneCellAnchor>
    <xdr:from>
      <xdr:col>2</xdr:col>
      <xdr:colOff>0</xdr:colOff>
      <xdr:row>102</xdr:row>
      <xdr:rowOff>0</xdr:rowOff>
    </xdr:from>
    <xdr:ext cx="476250" cy="476250"/>
    <xdr:pic>
      <xdr:nvPicPr>
        <xdr:cNvPr id="0" name="image1421.png"/>
        <xdr:cNvPicPr preferRelativeResize="0"/>
      </xdr:nvPicPr>
      <xdr:blipFill>
        <a:blip cstate="print" r:embed="rId461"/>
        <a:stretch>
          <a:fillRect/>
        </a:stretch>
      </xdr:blipFill>
      <xdr:spPr>
        <a:prstGeom prst="rect">
          <a:avLst/>
        </a:prstGeom>
        <a:noFill/>
      </xdr:spPr>
    </xdr:pic>
    <xdr:clientData fLocksWithSheet="0"/>
  </xdr:oneCellAnchor>
  <xdr:oneCellAnchor>
    <xdr:from>
      <xdr:col>5</xdr:col>
      <xdr:colOff>0</xdr:colOff>
      <xdr:row>102</xdr:row>
      <xdr:rowOff>0</xdr:rowOff>
    </xdr:from>
    <xdr:ext cx="476250" cy="476250"/>
    <xdr:pic>
      <xdr:nvPicPr>
        <xdr:cNvPr id="0" name="image1442.pn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0</xdr:colOff>
      <xdr:row>102</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7</xdr:col>
      <xdr:colOff>0</xdr:colOff>
      <xdr:row>102</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8</xdr:col>
      <xdr:colOff>0</xdr:colOff>
      <xdr:row>102</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9</xdr:col>
      <xdr:colOff>0</xdr:colOff>
      <xdr:row>102</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102</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102</xdr:row>
      <xdr:rowOff>0</xdr:rowOff>
    </xdr:from>
    <xdr:ext cx="476250" cy="476250"/>
    <xdr:pic>
      <xdr:nvPicPr>
        <xdr:cNvPr id="0" name="image1422.png"/>
        <xdr:cNvPicPr preferRelativeResize="0"/>
      </xdr:nvPicPr>
      <xdr:blipFill>
        <a:blip cstate="print" r:embed="rId466"/>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1390.png"/>
        <xdr:cNvPicPr preferRelativeResize="0"/>
      </xdr:nvPicPr>
      <xdr:blipFill>
        <a:blip cstate="print" r:embed="rId467"/>
        <a:stretch>
          <a:fillRect/>
        </a:stretch>
      </xdr:blipFill>
      <xdr:spPr>
        <a:prstGeom prst="rect">
          <a:avLst/>
        </a:prstGeom>
        <a:noFill/>
      </xdr:spPr>
    </xdr:pic>
    <xdr:clientData fLocksWithSheet="0"/>
  </xdr:oneCellAnchor>
  <xdr:oneCellAnchor>
    <xdr:from>
      <xdr:col>5</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6</xdr:col>
      <xdr:colOff>0</xdr:colOff>
      <xdr:row>103</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8</xdr:col>
      <xdr:colOff>0</xdr:colOff>
      <xdr:row>103</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9</xdr:col>
      <xdr:colOff>0</xdr:colOff>
      <xdr:row>103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103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103</xdr:row>
      <xdr:rowOff>0</xdr:rowOff>
    </xdr:from>
    <xdr:ext cx="476250" cy="476250"/>
    <xdr:pic>
      <xdr:nvPicPr>
        <xdr:cNvPr id="0" name="image1420.png"/>
        <xdr:cNvPicPr preferRelativeResize="0"/>
      </xdr:nvPicPr>
      <xdr:blipFill>
        <a:blip cstate="print" r:embed="rId470"/>
        <a:stretch>
          <a:fillRect/>
        </a:stretch>
      </xdr:blipFill>
      <xdr:spPr>
        <a:prstGeom prst="rect">
          <a:avLst/>
        </a:prstGeom>
        <a:noFill/>
      </xdr:spPr>
    </xdr:pic>
    <xdr:clientData fLocksWithSheet="0"/>
  </xdr:oneCellAnchor>
  <xdr:oneCellAnchor>
    <xdr:from>
      <xdr:col>2</xdr:col>
      <xdr:colOff>0</xdr:colOff>
      <xdr:row>104</xdr:row>
      <xdr:rowOff>0</xdr:rowOff>
    </xdr:from>
    <xdr:ext cx="476250" cy="476250"/>
    <xdr:pic>
      <xdr:nvPicPr>
        <xdr:cNvPr id="0" name="image1435.png"/>
        <xdr:cNvPicPr preferRelativeResize="0"/>
      </xdr:nvPicPr>
      <xdr:blipFill>
        <a:blip cstate="print" r:embed="rId471"/>
        <a:stretch>
          <a:fillRect/>
        </a:stretch>
      </xdr:blipFill>
      <xdr:spPr>
        <a:prstGeom prst="rect">
          <a:avLst/>
        </a:prstGeom>
        <a:noFill/>
      </xdr:spPr>
    </xdr:pic>
    <xdr:clientData fLocksWithSheet="0"/>
  </xdr:oneCellAnchor>
  <xdr:oneCellAnchor>
    <xdr:from>
      <xdr:col>5</xdr:col>
      <xdr:colOff>0</xdr:colOff>
      <xdr:row>104</xdr:row>
      <xdr:rowOff>0</xdr:rowOff>
    </xdr:from>
    <xdr:ext cx="476250" cy="476250"/>
    <xdr:pic>
      <xdr:nvPicPr>
        <xdr:cNvPr id="0" name="image1436.pn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0</xdr:colOff>
      <xdr:row>104</xdr:row>
      <xdr:rowOff>0</xdr:rowOff>
    </xdr:from>
    <xdr:ext cx="476250" cy="476250"/>
    <xdr:pic>
      <xdr:nvPicPr>
        <xdr:cNvPr id="0" name="image1410.png"/>
        <xdr:cNvPicPr preferRelativeResize="0"/>
      </xdr:nvPicPr>
      <xdr:blipFill>
        <a:blip cstate="print" r:embed="rId473"/>
        <a:stretch>
          <a:fillRect/>
        </a:stretch>
      </xdr:blipFill>
      <xdr:spPr>
        <a:prstGeom prst="rect">
          <a:avLst/>
        </a:prstGeom>
        <a:noFill/>
      </xdr:spPr>
    </xdr:pic>
    <xdr:clientData fLocksWithSheet="0"/>
  </xdr:oneCellAnchor>
  <xdr:oneCellAnchor>
    <xdr:from>
      <xdr:col>7</xdr:col>
      <xdr:colOff>0</xdr:colOff>
      <xdr:row>104</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8</xdr:col>
      <xdr:colOff>0</xdr:colOff>
      <xdr:row>104</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9</xdr:col>
      <xdr:colOff>0</xdr:colOff>
      <xdr:row>104</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104</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104</xdr:row>
      <xdr:rowOff>0</xdr:rowOff>
    </xdr:from>
    <xdr:ext cx="476250" cy="476250"/>
    <xdr:pic>
      <xdr:nvPicPr>
        <xdr:cNvPr id="0" name="image1443.png"/>
        <xdr:cNvPicPr preferRelativeResize="0"/>
      </xdr:nvPicPr>
      <xdr:blipFill>
        <a:blip cstate="print" r:embed="rId476"/>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1419.png"/>
        <xdr:cNvPicPr preferRelativeResize="0"/>
      </xdr:nvPicPr>
      <xdr:blipFill>
        <a:blip cstate="print" r:embed="rId477"/>
        <a:stretch>
          <a:fillRect/>
        </a:stretch>
      </xdr:blipFill>
      <xdr:spPr>
        <a:prstGeom prst="rect">
          <a:avLst/>
        </a:prstGeom>
        <a:noFill/>
      </xdr:spPr>
    </xdr:pic>
    <xdr:clientData fLocksWithSheet="0"/>
  </xdr:oneCellAnchor>
  <xdr:oneCellAnchor>
    <xdr:from>
      <xdr:col>5</xdr:col>
      <xdr:colOff>0</xdr:colOff>
      <xdr:row>105</xdr:row>
      <xdr:rowOff>0</xdr:rowOff>
    </xdr:from>
    <xdr:ext cx="476250" cy="476250"/>
    <xdr:pic>
      <xdr:nvPicPr>
        <xdr:cNvPr id="0" name="image1464.pn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0</xdr:colOff>
      <xdr:row>105</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7</xdr:col>
      <xdr:colOff>0</xdr:colOff>
      <xdr:row>105</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8</xdr:col>
      <xdr:colOff>0</xdr:colOff>
      <xdr:row>105</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9</xdr:col>
      <xdr:colOff>0</xdr:colOff>
      <xdr:row>105</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10</xdr:col>
      <xdr:colOff>0</xdr:colOff>
      <xdr:row>105</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11</xdr:col>
      <xdr:colOff>0</xdr:colOff>
      <xdr:row>105</xdr:row>
      <xdr:rowOff>0</xdr:rowOff>
    </xdr:from>
    <xdr:ext cx="476250" cy="476250"/>
    <xdr:pic>
      <xdr:nvPicPr>
        <xdr:cNvPr id="0" name="image1440.png"/>
        <xdr:cNvPicPr preferRelativeResize="0"/>
      </xdr:nvPicPr>
      <xdr:blipFill>
        <a:blip cstate="print" r:embed="rId481"/>
        <a:stretch>
          <a:fillRect/>
        </a:stretch>
      </xdr:blipFill>
      <xdr:spPr>
        <a:prstGeom prst="rect">
          <a:avLst/>
        </a:prstGeom>
        <a:noFill/>
      </xdr:spPr>
    </xdr:pic>
    <xdr:clientData fLocksWithSheet="0"/>
  </xdr:oneCellAnchor>
  <xdr:oneCellAnchor>
    <xdr:from>
      <xdr:col>2</xdr:col>
      <xdr:colOff>0</xdr:colOff>
      <xdr:row>106</xdr:row>
      <xdr:rowOff>0</xdr:rowOff>
    </xdr:from>
    <xdr:ext cx="476250" cy="476250"/>
    <xdr:pic>
      <xdr:nvPicPr>
        <xdr:cNvPr id="0" name="image1433.png"/>
        <xdr:cNvPicPr preferRelativeResize="0"/>
      </xdr:nvPicPr>
      <xdr:blipFill>
        <a:blip cstate="print" r:embed="rId482"/>
        <a:stretch>
          <a:fillRect/>
        </a:stretch>
      </xdr:blipFill>
      <xdr:spPr>
        <a:prstGeom prst="rect">
          <a:avLst/>
        </a:prstGeom>
        <a:noFill/>
      </xdr:spPr>
    </xdr:pic>
    <xdr:clientData fLocksWithSheet="0"/>
  </xdr:oneCellAnchor>
  <xdr:oneCellAnchor>
    <xdr:from>
      <xdr:col>5</xdr:col>
      <xdr:colOff>0</xdr:colOff>
      <xdr:row>106</xdr:row>
      <xdr:rowOff>0</xdr:rowOff>
    </xdr:from>
    <xdr:ext cx="476250" cy="476250"/>
    <xdr:pic>
      <xdr:nvPicPr>
        <xdr:cNvPr id="0" name="image1437.png"/>
        <xdr:cNvPicPr preferRelativeResize="0"/>
      </xdr:nvPicPr>
      <xdr:blipFill>
        <a:blip cstate="print" r:embed="rId483"/>
        <a:stretch>
          <a:fillRect/>
        </a:stretch>
      </xdr:blipFill>
      <xdr:spPr>
        <a:prstGeom prst="rect">
          <a:avLst/>
        </a:prstGeom>
        <a:noFill/>
      </xdr:spPr>
    </xdr:pic>
    <xdr:clientData fLocksWithSheet="0"/>
  </xdr:oneCellAnchor>
  <xdr:oneCellAnchor>
    <xdr:from>
      <xdr:col>6</xdr:col>
      <xdr:colOff>0</xdr:colOff>
      <xdr:row>106</xdr:row>
      <xdr:rowOff>0</xdr:rowOff>
    </xdr:from>
    <xdr:ext cx="476250" cy="476250"/>
    <xdr:pic>
      <xdr:nvPicPr>
        <xdr:cNvPr id="0" name="image1452.png"/>
        <xdr:cNvPicPr preferRelativeResize="0"/>
      </xdr:nvPicPr>
      <xdr:blipFill>
        <a:blip cstate="print" r:embed="rId484"/>
        <a:stretch>
          <a:fillRect/>
        </a:stretch>
      </xdr:blipFill>
      <xdr:spPr>
        <a:prstGeom prst="rect">
          <a:avLst/>
        </a:prstGeom>
        <a:noFill/>
      </xdr:spPr>
    </xdr:pic>
    <xdr:clientData fLocksWithSheet="0"/>
  </xdr:oneCellAnchor>
  <xdr:oneCellAnchor>
    <xdr:from>
      <xdr:col>7</xdr:col>
      <xdr:colOff>0</xdr:colOff>
      <xdr:row>106</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8</xdr:col>
      <xdr:colOff>0</xdr:colOff>
      <xdr:row>106</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9</xdr:col>
      <xdr:colOff>0</xdr:colOff>
      <xdr:row>106</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106</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106</xdr:row>
      <xdr:rowOff>0</xdr:rowOff>
    </xdr:from>
    <xdr:ext cx="476250" cy="476250"/>
    <xdr:pic>
      <xdr:nvPicPr>
        <xdr:cNvPr id="0" name="image1454.png"/>
        <xdr:cNvPicPr preferRelativeResize="0"/>
      </xdr:nvPicPr>
      <xdr:blipFill>
        <a:blip cstate="print" r:embed="rId487"/>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1431.png"/>
        <xdr:cNvPicPr preferRelativeResize="0"/>
      </xdr:nvPicPr>
      <xdr:blipFill>
        <a:blip cstate="print" r:embed="rId488"/>
        <a:stretch>
          <a:fillRect/>
        </a:stretch>
      </xdr:blipFill>
      <xdr:spPr>
        <a:prstGeom prst="rect">
          <a:avLst/>
        </a:prstGeom>
        <a:noFill/>
      </xdr:spPr>
    </xdr:pic>
    <xdr:clientData fLocksWithSheet="0"/>
  </xdr:oneCellAnchor>
  <xdr:oneCellAnchor>
    <xdr:from>
      <xdr:col>5</xdr:col>
      <xdr:colOff>0</xdr:colOff>
      <xdr:row>107</xdr:row>
      <xdr:rowOff>0</xdr:rowOff>
    </xdr:from>
    <xdr:ext cx="476250" cy="476250"/>
    <xdr:pic>
      <xdr:nvPicPr>
        <xdr:cNvPr id="0" name="image1449.png"/>
        <xdr:cNvPicPr preferRelativeResize="0"/>
      </xdr:nvPicPr>
      <xdr:blipFill>
        <a:blip cstate="print" r:embed="rId489"/>
        <a:stretch>
          <a:fillRect/>
        </a:stretch>
      </xdr:blipFill>
      <xdr:spPr>
        <a:prstGeom prst="rect">
          <a:avLst/>
        </a:prstGeom>
        <a:noFill/>
      </xdr:spPr>
    </xdr:pic>
    <xdr:clientData fLocksWithSheet="0"/>
  </xdr:oneCellAnchor>
  <xdr:oneCellAnchor>
    <xdr:from>
      <xdr:col>6</xdr:col>
      <xdr:colOff>0</xdr:colOff>
      <xdr:row>107</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107</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8</xdr:col>
      <xdr:colOff>0</xdr:colOff>
      <xdr:row>107</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9</xdr:col>
      <xdr:colOff>0</xdr:colOff>
      <xdr:row>107</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107</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107</xdr:row>
      <xdr:rowOff>0</xdr:rowOff>
    </xdr:from>
    <xdr:ext cx="476250" cy="476250"/>
    <xdr:pic>
      <xdr:nvPicPr>
        <xdr:cNvPr id="0" name="image1430.png"/>
        <xdr:cNvPicPr preferRelativeResize="0"/>
      </xdr:nvPicPr>
      <xdr:blipFill>
        <a:blip cstate="print" r:embed="rId491"/>
        <a:stretch>
          <a:fillRect/>
        </a:stretch>
      </xdr:blipFill>
      <xdr:spPr>
        <a:prstGeom prst="rect">
          <a:avLst/>
        </a:prstGeom>
        <a:noFill/>
      </xdr:spPr>
    </xdr:pic>
    <xdr:clientData fLocksWithSheet="0"/>
  </xdr:oneCellAnchor>
  <xdr:oneCellAnchor>
    <xdr:from>
      <xdr:col>2</xdr:col>
      <xdr:colOff>0</xdr:colOff>
      <xdr:row>108</xdr:row>
      <xdr:rowOff>0</xdr:rowOff>
    </xdr:from>
    <xdr:ext cx="476250" cy="476250"/>
    <xdr:pic>
      <xdr:nvPicPr>
        <xdr:cNvPr id="0" name="image1445.png"/>
        <xdr:cNvPicPr preferRelativeResize="0"/>
      </xdr:nvPicPr>
      <xdr:blipFill>
        <a:blip cstate="print" r:embed="rId492"/>
        <a:stretch>
          <a:fillRect/>
        </a:stretch>
      </xdr:blipFill>
      <xdr:spPr>
        <a:prstGeom prst="rect">
          <a:avLst/>
        </a:prstGeom>
        <a:noFill/>
      </xdr:spPr>
    </xdr:pic>
    <xdr:clientData fLocksWithSheet="0"/>
  </xdr:oneCellAnchor>
  <xdr:oneCellAnchor>
    <xdr:from>
      <xdr:col>5</xdr:col>
      <xdr:colOff>0</xdr:colOff>
      <xdr:row>108</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6</xdr:col>
      <xdr:colOff>0</xdr:colOff>
      <xdr:row>108</xdr:row>
      <xdr:rowOff>0</xdr:rowOff>
    </xdr:from>
    <xdr:ext cx="476250" cy="476250"/>
    <xdr:pic>
      <xdr:nvPicPr>
        <xdr:cNvPr id="0" name="image1441.png"/>
        <xdr:cNvPicPr preferRelativeResize="0"/>
      </xdr:nvPicPr>
      <xdr:blipFill>
        <a:blip cstate="print" r:embed="rId493"/>
        <a:stretch>
          <a:fillRect/>
        </a:stretch>
      </xdr:blipFill>
      <xdr:spPr>
        <a:prstGeom prst="rect">
          <a:avLst/>
        </a:prstGeom>
        <a:noFill/>
      </xdr:spPr>
    </xdr:pic>
    <xdr:clientData fLocksWithSheet="0"/>
  </xdr:oneCellAnchor>
  <xdr:oneCellAnchor>
    <xdr:from>
      <xdr:col>7</xdr:col>
      <xdr:colOff>0</xdr:colOff>
      <xdr:row>108</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8</xdr:col>
      <xdr:colOff>0</xdr:colOff>
      <xdr:row>108</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9</xdr:col>
      <xdr:colOff>0</xdr:colOff>
      <xdr:row>108</xdr:row>
      <xdr:rowOff>0</xdr:rowOff>
    </xdr:from>
    <xdr:ext cx="476250" cy="476250"/>
    <xdr:pic>
      <xdr:nvPicPr>
        <xdr:cNvPr id="0" name="image1450.png"/>
        <xdr:cNvPicPr preferRelativeResize="0"/>
      </xdr:nvPicPr>
      <xdr:blipFill>
        <a:blip cstate="print" r:embed="rId495"/>
        <a:stretch>
          <a:fillRect/>
        </a:stretch>
      </xdr:blipFill>
      <xdr:spPr>
        <a:prstGeom prst="rect">
          <a:avLst/>
        </a:prstGeom>
        <a:noFill/>
      </xdr:spPr>
    </xdr:pic>
    <xdr:clientData fLocksWithSheet="0"/>
  </xdr:oneCellAnchor>
  <xdr:oneCellAnchor>
    <xdr:from>
      <xdr:col>10</xdr:col>
      <xdr:colOff>0</xdr:colOff>
      <xdr:row>108</xdr:row>
      <xdr:rowOff>0</xdr:rowOff>
    </xdr:from>
    <xdr:ext cx="476250" cy="476250"/>
    <xdr:pic>
      <xdr:nvPicPr>
        <xdr:cNvPr id="0" name="image1466.png"/>
        <xdr:cNvPicPr preferRelativeResize="0"/>
      </xdr:nvPicPr>
      <xdr:blipFill>
        <a:blip cstate="print" r:embed="rId496"/>
        <a:stretch>
          <a:fillRect/>
        </a:stretch>
      </xdr:blipFill>
      <xdr:spPr>
        <a:prstGeom prst="rect">
          <a:avLst/>
        </a:prstGeom>
        <a:noFill/>
      </xdr:spPr>
    </xdr:pic>
    <xdr:clientData fLocksWithSheet="0"/>
  </xdr:oneCellAnchor>
  <xdr:oneCellAnchor>
    <xdr:from>
      <xdr:col>11</xdr:col>
      <xdr:colOff>0</xdr:colOff>
      <xdr:row>108</xdr:row>
      <xdr:rowOff>0</xdr:rowOff>
    </xdr:from>
    <xdr:ext cx="476250" cy="476250"/>
    <xdr:pic>
      <xdr:nvPicPr>
        <xdr:cNvPr id="0" name="image1456.png"/>
        <xdr:cNvPicPr preferRelativeResize="0"/>
      </xdr:nvPicPr>
      <xdr:blipFill>
        <a:blip cstate="print" r:embed="rId497"/>
        <a:stretch>
          <a:fillRect/>
        </a:stretch>
      </xdr:blipFill>
      <xdr:spPr>
        <a:prstGeom prst="rect">
          <a:avLst/>
        </a:prstGeom>
        <a:noFill/>
      </xdr:spPr>
    </xdr:pic>
    <xdr:clientData fLocksWithSheet="0"/>
  </xdr:oneCellAnchor>
  <xdr:oneCellAnchor>
    <xdr:from>
      <xdr:col>2</xdr:col>
      <xdr:colOff>0</xdr:colOff>
      <xdr:row>109</xdr:row>
      <xdr:rowOff>0</xdr:rowOff>
    </xdr:from>
    <xdr:ext cx="476250" cy="476250"/>
    <xdr:pic>
      <xdr:nvPicPr>
        <xdr:cNvPr id="0" name="image1455.png"/>
        <xdr:cNvPicPr preferRelativeResize="0"/>
      </xdr:nvPicPr>
      <xdr:blipFill>
        <a:blip cstate="print" r:embed="rId498"/>
        <a:stretch>
          <a:fillRect/>
        </a:stretch>
      </xdr:blipFill>
      <xdr:spPr>
        <a:prstGeom prst="rect">
          <a:avLst/>
        </a:prstGeom>
        <a:noFill/>
      </xdr:spPr>
    </xdr:pic>
    <xdr:clientData fLocksWithSheet="0"/>
  </xdr:oneCellAnchor>
  <xdr:oneCellAnchor>
    <xdr:from>
      <xdr:col>5</xdr:col>
      <xdr:colOff>0</xdr:colOff>
      <xdr:row>109</xdr:row>
      <xdr:rowOff>0</xdr:rowOff>
    </xdr:from>
    <xdr:ext cx="476250" cy="476250"/>
    <xdr:pic>
      <xdr:nvPicPr>
        <xdr:cNvPr id="0" name="image1457.pn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0</xdr:colOff>
      <xdr:row>109</xdr:row>
      <xdr:rowOff>0</xdr:rowOff>
    </xdr:from>
    <xdr:ext cx="476250" cy="476250"/>
    <xdr:pic>
      <xdr:nvPicPr>
        <xdr:cNvPr id="0" name="image1463.png"/>
        <xdr:cNvPicPr preferRelativeResize="0"/>
      </xdr:nvPicPr>
      <xdr:blipFill>
        <a:blip cstate="print" r:embed="rId500"/>
        <a:stretch>
          <a:fillRect/>
        </a:stretch>
      </xdr:blipFill>
      <xdr:spPr>
        <a:prstGeom prst="rect">
          <a:avLst/>
        </a:prstGeom>
        <a:noFill/>
      </xdr:spPr>
    </xdr:pic>
    <xdr:clientData fLocksWithSheet="0"/>
  </xdr:oneCellAnchor>
  <xdr:oneCellAnchor>
    <xdr:from>
      <xdr:col>7</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8</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9</xdr:col>
      <xdr:colOff>0</xdr:colOff>
      <xdr:row>109</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109</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109</xdr:row>
      <xdr:rowOff>0</xdr:rowOff>
    </xdr:from>
    <xdr:ext cx="476250" cy="476250"/>
    <xdr:pic>
      <xdr:nvPicPr>
        <xdr:cNvPr id="0" name="image1458.png"/>
        <xdr:cNvPicPr preferRelativeResize="0"/>
      </xdr:nvPicPr>
      <xdr:blipFill>
        <a:blip cstate="print" r:embed="rId501"/>
        <a:stretch>
          <a:fillRect/>
        </a:stretch>
      </xdr:blipFill>
      <xdr:spPr>
        <a:prstGeom prst="rect">
          <a:avLst/>
        </a:prstGeom>
        <a:noFill/>
      </xdr:spPr>
    </xdr:pic>
    <xdr:clientData fLocksWithSheet="0"/>
  </xdr:oneCellAnchor>
  <xdr:oneCellAnchor>
    <xdr:from>
      <xdr:col>2</xdr:col>
      <xdr:colOff>0</xdr:colOff>
      <xdr:row>110</xdr:row>
      <xdr:rowOff>0</xdr:rowOff>
    </xdr:from>
    <xdr:ext cx="476250" cy="476250"/>
    <xdr:pic>
      <xdr:nvPicPr>
        <xdr:cNvPr id="0" name="image1470.png"/>
        <xdr:cNvPicPr preferRelativeResize="0"/>
      </xdr:nvPicPr>
      <xdr:blipFill>
        <a:blip cstate="print" r:embed="rId502"/>
        <a:stretch>
          <a:fillRect/>
        </a:stretch>
      </xdr:blipFill>
      <xdr:spPr>
        <a:prstGeom prst="rect">
          <a:avLst/>
        </a:prstGeom>
        <a:noFill/>
      </xdr:spPr>
    </xdr:pic>
    <xdr:clientData fLocksWithSheet="0"/>
  </xdr:oneCellAnchor>
  <xdr:oneCellAnchor>
    <xdr:from>
      <xdr:col>5</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6</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7</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8</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9</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10</xdr:col>
      <xdr:colOff>0</xdr:colOff>
      <xdr:row>110</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11</xdr:col>
      <xdr:colOff>0</xdr:colOff>
      <xdr:row>110</xdr:row>
      <xdr:rowOff>0</xdr:rowOff>
    </xdr:from>
    <xdr:ext cx="476250" cy="476250"/>
    <xdr:pic>
      <xdr:nvPicPr>
        <xdr:cNvPr id="0" name="image1451.png"/>
        <xdr:cNvPicPr preferRelativeResize="0"/>
      </xdr:nvPicPr>
      <xdr:blipFill>
        <a:blip cstate="print" r:embed="rId504"/>
        <a:stretch>
          <a:fillRect/>
        </a:stretch>
      </xdr:blipFill>
      <xdr:spPr>
        <a:prstGeom prst="rect">
          <a:avLst/>
        </a:prstGeom>
        <a:noFill/>
      </xdr:spPr>
    </xdr:pic>
    <xdr:clientData fLocksWithSheet="0"/>
  </xdr:oneCellAnchor>
  <xdr:oneCellAnchor>
    <xdr:from>
      <xdr:col>2</xdr:col>
      <xdr:colOff>0</xdr:colOff>
      <xdr:row>111</xdr:row>
      <xdr:rowOff>0</xdr:rowOff>
    </xdr:from>
    <xdr:ext cx="476250" cy="476250"/>
    <xdr:pic>
      <xdr:nvPicPr>
        <xdr:cNvPr id="0" name="image1461.png"/>
        <xdr:cNvPicPr preferRelativeResize="0"/>
      </xdr:nvPicPr>
      <xdr:blipFill>
        <a:blip cstate="print" r:embed="rId505"/>
        <a:stretch>
          <a:fillRect/>
        </a:stretch>
      </xdr:blipFill>
      <xdr:spPr>
        <a:prstGeom prst="rect">
          <a:avLst/>
        </a:prstGeom>
        <a:noFill/>
      </xdr:spPr>
    </xdr:pic>
    <xdr:clientData fLocksWithSheet="0"/>
  </xdr:oneCellAnchor>
  <xdr:oneCellAnchor>
    <xdr:from>
      <xdr:col>5</xdr:col>
      <xdr:colOff>0</xdr:colOff>
      <xdr:row>111</xdr:row>
      <xdr:rowOff>0</xdr:rowOff>
    </xdr:from>
    <xdr:ext cx="476250" cy="476250"/>
    <xdr:pic>
      <xdr:nvPicPr>
        <xdr:cNvPr id="0" name="image1467.pn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0</xdr:colOff>
      <xdr:row>111</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7</xdr:col>
      <xdr:colOff>0</xdr:colOff>
      <xdr:row>111</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8</xdr:col>
      <xdr:colOff>0</xdr:colOff>
      <xdr:row>111</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9</xdr:col>
      <xdr:colOff>0</xdr:colOff>
      <xdr:row>111</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10</xdr:col>
      <xdr:colOff>0</xdr:colOff>
      <xdr:row>111</xdr:row>
      <xdr:rowOff>0</xdr:rowOff>
    </xdr:from>
    <xdr:ext cx="476250" cy="476250"/>
    <xdr:pic>
      <xdr:nvPicPr>
        <xdr:cNvPr id="0" name="image1486.png"/>
        <xdr:cNvPicPr preferRelativeResize="0"/>
      </xdr:nvPicPr>
      <xdr:blipFill>
        <a:blip cstate="print" r:embed="rId509"/>
        <a:stretch>
          <a:fillRect/>
        </a:stretch>
      </xdr:blipFill>
      <xdr:spPr>
        <a:prstGeom prst="rect">
          <a:avLst/>
        </a:prstGeom>
        <a:noFill/>
      </xdr:spPr>
    </xdr:pic>
    <xdr:clientData fLocksWithSheet="0"/>
  </xdr:oneCellAnchor>
  <xdr:oneCellAnchor>
    <xdr:from>
      <xdr:col>11</xdr:col>
      <xdr:colOff>0</xdr:colOff>
      <xdr:row>111</xdr:row>
      <xdr:rowOff>0</xdr:rowOff>
    </xdr:from>
    <xdr:ext cx="476250" cy="476250"/>
    <xdr:pic>
      <xdr:nvPicPr>
        <xdr:cNvPr id="0" name="image1446.png"/>
        <xdr:cNvPicPr preferRelativeResize="0"/>
      </xdr:nvPicPr>
      <xdr:blipFill>
        <a:blip cstate="print" r:embed="rId510"/>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1460.png"/>
        <xdr:cNvPicPr preferRelativeResize="0"/>
      </xdr:nvPicPr>
      <xdr:blipFill>
        <a:blip cstate="print" r:embed="rId511"/>
        <a:stretch>
          <a:fillRect/>
        </a:stretch>
      </xdr:blipFill>
      <xdr:spPr>
        <a:prstGeom prst="rect">
          <a:avLst/>
        </a:prstGeom>
        <a:noFill/>
      </xdr:spPr>
    </xdr:pic>
    <xdr:clientData fLocksWithSheet="0"/>
  </xdr:oneCellAnchor>
  <xdr:oneCellAnchor>
    <xdr:from>
      <xdr:col>5</xdr:col>
      <xdr:colOff>0</xdr:colOff>
      <xdr:row>112</xdr:row>
      <xdr:rowOff>0</xdr:rowOff>
    </xdr:from>
    <xdr:ext cx="476250" cy="476250"/>
    <xdr:pic>
      <xdr:nvPicPr>
        <xdr:cNvPr id="0" name="image1482.pn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0</xdr:colOff>
      <xdr:row>112</xdr:row>
      <xdr:rowOff>0</xdr:rowOff>
    </xdr:from>
    <xdr:ext cx="476250" cy="476250"/>
    <xdr:pic>
      <xdr:nvPicPr>
        <xdr:cNvPr id="0" name="image1483.png"/>
        <xdr:cNvPicPr preferRelativeResize="0"/>
      </xdr:nvPicPr>
      <xdr:blipFill>
        <a:blip cstate="print" r:embed="rId513"/>
        <a:stretch>
          <a:fillRect/>
        </a:stretch>
      </xdr:blipFill>
      <xdr:spPr>
        <a:prstGeom prst="rect">
          <a:avLst/>
        </a:prstGeom>
        <a:noFill/>
      </xdr:spPr>
    </xdr:pic>
    <xdr:clientData fLocksWithSheet="0"/>
  </xdr:oneCellAnchor>
  <xdr:oneCellAnchor>
    <xdr:from>
      <xdr:col>7</xdr:col>
      <xdr:colOff>0</xdr:colOff>
      <xdr:row>112</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8</xdr:col>
      <xdr:colOff>0</xdr:colOff>
      <xdr:row>112</xdr:row>
      <xdr:rowOff>0</xdr:rowOff>
    </xdr:from>
    <xdr:ext cx="476250" cy="476250"/>
    <xdr:pic>
      <xdr:nvPicPr>
        <xdr:cNvPr id="0" name="image1465.png"/>
        <xdr:cNvPicPr preferRelativeResize="0"/>
      </xdr:nvPicPr>
      <xdr:blipFill>
        <a:blip cstate="print" r:embed="rId515"/>
        <a:stretch>
          <a:fillRect/>
        </a:stretch>
      </xdr:blipFill>
      <xdr:spPr>
        <a:prstGeom prst="rect">
          <a:avLst/>
        </a:prstGeom>
        <a:noFill/>
      </xdr:spPr>
    </xdr:pic>
    <xdr:clientData fLocksWithSheet="0"/>
  </xdr:oneCellAnchor>
  <xdr:oneCellAnchor>
    <xdr:from>
      <xdr:col>9</xdr:col>
      <xdr:colOff>0</xdr:colOff>
      <xdr:row>112</xdr:row>
      <xdr:rowOff>0</xdr:rowOff>
    </xdr:from>
    <xdr:ext cx="476250" cy="476250"/>
    <xdr:pic>
      <xdr:nvPicPr>
        <xdr:cNvPr id="0" name="image1469.png"/>
        <xdr:cNvPicPr preferRelativeResize="0"/>
      </xdr:nvPicPr>
      <xdr:blipFill>
        <a:blip cstate="print" r:embed="rId516"/>
        <a:stretch>
          <a:fillRect/>
        </a:stretch>
      </xdr:blipFill>
      <xdr:spPr>
        <a:prstGeom prst="rect">
          <a:avLst/>
        </a:prstGeom>
        <a:noFill/>
      </xdr:spPr>
    </xdr:pic>
    <xdr:clientData fLocksWithSheet="0"/>
  </xdr:oneCellAnchor>
  <xdr:oneCellAnchor>
    <xdr:from>
      <xdr:col>10</xdr:col>
      <xdr:colOff>0</xdr:colOff>
      <xdr:row>112</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112</xdr:row>
      <xdr:rowOff>0</xdr:rowOff>
    </xdr:from>
    <xdr:ext cx="476250" cy="476250"/>
    <xdr:pic>
      <xdr:nvPicPr>
        <xdr:cNvPr id="0" name="image1448.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1500.png"/>
        <xdr:cNvPicPr preferRelativeResize="0"/>
      </xdr:nvPicPr>
      <xdr:blipFill>
        <a:blip cstate="print" r:embed="rId519"/>
        <a:stretch>
          <a:fillRect/>
        </a:stretch>
      </xdr:blipFill>
      <xdr:spPr>
        <a:prstGeom prst="rect">
          <a:avLst/>
        </a:prstGeom>
        <a:noFill/>
      </xdr:spPr>
    </xdr:pic>
    <xdr:clientData fLocksWithSheet="0"/>
  </xdr:oneCellAnchor>
  <xdr:oneCellAnchor>
    <xdr:from>
      <xdr:col>5</xdr:col>
      <xdr:colOff>0</xdr:colOff>
      <xdr:row>113</xdr:row>
      <xdr:rowOff>0</xdr:rowOff>
    </xdr:from>
    <xdr:ext cx="476250" cy="476250"/>
    <xdr:pic>
      <xdr:nvPicPr>
        <xdr:cNvPr id="0" name="image1472.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113</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7</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113</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10</xdr:col>
      <xdr:colOff>0</xdr:colOff>
      <xdr:row>113</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11</xdr:col>
      <xdr:colOff>0</xdr:colOff>
      <xdr:row>113</xdr:row>
      <xdr:rowOff>0</xdr:rowOff>
    </xdr:from>
    <xdr:ext cx="476250" cy="476250"/>
    <xdr:pic>
      <xdr:nvPicPr>
        <xdr:cNvPr id="0" name="image1471.png"/>
        <xdr:cNvPicPr preferRelativeResize="0"/>
      </xdr:nvPicPr>
      <xdr:blipFill>
        <a:blip cstate="print" r:embed="rId522"/>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1478.png"/>
        <xdr:cNvPicPr preferRelativeResize="0"/>
      </xdr:nvPicPr>
      <xdr:blipFill>
        <a:blip cstate="print" r:embed="rId523"/>
        <a:stretch>
          <a:fillRect/>
        </a:stretch>
      </xdr:blipFill>
      <xdr:spPr>
        <a:prstGeom prst="rect">
          <a:avLst/>
        </a:prstGeom>
        <a:noFill/>
      </xdr:spPr>
    </xdr:pic>
    <xdr:clientData fLocksWithSheet="0"/>
  </xdr:oneCellAnchor>
  <xdr:oneCellAnchor>
    <xdr:from>
      <xdr:col>5</xdr:col>
      <xdr:colOff>0</xdr:colOff>
      <xdr:row>114</xdr:row>
      <xdr:rowOff>0</xdr:rowOff>
    </xdr:from>
    <xdr:ext cx="476250" cy="476250"/>
    <xdr:pic>
      <xdr:nvPicPr>
        <xdr:cNvPr id="0" name="image1491.png"/>
        <xdr:cNvPicPr preferRelativeResize="0"/>
      </xdr:nvPicPr>
      <xdr:blipFill>
        <a:blip cstate="print" r:embed="rId524"/>
        <a:stretch>
          <a:fillRect/>
        </a:stretch>
      </xdr:blipFill>
      <xdr:spPr>
        <a:prstGeom prst="rect">
          <a:avLst/>
        </a:prstGeom>
        <a:noFill/>
      </xdr:spPr>
    </xdr:pic>
    <xdr:clientData fLocksWithSheet="0"/>
  </xdr:oneCellAnchor>
  <xdr:oneCellAnchor>
    <xdr:from>
      <xdr:col>6</xdr:col>
      <xdr:colOff>0</xdr:colOff>
      <xdr:row>114</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7</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114</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10</xdr:col>
      <xdr:colOff>0</xdr:colOff>
      <xdr:row>114</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114</xdr:row>
      <xdr:rowOff>0</xdr:rowOff>
    </xdr:from>
    <xdr:ext cx="476250" cy="476250"/>
    <xdr:pic>
      <xdr:nvPicPr>
        <xdr:cNvPr id="0" name="image1485.png"/>
        <xdr:cNvPicPr preferRelativeResize="0"/>
      </xdr:nvPicPr>
      <xdr:blipFill>
        <a:blip cstate="print" r:embed="rId526"/>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1492.png"/>
        <xdr:cNvPicPr preferRelativeResize="0"/>
      </xdr:nvPicPr>
      <xdr:blipFill>
        <a:blip cstate="print" r:embed="rId527"/>
        <a:stretch>
          <a:fillRect/>
        </a:stretch>
      </xdr:blipFill>
      <xdr:spPr>
        <a:prstGeom prst="rect">
          <a:avLst/>
        </a:prstGeom>
        <a:noFill/>
      </xdr:spPr>
    </xdr:pic>
    <xdr:clientData fLocksWithSheet="0"/>
  </xdr:oneCellAnchor>
  <xdr:oneCellAnchor>
    <xdr:from>
      <xdr:col>5</xdr:col>
      <xdr:colOff>0</xdr:colOff>
      <xdr:row>115</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6</xdr:col>
      <xdr:colOff>0</xdr:colOff>
      <xdr:row>115</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7</xdr:col>
      <xdr:colOff>0</xdr:colOff>
      <xdr:row>115</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8</xdr:col>
      <xdr:colOff>0</xdr:colOff>
      <xdr:row>115</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9</xdr:col>
      <xdr:colOff>0</xdr:colOff>
      <xdr:row>115</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10</xdr:col>
      <xdr:colOff>0</xdr:colOff>
      <xdr:row>115</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115</xdr:row>
      <xdr:rowOff>0</xdr:rowOff>
    </xdr:from>
    <xdr:ext cx="476250" cy="476250"/>
    <xdr:pic>
      <xdr:nvPicPr>
        <xdr:cNvPr id="0" name="image1468.png"/>
        <xdr:cNvPicPr preferRelativeResize="0"/>
      </xdr:nvPicPr>
      <xdr:blipFill>
        <a:blip cstate="print" r:embed="rId530"/>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1487.png"/>
        <xdr:cNvPicPr preferRelativeResize="0"/>
      </xdr:nvPicPr>
      <xdr:blipFill>
        <a:blip cstate="print" r:embed="rId531"/>
        <a:stretch>
          <a:fillRect/>
        </a:stretch>
      </xdr:blipFill>
      <xdr:spPr>
        <a:prstGeom prst="rect">
          <a:avLst/>
        </a:prstGeom>
        <a:noFill/>
      </xdr:spPr>
    </xdr:pic>
    <xdr:clientData fLocksWithSheet="0"/>
  </xdr:oneCellAnchor>
  <xdr:oneCellAnchor>
    <xdr:from>
      <xdr:col>5</xdr:col>
      <xdr:colOff>0</xdr:colOff>
      <xdr:row>116</xdr:row>
      <xdr:rowOff>0</xdr:rowOff>
    </xdr:from>
    <xdr:ext cx="476250" cy="476250"/>
    <xdr:pic>
      <xdr:nvPicPr>
        <xdr:cNvPr id="0" name="image1481.png"/>
        <xdr:cNvPicPr preferRelativeResize="0"/>
      </xdr:nvPicPr>
      <xdr:blipFill>
        <a:blip cstate="print" r:embed="rId532"/>
        <a:stretch>
          <a:fillRect/>
        </a:stretch>
      </xdr:blipFill>
      <xdr:spPr>
        <a:prstGeom prst="rect">
          <a:avLst/>
        </a:prstGeom>
        <a:noFill/>
      </xdr:spPr>
    </xdr:pic>
    <xdr:clientData fLocksWithSheet="0"/>
  </xdr:oneCellAnchor>
  <xdr:oneCellAnchor>
    <xdr:from>
      <xdr:col>6</xdr:col>
      <xdr:colOff>0</xdr:colOff>
      <xdr:row>116</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7</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116</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10</xdr:col>
      <xdr:colOff>0</xdr:colOff>
      <xdr:row>116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116</xdr:row>
      <xdr:rowOff>0</xdr:rowOff>
    </xdr:from>
    <xdr:ext cx="476250" cy="476250"/>
    <xdr:pic>
      <xdr:nvPicPr>
        <xdr:cNvPr id="0" name="image1488.png"/>
        <xdr:cNvPicPr preferRelativeResize="0"/>
      </xdr:nvPicPr>
      <xdr:blipFill>
        <a:blip cstate="print" r:embed="rId535"/>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1506.png"/>
        <xdr:cNvPicPr preferRelativeResize="0"/>
      </xdr:nvPicPr>
      <xdr:blipFill>
        <a:blip cstate="print" r:embed="rId536"/>
        <a:stretch>
          <a:fillRect/>
        </a:stretch>
      </xdr:blipFill>
      <xdr:spPr>
        <a:prstGeom prst="rect">
          <a:avLst/>
        </a:prstGeom>
        <a:noFill/>
      </xdr:spPr>
    </xdr:pic>
    <xdr:clientData fLocksWithSheet="0"/>
  </xdr:oneCellAnchor>
  <xdr:oneCellAnchor>
    <xdr:from>
      <xdr:col>5</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6</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7</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8</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9</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10</xdr:col>
      <xdr:colOff>0</xdr:colOff>
      <xdr:row>117</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12</xdr:col>
      <xdr:colOff>0</xdr:colOff>
      <xdr:row>117</xdr:row>
      <xdr:rowOff>0</xdr:rowOff>
    </xdr:from>
    <xdr:ext cx="476250" cy="476250"/>
    <xdr:pic>
      <xdr:nvPicPr>
        <xdr:cNvPr id="0" name="image1480.png"/>
        <xdr:cNvPicPr preferRelativeResize="0"/>
      </xdr:nvPicPr>
      <xdr:blipFill>
        <a:blip cstate="print" r:embed="rId538"/>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1510.png"/>
        <xdr:cNvPicPr preferRelativeResize="0"/>
      </xdr:nvPicPr>
      <xdr:blipFill>
        <a:blip cstate="print" r:embed="rId539"/>
        <a:stretch>
          <a:fillRect/>
        </a:stretch>
      </xdr:blipFill>
      <xdr:spPr>
        <a:prstGeom prst="rect">
          <a:avLst/>
        </a:prstGeom>
        <a:noFill/>
      </xdr:spPr>
    </xdr:pic>
    <xdr:clientData fLocksWithSheet="0"/>
  </xdr:oneCellAnchor>
  <xdr:oneCellAnchor>
    <xdr:from>
      <xdr:col>5</xdr:col>
      <xdr:colOff>0</xdr:colOff>
      <xdr:row>118</xdr:row>
      <xdr:rowOff>0</xdr:rowOff>
    </xdr:from>
    <xdr:ext cx="476250" cy="476250"/>
    <xdr:pic>
      <xdr:nvPicPr>
        <xdr:cNvPr id="0" name="image1494.png"/>
        <xdr:cNvPicPr preferRelativeResize="0"/>
      </xdr:nvPicPr>
      <xdr:blipFill>
        <a:blip cstate="print" r:embed="rId540"/>
        <a:stretch>
          <a:fillRect/>
        </a:stretch>
      </xdr:blipFill>
      <xdr:spPr>
        <a:prstGeom prst="rect">
          <a:avLst/>
        </a:prstGeom>
        <a:noFill/>
      </xdr:spPr>
    </xdr:pic>
    <xdr:clientData fLocksWithSheet="0"/>
  </xdr:oneCellAnchor>
  <xdr:oneCellAnchor>
    <xdr:from>
      <xdr:col>6</xdr:col>
      <xdr:colOff>0</xdr:colOff>
      <xdr:row>118</xdr:row>
      <xdr:rowOff>0</xdr:rowOff>
    </xdr:from>
    <xdr:ext cx="476250" cy="476250"/>
    <xdr:pic>
      <xdr:nvPicPr>
        <xdr:cNvPr id="0" name="image1495.png"/>
        <xdr:cNvPicPr preferRelativeResize="0"/>
      </xdr:nvPicPr>
      <xdr:blipFill>
        <a:blip cstate="print" r:embed="rId541"/>
        <a:stretch>
          <a:fillRect/>
        </a:stretch>
      </xdr:blipFill>
      <xdr:spPr>
        <a:prstGeom prst="rect">
          <a:avLst/>
        </a:prstGeom>
        <a:noFill/>
      </xdr:spPr>
    </xdr:pic>
    <xdr:clientData fLocksWithSheet="0"/>
  </xdr:oneCellAnchor>
  <xdr:oneCellAnchor>
    <xdr:from>
      <xdr:col>7</xdr:col>
      <xdr:colOff>0</xdr:colOff>
      <xdr:row>118</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8</xdr:col>
      <xdr:colOff>0</xdr:colOff>
      <xdr:row>118</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9</xdr:col>
      <xdr:colOff>0</xdr:colOff>
      <xdr:row>118</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118</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118</xdr:row>
      <xdr:rowOff>0</xdr:rowOff>
    </xdr:from>
    <xdr:ext cx="476250" cy="476250"/>
    <xdr:pic>
      <xdr:nvPicPr>
        <xdr:cNvPr id="0" name="image1502.png"/>
        <xdr:cNvPicPr preferRelativeResize="0"/>
      </xdr:nvPicPr>
      <xdr:blipFill>
        <a:blip cstate="print" r:embed="rId543"/>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1504.png"/>
        <xdr:cNvPicPr preferRelativeResize="0"/>
      </xdr:nvPicPr>
      <xdr:blipFill>
        <a:blip cstate="print" r:embed="rId544"/>
        <a:stretch>
          <a:fillRect/>
        </a:stretch>
      </xdr:blipFill>
      <xdr:spPr>
        <a:prstGeom prst="rect">
          <a:avLst/>
        </a:prstGeom>
        <a:noFill/>
      </xdr:spPr>
    </xdr:pic>
    <xdr:clientData fLocksWithSheet="0"/>
  </xdr:oneCellAnchor>
  <xdr:oneCellAnchor>
    <xdr:from>
      <xdr:col>5</xdr:col>
      <xdr:colOff>0</xdr:colOff>
      <xdr:row>119</xdr:row>
      <xdr:rowOff>0</xdr:rowOff>
    </xdr:from>
    <xdr:ext cx="476250" cy="476250"/>
    <xdr:pic>
      <xdr:nvPicPr>
        <xdr:cNvPr id="0" name="image1518.pn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0</xdr:colOff>
      <xdr:row>119</xdr:row>
      <xdr:rowOff>0</xdr:rowOff>
    </xdr:from>
    <xdr:ext cx="476250" cy="476250"/>
    <xdr:pic>
      <xdr:nvPicPr>
        <xdr:cNvPr id="0" name="image1809.png"/>
        <xdr:cNvPicPr preferRelativeResize="0"/>
      </xdr:nvPicPr>
      <xdr:blipFill>
        <a:blip cstate="print" r:embed="rId546"/>
        <a:stretch>
          <a:fillRect/>
        </a:stretch>
      </xdr:blipFill>
      <xdr:spPr>
        <a:prstGeom prst="rect">
          <a:avLst/>
        </a:prstGeom>
        <a:noFill/>
      </xdr:spPr>
    </xdr:pic>
    <xdr:clientData fLocksWithSheet="0"/>
  </xdr:oneCellAnchor>
  <xdr:oneCellAnchor>
    <xdr:from>
      <xdr:col>7</xdr:col>
      <xdr:colOff>0</xdr:colOff>
      <xdr:row>119</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8</xdr:col>
      <xdr:colOff>0</xdr:colOff>
      <xdr:row>119</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9</xdr:col>
      <xdr:colOff>0</xdr:colOff>
      <xdr:row>119</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119</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119</xdr:row>
      <xdr:rowOff>0</xdr:rowOff>
    </xdr:from>
    <xdr:ext cx="476250" cy="476250"/>
    <xdr:pic>
      <xdr:nvPicPr>
        <xdr:cNvPr id="0" name="image1505.png"/>
        <xdr:cNvPicPr preferRelativeResize="0"/>
      </xdr:nvPicPr>
      <xdr:blipFill>
        <a:blip cstate="print" r:embed="rId548"/>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1508.png"/>
        <xdr:cNvPicPr preferRelativeResize="0"/>
      </xdr:nvPicPr>
      <xdr:blipFill>
        <a:blip cstate="print" r:embed="rId549"/>
        <a:stretch>
          <a:fillRect/>
        </a:stretch>
      </xdr:blipFill>
      <xdr:spPr>
        <a:prstGeom prst="rect">
          <a:avLst/>
        </a:prstGeom>
        <a:noFill/>
      </xdr:spPr>
    </xdr:pic>
    <xdr:clientData fLocksWithSheet="0"/>
  </xdr:oneCellAnchor>
  <xdr:oneCellAnchor>
    <xdr:from>
      <xdr:col>5</xdr:col>
      <xdr:colOff>0</xdr:colOff>
      <xdr:row>120</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6</xdr:col>
      <xdr:colOff>0</xdr:colOff>
      <xdr:row>120</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7</xdr:col>
      <xdr:colOff>0</xdr:colOff>
      <xdr:row>120</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8</xdr:col>
      <xdr:colOff>0</xdr:colOff>
      <xdr:row>120</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9</xdr:col>
      <xdr:colOff>0</xdr:colOff>
      <xdr:row>120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120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120</xdr:row>
      <xdr:rowOff>0</xdr:rowOff>
    </xdr:from>
    <xdr:ext cx="476250" cy="476250"/>
    <xdr:pic>
      <xdr:nvPicPr>
        <xdr:cNvPr id="0" name="image1519.png"/>
        <xdr:cNvPicPr preferRelativeResize="0"/>
      </xdr:nvPicPr>
      <xdr:blipFill>
        <a:blip cstate="print" r:embed="rId552"/>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0" name="image1527.png"/>
        <xdr:cNvPicPr preferRelativeResize="0"/>
      </xdr:nvPicPr>
      <xdr:blipFill>
        <a:blip cstate="print" r:embed="rId553"/>
        <a:stretch>
          <a:fillRect/>
        </a:stretch>
      </xdr:blipFill>
      <xdr:spPr>
        <a:prstGeom prst="rect">
          <a:avLst/>
        </a:prstGeom>
        <a:noFill/>
      </xdr:spPr>
    </xdr:pic>
    <xdr:clientData fLocksWithSheet="0"/>
  </xdr:oneCellAnchor>
  <xdr:oneCellAnchor>
    <xdr:from>
      <xdr:col>5</xdr:col>
      <xdr:colOff>0</xdr:colOff>
      <xdr:row>121</xdr:row>
      <xdr:rowOff>0</xdr:rowOff>
    </xdr:from>
    <xdr:ext cx="476250" cy="476250"/>
    <xdr:pic>
      <xdr:nvPicPr>
        <xdr:cNvPr id="0" name="image1490.pn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0</xdr:colOff>
      <xdr:row>121</xdr:row>
      <xdr:rowOff>0</xdr:rowOff>
    </xdr:from>
    <xdr:ext cx="476250" cy="476250"/>
    <xdr:pic>
      <xdr:nvPicPr>
        <xdr:cNvPr id="0" name="image1522.png"/>
        <xdr:cNvPicPr preferRelativeResize="0"/>
      </xdr:nvPicPr>
      <xdr:blipFill>
        <a:blip cstate="print" r:embed="rId555"/>
        <a:stretch>
          <a:fillRect/>
        </a:stretch>
      </xdr:blipFill>
      <xdr:spPr>
        <a:prstGeom prst="rect">
          <a:avLst/>
        </a:prstGeom>
        <a:noFill/>
      </xdr:spPr>
    </xdr:pic>
    <xdr:clientData fLocksWithSheet="0"/>
  </xdr:oneCellAnchor>
  <xdr:oneCellAnchor>
    <xdr:from>
      <xdr:col>7</xdr:col>
      <xdr:colOff>0</xdr:colOff>
      <xdr:row>121</xdr:row>
      <xdr:rowOff>0</xdr:rowOff>
    </xdr:from>
    <xdr:ext cx="476250" cy="476250"/>
    <xdr:pic>
      <xdr:nvPicPr>
        <xdr:cNvPr id="0" name="image1559.png"/>
        <xdr:cNvPicPr preferRelativeResize="0"/>
      </xdr:nvPicPr>
      <xdr:blipFill>
        <a:blip cstate="print" r:embed="rId556"/>
        <a:stretch>
          <a:fillRect/>
        </a:stretch>
      </xdr:blipFill>
      <xdr:spPr>
        <a:prstGeom prst="rect">
          <a:avLst/>
        </a:prstGeom>
        <a:noFill/>
      </xdr:spPr>
    </xdr:pic>
    <xdr:clientData fLocksWithSheet="0"/>
  </xdr:oneCellAnchor>
  <xdr:oneCellAnchor>
    <xdr:from>
      <xdr:col>8</xdr:col>
      <xdr:colOff>0</xdr:colOff>
      <xdr:row>121</xdr:row>
      <xdr:rowOff>0</xdr:rowOff>
    </xdr:from>
    <xdr:ext cx="476250" cy="476250"/>
    <xdr:pic>
      <xdr:nvPicPr>
        <xdr:cNvPr id="0" name="image1521.png"/>
        <xdr:cNvPicPr preferRelativeResize="0"/>
      </xdr:nvPicPr>
      <xdr:blipFill>
        <a:blip cstate="print" r:embed="rId557"/>
        <a:stretch>
          <a:fillRect/>
        </a:stretch>
      </xdr:blipFill>
      <xdr:spPr>
        <a:prstGeom prst="rect">
          <a:avLst/>
        </a:prstGeom>
        <a:noFill/>
      </xdr:spPr>
    </xdr:pic>
    <xdr:clientData fLocksWithSheet="0"/>
  </xdr:oneCellAnchor>
  <xdr:oneCellAnchor>
    <xdr:from>
      <xdr:col>9</xdr:col>
      <xdr:colOff>0</xdr:colOff>
      <xdr:row>121</xdr:row>
      <xdr:rowOff>0</xdr:rowOff>
    </xdr:from>
    <xdr:ext cx="476250" cy="476250"/>
    <xdr:pic>
      <xdr:nvPicPr>
        <xdr:cNvPr id="0" name="image1530.png"/>
        <xdr:cNvPicPr preferRelativeResize="0"/>
      </xdr:nvPicPr>
      <xdr:blipFill>
        <a:blip cstate="print" r:embed="rId558"/>
        <a:stretch>
          <a:fillRect/>
        </a:stretch>
      </xdr:blipFill>
      <xdr:spPr>
        <a:prstGeom prst="rect">
          <a:avLst/>
        </a:prstGeom>
        <a:noFill/>
      </xdr:spPr>
    </xdr:pic>
    <xdr:clientData fLocksWithSheet="0"/>
  </xdr:oneCellAnchor>
  <xdr:oneCellAnchor>
    <xdr:from>
      <xdr:col>10</xdr:col>
      <xdr:colOff>0</xdr:colOff>
      <xdr:row>121</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121</xdr:row>
      <xdr:rowOff>0</xdr:rowOff>
    </xdr:from>
    <xdr:ext cx="476250" cy="476250"/>
    <xdr:pic>
      <xdr:nvPicPr>
        <xdr:cNvPr id="0" name="image1511.png"/>
        <xdr:cNvPicPr preferRelativeResize="0"/>
      </xdr:nvPicPr>
      <xdr:blipFill>
        <a:blip cstate="print" r:embed="rId559"/>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1512.png"/>
        <xdr:cNvPicPr preferRelativeResize="0"/>
      </xdr:nvPicPr>
      <xdr:blipFill>
        <a:blip cstate="print" r:embed="rId560"/>
        <a:stretch>
          <a:fillRect/>
        </a:stretch>
      </xdr:blipFill>
      <xdr:spPr>
        <a:prstGeom prst="rect">
          <a:avLst/>
        </a:prstGeom>
        <a:noFill/>
      </xdr:spPr>
    </xdr:pic>
    <xdr:clientData fLocksWithSheet="0"/>
  </xdr:oneCellAnchor>
  <xdr:oneCellAnchor>
    <xdr:from>
      <xdr:col>5</xdr:col>
      <xdr:colOff>0</xdr:colOff>
      <xdr:row>122</xdr:row>
      <xdr:rowOff>0</xdr:rowOff>
    </xdr:from>
    <xdr:ext cx="476250" cy="476250"/>
    <xdr:pic>
      <xdr:nvPicPr>
        <xdr:cNvPr id="0" name="image1509.pn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0</xdr:colOff>
      <xdr:row>122</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7</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122</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10</xdr:col>
      <xdr:colOff>0</xdr:colOff>
      <xdr:row>122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122</xdr:row>
      <xdr:rowOff>0</xdr:rowOff>
    </xdr:from>
    <xdr:ext cx="476250" cy="476250"/>
    <xdr:pic>
      <xdr:nvPicPr>
        <xdr:cNvPr id="0" name="image1850.png"/>
        <xdr:cNvPicPr preferRelativeResize="0"/>
      </xdr:nvPicPr>
      <xdr:blipFill>
        <a:blip cstate="print" r:embed="rId563"/>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0" name="image1688.png"/>
        <xdr:cNvPicPr preferRelativeResize="0"/>
      </xdr:nvPicPr>
      <xdr:blipFill>
        <a:blip cstate="print" r:embed="rId564"/>
        <a:stretch>
          <a:fillRect/>
        </a:stretch>
      </xdr:blipFill>
      <xdr:spPr>
        <a:prstGeom prst="rect">
          <a:avLst/>
        </a:prstGeom>
        <a:noFill/>
      </xdr:spPr>
    </xdr:pic>
    <xdr:clientData fLocksWithSheet="0"/>
  </xdr:oneCellAnchor>
  <xdr:oneCellAnchor>
    <xdr:from>
      <xdr:col>5</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6</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7</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123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1515.png"/>
        <xdr:cNvPicPr preferRelativeResize="0"/>
      </xdr:nvPicPr>
      <xdr:blipFill>
        <a:blip cstate="print" r:embed="rId565"/>
        <a:stretch>
          <a:fillRect/>
        </a:stretch>
      </xdr:blipFill>
      <xdr:spPr>
        <a:prstGeom prst="rect">
          <a:avLst/>
        </a:prstGeom>
        <a:noFill/>
      </xdr:spPr>
    </xdr:pic>
    <xdr:clientData fLocksWithSheet="0"/>
  </xdr:oneCellAnchor>
  <xdr:oneCellAnchor>
    <xdr:from>
      <xdr:col>5</xdr:col>
      <xdr:colOff>0</xdr:colOff>
      <xdr:row>124</xdr:row>
      <xdr:rowOff>0</xdr:rowOff>
    </xdr:from>
    <xdr:ext cx="476250" cy="476250"/>
    <xdr:pic>
      <xdr:nvPicPr>
        <xdr:cNvPr id="0" name="image1516.pn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0</xdr:colOff>
      <xdr:row>124</xdr:row>
      <xdr:rowOff>0</xdr:rowOff>
    </xdr:from>
    <xdr:ext cx="476250" cy="476250"/>
    <xdr:pic>
      <xdr:nvPicPr>
        <xdr:cNvPr id="0" name="image1554.png"/>
        <xdr:cNvPicPr preferRelativeResize="0"/>
      </xdr:nvPicPr>
      <xdr:blipFill>
        <a:blip cstate="print" r:embed="rId567"/>
        <a:stretch>
          <a:fillRect/>
        </a:stretch>
      </xdr:blipFill>
      <xdr:spPr>
        <a:prstGeom prst="rect">
          <a:avLst/>
        </a:prstGeom>
        <a:noFill/>
      </xdr:spPr>
    </xdr:pic>
    <xdr:clientData fLocksWithSheet="0"/>
  </xdr:oneCellAnchor>
  <xdr:oneCellAnchor>
    <xdr:from>
      <xdr:col>7</xdr:col>
      <xdr:colOff>0</xdr:colOff>
      <xdr:row>124</xdr:row>
      <xdr:rowOff>0</xdr:rowOff>
    </xdr:from>
    <xdr:ext cx="476250" cy="476250"/>
    <xdr:pic>
      <xdr:nvPicPr>
        <xdr:cNvPr id="0" name="image1540.png"/>
        <xdr:cNvPicPr preferRelativeResize="0"/>
      </xdr:nvPicPr>
      <xdr:blipFill>
        <a:blip cstate="print" r:embed="rId568"/>
        <a:stretch>
          <a:fillRect/>
        </a:stretch>
      </xdr:blipFill>
      <xdr:spPr>
        <a:prstGeom prst="rect">
          <a:avLst/>
        </a:prstGeom>
        <a:noFill/>
      </xdr:spPr>
    </xdr:pic>
    <xdr:clientData fLocksWithSheet="0"/>
  </xdr:oneCellAnchor>
  <xdr:oneCellAnchor>
    <xdr:from>
      <xdr:col>8</xdr:col>
      <xdr:colOff>0</xdr:colOff>
      <xdr:row>124</xdr:row>
      <xdr:rowOff>0</xdr:rowOff>
    </xdr:from>
    <xdr:ext cx="476250" cy="476250"/>
    <xdr:pic>
      <xdr:nvPicPr>
        <xdr:cNvPr id="0" name="image1520.png"/>
        <xdr:cNvPicPr preferRelativeResize="0"/>
      </xdr:nvPicPr>
      <xdr:blipFill>
        <a:blip cstate="print" r:embed="rId569"/>
        <a:stretch>
          <a:fillRect/>
        </a:stretch>
      </xdr:blipFill>
      <xdr:spPr>
        <a:prstGeom prst="rect">
          <a:avLst/>
        </a:prstGeom>
        <a:noFill/>
      </xdr:spPr>
    </xdr:pic>
    <xdr:clientData fLocksWithSheet="0"/>
  </xdr:oneCellAnchor>
  <xdr:oneCellAnchor>
    <xdr:from>
      <xdr:col>9</xdr:col>
      <xdr:colOff>0</xdr:colOff>
      <xdr:row>124</xdr:row>
      <xdr:rowOff>0</xdr:rowOff>
    </xdr:from>
    <xdr:ext cx="476250" cy="476250"/>
    <xdr:pic>
      <xdr:nvPicPr>
        <xdr:cNvPr id="0" name="image1517.png"/>
        <xdr:cNvPicPr preferRelativeResize="0"/>
      </xdr:nvPicPr>
      <xdr:blipFill>
        <a:blip cstate="print" r:embed="rId570"/>
        <a:stretch>
          <a:fillRect/>
        </a:stretch>
      </xdr:blipFill>
      <xdr:spPr>
        <a:prstGeom prst="rect">
          <a:avLst/>
        </a:prstGeom>
        <a:noFill/>
      </xdr:spPr>
    </xdr:pic>
    <xdr:clientData fLocksWithSheet="0"/>
  </xdr:oneCellAnchor>
  <xdr:oneCellAnchor>
    <xdr:from>
      <xdr:col>10</xdr:col>
      <xdr:colOff>0</xdr:colOff>
      <xdr:row>124</xdr:row>
      <xdr:rowOff>0</xdr:rowOff>
    </xdr:from>
    <xdr:ext cx="476250" cy="476250"/>
    <xdr:pic>
      <xdr:nvPicPr>
        <xdr:cNvPr id="0" name="image1513.png"/>
        <xdr:cNvPicPr preferRelativeResize="0"/>
      </xdr:nvPicPr>
      <xdr:blipFill>
        <a:blip cstate="print" r:embed="rId571"/>
        <a:stretch>
          <a:fillRect/>
        </a:stretch>
      </xdr:blipFill>
      <xdr:spPr>
        <a:prstGeom prst="rect">
          <a:avLst/>
        </a:prstGeom>
        <a:noFill/>
      </xdr:spPr>
    </xdr:pic>
    <xdr:clientData fLocksWithSheet="0"/>
  </xdr:oneCellAnchor>
  <xdr:oneCellAnchor>
    <xdr:from>
      <xdr:col>12</xdr:col>
      <xdr:colOff>0</xdr:colOff>
      <xdr:row>124</xdr:row>
      <xdr:rowOff>0</xdr:rowOff>
    </xdr:from>
    <xdr:ext cx="476250" cy="476250"/>
    <xdr:pic>
      <xdr:nvPicPr>
        <xdr:cNvPr id="0" name="image1526.png"/>
        <xdr:cNvPicPr preferRelativeResize="0"/>
      </xdr:nvPicPr>
      <xdr:blipFill>
        <a:blip cstate="print" r:embed="rId572"/>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0" name="image1523.png"/>
        <xdr:cNvPicPr preferRelativeResize="0"/>
      </xdr:nvPicPr>
      <xdr:blipFill>
        <a:blip cstate="print" r:embed="rId573"/>
        <a:stretch>
          <a:fillRect/>
        </a:stretch>
      </xdr:blipFill>
      <xdr:spPr>
        <a:prstGeom prst="rect">
          <a:avLst/>
        </a:prstGeom>
        <a:noFill/>
      </xdr:spPr>
    </xdr:pic>
    <xdr:clientData fLocksWithSheet="0"/>
  </xdr:oneCellAnchor>
  <xdr:oneCellAnchor>
    <xdr:from>
      <xdr:col>5</xdr:col>
      <xdr:colOff>0</xdr:colOff>
      <xdr:row>125</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6</xdr:col>
      <xdr:colOff>0</xdr:colOff>
      <xdr:row>125</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7</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125</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125</xdr:row>
      <xdr:rowOff>0</xdr:rowOff>
    </xdr:from>
    <xdr:ext cx="476250" cy="476250"/>
    <xdr:pic>
      <xdr:nvPicPr>
        <xdr:cNvPr id="0" name="image1497.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1528.png"/>
        <xdr:cNvPicPr preferRelativeResize="0"/>
      </xdr:nvPicPr>
      <xdr:blipFill>
        <a:blip cstate="print" r:embed="rId576"/>
        <a:stretch>
          <a:fillRect/>
        </a:stretch>
      </xdr:blipFill>
      <xdr:spPr>
        <a:prstGeom prst="rect">
          <a:avLst/>
        </a:prstGeom>
        <a:noFill/>
      </xdr:spPr>
    </xdr:pic>
    <xdr:clientData fLocksWithSheet="0"/>
  </xdr:oneCellAnchor>
  <xdr:oneCellAnchor>
    <xdr:from>
      <xdr:col>5</xdr:col>
      <xdr:colOff>0</xdr:colOff>
      <xdr:row>126</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6</xdr:col>
      <xdr:colOff>0</xdr:colOff>
      <xdr:row>126</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7</xdr:col>
      <xdr:colOff>0</xdr:colOff>
      <xdr:row>126</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8</xdr:col>
      <xdr:colOff>0</xdr:colOff>
      <xdr:row>126</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9</xdr:col>
      <xdr:colOff>0</xdr:colOff>
      <xdr:row>126</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10</xdr:col>
      <xdr:colOff>0</xdr:colOff>
      <xdr:row>126</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12</xdr:col>
      <xdr:colOff>0</xdr:colOff>
      <xdr:row>126</xdr:row>
      <xdr:rowOff>0</xdr:rowOff>
    </xdr:from>
    <xdr:ext cx="476250" cy="476250"/>
    <xdr:pic>
      <xdr:nvPicPr>
        <xdr:cNvPr id="0" name="image1730.png"/>
        <xdr:cNvPicPr preferRelativeResize="0"/>
      </xdr:nvPicPr>
      <xdr:blipFill>
        <a:blip cstate="print" r:embed="rId580"/>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1524.png"/>
        <xdr:cNvPicPr preferRelativeResize="0"/>
      </xdr:nvPicPr>
      <xdr:blipFill>
        <a:blip cstate="print" r:embed="rId581"/>
        <a:stretch>
          <a:fillRect/>
        </a:stretch>
      </xdr:blipFill>
      <xdr:spPr>
        <a:prstGeom prst="rect">
          <a:avLst/>
        </a:prstGeom>
        <a:noFill/>
      </xdr:spPr>
    </xdr:pic>
    <xdr:clientData fLocksWithSheet="0"/>
  </xdr:oneCellAnchor>
  <xdr:oneCellAnchor>
    <xdr:from>
      <xdr:col>5</xdr:col>
      <xdr:colOff>0</xdr:colOff>
      <xdr:row>127</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127</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127</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127</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127</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127</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127</xdr:row>
      <xdr:rowOff>0</xdr:rowOff>
    </xdr:from>
    <xdr:ext cx="476250" cy="476250"/>
    <xdr:pic>
      <xdr:nvPicPr>
        <xdr:cNvPr id="0" name="image1576.png"/>
        <xdr:cNvPicPr preferRelativeResize="0"/>
      </xdr:nvPicPr>
      <xdr:blipFill>
        <a:blip cstate="print" r:embed="rId584"/>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1557.png"/>
        <xdr:cNvPicPr preferRelativeResize="0"/>
      </xdr:nvPicPr>
      <xdr:blipFill>
        <a:blip cstate="print" r:embed="rId585"/>
        <a:stretch>
          <a:fillRect/>
        </a:stretch>
      </xdr:blipFill>
      <xdr:spPr>
        <a:prstGeom prst="rect">
          <a:avLst/>
        </a:prstGeom>
        <a:noFill/>
      </xdr:spPr>
    </xdr:pic>
    <xdr:clientData fLocksWithSheet="0"/>
  </xdr:oneCellAnchor>
  <xdr:oneCellAnchor>
    <xdr:from>
      <xdr:col>5</xdr:col>
      <xdr:colOff>0</xdr:colOff>
      <xdr:row>128</xdr:row>
      <xdr:rowOff>0</xdr:rowOff>
    </xdr:from>
    <xdr:ext cx="476250" cy="476250"/>
    <xdr:pic>
      <xdr:nvPicPr>
        <xdr:cNvPr id="0" name="image1584.png"/>
        <xdr:cNvPicPr preferRelativeResize="0"/>
      </xdr:nvPicPr>
      <xdr:blipFill>
        <a:blip cstate="print" r:embed="rId586"/>
        <a:stretch>
          <a:fillRect/>
        </a:stretch>
      </xdr:blipFill>
      <xdr:spPr>
        <a:prstGeom prst="rect">
          <a:avLst/>
        </a:prstGeom>
        <a:noFill/>
      </xdr:spPr>
    </xdr:pic>
    <xdr:clientData fLocksWithSheet="0"/>
  </xdr:oneCellAnchor>
  <xdr:oneCellAnchor>
    <xdr:from>
      <xdr:col>6</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7</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8</xdr:col>
      <xdr:colOff>0</xdr:colOff>
      <xdr:row>128</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9</xdr:col>
      <xdr:colOff>0</xdr:colOff>
      <xdr:row>128</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10</xdr:col>
      <xdr:colOff>0</xdr:colOff>
      <xdr:row>128</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12</xdr:col>
      <xdr:colOff>0</xdr:colOff>
      <xdr:row>128</xdr:row>
      <xdr:rowOff>0</xdr:rowOff>
    </xdr:from>
    <xdr:ext cx="476250" cy="476250"/>
    <xdr:pic>
      <xdr:nvPicPr>
        <xdr:cNvPr id="0" name="image1673.png"/>
        <xdr:cNvPicPr preferRelativeResize="0"/>
      </xdr:nvPicPr>
      <xdr:blipFill>
        <a:blip cstate="print" r:embed="rId589"/>
        <a:stretch>
          <a:fillRect/>
        </a:stretch>
      </xdr:blipFill>
      <xdr:spPr>
        <a:prstGeom prst="rect">
          <a:avLst/>
        </a:prstGeom>
        <a:noFill/>
      </xdr:spPr>
    </xdr:pic>
    <xdr:clientData fLocksWithSheet="0"/>
  </xdr:oneCellAnchor>
  <xdr:oneCellAnchor>
    <xdr:from>
      <xdr:col>2</xdr:col>
      <xdr:colOff>0</xdr:colOff>
      <xdr:row>129</xdr:row>
      <xdr:rowOff>0</xdr:rowOff>
    </xdr:from>
    <xdr:ext cx="476250" cy="476250"/>
    <xdr:pic>
      <xdr:nvPicPr>
        <xdr:cNvPr id="0" name="image1574.png"/>
        <xdr:cNvPicPr preferRelativeResize="0"/>
      </xdr:nvPicPr>
      <xdr:blipFill>
        <a:blip cstate="print" r:embed="rId590"/>
        <a:stretch>
          <a:fillRect/>
        </a:stretch>
      </xdr:blipFill>
      <xdr:spPr>
        <a:prstGeom prst="rect">
          <a:avLst/>
        </a:prstGeom>
        <a:noFill/>
      </xdr:spPr>
    </xdr:pic>
    <xdr:clientData fLocksWithSheet="0"/>
  </xdr:oneCellAnchor>
  <xdr:oneCellAnchor>
    <xdr:from>
      <xdr:col>5</xdr:col>
      <xdr:colOff>0</xdr:colOff>
      <xdr:row>129</xdr:row>
      <xdr:rowOff>0</xdr:rowOff>
    </xdr:from>
    <xdr:ext cx="476250" cy="476250"/>
    <xdr:pic>
      <xdr:nvPicPr>
        <xdr:cNvPr id="0" name="image1655.png"/>
        <xdr:cNvPicPr preferRelativeResize="0"/>
      </xdr:nvPicPr>
      <xdr:blipFill>
        <a:blip cstate="print" r:embed="rId591"/>
        <a:stretch>
          <a:fillRect/>
        </a:stretch>
      </xdr:blipFill>
      <xdr:spPr>
        <a:prstGeom prst="rect">
          <a:avLst/>
        </a:prstGeom>
        <a:noFill/>
      </xdr:spPr>
    </xdr:pic>
    <xdr:clientData fLocksWithSheet="0"/>
  </xdr:oneCellAnchor>
  <xdr:oneCellAnchor>
    <xdr:from>
      <xdr:col>6</xdr:col>
      <xdr:colOff>0</xdr:colOff>
      <xdr:row>129</xdr:row>
      <xdr:rowOff>0</xdr:rowOff>
    </xdr:from>
    <xdr:ext cx="476250" cy="476250"/>
    <xdr:pic>
      <xdr:nvPicPr>
        <xdr:cNvPr id="0" name="image1600.png"/>
        <xdr:cNvPicPr preferRelativeResize="0"/>
      </xdr:nvPicPr>
      <xdr:blipFill>
        <a:blip cstate="print" r:embed="rId592"/>
        <a:stretch>
          <a:fillRect/>
        </a:stretch>
      </xdr:blipFill>
      <xdr:spPr>
        <a:prstGeom prst="rect">
          <a:avLst/>
        </a:prstGeom>
        <a:noFill/>
      </xdr:spPr>
    </xdr:pic>
    <xdr:clientData fLocksWithSheet="0"/>
  </xdr:oneCellAnchor>
  <xdr:oneCellAnchor>
    <xdr:from>
      <xdr:col>7</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129</xdr:row>
      <xdr:rowOff>0</xdr:rowOff>
    </xdr:from>
    <xdr:ext cx="476250" cy="476250"/>
    <xdr:pic>
      <xdr:nvPicPr>
        <xdr:cNvPr id="0" name="image1569.png"/>
        <xdr:cNvPicPr preferRelativeResize="0"/>
      </xdr:nvPicPr>
      <xdr:blipFill>
        <a:blip cstate="print" r:embed="rId593"/>
        <a:stretch>
          <a:fillRect/>
        </a:stretch>
      </xdr:blipFill>
      <xdr:spPr>
        <a:prstGeom prst="rect">
          <a:avLst/>
        </a:prstGeom>
        <a:noFill/>
      </xdr:spPr>
    </xdr:pic>
    <xdr:clientData fLocksWithSheet="0"/>
  </xdr:oneCellAnchor>
  <xdr:oneCellAnchor>
    <xdr:from>
      <xdr:col>10</xdr:col>
      <xdr:colOff>0</xdr:colOff>
      <xdr:row>129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129</xdr:row>
      <xdr:rowOff>0</xdr:rowOff>
    </xdr:from>
    <xdr:ext cx="476250" cy="476250"/>
    <xdr:pic>
      <xdr:nvPicPr>
        <xdr:cNvPr id="0" name="image1680.png"/>
        <xdr:cNvPicPr preferRelativeResize="0"/>
      </xdr:nvPicPr>
      <xdr:blipFill>
        <a:blip cstate="print" r:embed="rId594"/>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1541.png"/>
        <xdr:cNvPicPr preferRelativeResize="0"/>
      </xdr:nvPicPr>
      <xdr:blipFill>
        <a:blip cstate="print" r:embed="rId595"/>
        <a:stretch>
          <a:fillRect/>
        </a:stretch>
      </xdr:blipFill>
      <xdr:spPr>
        <a:prstGeom prst="rect">
          <a:avLst/>
        </a:prstGeom>
        <a:noFill/>
      </xdr:spPr>
    </xdr:pic>
    <xdr:clientData fLocksWithSheet="0"/>
  </xdr:oneCellAnchor>
  <xdr:oneCellAnchor>
    <xdr:from>
      <xdr:col>5</xdr:col>
      <xdr:colOff>0</xdr:colOff>
      <xdr:row>130</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0</xdr:colOff>
      <xdr:row>130</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7</xdr:col>
      <xdr:colOff>0</xdr:colOff>
      <xdr:row>130</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8</xdr:col>
      <xdr:colOff>0</xdr:colOff>
      <xdr:row>130</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9</xdr:col>
      <xdr:colOff>0</xdr:colOff>
      <xdr:row>130</xdr:row>
      <xdr:rowOff>0</xdr:rowOff>
    </xdr:from>
    <xdr:ext cx="476250" cy="466725"/>
    <xdr:pic>
      <xdr:nvPicPr>
        <xdr:cNvPr id="0" name="image1647.png"/>
        <xdr:cNvPicPr preferRelativeResize="0"/>
      </xdr:nvPicPr>
      <xdr:blipFill>
        <a:blip cstate="print" r:embed="rId598"/>
        <a:stretch>
          <a:fillRect/>
        </a:stretch>
      </xdr:blipFill>
      <xdr:spPr>
        <a:prstGeom prst="rect">
          <a:avLst/>
        </a:prstGeom>
        <a:noFill/>
      </xdr:spPr>
    </xdr:pic>
    <xdr:clientData fLocksWithSheet="0"/>
  </xdr:oneCellAnchor>
  <xdr:oneCellAnchor>
    <xdr:from>
      <xdr:col>10</xdr:col>
      <xdr:colOff>0</xdr:colOff>
      <xdr:row>130</xdr:row>
      <xdr:rowOff>0</xdr:rowOff>
    </xdr:from>
    <xdr:ext cx="476250" cy="476250"/>
    <xdr:pic>
      <xdr:nvPicPr>
        <xdr:cNvPr id="0" name="image1641.png"/>
        <xdr:cNvPicPr preferRelativeResize="0"/>
      </xdr:nvPicPr>
      <xdr:blipFill>
        <a:blip cstate="print" r:embed="rId599"/>
        <a:stretch>
          <a:fillRect/>
        </a:stretch>
      </xdr:blipFill>
      <xdr:spPr>
        <a:prstGeom prst="rect">
          <a:avLst/>
        </a:prstGeom>
        <a:noFill/>
      </xdr:spPr>
    </xdr:pic>
    <xdr:clientData fLocksWithSheet="0"/>
  </xdr:oneCellAnchor>
  <xdr:oneCellAnchor>
    <xdr:from>
      <xdr:col>12</xdr:col>
      <xdr:colOff>0</xdr:colOff>
      <xdr:row>130</xdr:row>
      <xdr:rowOff>0</xdr:rowOff>
    </xdr:from>
    <xdr:ext cx="476250" cy="476250"/>
    <xdr:pic>
      <xdr:nvPicPr>
        <xdr:cNvPr id="0" name="image1543.png"/>
        <xdr:cNvPicPr preferRelativeResize="0"/>
      </xdr:nvPicPr>
      <xdr:blipFill>
        <a:blip cstate="print" r:embed="rId600"/>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0" name="image595.png"/>
        <xdr:cNvPicPr preferRelativeResize="0"/>
      </xdr:nvPicPr>
      <xdr:blipFill>
        <a:blip cstate="print" r:embed="rId601"/>
        <a:stretch>
          <a:fillRect/>
        </a:stretch>
      </xdr:blipFill>
      <xdr:spPr>
        <a:prstGeom prst="rect">
          <a:avLst/>
        </a:prstGeom>
        <a:noFill/>
      </xdr:spPr>
    </xdr:pic>
    <xdr:clientData fLocksWithSheet="0"/>
  </xdr:oneCellAnchor>
  <xdr:oneCellAnchor>
    <xdr:from>
      <xdr:col>5</xdr:col>
      <xdr:colOff>0</xdr:colOff>
      <xdr:row>134</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134</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134</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134</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134</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134</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2</xdr:col>
      <xdr:colOff>0</xdr:colOff>
      <xdr:row>135</xdr:row>
      <xdr:rowOff>0</xdr:rowOff>
    </xdr:from>
    <xdr:ext cx="476250" cy="476250"/>
    <xdr:pic>
      <xdr:nvPicPr>
        <xdr:cNvPr id="0" name="image610.png"/>
        <xdr:cNvPicPr preferRelativeResize="0"/>
      </xdr:nvPicPr>
      <xdr:blipFill>
        <a:blip cstate="print" r:embed="rId602"/>
        <a:stretch>
          <a:fillRect/>
        </a:stretch>
      </xdr:blipFill>
      <xdr:spPr>
        <a:prstGeom prst="rect">
          <a:avLst/>
        </a:prstGeom>
        <a:noFill/>
      </xdr:spPr>
    </xdr:pic>
    <xdr:clientData fLocksWithSheet="0"/>
  </xdr:oneCellAnchor>
  <xdr:oneCellAnchor>
    <xdr:from>
      <xdr:col>5</xdr:col>
      <xdr:colOff>0</xdr:colOff>
      <xdr:row>135</xdr:row>
      <xdr:rowOff>0</xdr:rowOff>
    </xdr:from>
    <xdr:ext cx="476250" cy="476250"/>
    <xdr:pic>
      <xdr:nvPicPr>
        <xdr:cNvPr id="0" name="image656.png"/>
        <xdr:cNvPicPr preferRelativeResize="0"/>
      </xdr:nvPicPr>
      <xdr:blipFill>
        <a:blip cstate="print" r:embed="rId603"/>
        <a:stretch>
          <a:fillRect/>
        </a:stretch>
      </xdr:blipFill>
      <xdr:spPr>
        <a:prstGeom prst="rect">
          <a:avLst/>
        </a:prstGeom>
        <a:noFill/>
      </xdr:spPr>
    </xdr:pic>
    <xdr:clientData fLocksWithSheet="0"/>
  </xdr:oneCellAnchor>
  <xdr:oneCellAnchor>
    <xdr:from>
      <xdr:col>6</xdr:col>
      <xdr:colOff>0</xdr:colOff>
      <xdr:row>135</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oneCellAnchor>
    <xdr:from>
      <xdr:col>7</xdr:col>
      <xdr:colOff>0</xdr:colOff>
      <xdr:row>135</xdr:row>
      <xdr:rowOff>0</xdr:rowOff>
    </xdr:from>
    <xdr:ext cx="476250" cy="476250"/>
    <xdr:pic>
      <xdr:nvPicPr>
        <xdr:cNvPr id="0" name="image600.png"/>
        <xdr:cNvPicPr preferRelativeResize="0"/>
      </xdr:nvPicPr>
      <xdr:blipFill>
        <a:blip cstate="print" r:embed="rId605"/>
        <a:stretch>
          <a:fillRect/>
        </a:stretch>
      </xdr:blipFill>
      <xdr:spPr>
        <a:prstGeom prst="rect">
          <a:avLst/>
        </a:prstGeom>
        <a:noFill/>
      </xdr:spPr>
    </xdr:pic>
    <xdr:clientData fLocksWithSheet="0"/>
  </xdr:oneCellAnchor>
  <xdr:oneCellAnchor>
    <xdr:from>
      <xdr:col>8</xdr:col>
      <xdr:colOff>0</xdr:colOff>
      <xdr:row>135</xdr:row>
      <xdr:rowOff>0</xdr:rowOff>
    </xdr:from>
    <xdr:ext cx="476250" cy="476250"/>
    <xdr:pic>
      <xdr:nvPicPr>
        <xdr:cNvPr id="0" name="image634.png"/>
        <xdr:cNvPicPr preferRelativeResize="0"/>
      </xdr:nvPicPr>
      <xdr:blipFill>
        <a:blip cstate="print" r:embed="rId606"/>
        <a:stretch>
          <a:fillRect/>
        </a:stretch>
      </xdr:blipFill>
      <xdr:spPr>
        <a:prstGeom prst="rect">
          <a:avLst/>
        </a:prstGeom>
        <a:noFill/>
      </xdr:spPr>
    </xdr:pic>
    <xdr:clientData fLocksWithSheet="0"/>
  </xdr:oneCellAnchor>
  <xdr:oneCellAnchor>
    <xdr:from>
      <xdr:col>9</xdr:col>
      <xdr:colOff>0</xdr:colOff>
      <xdr:row>135</xdr:row>
      <xdr:rowOff>0</xdr:rowOff>
    </xdr:from>
    <xdr:ext cx="476250" cy="476250"/>
    <xdr:pic>
      <xdr:nvPicPr>
        <xdr:cNvPr id="0" name="image645.png"/>
        <xdr:cNvPicPr preferRelativeResize="0"/>
      </xdr:nvPicPr>
      <xdr:blipFill>
        <a:blip cstate="print" r:embed="rId607"/>
        <a:stretch>
          <a:fillRect/>
        </a:stretch>
      </xdr:blipFill>
      <xdr:spPr>
        <a:prstGeom prst="rect">
          <a:avLst/>
        </a:prstGeom>
        <a:noFill/>
      </xdr:spPr>
    </xdr:pic>
    <xdr:clientData fLocksWithSheet="0"/>
  </xdr:oneCellAnchor>
  <xdr:oneCellAnchor>
    <xdr:from>
      <xdr:col>10</xdr:col>
      <xdr:colOff>0</xdr:colOff>
      <xdr:row>135</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476250" cy="476250"/>
    <xdr:pic>
      <xdr:nvPicPr>
        <xdr:cNvPr id="0" name="image93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476250" cy="476250"/>
    <xdr:pic>
      <xdr:nvPicPr>
        <xdr:cNvPr id="0" name="image96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476250" cy="476250"/>
    <xdr:pic>
      <xdr:nvPicPr>
        <xdr:cNvPr id="0" name="image95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476250" cy="476250"/>
    <xdr:pic>
      <xdr:nvPicPr>
        <xdr:cNvPr id="0" name="image945.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5</xdr:row>
      <xdr:rowOff>0</xdr:rowOff>
    </xdr:from>
    <xdr:ext cx="476250" cy="476250"/>
    <xdr:pic>
      <xdr:nvPicPr>
        <xdr:cNvPr id="0" name="image946.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5</xdr:row>
      <xdr:rowOff>0</xdr:rowOff>
    </xdr:from>
    <xdr:ext cx="476250" cy="476250"/>
    <xdr:pic>
      <xdr:nvPicPr>
        <xdr:cNvPr id="0" name="image960.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5</xdr:row>
      <xdr:rowOff>0</xdr:rowOff>
    </xdr:from>
    <xdr:ext cx="476250" cy="476250"/>
    <xdr:pic>
      <xdr:nvPicPr>
        <xdr:cNvPr id="0" name="image966.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5</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xdr:row>
      <xdr:rowOff>0</xdr:rowOff>
    </xdr:from>
    <xdr:ext cx="476250" cy="476250"/>
    <xdr:pic>
      <xdr:nvPicPr>
        <xdr:cNvPr id="0" name="image980.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xdr:row>
      <xdr:rowOff>0</xdr:rowOff>
    </xdr:from>
    <xdr:ext cx="476250" cy="476250"/>
    <xdr:pic>
      <xdr:nvPicPr>
        <xdr:cNvPr id="0" name="image94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5</xdr:row>
      <xdr:rowOff>0</xdr:rowOff>
    </xdr:from>
    <xdr:ext cx="476250" cy="476250"/>
    <xdr:pic>
      <xdr:nvPicPr>
        <xdr:cNvPr id="0" name="image94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7</xdr:row>
      <xdr:rowOff>0</xdr:rowOff>
    </xdr:from>
    <xdr:ext cx="476250" cy="476250"/>
    <xdr:pic>
      <xdr:nvPicPr>
        <xdr:cNvPr id="0" name="image956.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7</xdr:row>
      <xdr:rowOff>0</xdr:rowOff>
    </xdr:from>
    <xdr:ext cx="476250" cy="476250"/>
    <xdr:pic>
      <xdr:nvPicPr>
        <xdr:cNvPr id="0" name="image959.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7</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7</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7</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7</xdr:row>
      <xdr:rowOff>0</xdr:rowOff>
    </xdr:from>
    <xdr:ext cx="476250" cy="476250"/>
    <xdr:pic>
      <xdr:nvPicPr>
        <xdr:cNvPr id="0" name="image975.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7</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xdr:row>
      <xdr:rowOff>0</xdr:rowOff>
    </xdr:from>
    <xdr:ext cx="476250" cy="476250"/>
    <xdr:pic>
      <xdr:nvPicPr>
        <xdr:cNvPr id="0" name="image102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9</xdr:row>
      <xdr:rowOff>0</xdr:rowOff>
    </xdr:from>
    <xdr:ext cx="476250" cy="476250"/>
    <xdr:pic>
      <xdr:nvPicPr>
        <xdr:cNvPr id="0" name="image982.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9</xdr:row>
      <xdr:rowOff>0</xdr:rowOff>
    </xdr:from>
    <xdr:ext cx="476250" cy="476250"/>
    <xdr:pic>
      <xdr:nvPicPr>
        <xdr:cNvPr id="0" name="image940.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9</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9</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9</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9</xdr:row>
      <xdr:rowOff>0</xdr:rowOff>
    </xdr:from>
    <xdr:ext cx="476250" cy="476250"/>
    <xdr:pic>
      <xdr:nvPicPr>
        <xdr:cNvPr id="0" name="image96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11</xdr:row>
      <xdr:rowOff>0</xdr:rowOff>
    </xdr:from>
    <xdr:ext cx="476250" cy="476250"/>
    <xdr:pic>
      <xdr:nvPicPr>
        <xdr:cNvPr id="0" name="image954.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11</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11</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11</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11</xdr:row>
      <xdr:rowOff>0</xdr:rowOff>
    </xdr:from>
    <xdr:ext cx="476250" cy="476250"/>
    <xdr:pic>
      <xdr:nvPicPr>
        <xdr:cNvPr id="0" name="image970.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11</xdr:row>
      <xdr:rowOff>0</xdr:rowOff>
    </xdr:from>
    <xdr:ext cx="476250" cy="476250"/>
    <xdr:pic>
      <xdr:nvPicPr>
        <xdr:cNvPr id="0" name="image967.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xdr:row>
      <xdr:rowOff>0</xdr:rowOff>
    </xdr:from>
    <xdr:ext cx="476250" cy="476250"/>
    <xdr:pic>
      <xdr:nvPicPr>
        <xdr:cNvPr id="0" name="image981.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17</xdr:row>
      <xdr:rowOff>0</xdr:rowOff>
    </xdr:from>
    <xdr:ext cx="476250" cy="476250"/>
    <xdr:pic>
      <xdr:nvPicPr>
        <xdr:cNvPr id="0" name="image988.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17</xdr:row>
      <xdr:rowOff>0</xdr:rowOff>
    </xdr:from>
    <xdr:ext cx="476250" cy="476250"/>
    <xdr:pic>
      <xdr:nvPicPr>
        <xdr:cNvPr id="0" name="image969.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17</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17</xdr:row>
      <xdr:rowOff>0</xdr:rowOff>
    </xdr:from>
    <xdr:ext cx="476250" cy="476250"/>
    <xdr:pic>
      <xdr:nvPicPr>
        <xdr:cNvPr id="0" name="image968.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17</xdr:row>
      <xdr:rowOff>0</xdr:rowOff>
    </xdr:from>
    <xdr:ext cx="476250" cy="476250"/>
    <xdr:pic>
      <xdr:nvPicPr>
        <xdr:cNvPr id="0" name="image986.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17</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17</xdr:row>
      <xdr:rowOff>0</xdr:rowOff>
    </xdr:from>
    <xdr:ext cx="476250" cy="476250"/>
    <xdr:pic>
      <xdr:nvPicPr>
        <xdr:cNvPr id="0" name="image977.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18</xdr:row>
      <xdr:rowOff>0</xdr:rowOff>
    </xdr:from>
    <xdr:ext cx="476250" cy="476250"/>
    <xdr:pic>
      <xdr:nvPicPr>
        <xdr:cNvPr id="0" name="image974.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18</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18</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0</xdr:colOff>
      <xdr:row>18</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18</xdr:row>
      <xdr:rowOff>0</xdr:rowOff>
    </xdr:from>
    <xdr:ext cx="476250" cy="476250"/>
    <xdr:pic>
      <xdr:nvPicPr>
        <xdr:cNvPr id="0" name="image965.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18</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18</xdr:row>
      <xdr:rowOff>0</xdr:rowOff>
    </xdr:from>
    <xdr:ext cx="476250" cy="476250"/>
    <xdr:pic>
      <xdr:nvPicPr>
        <xdr:cNvPr id="0" name="image983.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18</xdr:row>
      <xdr:rowOff>0</xdr:rowOff>
    </xdr:from>
    <xdr:ext cx="476250" cy="476250"/>
    <xdr:pic>
      <xdr:nvPicPr>
        <xdr:cNvPr id="0" name="image999.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19</xdr:row>
      <xdr:rowOff>0</xdr:rowOff>
    </xdr:from>
    <xdr:ext cx="476250" cy="476250"/>
    <xdr:pic>
      <xdr:nvPicPr>
        <xdr:cNvPr id="0" name="image973.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19</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19</xdr:row>
      <xdr:rowOff>0</xdr:rowOff>
    </xdr:from>
    <xdr:ext cx="476250" cy="476250"/>
    <xdr:pic>
      <xdr:nvPicPr>
        <xdr:cNvPr id="0" name="image976.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19</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19</xdr:row>
      <xdr:rowOff>0</xdr:rowOff>
    </xdr:from>
    <xdr:ext cx="476250" cy="476250"/>
    <xdr:pic>
      <xdr:nvPicPr>
        <xdr:cNvPr id="0" name="image990.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19</xdr:row>
      <xdr:rowOff>0</xdr:rowOff>
    </xdr:from>
    <xdr:ext cx="476250" cy="476250"/>
    <xdr:pic>
      <xdr:nvPicPr>
        <xdr:cNvPr id="0" name="image985.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19</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20</xdr:row>
      <xdr:rowOff>0</xdr:rowOff>
    </xdr:from>
    <xdr:ext cx="476250" cy="476250"/>
    <xdr:pic>
      <xdr:nvPicPr>
        <xdr:cNvPr id="0" name="image997.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20</xdr:row>
      <xdr:rowOff>0</xdr:rowOff>
    </xdr:from>
    <xdr:ext cx="476250" cy="476250"/>
    <xdr:pic>
      <xdr:nvPicPr>
        <xdr:cNvPr id="0" name="image996.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20</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20</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20</xdr:row>
      <xdr:rowOff>0</xdr:rowOff>
    </xdr:from>
    <xdr:ext cx="476250" cy="476250"/>
    <xdr:pic>
      <xdr:nvPicPr>
        <xdr:cNvPr id="0" name="image1004.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20</xdr:row>
      <xdr:rowOff>0</xdr:rowOff>
    </xdr:from>
    <xdr:ext cx="476250" cy="476250"/>
    <xdr:pic>
      <xdr:nvPicPr>
        <xdr:cNvPr id="0" name="image1010.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20</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21</xdr:row>
      <xdr:rowOff>0</xdr:rowOff>
    </xdr:from>
    <xdr:ext cx="476250" cy="476250"/>
    <xdr:pic>
      <xdr:nvPicPr>
        <xdr:cNvPr id="0" name="image984.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21</xdr:row>
      <xdr:rowOff>0</xdr:rowOff>
    </xdr:from>
    <xdr:ext cx="476250" cy="476250"/>
    <xdr:pic>
      <xdr:nvPicPr>
        <xdr:cNvPr id="0" name="image989.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21</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21</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21</xdr:row>
      <xdr:rowOff>0</xdr:rowOff>
    </xdr:from>
    <xdr:ext cx="476250" cy="476250"/>
    <xdr:pic>
      <xdr:nvPicPr>
        <xdr:cNvPr id="0" name="image972.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21</xdr:row>
      <xdr:rowOff>0</xdr:rowOff>
    </xdr:from>
    <xdr:ext cx="476250" cy="476250"/>
    <xdr:pic>
      <xdr:nvPicPr>
        <xdr:cNvPr id="0" name="image991.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21</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22</xdr:row>
      <xdr:rowOff>0</xdr:rowOff>
    </xdr:from>
    <xdr:ext cx="476250" cy="476250"/>
    <xdr:pic>
      <xdr:nvPicPr>
        <xdr:cNvPr id="0" name="image993.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22</xdr:row>
      <xdr:rowOff>0</xdr:rowOff>
    </xdr:from>
    <xdr:ext cx="476250" cy="476250"/>
    <xdr:pic>
      <xdr:nvPicPr>
        <xdr:cNvPr id="0" name="image1007.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22</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22</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22</xdr:row>
      <xdr:rowOff>0</xdr:rowOff>
    </xdr:from>
    <xdr:ext cx="476250" cy="476250"/>
    <xdr:pic>
      <xdr:nvPicPr>
        <xdr:cNvPr id="0" name="image1020.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22</xdr:row>
      <xdr:rowOff>0</xdr:rowOff>
    </xdr:from>
    <xdr:ext cx="476250" cy="476250"/>
    <xdr:pic>
      <xdr:nvPicPr>
        <xdr:cNvPr id="0" name="image950.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23</xdr:row>
      <xdr:rowOff>0</xdr:rowOff>
    </xdr:from>
    <xdr:ext cx="476250" cy="476250"/>
    <xdr:pic>
      <xdr:nvPicPr>
        <xdr:cNvPr id="0" name="image995.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23</xdr:row>
      <xdr:rowOff>0</xdr:rowOff>
    </xdr:from>
    <xdr:ext cx="476250" cy="476250"/>
    <xdr:pic>
      <xdr:nvPicPr>
        <xdr:cNvPr id="0" name="image1003.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23</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23</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23</xdr:row>
      <xdr:rowOff>0</xdr:rowOff>
    </xdr:from>
    <xdr:ext cx="476250" cy="476250"/>
    <xdr:pic>
      <xdr:nvPicPr>
        <xdr:cNvPr id="0" name="image978.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23</xdr:row>
      <xdr:rowOff>0</xdr:rowOff>
    </xdr:from>
    <xdr:ext cx="476250" cy="476250"/>
    <xdr:pic>
      <xdr:nvPicPr>
        <xdr:cNvPr id="0" name="image987.png"/>
        <xdr:cNvPicPr preferRelativeResize="0"/>
      </xdr:nvPicPr>
      <xdr:blipFill>
        <a:blip cstate="print" r:embed="rId46"/>
        <a:stretch>
          <a:fillRect/>
        </a:stretch>
      </xdr:blipFill>
      <xdr:spPr>
        <a:prstGeom prst="rect">
          <a:avLst/>
        </a:prstGeom>
        <a:noFill/>
      </xdr:spPr>
    </xdr:pic>
    <xdr:clientData fLocksWithSheet="0"/>
  </xdr:oneCellAnchor>
  <xdr:oneCellAnchor>
    <xdr:from>
      <xdr:col>10</xdr:col>
      <xdr:colOff>0</xdr:colOff>
      <xdr:row>23</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24</xdr:row>
      <xdr:rowOff>0</xdr:rowOff>
    </xdr:from>
    <xdr:ext cx="476250" cy="476250"/>
    <xdr:pic>
      <xdr:nvPicPr>
        <xdr:cNvPr id="0" name="image994.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24</xdr:row>
      <xdr:rowOff>0</xdr:rowOff>
    </xdr:from>
    <xdr:ext cx="476250" cy="476250"/>
    <xdr:pic>
      <xdr:nvPicPr>
        <xdr:cNvPr id="0" name="image1002.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24</xdr:row>
      <xdr:rowOff>0</xdr:rowOff>
    </xdr:from>
    <xdr:ext cx="476250" cy="476250"/>
    <xdr:pic>
      <xdr:nvPicPr>
        <xdr:cNvPr id="0" name="image971.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24</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24</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24</xdr:row>
      <xdr:rowOff>0</xdr:rowOff>
    </xdr:from>
    <xdr:ext cx="476250" cy="476250"/>
    <xdr:pic>
      <xdr:nvPicPr>
        <xdr:cNvPr id="0" name="image1018.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24</xdr:row>
      <xdr:rowOff>0</xdr:rowOff>
    </xdr:from>
    <xdr:ext cx="476250" cy="476250"/>
    <xdr:pic>
      <xdr:nvPicPr>
        <xdr:cNvPr id="0" name="image992.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25</xdr:row>
      <xdr:rowOff>0</xdr:rowOff>
    </xdr:from>
    <xdr:ext cx="476250" cy="476250"/>
    <xdr:pic>
      <xdr:nvPicPr>
        <xdr:cNvPr id="0" name="image102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25</xdr:row>
      <xdr:rowOff>0</xdr:rowOff>
    </xdr:from>
    <xdr:ext cx="476250" cy="476250"/>
    <xdr:pic>
      <xdr:nvPicPr>
        <xdr:cNvPr id="0" name="image1005.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25</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25</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25</xdr:row>
      <xdr:rowOff>0</xdr:rowOff>
    </xdr:from>
    <xdr:ext cx="476250" cy="476250"/>
    <xdr:pic>
      <xdr:nvPicPr>
        <xdr:cNvPr id="0" name="image998.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25</xdr:row>
      <xdr:rowOff>0</xdr:rowOff>
    </xdr:from>
    <xdr:ext cx="476250" cy="476250"/>
    <xdr:pic>
      <xdr:nvPicPr>
        <xdr:cNvPr id="0" name="image1021.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25</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26</xdr:row>
      <xdr:rowOff>0</xdr:rowOff>
    </xdr:from>
    <xdr:ext cx="476250" cy="476250"/>
    <xdr:pic>
      <xdr:nvPicPr>
        <xdr:cNvPr id="0" name="image1038.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26</xdr:row>
      <xdr:rowOff>0</xdr:rowOff>
    </xdr:from>
    <xdr:ext cx="476250" cy="476250"/>
    <xdr:pic>
      <xdr:nvPicPr>
        <xdr:cNvPr id="0" name="image1011.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26</xdr:row>
      <xdr:rowOff>0</xdr:rowOff>
    </xdr:from>
    <xdr:ext cx="476250" cy="476250"/>
    <xdr:pic>
      <xdr:nvPicPr>
        <xdr:cNvPr id="0" name="image102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26</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26</xdr:row>
      <xdr:rowOff>0</xdr:rowOff>
    </xdr:from>
    <xdr:ext cx="476250" cy="476250"/>
    <xdr:pic>
      <xdr:nvPicPr>
        <xdr:cNvPr id="0" name="image1009.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26</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26</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27</xdr:row>
      <xdr:rowOff>0</xdr:rowOff>
    </xdr:from>
    <xdr:ext cx="476250" cy="476250"/>
    <xdr:pic>
      <xdr:nvPicPr>
        <xdr:cNvPr id="0" name="image1030.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27</xdr:row>
      <xdr:rowOff>0</xdr:rowOff>
    </xdr:from>
    <xdr:ext cx="476250" cy="476250"/>
    <xdr:pic>
      <xdr:nvPicPr>
        <xdr:cNvPr id="0" name="image1000.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27</xdr:row>
      <xdr:rowOff>0</xdr:rowOff>
    </xdr:from>
    <xdr:ext cx="476250" cy="476250"/>
    <xdr:pic>
      <xdr:nvPicPr>
        <xdr:cNvPr id="0" name="image102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27</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27</xdr:row>
      <xdr:rowOff>0</xdr:rowOff>
    </xdr:from>
    <xdr:ext cx="476250" cy="476250"/>
    <xdr:pic>
      <xdr:nvPicPr>
        <xdr:cNvPr id="0" name="image1001.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27</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27</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28</xdr:row>
      <xdr:rowOff>0</xdr:rowOff>
    </xdr:from>
    <xdr:ext cx="476250" cy="476250"/>
    <xdr:pic>
      <xdr:nvPicPr>
        <xdr:cNvPr id="0" name="image1012.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28</xdr:row>
      <xdr:rowOff>0</xdr:rowOff>
    </xdr:from>
    <xdr:ext cx="476250" cy="476250"/>
    <xdr:pic>
      <xdr:nvPicPr>
        <xdr:cNvPr id="0" name="image1008.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28</xdr:row>
      <xdr:rowOff>0</xdr:rowOff>
    </xdr:from>
    <xdr:ext cx="476250" cy="476250"/>
    <xdr:pic>
      <xdr:nvPicPr>
        <xdr:cNvPr id="0" name="image1033.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28</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28</xdr:row>
      <xdr:rowOff>0</xdr:rowOff>
    </xdr:from>
    <xdr:ext cx="476250" cy="476250"/>
    <xdr:pic>
      <xdr:nvPicPr>
        <xdr:cNvPr id="0" name="image1053.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28</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28</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29</xdr:row>
      <xdr:rowOff>0</xdr:rowOff>
    </xdr:from>
    <xdr:ext cx="476250" cy="476250"/>
    <xdr:pic>
      <xdr:nvPicPr>
        <xdr:cNvPr id="0" name="image1019.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29</xdr:row>
      <xdr:rowOff>0</xdr:rowOff>
    </xdr:from>
    <xdr:ext cx="476250" cy="476250"/>
    <xdr:pic>
      <xdr:nvPicPr>
        <xdr:cNvPr id="0" name="image1031.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29</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7</xdr:col>
      <xdr:colOff>0</xdr:colOff>
      <xdr:row>29</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8</xdr:col>
      <xdr:colOff>0</xdr:colOff>
      <xdr:row>29</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29</xdr:row>
      <xdr:rowOff>0</xdr:rowOff>
    </xdr:from>
    <xdr:ext cx="476250" cy="476250"/>
    <xdr:pic>
      <xdr:nvPicPr>
        <xdr:cNvPr id="0" name="image1022.png"/>
        <xdr:cNvPicPr preferRelativeResize="0"/>
      </xdr:nvPicPr>
      <xdr:blipFill>
        <a:blip cstate="print" r:embed="rId77"/>
        <a:stretch>
          <a:fillRect/>
        </a:stretch>
      </xdr:blipFill>
      <xdr:spPr>
        <a:prstGeom prst="rect">
          <a:avLst/>
        </a:prstGeom>
        <a:noFill/>
      </xdr:spPr>
    </xdr:pic>
    <xdr:clientData fLocksWithSheet="0"/>
  </xdr:oneCellAnchor>
  <xdr:oneCellAnchor>
    <xdr:from>
      <xdr:col>10</xdr:col>
      <xdr:colOff>0</xdr:colOff>
      <xdr:row>29</xdr:row>
      <xdr:rowOff>0</xdr:rowOff>
    </xdr:from>
    <xdr:ext cx="476250" cy="476250"/>
    <xdr:pic>
      <xdr:nvPicPr>
        <xdr:cNvPr id="0" name="image1026.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30</xdr:row>
      <xdr:rowOff>0</xdr:rowOff>
    </xdr:from>
    <xdr:ext cx="476250" cy="476250"/>
    <xdr:pic>
      <xdr:nvPicPr>
        <xdr:cNvPr id="0" name="image1056.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30</xdr:row>
      <xdr:rowOff>0</xdr:rowOff>
    </xdr:from>
    <xdr:ext cx="476250" cy="476250"/>
    <xdr:pic>
      <xdr:nvPicPr>
        <xdr:cNvPr id="0" name="image1045.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30</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30</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30</xdr:row>
      <xdr:rowOff>0</xdr:rowOff>
    </xdr:from>
    <xdr:ext cx="476250" cy="476250"/>
    <xdr:pic>
      <xdr:nvPicPr>
        <xdr:cNvPr id="0" name="image1025.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30</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10</xdr:col>
      <xdr:colOff>0</xdr:colOff>
      <xdr:row>30</xdr:row>
      <xdr:rowOff>0</xdr:rowOff>
    </xdr:from>
    <xdr:ext cx="476250" cy="476250"/>
    <xdr:pic>
      <xdr:nvPicPr>
        <xdr:cNvPr id="0" name="image1047.pn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31</xdr:row>
      <xdr:rowOff>0</xdr:rowOff>
    </xdr:from>
    <xdr:ext cx="476250" cy="476250"/>
    <xdr:pic>
      <xdr:nvPicPr>
        <xdr:cNvPr id="0" name="image1049.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31</xdr:row>
      <xdr:rowOff>0</xdr:rowOff>
    </xdr:from>
    <xdr:ext cx="476250" cy="476250"/>
    <xdr:pic>
      <xdr:nvPicPr>
        <xdr:cNvPr id="0" name="image1046.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31</xdr:row>
      <xdr:rowOff>0</xdr:rowOff>
    </xdr:from>
    <xdr:ext cx="476250" cy="476250"/>
    <xdr:pic>
      <xdr:nvPicPr>
        <xdr:cNvPr id="0" name="image1037.png"/>
        <xdr:cNvPicPr preferRelativeResize="0"/>
      </xdr:nvPicPr>
      <xdr:blipFill>
        <a:blip cstate="print" r:embed="rId86"/>
        <a:stretch>
          <a:fillRect/>
        </a:stretch>
      </xdr:blipFill>
      <xdr:spPr>
        <a:prstGeom prst="rect">
          <a:avLst/>
        </a:prstGeom>
        <a:noFill/>
      </xdr:spPr>
    </xdr:pic>
    <xdr:clientData fLocksWithSheet="0"/>
  </xdr:oneCellAnchor>
  <xdr:oneCellAnchor>
    <xdr:from>
      <xdr:col>7</xdr:col>
      <xdr:colOff>0</xdr:colOff>
      <xdr:row>31</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31</xdr:row>
      <xdr:rowOff>0</xdr:rowOff>
    </xdr:from>
    <xdr:ext cx="476250" cy="476250"/>
    <xdr:pic>
      <xdr:nvPicPr>
        <xdr:cNvPr id="0" name="image1036.png"/>
        <xdr:cNvPicPr preferRelativeResize="0"/>
      </xdr:nvPicPr>
      <xdr:blipFill>
        <a:blip cstate="print" r:embed="rId87"/>
        <a:stretch>
          <a:fillRect/>
        </a:stretch>
      </xdr:blipFill>
      <xdr:spPr>
        <a:prstGeom prst="rect">
          <a:avLst/>
        </a:prstGeom>
        <a:noFill/>
      </xdr:spPr>
    </xdr:pic>
    <xdr:clientData fLocksWithSheet="0"/>
  </xdr:oneCellAnchor>
  <xdr:oneCellAnchor>
    <xdr:from>
      <xdr:col>9</xdr:col>
      <xdr:colOff>0</xdr:colOff>
      <xdr:row>31</xdr:row>
      <xdr:rowOff>0</xdr:rowOff>
    </xdr:from>
    <xdr:ext cx="476250" cy="476250"/>
    <xdr:pic>
      <xdr:nvPicPr>
        <xdr:cNvPr id="0" name="image1015.png"/>
        <xdr:cNvPicPr preferRelativeResize="0"/>
      </xdr:nvPicPr>
      <xdr:blipFill>
        <a:blip cstate="print" r:embed="rId75"/>
        <a:stretch>
          <a:fillRect/>
        </a:stretch>
      </xdr:blipFill>
      <xdr:spPr>
        <a:prstGeom prst="rect">
          <a:avLst/>
        </a:prstGeom>
        <a:noFill/>
      </xdr:spPr>
    </xdr:pic>
    <xdr:clientData fLocksWithSheet="0"/>
  </xdr:oneCellAnchor>
  <xdr:oneCellAnchor>
    <xdr:from>
      <xdr:col>10</xdr:col>
      <xdr:colOff>0</xdr:colOff>
      <xdr:row>31</xdr:row>
      <xdr:rowOff>0</xdr:rowOff>
    </xdr:from>
    <xdr:ext cx="476250" cy="476250"/>
    <xdr:pic>
      <xdr:nvPicPr>
        <xdr:cNvPr id="0" name="image1006.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32</xdr:row>
      <xdr:rowOff>0</xdr:rowOff>
    </xdr:from>
    <xdr:ext cx="476250" cy="476250"/>
    <xdr:pic>
      <xdr:nvPicPr>
        <xdr:cNvPr id="0" name="image1017.png"/>
        <xdr:cNvPicPr preferRelativeResize="0"/>
      </xdr:nvPicPr>
      <xdr:blipFill>
        <a:blip cstate="print" r:embed="rId88"/>
        <a:stretch>
          <a:fillRect/>
        </a:stretch>
      </xdr:blipFill>
      <xdr:spPr>
        <a:prstGeom prst="rect">
          <a:avLst/>
        </a:prstGeom>
        <a:noFill/>
      </xdr:spPr>
    </xdr:pic>
    <xdr:clientData fLocksWithSheet="0"/>
  </xdr:oneCellAnchor>
  <xdr:oneCellAnchor>
    <xdr:from>
      <xdr:col>5</xdr:col>
      <xdr:colOff>0</xdr:colOff>
      <xdr:row>32</xdr:row>
      <xdr:rowOff>0</xdr:rowOff>
    </xdr:from>
    <xdr:ext cx="476250" cy="476250"/>
    <xdr:pic>
      <xdr:nvPicPr>
        <xdr:cNvPr id="0" name="image1039.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32</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7</xdr:col>
      <xdr:colOff>0</xdr:colOff>
      <xdr:row>32</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32</xdr:row>
      <xdr:rowOff>0</xdr:rowOff>
    </xdr:from>
    <xdr:ext cx="476250" cy="476250"/>
    <xdr:pic>
      <xdr:nvPicPr>
        <xdr:cNvPr id="0" name="image1034.png"/>
        <xdr:cNvPicPr preferRelativeResize="0"/>
      </xdr:nvPicPr>
      <xdr:blipFill>
        <a:blip cstate="print" r:embed="rId90"/>
        <a:stretch>
          <a:fillRect/>
        </a:stretch>
      </xdr:blipFill>
      <xdr:spPr>
        <a:prstGeom prst="rect">
          <a:avLst/>
        </a:prstGeom>
        <a:noFill/>
      </xdr:spPr>
    </xdr:pic>
    <xdr:clientData fLocksWithSheet="0"/>
  </xdr:oneCellAnchor>
  <xdr:oneCellAnchor>
    <xdr:from>
      <xdr:col>9</xdr:col>
      <xdr:colOff>0</xdr:colOff>
      <xdr:row>32</xdr:row>
      <xdr:rowOff>0</xdr:rowOff>
    </xdr:from>
    <xdr:ext cx="476250" cy="476250"/>
    <xdr:pic>
      <xdr:nvPicPr>
        <xdr:cNvPr id="0" name="image1057.png"/>
        <xdr:cNvPicPr preferRelativeResize="0"/>
      </xdr:nvPicPr>
      <xdr:blipFill>
        <a:blip cstate="print" r:embed="rId91"/>
        <a:stretch>
          <a:fillRect/>
        </a:stretch>
      </xdr:blipFill>
      <xdr:spPr>
        <a:prstGeom prst="rect">
          <a:avLst/>
        </a:prstGeom>
        <a:noFill/>
      </xdr:spPr>
    </xdr:pic>
    <xdr:clientData fLocksWithSheet="0"/>
  </xdr:oneCellAnchor>
  <xdr:oneCellAnchor>
    <xdr:from>
      <xdr:col>10</xdr:col>
      <xdr:colOff>0</xdr:colOff>
      <xdr:row>32</xdr:row>
      <xdr:rowOff>0</xdr:rowOff>
    </xdr:from>
    <xdr:ext cx="476250" cy="476250"/>
    <xdr:pic>
      <xdr:nvPicPr>
        <xdr:cNvPr id="0" name="image1014.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33</xdr:row>
      <xdr:rowOff>0</xdr:rowOff>
    </xdr:from>
    <xdr:ext cx="476250" cy="476250"/>
    <xdr:pic>
      <xdr:nvPicPr>
        <xdr:cNvPr id="0" name="image1044.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33</xdr:row>
      <xdr:rowOff>0</xdr:rowOff>
    </xdr:from>
    <xdr:ext cx="476250" cy="476250"/>
    <xdr:pic>
      <xdr:nvPicPr>
        <xdr:cNvPr id="0" name="image1032.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33</xdr:row>
      <xdr:rowOff>0</xdr:rowOff>
    </xdr:from>
    <xdr:ext cx="476250" cy="476250"/>
    <xdr:pic>
      <xdr:nvPicPr>
        <xdr:cNvPr id="0" name="image1029.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33</xdr:row>
      <xdr:rowOff>0</xdr:rowOff>
    </xdr:from>
    <xdr:ext cx="476250" cy="476250"/>
    <xdr:pic>
      <xdr:nvPicPr>
        <xdr:cNvPr id="0" name="image1013.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33</xdr:row>
      <xdr:rowOff>0</xdr:rowOff>
    </xdr:from>
    <xdr:ext cx="476250" cy="476250"/>
    <xdr:pic>
      <xdr:nvPicPr>
        <xdr:cNvPr id="0" name="image1016.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33</xdr:row>
      <xdr:rowOff>0</xdr:rowOff>
    </xdr:from>
    <xdr:ext cx="476250" cy="476250"/>
    <xdr:pic>
      <xdr:nvPicPr>
        <xdr:cNvPr id="0" name="image1042.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33</xdr:row>
      <xdr:rowOff>0</xdr:rowOff>
    </xdr:from>
    <xdr:ext cx="476250" cy="476250"/>
    <xdr:pic>
      <xdr:nvPicPr>
        <xdr:cNvPr id="0" name="image1050.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34</xdr:row>
      <xdr:rowOff>0</xdr:rowOff>
    </xdr:from>
    <xdr:ext cx="476250" cy="476250"/>
    <xdr:pic>
      <xdr:nvPicPr>
        <xdr:cNvPr id="0" name="image1061.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34</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34</xdr:row>
      <xdr:rowOff>0</xdr:rowOff>
    </xdr:from>
    <xdr:ext cx="476250" cy="476250"/>
    <xdr:pic>
      <xdr:nvPicPr>
        <xdr:cNvPr id="0" name="image1040.png"/>
        <xdr:cNvPicPr preferRelativeResize="0"/>
      </xdr:nvPicPr>
      <xdr:blipFill>
        <a:blip cstate="print" r:embed="rId97"/>
        <a:stretch>
          <a:fillRect/>
        </a:stretch>
      </xdr:blipFill>
      <xdr:spPr>
        <a:prstGeom prst="rect">
          <a:avLst/>
        </a:prstGeom>
        <a:noFill/>
      </xdr:spPr>
    </xdr:pic>
    <xdr:clientData fLocksWithSheet="0"/>
  </xdr:oneCellAnchor>
  <xdr:oneCellAnchor>
    <xdr:from>
      <xdr:col>7</xdr:col>
      <xdr:colOff>0</xdr:colOff>
      <xdr:row>34</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34</xdr:row>
      <xdr:rowOff>0</xdr:rowOff>
    </xdr:from>
    <xdr:ext cx="476250" cy="476250"/>
    <xdr:pic>
      <xdr:nvPicPr>
        <xdr:cNvPr id="0" name="image1062.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34</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10</xdr:col>
      <xdr:colOff>0</xdr:colOff>
      <xdr:row>34</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36</xdr:row>
      <xdr:rowOff>0</xdr:rowOff>
    </xdr:from>
    <xdr:ext cx="476250" cy="476250"/>
    <xdr:pic>
      <xdr:nvPicPr>
        <xdr:cNvPr id="0" name="image1054.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36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36</xdr:row>
      <xdr:rowOff>0</xdr:rowOff>
    </xdr:from>
    <xdr:ext cx="476250" cy="476250"/>
    <xdr:pic>
      <xdr:nvPicPr>
        <xdr:cNvPr id="0" name="image10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7</xdr:col>
      <xdr:colOff>0</xdr:colOff>
      <xdr:row>36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36</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36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10</xdr:col>
      <xdr:colOff>0</xdr:colOff>
      <xdr:row>36</xdr:row>
      <xdr:rowOff>0</xdr:rowOff>
    </xdr:from>
    <xdr:ext cx="476250" cy="476250"/>
    <xdr:pic>
      <xdr:nvPicPr>
        <xdr:cNvPr id="0" name="image1035.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38</xdr:row>
      <xdr:rowOff>0</xdr:rowOff>
    </xdr:from>
    <xdr:ext cx="476250" cy="476250"/>
    <xdr:pic>
      <xdr:nvPicPr>
        <xdr:cNvPr id="0" name="image1041.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38</xdr:row>
      <xdr:rowOff>0</xdr:rowOff>
    </xdr:from>
    <xdr:ext cx="476250" cy="476250"/>
    <xdr:pic>
      <xdr:nvPicPr>
        <xdr:cNvPr id="0" name="image106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38</xdr:row>
      <xdr:rowOff>0</xdr:rowOff>
    </xdr:from>
    <xdr:ext cx="476250" cy="476250"/>
    <xdr:pic>
      <xdr:nvPicPr>
        <xdr:cNvPr id="0" name="image1043.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38</xdr:row>
      <xdr:rowOff>0</xdr:rowOff>
    </xdr:from>
    <xdr:ext cx="476250" cy="476250"/>
    <xdr:pic>
      <xdr:nvPicPr>
        <xdr:cNvPr id="0" name="image1052.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38</xdr:row>
      <xdr:rowOff>0</xdr:rowOff>
    </xdr:from>
    <xdr:ext cx="476250" cy="476250"/>
    <xdr:pic>
      <xdr:nvPicPr>
        <xdr:cNvPr id="0" name="image1069.png"/>
        <xdr:cNvPicPr preferRelativeResize="0"/>
      </xdr:nvPicPr>
      <xdr:blipFill>
        <a:blip cstate="print" r:embed="rId107"/>
        <a:stretch>
          <a:fillRect/>
        </a:stretch>
      </xdr:blipFill>
      <xdr:spPr>
        <a:prstGeom prst="rect">
          <a:avLst/>
        </a:prstGeom>
        <a:noFill/>
      </xdr:spPr>
    </xdr:pic>
    <xdr:clientData fLocksWithSheet="0"/>
  </xdr:oneCellAnchor>
  <xdr:oneCellAnchor>
    <xdr:from>
      <xdr:col>9</xdr:col>
      <xdr:colOff>0</xdr:colOff>
      <xdr:row>38</xdr:row>
      <xdr:rowOff>0</xdr:rowOff>
    </xdr:from>
    <xdr:ext cx="476250" cy="476250"/>
    <xdr:pic>
      <xdr:nvPicPr>
        <xdr:cNvPr id="0" name="image1080.png"/>
        <xdr:cNvPicPr preferRelativeResize="0"/>
      </xdr:nvPicPr>
      <xdr:blipFill>
        <a:blip cstate="print" r:embed="rId108"/>
        <a:stretch>
          <a:fillRect/>
        </a:stretch>
      </xdr:blipFill>
      <xdr:spPr>
        <a:prstGeom prst="rect">
          <a:avLst/>
        </a:prstGeom>
        <a:noFill/>
      </xdr:spPr>
    </xdr:pic>
    <xdr:clientData fLocksWithSheet="0"/>
  </xdr:oneCellAnchor>
  <xdr:oneCellAnchor>
    <xdr:from>
      <xdr:col>10</xdr:col>
      <xdr:colOff>0</xdr:colOff>
      <xdr:row>38</xdr:row>
      <xdr:rowOff>0</xdr:rowOff>
    </xdr:from>
    <xdr:ext cx="476250" cy="476250"/>
    <xdr:pic>
      <xdr:nvPicPr>
        <xdr:cNvPr id="0" name="image1073.pn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40</xdr:row>
      <xdr:rowOff>0</xdr:rowOff>
    </xdr:from>
    <xdr:ext cx="476250" cy="476250"/>
    <xdr:pic>
      <xdr:nvPicPr>
        <xdr:cNvPr id="0" name="image1083.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40</xdr:row>
      <xdr:rowOff>0</xdr:rowOff>
    </xdr:from>
    <xdr:ext cx="476250" cy="476250"/>
    <xdr:pic>
      <xdr:nvPicPr>
        <xdr:cNvPr id="0" name="image1068.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40</xdr:row>
      <xdr:rowOff>0</xdr:rowOff>
    </xdr:from>
    <xdr:ext cx="476250" cy="476250"/>
    <xdr:pic>
      <xdr:nvPicPr>
        <xdr:cNvPr id="0" name="image1048.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40</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40</xdr:row>
      <xdr:rowOff>0</xdr:rowOff>
    </xdr:from>
    <xdr:ext cx="476250" cy="476250"/>
    <xdr:pic>
      <xdr:nvPicPr>
        <xdr:cNvPr id="0" name="image1051.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40</xdr:row>
      <xdr:rowOff>0</xdr:rowOff>
    </xdr:from>
    <xdr:ext cx="476250" cy="476250"/>
    <xdr:pic>
      <xdr:nvPicPr>
        <xdr:cNvPr id="0" name="image110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10</xdr:col>
      <xdr:colOff>0</xdr:colOff>
      <xdr:row>40</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42</xdr:row>
      <xdr:rowOff>0</xdr:rowOff>
    </xdr:from>
    <xdr:ext cx="476250" cy="476250"/>
    <xdr:pic>
      <xdr:nvPicPr>
        <xdr:cNvPr id="0" name="image1058.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42</xdr:row>
      <xdr:rowOff>0</xdr:rowOff>
    </xdr:from>
    <xdr:ext cx="476250" cy="476250"/>
    <xdr:pic>
      <xdr:nvPicPr>
        <xdr:cNvPr id="0" name="image1067.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42</xdr:row>
      <xdr:rowOff>0</xdr:rowOff>
    </xdr:from>
    <xdr:ext cx="476250" cy="476250"/>
    <xdr:pic>
      <xdr:nvPicPr>
        <xdr:cNvPr id="0" name="image1055.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42</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42</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9</xdr:col>
      <xdr:colOff>0</xdr:colOff>
      <xdr:row>42</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10</xdr:col>
      <xdr:colOff>0</xdr:colOff>
      <xdr:row>42</xdr:row>
      <xdr:rowOff>0</xdr:rowOff>
    </xdr:from>
    <xdr:ext cx="476250" cy="476250"/>
    <xdr:pic>
      <xdr:nvPicPr>
        <xdr:cNvPr id="0" name="image1060.pn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50</xdr:row>
      <xdr:rowOff>0</xdr:rowOff>
    </xdr:from>
    <xdr:ext cx="476250" cy="476250"/>
    <xdr:pic>
      <xdr:nvPicPr>
        <xdr:cNvPr id="0" name="image1078.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50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50</xdr:row>
      <xdr:rowOff>0</xdr:rowOff>
    </xdr:from>
    <xdr:ext cx="476250" cy="476250"/>
    <xdr:pic>
      <xdr:nvPicPr>
        <xdr:cNvPr id="0" name="image1072.png"/>
        <xdr:cNvPicPr preferRelativeResize="0"/>
      </xdr:nvPicPr>
      <xdr:blipFill>
        <a:blip cstate="print" r:embed="rId119"/>
        <a:stretch>
          <a:fillRect/>
        </a:stretch>
      </xdr:blipFill>
      <xdr:spPr>
        <a:prstGeom prst="rect">
          <a:avLst/>
        </a:prstGeom>
        <a:noFill/>
      </xdr:spPr>
    </xdr:pic>
    <xdr:clientData fLocksWithSheet="0"/>
  </xdr:oneCellAnchor>
  <xdr:oneCellAnchor>
    <xdr:from>
      <xdr:col>7</xdr:col>
      <xdr:colOff>0</xdr:colOff>
      <xdr:row>50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8</xdr:col>
      <xdr:colOff>0</xdr:colOff>
      <xdr:row>50</xdr:row>
      <xdr:rowOff>0</xdr:rowOff>
    </xdr:from>
    <xdr:ext cx="476250" cy="476250"/>
    <xdr:pic>
      <xdr:nvPicPr>
        <xdr:cNvPr id="0" name="image10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9</xdr:col>
      <xdr:colOff>0</xdr:colOff>
      <xdr:row>50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50</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51</xdr:row>
      <xdr:rowOff>0</xdr:rowOff>
    </xdr:from>
    <xdr:ext cx="476250" cy="476250"/>
    <xdr:pic>
      <xdr:nvPicPr>
        <xdr:cNvPr id="0" name="image1079.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51</xdr:row>
      <xdr:rowOff>0</xdr:rowOff>
    </xdr:from>
    <xdr:ext cx="476250" cy="476250"/>
    <xdr:pic>
      <xdr:nvPicPr>
        <xdr:cNvPr id="0" name="image1076.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51</xdr:row>
      <xdr:rowOff>0</xdr:rowOff>
    </xdr:from>
    <xdr:ext cx="476250" cy="476250"/>
    <xdr:pic>
      <xdr:nvPicPr>
        <xdr:cNvPr id="0" name="image1066.png"/>
        <xdr:cNvPicPr preferRelativeResize="0"/>
      </xdr:nvPicPr>
      <xdr:blipFill>
        <a:blip cstate="print" r:embed="rId124"/>
        <a:stretch>
          <a:fillRect/>
        </a:stretch>
      </xdr:blipFill>
      <xdr:spPr>
        <a:prstGeom prst="rect">
          <a:avLst/>
        </a:prstGeom>
        <a:noFill/>
      </xdr:spPr>
    </xdr:pic>
    <xdr:clientData fLocksWithSheet="0"/>
  </xdr:oneCellAnchor>
  <xdr:oneCellAnchor>
    <xdr:from>
      <xdr:col>7</xdr:col>
      <xdr:colOff>0</xdr:colOff>
      <xdr:row>51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8</xdr:col>
      <xdr:colOff>0</xdr:colOff>
      <xdr:row>51</xdr:row>
      <xdr:rowOff>0</xdr:rowOff>
    </xdr:from>
    <xdr:ext cx="476250" cy="476250"/>
    <xdr:pic>
      <xdr:nvPicPr>
        <xdr:cNvPr id="0" name="image1074.png"/>
        <xdr:cNvPicPr preferRelativeResize="0"/>
      </xdr:nvPicPr>
      <xdr:blipFill>
        <a:blip cstate="print" r:embed="rId125"/>
        <a:stretch>
          <a:fillRect/>
        </a:stretch>
      </xdr:blipFill>
      <xdr:spPr>
        <a:prstGeom prst="rect">
          <a:avLst/>
        </a:prstGeom>
        <a:noFill/>
      </xdr:spPr>
    </xdr:pic>
    <xdr:clientData fLocksWithSheet="0"/>
  </xdr:oneCellAnchor>
  <xdr:oneCellAnchor>
    <xdr:from>
      <xdr:col>9</xdr:col>
      <xdr:colOff>0</xdr:colOff>
      <xdr:row>51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51</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52</xdr:row>
      <xdr:rowOff>0</xdr:rowOff>
    </xdr:from>
    <xdr:ext cx="476250" cy="476250"/>
    <xdr:pic>
      <xdr:nvPicPr>
        <xdr:cNvPr id="0" name="image1082.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52</xdr:row>
      <xdr:rowOff>0</xdr:rowOff>
    </xdr:from>
    <xdr:ext cx="476250" cy="476250"/>
    <xdr:pic>
      <xdr:nvPicPr>
        <xdr:cNvPr id="0" name="image1081.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52</xdr:row>
      <xdr:rowOff>0</xdr:rowOff>
    </xdr:from>
    <xdr:ext cx="476250" cy="476250"/>
    <xdr:pic>
      <xdr:nvPicPr>
        <xdr:cNvPr id="0" name="image1065.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52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8</xdr:col>
      <xdr:colOff>0</xdr:colOff>
      <xdr:row>52</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52</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52</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53</xdr:row>
      <xdr:rowOff>0</xdr:rowOff>
    </xdr:from>
    <xdr:ext cx="476250" cy="476250"/>
    <xdr:pic>
      <xdr:nvPicPr>
        <xdr:cNvPr id="0" name="image1070.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53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53</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53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53</xdr:row>
      <xdr:rowOff>0</xdr:rowOff>
    </xdr:from>
    <xdr:ext cx="476250" cy="476250"/>
    <xdr:pic>
      <xdr:nvPicPr>
        <xdr:cNvPr id="0" name="image10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53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53</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54</xdr:row>
      <xdr:rowOff>0</xdr:rowOff>
    </xdr:from>
    <xdr:ext cx="476250" cy="476250"/>
    <xdr:pic>
      <xdr:nvPicPr>
        <xdr:cNvPr id="0" name="image1127.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54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54</xdr:row>
      <xdr:rowOff>0</xdr:rowOff>
    </xdr:from>
    <xdr:ext cx="476250" cy="476250"/>
    <xdr:pic>
      <xdr:nvPicPr>
        <xdr:cNvPr id="0" name="image1090.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54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54</xdr:row>
      <xdr:rowOff>0</xdr:rowOff>
    </xdr:from>
    <xdr:ext cx="476250" cy="476250"/>
    <xdr:pic>
      <xdr:nvPicPr>
        <xdr:cNvPr id="0" name="image1096.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54</xdr:row>
      <xdr:rowOff>0</xdr:rowOff>
    </xdr:from>
    <xdr:ext cx="476250" cy="476250"/>
    <xdr:pic>
      <xdr:nvPicPr>
        <xdr:cNvPr id="0" name="image1075.png"/>
        <xdr:cNvPicPr preferRelativeResize="0"/>
      </xdr:nvPicPr>
      <xdr:blipFill>
        <a:blip cstate="print" r:embed="rId136"/>
        <a:stretch>
          <a:fillRect/>
        </a:stretch>
      </xdr:blipFill>
      <xdr:spPr>
        <a:prstGeom prst="rect">
          <a:avLst/>
        </a:prstGeom>
        <a:noFill/>
      </xdr:spPr>
    </xdr:pic>
    <xdr:clientData fLocksWithSheet="0"/>
  </xdr:oneCellAnchor>
  <xdr:oneCellAnchor>
    <xdr:from>
      <xdr:col>10</xdr:col>
      <xdr:colOff>0</xdr:colOff>
      <xdr:row>54</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55</xdr:row>
      <xdr:rowOff>0</xdr:rowOff>
    </xdr:from>
    <xdr:ext cx="476250" cy="476250"/>
    <xdr:pic>
      <xdr:nvPicPr>
        <xdr:cNvPr id="0" name="image1077.png"/>
        <xdr:cNvPicPr preferRelativeResize="0"/>
      </xdr:nvPicPr>
      <xdr:blipFill>
        <a:blip cstate="print" r:embed="rId137"/>
        <a:stretch>
          <a:fillRect/>
        </a:stretch>
      </xdr:blipFill>
      <xdr:spPr>
        <a:prstGeom prst="rect">
          <a:avLst/>
        </a:prstGeom>
        <a:noFill/>
      </xdr:spPr>
    </xdr:pic>
    <xdr:clientData fLocksWithSheet="0"/>
  </xdr:oneCellAnchor>
  <xdr:oneCellAnchor>
    <xdr:from>
      <xdr:col>5</xdr:col>
      <xdr:colOff>0</xdr:colOff>
      <xdr:row>55</xdr:row>
      <xdr:rowOff>0</xdr:rowOff>
    </xdr:from>
    <xdr:ext cx="476250" cy="476250"/>
    <xdr:pic>
      <xdr:nvPicPr>
        <xdr:cNvPr id="0" name="image1097.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55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7</xdr:col>
      <xdr:colOff>0</xdr:colOff>
      <xdr:row>55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8</xdr:col>
      <xdr:colOff>0</xdr:colOff>
      <xdr:row>55</xdr:row>
      <xdr:rowOff>0</xdr:rowOff>
    </xdr:from>
    <xdr:ext cx="476250" cy="476250"/>
    <xdr:pic>
      <xdr:nvPicPr>
        <xdr:cNvPr id="0" name="image1086.png"/>
        <xdr:cNvPicPr preferRelativeResize="0"/>
      </xdr:nvPicPr>
      <xdr:blipFill>
        <a:blip cstate="print" r:embed="rId139"/>
        <a:stretch>
          <a:fillRect/>
        </a:stretch>
      </xdr:blipFill>
      <xdr:spPr>
        <a:prstGeom prst="rect">
          <a:avLst/>
        </a:prstGeom>
        <a:noFill/>
      </xdr:spPr>
    </xdr:pic>
    <xdr:clientData fLocksWithSheet="0"/>
  </xdr:oneCellAnchor>
  <xdr:oneCellAnchor>
    <xdr:from>
      <xdr:col>9</xdr:col>
      <xdr:colOff>0</xdr:colOff>
      <xdr:row>55</xdr:row>
      <xdr:rowOff>0</xdr:rowOff>
    </xdr:from>
    <xdr:ext cx="476250" cy="476250"/>
    <xdr:pic>
      <xdr:nvPicPr>
        <xdr:cNvPr id="0" name="image10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55</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56</xdr:row>
      <xdr:rowOff>0</xdr:rowOff>
    </xdr:from>
    <xdr:ext cx="476250" cy="476250"/>
    <xdr:pic>
      <xdr:nvPicPr>
        <xdr:cNvPr id="0" name="image1088.png"/>
        <xdr:cNvPicPr preferRelativeResize="0"/>
      </xdr:nvPicPr>
      <xdr:blipFill>
        <a:blip cstate="print" r:embed="rId140"/>
        <a:stretch>
          <a:fillRect/>
        </a:stretch>
      </xdr:blipFill>
      <xdr:spPr>
        <a:prstGeom prst="rect">
          <a:avLst/>
        </a:prstGeom>
        <a:noFill/>
      </xdr:spPr>
    </xdr:pic>
    <xdr:clientData fLocksWithSheet="0"/>
  </xdr:oneCellAnchor>
  <xdr:oneCellAnchor>
    <xdr:from>
      <xdr:col>5</xdr:col>
      <xdr:colOff>0</xdr:colOff>
      <xdr:row>56</xdr:row>
      <xdr:rowOff>0</xdr:rowOff>
    </xdr:from>
    <xdr:ext cx="476250" cy="476250"/>
    <xdr:pic>
      <xdr:nvPicPr>
        <xdr:cNvPr id="0" name="image1094.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56</xdr:row>
      <xdr:rowOff>0</xdr:rowOff>
    </xdr:from>
    <xdr:ext cx="476250" cy="476250"/>
    <xdr:pic>
      <xdr:nvPicPr>
        <xdr:cNvPr id="0" name="image1087.png"/>
        <xdr:cNvPicPr preferRelativeResize="0"/>
      </xdr:nvPicPr>
      <xdr:blipFill>
        <a:blip cstate="print" r:embed="rId142"/>
        <a:stretch>
          <a:fillRect/>
        </a:stretch>
      </xdr:blipFill>
      <xdr:spPr>
        <a:prstGeom prst="rect">
          <a:avLst/>
        </a:prstGeom>
        <a:noFill/>
      </xdr:spPr>
    </xdr:pic>
    <xdr:clientData fLocksWithSheet="0"/>
  </xdr:oneCellAnchor>
  <xdr:oneCellAnchor>
    <xdr:from>
      <xdr:col>7</xdr:col>
      <xdr:colOff>0</xdr:colOff>
      <xdr:row>56</xdr:row>
      <xdr:rowOff>0</xdr:rowOff>
    </xdr:from>
    <xdr:ext cx="476250" cy="476250"/>
    <xdr:pic>
      <xdr:nvPicPr>
        <xdr:cNvPr id="0" name="image1110.png"/>
        <xdr:cNvPicPr preferRelativeResize="0"/>
      </xdr:nvPicPr>
      <xdr:blipFill>
        <a:blip cstate="print" r:embed="rId143"/>
        <a:stretch>
          <a:fillRect/>
        </a:stretch>
      </xdr:blipFill>
      <xdr:spPr>
        <a:prstGeom prst="rect">
          <a:avLst/>
        </a:prstGeom>
        <a:noFill/>
      </xdr:spPr>
    </xdr:pic>
    <xdr:clientData fLocksWithSheet="0"/>
  </xdr:oneCellAnchor>
  <xdr:oneCellAnchor>
    <xdr:from>
      <xdr:col>8</xdr:col>
      <xdr:colOff>0</xdr:colOff>
      <xdr:row>56</xdr:row>
      <xdr:rowOff>0</xdr:rowOff>
    </xdr:from>
    <xdr:ext cx="476250" cy="476250"/>
    <xdr:pic>
      <xdr:nvPicPr>
        <xdr:cNvPr id="0" name="image10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56</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10</xdr:col>
      <xdr:colOff>0</xdr:colOff>
      <xdr:row>56</xdr:row>
      <xdr:rowOff>0</xdr:rowOff>
    </xdr:from>
    <xdr:ext cx="476250" cy="476250"/>
    <xdr:pic>
      <xdr:nvPicPr>
        <xdr:cNvPr id="0" name="image1104.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57</xdr:row>
      <xdr:rowOff>0</xdr:rowOff>
    </xdr:from>
    <xdr:ext cx="476250" cy="476250"/>
    <xdr:pic>
      <xdr:nvPicPr>
        <xdr:cNvPr id="0" name="image1092.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57</xdr:row>
      <xdr:rowOff>0</xdr:rowOff>
    </xdr:from>
    <xdr:ext cx="476250" cy="476250"/>
    <xdr:pic>
      <xdr:nvPicPr>
        <xdr:cNvPr id="0" name="image1109.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57</xdr:row>
      <xdr:rowOff>0</xdr:rowOff>
    </xdr:from>
    <xdr:ext cx="476250" cy="476250"/>
    <xdr:pic>
      <xdr:nvPicPr>
        <xdr:cNvPr id="0" name="image10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57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8</xdr:col>
      <xdr:colOff>0</xdr:colOff>
      <xdr:row>57</xdr:row>
      <xdr:rowOff>0</xdr:rowOff>
    </xdr:from>
    <xdr:ext cx="476250" cy="476250"/>
    <xdr:pic>
      <xdr:nvPicPr>
        <xdr:cNvPr id="0" name="image1095.png"/>
        <xdr:cNvPicPr preferRelativeResize="0"/>
      </xdr:nvPicPr>
      <xdr:blipFill>
        <a:blip cstate="print" r:embed="rId124"/>
        <a:stretch>
          <a:fillRect/>
        </a:stretch>
      </xdr:blipFill>
      <xdr:spPr>
        <a:prstGeom prst="rect">
          <a:avLst/>
        </a:prstGeom>
        <a:noFill/>
      </xdr:spPr>
    </xdr:pic>
    <xdr:clientData fLocksWithSheet="0"/>
  </xdr:oneCellAnchor>
  <xdr:oneCellAnchor>
    <xdr:from>
      <xdr:col>9</xdr:col>
      <xdr:colOff>0</xdr:colOff>
      <xdr:row>57</xdr:row>
      <xdr:rowOff>0</xdr:rowOff>
    </xdr:from>
    <xdr:ext cx="476250" cy="476250"/>
    <xdr:pic>
      <xdr:nvPicPr>
        <xdr:cNvPr id="0" name="image109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10</xdr:col>
      <xdr:colOff>0</xdr:colOff>
      <xdr:row>57</xdr:row>
      <xdr:rowOff>0</xdr:rowOff>
    </xdr:from>
    <xdr:ext cx="476250" cy="476250"/>
    <xdr:pic>
      <xdr:nvPicPr>
        <xdr:cNvPr id="0" name="image1059.png"/>
        <xdr:cNvPicPr preferRelativeResize="0"/>
      </xdr:nvPicPr>
      <xdr:blipFill>
        <a:blip cstate="print" r:embed="rId121"/>
        <a:stretch>
          <a:fillRect/>
        </a:stretch>
      </xdr:blipFill>
      <xdr:spPr>
        <a:prstGeom prst="rect">
          <a:avLst/>
        </a:prstGeom>
        <a:noFill/>
      </xdr:spPr>
    </xdr:pic>
    <xdr:clientData fLocksWithSheet="0"/>
  </xdr:oneCellAnchor>
  <xdr:oneCellAnchor>
    <xdr:from>
      <xdr:col>2</xdr:col>
      <xdr:colOff>0</xdr:colOff>
      <xdr:row>58</xdr:row>
      <xdr:rowOff>0</xdr:rowOff>
    </xdr:from>
    <xdr:ext cx="476250" cy="476250"/>
    <xdr:pic>
      <xdr:nvPicPr>
        <xdr:cNvPr id="0" name="image1107.png"/>
        <xdr:cNvPicPr preferRelativeResize="0"/>
      </xdr:nvPicPr>
      <xdr:blipFill>
        <a:blip cstate="print" r:embed="rId148"/>
        <a:stretch>
          <a:fillRect/>
        </a:stretch>
      </xdr:blipFill>
      <xdr:spPr>
        <a:prstGeom prst="rect">
          <a:avLst/>
        </a:prstGeom>
        <a:noFill/>
      </xdr:spPr>
    </xdr:pic>
    <xdr:clientData fLocksWithSheet="0"/>
  </xdr:oneCellAnchor>
  <xdr:oneCellAnchor>
    <xdr:from>
      <xdr:col>5</xdr:col>
      <xdr:colOff>0</xdr:colOff>
      <xdr:row>58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58</xdr:row>
      <xdr:rowOff>0</xdr:rowOff>
    </xdr:from>
    <xdr:ext cx="476250" cy="476250"/>
    <xdr:pic>
      <xdr:nvPicPr>
        <xdr:cNvPr id="0" name="image10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7</xdr:col>
      <xdr:colOff>0</xdr:colOff>
      <xdr:row>58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8</xdr:col>
      <xdr:colOff>0</xdr:colOff>
      <xdr:row>58</xdr:row>
      <xdr:rowOff>0</xdr:rowOff>
    </xdr:from>
    <xdr:ext cx="476250" cy="476250"/>
    <xdr:pic>
      <xdr:nvPicPr>
        <xdr:cNvPr id="0" name="image1141.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58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10</xdr:col>
      <xdr:colOff>0</xdr:colOff>
      <xdr:row>58</xdr:row>
      <xdr:rowOff>0</xdr:rowOff>
    </xdr:from>
    <xdr:ext cx="476250" cy="476250"/>
    <xdr:pic>
      <xdr:nvPicPr>
        <xdr:cNvPr id="0" name="image11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59</xdr:row>
      <xdr:rowOff>0</xdr:rowOff>
    </xdr:from>
    <xdr:ext cx="476250" cy="476250"/>
    <xdr:pic>
      <xdr:nvPicPr>
        <xdr:cNvPr id="0" name="image1131.png"/>
        <xdr:cNvPicPr preferRelativeResize="0"/>
      </xdr:nvPicPr>
      <xdr:blipFill>
        <a:blip cstate="print" r:embed="rId152"/>
        <a:stretch>
          <a:fillRect/>
        </a:stretch>
      </xdr:blipFill>
      <xdr:spPr>
        <a:prstGeom prst="rect">
          <a:avLst/>
        </a:prstGeom>
        <a:noFill/>
      </xdr:spPr>
    </xdr:pic>
    <xdr:clientData fLocksWithSheet="0"/>
  </xdr:oneCellAnchor>
  <xdr:oneCellAnchor>
    <xdr:from>
      <xdr:col>5</xdr:col>
      <xdr:colOff>0</xdr:colOff>
      <xdr:row>59</xdr:row>
      <xdr:rowOff>0</xdr:rowOff>
    </xdr:from>
    <xdr:ext cx="476250" cy="476250"/>
    <xdr:pic>
      <xdr:nvPicPr>
        <xdr:cNvPr id="0" name="image1121.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59</xdr:row>
      <xdr:rowOff>0</xdr:rowOff>
    </xdr:from>
    <xdr:ext cx="476250" cy="476250"/>
    <xdr:pic>
      <xdr:nvPicPr>
        <xdr:cNvPr id="0" name="image1102.png"/>
        <xdr:cNvPicPr preferRelativeResize="0"/>
      </xdr:nvPicPr>
      <xdr:blipFill>
        <a:blip cstate="print" r:embed="rId154"/>
        <a:stretch>
          <a:fillRect/>
        </a:stretch>
      </xdr:blipFill>
      <xdr:spPr>
        <a:prstGeom prst="rect">
          <a:avLst/>
        </a:prstGeom>
        <a:noFill/>
      </xdr:spPr>
    </xdr:pic>
    <xdr:clientData fLocksWithSheet="0"/>
  </xdr:oneCellAnchor>
  <xdr:oneCellAnchor>
    <xdr:from>
      <xdr:col>7</xdr:col>
      <xdr:colOff>0</xdr:colOff>
      <xdr:row>59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8</xdr:col>
      <xdr:colOff>0</xdr:colOff>
      <xdr:row>59</xdr:row>
      <xdr:rowOff>0</xdr:rowOff>
    </xdr:from>
    <xdr:ext cx="476250" cy="476250"/>
    <xdr:pic>
      <xdr:nvPicPr>
        <xdr:cNvPr id="0" name="image11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9</xdr:col>
      <xdr:colOff>0</xdr:colOff>
      <xdr:row>59</xdr:row>
      <xdr:rowOff>0</xdr:rowOff>
    </xdr:from>
    <xdr:ext cx="476250" cy="476250"/>
    <xdr:pic>
      <xdr:nvPicPr>
        <xdr:cNvPr id="0" name="image1111.png"/>
        <xdr:cNvPicPr preferRelativeResize="0"/>
      </xdr:nvPicPr>
      <xdr:blipFill>
        <a:blip cstate="print" r:embed="rId156"/>
        <a:stretch>
          <a:fillRect/>
        </a:stretch>
      </xdr:blipFill>
      <xdr:spPr>
        <a:prstGeom prst="rect">
          <a:avLst/>
        </a:prstGeom>
        <a:noFill/>
      </xdr:spPr>
    </xdr:pic>
    <xdr:clientData fLocksWithSheet="0"/>
  </xdr:oneCellAnchor>
  <xdr:oneCellAnchor>
    <xdr:from>
      <xdr:col>10</xdr:col>
      <xdr:colOff>0</xdr:colOff>
      <xdr:row>59</xdr:row>
      <xdr:rowOff>0</xdr:rowOff>
    </xdr:from>
    <xdr:ext cx="476250" cy="476250"/>
    <xdr:pic>
      <xdr:nvPicPr>
        <xdr:cNvPr id="0" name="image1084.png"/>
        <xdr:cNvPicPr preferRelativeResize="0"/>
      </xdr:nvPicPr>
      <xdr:blipFill>
        <a:blip cstate="print" r:embed="rId157"/>
        <a:stretch>
          <a:fillRect/>
        </a:stretch>
      </xdr:blipFill>
      <xdr:spPr>
        <a:prstGeom prst="rect">
          <a:avLst/>
        </a:prstGeom>
        <a:noFill/>
      </xdr:spPr>
    </xdr:pic>
    <xdr:clientData fLocksWithSheet="0"/>
  </xdr:oneCellAnchor>
  <xdr:oneCellAnchor>
    <xdr:from>
      <xdr:col>2</xdr:col>
      <xdr:colOff>0</xdr:colOff>
      <xdr:row>60</xdr:row>
      <xdr:rowOff>0</xdr:rowOff>
    </xdr:from>
    <xdr:ext cx="476250" cy="476250"/>
    <xdr:pic>
      <xdr:nvPicPr>
        <xdr:cNvPr id="0" name="image1108.png"/>
        <xdr:cNvPicPr preferRelativeResize="0"/>
      </xdr:nvPicPr>
      <xdr:blipFill>
        <a:blip cstate="print" r:embed="rId158"/>
        <a:stretch>
          <a:fillRect/>
        </a:stretch>
      </xdr:blipFill>
      <xdr:spPr>
        <a:prstGeom prst="rect">
          <a:avLst/>
        </a:prstGeom>
        <a:noFill/>
      </xdr:spPr>
    </xdr:pic>
    <xdr:clientData fLocksWithSheet="0"/>
  </xdr:oneCellAnchor>
  <xdr:oneCellAnchor>
    <xdr:from>
      <xdr:col>5</xdr:col>
      <xdr:colOff>0</xdr:colOff>
      <xdr:row>60</xdr:row>
      <xdr:rowOff>0</xdr:rowOff>
    </xdr:from>
    <xdr:ext cx="476250" cy="476250"/>
    <xdr:pic>
      <xdr:nvPicPr>
        <xdr:cNvPr id="0" name="image1101.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60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60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60</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9</xdr:col>
      <xdr:colOff>0</xdr:colOff>
      <xdr:row>60</xdr:row>
      <xdr:rowOff>0</xdr:rowOff>
    </xdr:from>
    <xdr:ext cx="476250" cy="476250"/>
    <xdr:pic>
      <xdr:nvPicPr>
        <xdr:cNvPr id="0" name="image1120.png"/>
        <xdr:cNvPicPr preferRelativeResize="0"/>
      </xdr:nvPicPr>
      <xdr:blipFill>
        <a:blip cstate="print" r:embed="rId160"/>
        <a:stretch>
          <a:fillRect/>
        </a:stretch>
      </xdr:blipFill>
      <xdr:spPr>
        <a:prstGeom prst="rect">
          <a:avLst/>
        </a:prstGeom>
        <a:noFill/>
      </xdr:spPr>
    </xdr:pic>
    <xdr:clientData fLocksWithSheet="0"/>
  </xdr:oneCellAnchor>
  <xdr:oneCellAnchor>
    <xdr:from>
      <xdr:col>10</xdr:col>
      <xdr:colOff>0</xdr:colOff>
      <xdr:row>60</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61</xdr:row>
      <xdr:rowOff>0</xdr:rowOff>
    </xdr:from>
    <xdr:ext cx="476250" cy="476250"/>
    <xdr:pic>
      <xdr:nvPicPr>
        <xdr:cNvPr id="0" name="image1138.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61</xdr:row>
      <xdr:rowOff>0</xdr:rowOff>
    </xdr:from>
    <xdr:ext cx="476250" cy="476250"/>
    <xdr:pic>
      <xdr:nvPicPr>
        <xdr:cNvPr id="0" name="image1112.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61</xdr:row>
      <xdr:rowOff>0</xdr:rowOff>
    </xdr:from>
    <xdr:ext cx="476250" cy="476250"/>
    <xdr:pic>
      <xdr:nvPicPr>
        <xdr:cNvPr id="0" name="image1114.png"/>
        <xdr:cNvPicPr preferRelativeResize="0"/>
      </xdr:nvPicPr>
      <xdr:blipFill>
        <a:blip cstate="print" r:embed="rId161"/>
        <a:stretch>
          <a:fillRect/>
        </a:stretch>
      </xdr:blipFill>
      <xdr:spPr>
        <a:prstGeom prst="rect">
          <a:avLst/>
        </a:prstGeom>
        <a:noFill/>
      </xdr:spPr>
    </xdr:pic>
    <xdr:clientData fLocksWithSheet="0"/>
  </xdr:oneCellAnchor>
  <xdr:oneCellAnchor>
    <xdr:from>
      <xdr:col>7</xdr:col>
      <xdr:colOff>0</xdr:colOff>
      <xdr:row>61</xdr:row>
      <xdr:rowOff>0</xdr:rowOff>
    </xdr:from>
    <xdr:ext cx="476250" cy="476250"/>
    <xdr:pic>
      <xdr:nvPicPr>
        <xdr:cNvPr id="0" name="image1130.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61</xdr:row>
      <xdr:rowOff>0</xdr:rowOff>
    </xdr:from>
    <xdr:ext cx="476250" cy="476250"/>
    <xdr:pic>
      <xdr:nvPicPr>
        <xdr:cNvPr id="0" name="image1113.png"/>
        <xdr:cNvPicPr preferRelativeResize="0"/>
      </xdr:nvPicPr>
      <xdr:blipFill>
        <a:blip cstate="print" r:embed="rId166"/>
        <a:stretch>
          <a:fillRect/>
        </a:stretch>
      </xdr:blipFill>
      <xdr:spPr>
        <a:prstGeom prst="rect">
          <a:avLst/>
        </a:prstGeom>
        <a:noFill/>
      </xdr:spPr>
    </xdr:pic>
    <xdr:clientData fLocksWithSheet="0"/>
  </xdr:oneCellAnchor>
  <xdr:oneCellAnchor>
    <xdr:from>
      <xdr:col>9</xdr:col>
      <xdr:colOff>0</xdr:colOff>
      <xdr:row>61</xdr:row>
      <xdr:rowOff>0</xdr:rowOff>
    </xdr:from>
    <xdr:ext cx="476250" cy="476250"/>
    <xdr:pic>
      <xdr:nvPicPr>
        <xdr:cNvPr id="0" name="image1126.png"/>
        <xdr:cNvPicPr preferRelativeResize="0"/>
      </xdr:nvPicPr>
      <xdr:blipFill>
        <a:blip cstate="print" r:embed="rId167"/>
        <a:stretch>
          <a:fillRect/>
        </a:stretch>
      </xdr:blipFill>
      <xdr:spPr>
        <a:prstGeom prst="rect">
          <a:avLst/>
        </a:prstGeom>
        <a:noFill/>
      </xdr:spPr>
    </xdr:pic>
    <xdr:clientData fLocksWithSheet="0"/>
  </xdr:oneCellAnchor>
  <xdr:oneCellAnchor>
    <xdr:from>
      <xdr:col>10</xdr:col>
      <xdr:colOff>0</xdr:colOff>
      <xdr:row>61</xdr:row>
      <xdr:rowOff>0</xdr:rowOff>
    </xdr:from>
    <xdr:ext cx="476250" cy="476250"/>
    <xdr:pic>
      <xdr:nvPicPr>
        <xdr:cNvPr id="0" name="image1115.png"/>
        <xdr:cNvPicPr preferRelativeResize="0"/>
      </xdr:nvPicPr>
      <xdr:blipFill>
        <a:blip cstate="print" r:embed="rId168"/>
        <a:stretch>
          <a:fillRect/>
        </a:stretch>
      </xdr:blipFill>
      <xdr:spPr>
        <a:prstGeom prst="rect">
          <a:avLst/>
        </a:prstGeom>
        <a:noFill/>
      </xdr:spPr>
    </xdr:pic>
    <xdr:clientData fLocksWithSheet="0"/>
  </xdr:oneCellAnchor>
  <xdr:oneCellAnchor>
    <xdr:from>
      <xdr:col>2</xdr:col>
      <xdr:colOff>0</xdr:colOff>
      <xdr:row>62</xdr:row>
      <xdr:rowOff>0</xdr:rowOff>
    </xdr:from>
    <xdr:ext cx="476250" cy="476250"/>
    <xdr:pic>
      <xdr:nvPicPr>
        <xdr:cNvPr id="0" name="image1137.png"/>
        <xdr:cNvPicPr preferRelativeResize="0"/>
      </xdr:nvPicPr>
      <xdr:blipFill>
        <a:blip cstate="print" r:embed="rId169"/>
        <a:stretch>
          <a:fillRect/>
        </a:stretch>
      </xdr:blipFill>
      <xdr:spPr>
        <a:prstGeom prst="rect">
          <a:avLst/>
        </a:prstGeom>
        <a:noFill/>
      </xdr:spPr>
    </xdr:pic>
    <xdr:clientData fLocksWithSheet="0"/>
  </xdr:oneCellAnchor>
  <xdr:oneCellAnchor>
    <xdr:from>
      <xdr:col>5</xdr:col>
      <xdr:colOff>0</xdr:colOff>
      <xdr:row>62</xdr:row>
      <xdr:rowOff>0</xdr:rowOff>
    </xdr:from>
    <xdr:ext cx="476250" cy="476250"/>
    <xdr:pic>
      <xdr:nvPicPr>
        <xdr:cNvPr id="0" name="image1118.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62</xdr:row>
      <xdr:rowOff>0</xdr:rowOff>
    </xdr:from>
    <xdr:ext cx="476250" cy="476250"/>
    <xdr:pic>
      <xdr:nvPicPr>
        <xdr:cNvPr id="0" name="image1128.png"/>
        <xdr:cNvPicPr preferRelativeResize="0"/>
      </xdr:nvPicPr>
      <xdr:blipFill>
        <a:blip cstate="print" r:embed="rId171"/>
        <a:stretch>
          <a:fillRect/>
        </a:stretch>
      </xdr:blipFill>
      <xdr:spPr>
        <a:prstGeom prst="rect">
          <a:avLst/>
        </a:prstGeom>
        <a:noFill/>
      </xdr:spPr>
    </xdr:pic>
    <xdr:clientData fLocksWithSheet="0"/>
  </xdr:oneCellAnchor>
  <xdr:oneCellAnchor>
    <xdr:from>
      <xdr:col>7</xdr:col>
      <xdr:colOff>0</xdr:colOff>
      <xdr:row>62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8</xdr:col>
      <xdr:colOff>0</xdr:colOff>
      <xdr:row>62</xdr:row>
      <xdr:rowOff>0</xdr:rowOff>
    </xdr:from>
    <xdr:ext cx="476250" cy="476250"/>
    <xdr:pic>
      <xdr:nvPicPr>
        <xdr:cNvPr id="0" name="image1151.png"/>
        <xdr:cNvPicPr preferRelativeResize="0"/>
      </xdr:nvPicPr>
      <xdr:blipFill>
        <a:blip cstate="print" r:embed="rId172"/>
        <a:stretch>
          <a:fillRect/>
        </a:stretch>
      </xdr:blipFill>
      <xdr:spPr>
        <a:prstGeom prst="rect">
          <a:avLst/>
        </a:prstGeom>
        <a:noFill/>
      </xdr:spPr>
    </xdr:pic>
    <xdr:clientData fLocksWithSheet="0"/>
  </xdr:oneCellAnchor>
  <xdr:oneCellAnchor>
    <xdr:from>
      <xdr:col>9</xdr:col>
      <xdr:colOff>0</xdr:colOff>
      <xdr:row>62</xdr:row>
      <xdr:rowOff>0</xdr:rowOff>
    </xdr:from>
    <xdr:ext cx="476250" cy="476250"/>
    <xdr:pic>
      <xdr:nvPicPr>
        <xdr:cNvPr id="0" name="image1116.png"/>
        <xdr:cNvPicPr preferRelativeResize="0"/>
      </xdr:nvPicPr>
      <xdr:blipFill>
        <a:blip cstate="print" r:embed="rId173"/>
        <a:stretch>
          <a:fillRect/>
        </a:stretch>
      </xdr:blipFill>
      <xdr:spPr>
        <a:prstGeom prst="rect">
          <a:avLst/>
        </a:prstGeom>
        <a:noFill/>
      </xdr:spPr>
    </xdr:pic>
    <xdr:clientData fLocksWithSheet="0"/>
  </xdr:oneCellAnchor>
  <xdr:oneCellAnchor>
    <xdr:from>
      <xdr:col>10</xdr:col>
      <xdr:colOff>0</xdr:colOff>
      <xdr:row>62</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63</xdr:row>
      <xdr:rowOff>0</xdr:rowOff>
    </xdr:from>
    <xdr:ext cx="476250" cy="476250"/>
    <xdr:pic>
      <xdr:nvPicPr>
        <xdr:cNvPr id="0" name="image1117.png"/>
        <xdr:cNvPicPr preferRelativeResize="0"/>
      </xdr:nvPicPr>
      <xdr:blipFill>
        <a:blip cstate="print" r:embed="rId174"/>
        <a:stretch>
          <a:fillRect/>
        </a:stretch>
      </xdr:blipFill>
      <xdr:spPr>
        <a:prstGeom prst="rect">
          <a:avLst/>
        </a:prstGeom>
        <a:noFill/>
      </xdr:spPr>
    </xdr:pic>
    <xdr:clientData fLocksWithSheet="0"/>
  </xdr:oneCellAnchor>
  <xdr:oneCellAnchor>
    <xdr:from>
      <xdr:col>5</xdr:col>
      <xdr:colOff>0</xdr:colOff>
      <xdr:row>63</xdr:row>
      <xdr:rowOff>0</xdr:rowOff>
    </xdr:from>
    <xdr:ext cx="476250" cy="476250"/>
    <xdr:pic>
      <xdr:nvPicPr>
        <xdr:cNvPr id="0" name="image1139.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63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7</xdr:col>
      <xdr:colOff>0</xdr:colOff>
      <xdr:row>63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8</xdr:col>
      <xdr:colOff>0</xdr:colOff>
      <xdr:row>63</xdr:row>
      <xdr:rowOff>0</xdr:rowOff>
    </xdr:from>
    <xdr:ext cx="476250" cy="476250"/>
    <xdr:pic>
      <xdr:nvPicPr>
        <xdr:cNvPr id="0" name="image1124.png"/>
        <xdr:cNvPicPr preferRelativeResize="0"/>
      </xdr:nvPicPr>
      <xdr:blipFill>
        <a:blip cstate="print" r:embed="rId177"/>
        <a:stretch>
          <a:fillRect/>
        </a:stretch>
      </xdr:blipFill>
      <xdr:spPr>
        <a:prstGeom prst="rect">
          <a:avLst/>
        </a:prstGeom>
        <a:noFill/>
      </xdr:spPr>
    </xdr:pic>
    <xdr:clientData fLocksWithSheet="0"/>
  </xdr:oneCellAnchor>
  <xdr:oneCellAnchor>
    <xdr:from>
      <xdr:col>9</xdr:col>
      <xdr:colOff>0</xdr:colOff>
      <xdr:row>63</xdr:row>
      <xdr:rowOff>0</xdr:rowOff>
    </xdr:from>
    <xdr:ext cx="476250" cy="476250"/>
    <xdr:pic>
      <xdr:nvPicPr>
        <xdr:cNvPr id="0" name="image1152.png"/>
        <xdr:cNvPicPr preferRelativeResize="0"/>
      </xdr:nvPicPr>
      <xdr:blipFill>
        <a:blip cstate="print" r:embed="rId176"/>
        <a:stretch>
          <a:fillRect/>
        </a:stretch>
      </xdr:blipFill>
      <xdr:spPr>
        <a:prstGeom prst="rect">
          <a:avLst/>
        </a:prstGeom>
        <a:noFill/>
      </xdr:spPr>
    </xdr:pic>
    <xdr:clientData fLocksWithSheet="0"/>
  </xdr:oneCellAnchor>
  <xdr:oneCellAnchor>
    <xdr:from>
      <xdr:col>10</xdr:col>
      <xdr:colOff>0</xdr:colOff>
      <xdr:row>63</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11</xdr:col>
      <xdr:colOff>0</xdr:colOff>
      <xdr:row>63</xdr:row>
      <xdr:rowOff>0</xdr:rowOff>
    </xdr:from>
    <xdr:ext cx="476250" cy="476250"/>
    <xdr:pic>
      <xdr:nvPicPr>
        <xdr:cNvPr id="0" name="image1135.png"/>
        <xdr:cNvPicPr preferRelativeResize="0"/>
      </xdr:nvPicPr>
      <xdr:blipFill>
        <a:blip cstate="print" r:embed="rId178"/>
        <a:stretch>
          <a:fillRect/>
        </a:stretch>
      </xdr:blipFill>
      <xdr:spPr>
        <a:prstGeom prst="rect">
          <a:avLst/>
        </a:prstGeom>
        <a:noFill/>
      </xdr:spPr>
    </xdr:pic>
    <xdr:clientData fLocksWithSheet="0"/>
  </xdr:oneCellAnchor>
  <xdr:oneCellAnchor>
    <xdr:from>
      <xdr:col>2</xdr:col>
      <xdr:colOff>0</xdr:colOff>
      <xdr:row>64</xdr:row>
      <xdr:rowOff>0</xdr:rowOff>
    </xdr:from>
    <xdr:ext cx="476250" cy="476250"/>
    <xdr:pic>
      <xdr:nvPicPr>
        <xdr:cNvPr id="0" name="image1159.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64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64</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7</xdr:col>
      <xdr:colOff>0</xdr:colOff>
      <xdr:row>64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64</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64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64</xdr:row>
      <xdr:rowOff>0</xdr:rowOff>
    </xdr:from>
    <xdr:ext cx="476250" cy="476250"/>
    <xdr:pic>
      <xdr:nvPicPr>
        <xdr:cNvPr id="0" name="image1143.png"/>
        <xdr:cNvPicPr preferRelativeResize="0"/>
      </xdr:nvPicPr>
      <xdr:blipFill>
        <a:blip cstate="print" r:embed="rId182"/>
        <a:stretch>
          <a:fillRect/>
        </a:stretch>
      </xdr:blipFill>
      <xdr:spPr>
        <a:prstGeom prst="rect">
          <a:avLst/>
        </a:prstGeom>
        <a:noFill/>
      </xdr:spPr>
    </xdr:pic>
    <xdr:clientData fLocksWithSheet="0"/>
  </xdr:oneCellAnchor>
  <xdr:oneCellAnchor>
    <xdr:from>
      <xdr:col>2</xdr:col>
      <xdr:colOff>0</xdr:colOff>
      <xdr:row>65</xdr:row>
      <xdr:rowOff>0</xdr:rowOff>
    </xdr:from>
    <xdr:ext cx="476250" cy="476250"/>
    <xdr:pic>
      <xdr:nvPicPr>
        <xdr:cNvPr id="0" name="image1123.png"/>
        <xdr:cNvPicPr preferRelativeResize="0"/>
      </xdr:nvPicPr>
      <xdr:blipFill>
        <a:blip cstate="print" r:embed="rId183"/>
        <a:stretch>
          <a:fillRect/>
        </a:stretch>
      </xdr:blipFill>
      <xdr:spPr>
        <a:prstGeom prst="rect">
          <a:avLst/>
        </a:prstGeom>
        <a:noFill/>
      </xdr:spPr>
    </xdr:pic>
    <xdr:clientData fLocksWithSheet="0"/>
  </xdr:oneCellAnchor>
  <xdr:oneCellAnchor>
    <xdr:from>
      <xdr:col>5</xdr:col>
      <xdr:colOff>0</xdr:colOff>
      <xdr:row>65</xdr:row>
      <xdr:rowOff>0</xdr:rowOff>
    </xdr:from>
    <xdr:ext cx="476250" cy="476250"/>
    <xdr:pic>
      <xdr:nvPicPr>
        <xdr:cNvPr id="0" name="image1103.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65</xdr:row>
      <xdr:rowOff>0</xdr:rowOff>
    </xdr:from>
    <xdr:ext cx="476250" cy="476250"/>
    <xdr:pic>
      <xdr:nvPicPr>
        <xdr:cNvPr id="0" name="image1163.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65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65</xdr:row>
      <xdr:rowOff>0</xdr:rowOff>
    </xdr:from>
    <xdr:ext cx="476250" cy="476250"/>
    <xdr:pic>
      <xdr:nvPicPr>
        <xdr:cNvPr id="0" name="image1133.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65</xdr:row>
      <xdr:rowOff>0</xdr:rowOff>
    </xdr:from>
    <xdr:ext cx="476250" cy="476250"/>
    <xdr:pic>
      <xdr:nvPicPr>
        <xdr:cNvPr id="0" name="image1136.png"/>
        <xdr:cNvPicPr preferRelativeResize="0"/>
      </xdr:nvPicPr>
      <xdr:blipFill>
        <a:blip cstate="print" r:embed="rId186"/>
        <a:stretch>
          <a:fillRect/>
        </a:stretch>
      </xdr:blipFill>
      <xdr:spPr>
        <a:prstGeom prst="rect">
          <a:avLst/>
        </a:prstGeom>
        <a:noFill/>
      </xdr:spPr>
    </xdr:pic>
    <xdr:clientData fLocksWithSheet="0"/>
  </xdr:oneCellAnchor>
  <xdr:oneCellAnchor>
    <xdr:from>
      <xdr:col>10</xdr:col>
      <xdr:colOff>0</xdr:colOff>
      <xdr:row>65</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2</xdr:col>
      <xdr:colOff>0</xdr:colOff>
      <xdr:row>66</xdr:row>
      <xdr:rowOff>0</xdr:rowOff>
    </xdr:from>
    <xdr:ext cx="476250" cy="476250"/>
    <xdr:pic>
      <xdr:nvPicPr>
        <xdr:cNvPr id="0" name="image1125.png"/>
        <xdr:cNvPicPr preferRelativeResize="0"/>
      </xdr:nvPicPr>
      <xdr:blipFill>
        <a:blip cstate="print" r:embed="rId187"/>
        <a:stretch>
          <a:fillRect/>
        </a:stretch>
      </xdr:blipFill>
      <xdr:spPr>
        <a:prstGeom prst="rect">
          <a:avLst/>
        </a:prstGeom>
        <a:noFill/>
      </xdr:spPr>
    </xdr:pic>
    <xdr:clientData fLocksWithSheet="0"/>
  </xdr:oneCellAnchor>
  <xdr:oneCellAnchor>
    <xdr:from>
      <xdr:col>5</xdr:col>
      <xdr:colOff>0</xdr:colOff>
      <xdr:row>66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66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7</xdr:col>
      <xdr:colOff>0</xdr:colOff>
      <xdr:row>66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66</xdr:row>
      <xdr:rowOff>0</xdr:rowOff>
    </xdr:from>
    <xdr:ext cx="476250" cy="476250"/>
    <xdr:pic>
      <xdr:nvPicPr>
        <xdr:cNvPr id="0" name="image1106.png"/>
        <xdr:cNvPicPr preferRelativeResize="0"/>
      </xdr:nvPicPr>
      <xdr:blipFill>
        <a:blip cstate="print" r:embed="rId162"/>
        <a:stretch>
          <a:fillRect/>
        </a:stretch>
      </xdr:blipFill>
      <xdr:spPr>
        <a:prstGeom prst="rect">
          <a:avLst/>
        </a:prstGeom>
        <a:noFill/>
      </xdr:spPr>
    </xdr:pic>
    <xdr:clientData fLocksWithSheet="0"/>
  </xdr:oneCellAnchor>
  <xdr:oneCellAnchor>
    <xdr:from>
      <xdr:col>9</xdr:col>
      <xdr:colOff>0</xdr:colOff>
      <xdr:row>66</xdr:row>
      <xdr:rowOff>0</xdr:rowOff>
    </xdr:from>
    <xdr:ext cx="476250" cy="476250"/>
    <xdr:pic>
      <xdr:nvPicPr>
        <xdr:cNvPr id="0" name="image114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10</xdr:col>
      <xdr:colOff>0</xdr:colOff>
      <xdr:row>66</xdr:row>
      <xdr:rowOff>0</xdr:rowOff>
    </xdr:from>
    <xdr:ext cx="476250" cy="476250"/>
    <xdr:pic>
      <xdr:nvPicPr>
        <xdr:cNvPr id="0" name="image1157.png"/>
        <xdr:cNvPicPr preferRelativeResize="0"/>
      </xdr:nvPicPr>
      <xdr:blipFill>
        <a:blip cstate="print" r:embed="rId188"/>
        <a:stretch>
          <a:fillRect/>
        </a:stretch>
      </xdr:blipFill>
      <xdr:spPr>
        <a:prstGeom prst="rect">
          <a:avLst/>
        </a:prstGeom>
        <a:noFill/>
      </xdr:spPr>
    </xdr:pic>
    <xdr:clientData fLocksWithSheet="0"/>
  </xdr:oneCellAnchor>
  <xdr:oneCellAnchor>
    <xdr:from>
      <xdr:col>2</xdr:col>
      <xdr:colOff>0</xdr:colOff>
      <xdr:row>67</xdr:row>
      <xdr:rowOff>0</xdr:rowOff>
    </xdr:from>
    <xdr:ext cx="476250" cy="476250"/>
    <xdr:pic>
      <xdr:nvPicPr>
        <xdr:cNvPr id="0" name="image1142.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67</xdr:row>
      <xdr:rowOff>0</xdr:rowOff>
    </xdr:from>
    <xdr:ext cx="476250" cy="476250"/>
    <xdr:pic>
      <xdr:nvPicPr>
        <xdr:cNvPr id="0" name="image1134.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67</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67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8</xdr:col>
      <xdr:colOff>0</xdr:colOff>
      <xdr:row>67</xdr:row>
      <xdr:rowOff>0</xdr:rowOff>
    </xdr:from>
    <xdr:ext cx="476250" cy="476250"/>
    <xdr:pic>
      <xdr:nvPicPr>
        <xdr:cNvPr id="0" name="image1149.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67</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67</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69</xdr:row>
      <xdr:rowOff>0</xdr:rowOff>
    </xdr:from>
    <xdr:ext cx="476250" cy="476250"/>
    <xdr:pic>
      <xdr:nvPicPr>
        <xdr:cNvPr id="0" name="image1155.png"/>
        <xdr:cNvPicPr preferRelativeResize="0"/>
      </xdr:nvPicPr>
      <xdr:blipFill>
        <a:blip cstate="print" r:embed="rId195"/>
        <a:stretch>
          <a:fillRect/>
        </a:stretch>
      </xdr:blipFill>
      <xdr:spPr>
        <a:prstGeom prst="rect">
          <a:avLst/>
        </a:prstGeom>
        <a:noFill/>
      </xdr:spPr>
    </xdr:pic>
    <xdr:clientData fLocksWithSheet="0"/>
  </xdr:oneCellAnchor>
  <xdr:oneCellAnchor>
    <xdr:from>
      <xdr:col>5</xdr:col>
      <xdr:colOff>0</xdr:colOff>
      <xdr:row>69</xdr:row>
      <xdr:rowOff>0</xdr:rowOff>
    </xdr:from>
    <xdr:ext cx="476250" cy="476250"/>
    <xdr:pic>
      <xdr:nvPicPr>
        <xdr:cNvPr id="0" name="image1140.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69</xdr:row>
      <xdr:rowOff>0</xdr:rowOff>
    </xdr:from>
    <xdr:ext cx="476250" cy="476250"/>
    <xdr:pic>
      <xdr:nvPicPr>
        <xdr:cNvPr id="0" name="image1145.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69</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8</xdr:col>
      <xdr:colOff>0</xdr:colOff>
      <xdr:row>69</xdr:row>
      <xdr:rowOff>0</xdr:rowOff>
    </xdr:from>
    <xdr:ext cx="476250" cy="476250"/>
    <xdr:pic>
      <xdr:nvPicPr>
        <xdr:cNvPr id="0" name="image1132.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69</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10</xdr:col>
      <xdr:colOff>0</xdr:colOff>
      <xdr:row>69</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71</xdr:row>
      <xdr:rowOff>0</xdr:rowOff>
    </xdr:from>
    <xdr:ext cx="476250" cy="476250"/>
    <xdr:pic>
      <xdr:nvPicPr>
        <xdr:cNvPr id="0" name="image1129.png"/>
        <xdr:cNvPicPr preferRelativeResize="0"/>
      </xdr:nvPicPr>
      <xdr:blipFill>
        <a:blip cstate="print" r:embed="rId198"/>
        <a:stretch>
          <a:fillRect/>
        </a:stretch>
      </xdr:blipFill>
      <xdr:spPr>
        <a:prstGeom prst="rect">
          <a:avLst/>
        </a:prstGeom>
        <a:noFill/>
      </xdr:spPr>
    </xdr:pic>
    <xdr:clientData fLocksWithSheet="0"/>
  </xdr:oneCellAnchor>
  <xdr:oneCellAnchor>
    <xdr:from>
      <xdr:col>5</xdr:col>
      <xdr:colOff>0</xdr:colOff>
      <xdr:row>71</xdr:row>
      <xdr:rowOff>0</xdr:rowOff>
    </xdr:from>
    <xdr:ext cx="476250" cy="476250"/>
    <xdr:pic>
      <xdr:nvPicPr>
        <xdr:cNvPr id="0" name="image1169.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71</xdr:row>
      <xdr:rowOff>0</xdr:rowOff>
    </xdr:from>
    <xdr:ext cx="476250" cy="476250"/>
    <xdr:pic>
      <xdr:nvPicPr>
        <xdr:cNvPr id="0" name="image1144.png"/>
        <xdr:cNvPicPr preferRelativeResize="0"/>
      </xdr:nvPicPr>
      <xdr:blipFill>
        <a:blip cstate="print" r:embed="rId200"/>
        <a:stretch>
          <a:fillRect/>
        </a:stretch>
      </xdr:blipFill>
      <xdr:spPr>
        <a:prstGeom prst="rect">
          <a:avLst/>
        </a:prstGeom>
        <a:noFill/>
      </xdr:spPr>
    </xdr:pic>
    <xdr:clientData fLocksWithSheet="0"/>
  </xdr:oneCellAnchor>
  <xdr:oneCellAnchor>
    <xdr:from>
      <xdr:col>7</xdr:col>
      <xdr:colOff>0</xdr:colOff>
      <xdr:row>71</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8</xdr:col>
      <xdr:colOff>0</xdr:colOff>
      <xdr:row>71</xdr:row>
      <xdr:rowOff>0</xdr:rowOff>
    </xdr:from>
    <xdr:ext cx="476250" cy="476250"/>
    <xdr:pic>
      <xdr:nvPicPr>
        <xdr:cNvPr id="0" name="image1154.png"/>
        <xdr:cNvPicPr preferRelativeResize="0"/>
      </xdr:nvPicPr>
      <xdr:blipFill>
        <a:blip cstate="print" r:embed="rId201"/>
        <a:stretch>
          <a:fillRect/>
        </a:stretch>
      </xdr:blipFill>
      <xdr:spPr>
        <a:prstGeom prst="rect">
          <a:avLst/>
        </a:prstGeom>
        <a:noFill/>
      </xdr:spPr>
    </xdr:pic>
    <xdr:clientData fLocksWithSheet="0"/>
  </xdr:oneCellAnchor>
  <xdr:oneCellAnchor>
    <xdr:from>
      <xdr:col>9</xdr:col>
      <xdr:colOff>0</xdr:colOff>
      <xdr:row>71</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71</xdr:row>
      <xdr:rowOff>0</xdr:rowOff>
    </xdr:from>
    <xdr:ext cx="476250" cy="476250"/>
    <xdr:pic>
      <xdr:nvPicPr>
        <xdr:cNvPr id="0" name="image1148.png"/>
        <xdr:cNvPicPr preferRelativeResize="0"/>
      </xdr:nvPicPr>
      <xdr:blipFill>
        <a:blip cstate="print" r:embed="rId193"/>
        <a:stretch>
          <a:fillRect/>
        </a:stretch>
      </xdr:blipFill>
      <xdr:spPr>
        <a:prstGeom prst="rect">
          <a:avLst/>
        </a:prstGeom>
        <a:noFill/>
      </xdr:spPr>
    </xdr:pic>
    <xdr:clientData fLocksWithSheet="0"/>
  </xdr:oneCellAnchor>
  <xdr:oneCellAnchor>
    <xdr:from>
      <xdr:col>2</xdr:col>
      <xdr:colOff>0</xdr:colOff>
      <xdr:row>73</xdr:row>
      <xdr:rowOff>0</xdr:rowOff>
    </xdr:from>
    <xdr:ext cx="476250" cy="476250"/>
    <xdr:pic>
      <xdr:nvPicPr>
        <xdr:cNvPr id="0" name="image1146.png"/>
        <xdr:cNvPicPr preferRelativeResize="0"/>
      </xdr:nvPicPr>
      <xdr:blipFill>
        <a:blip cstate="print" r:embed="rId202"/>
        <a:stretch>
          <a:fillRect/>
        </a:stretch>
      </xdr:blipFill>
      <xdr:spPr>
        <a:prstGeom prst="rect">
          <a:avLst/>
        </a:prstGeom>
        <a:noFill/>
      </xdr:spPr>
    </xdr:pic>
    <xdr:clientData fLocksWithSheet="0"/>
  </xdr:oneCellAnchor>
  <xdr:oneCellAnchor>
    <xdr:from>
      <xdr:col>5</xdr:col>
      <xdr:colOff>0</xdr:colOff>
      <xdr:row>73</xdr:row>
      <xdr:rowOff>0</xdr:rowOff>
    </xdr:from>
    <xdr:ext cx="476250" cy="476250"/>
    <xdr:pic>
      <xdr:nvPicPr>
        <xdr:cNvPr id="0" name="image1172.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73</xdr:row>
      <xdr:rowOff>0</xdr:rowOff>
    </xdr:from>
    <xdr:ext cx="476250" cy="476250"/>
    <xdr:pic>
      <xdr:nvPicPr>
        <xdr:cNvPr id="0" name="image1182.png"/>
        <xdr:cNvPicPr preferRelativeResize="0"/>
      </xdr:nvPicPr>
      <xdr:blipFill>
        <a:blip cstate="print" r:embed="rId204"/>
        <a:stretch>
          <a:fillRect/>
        </a:stretch>
      </xdr:blipFill>
      <xdr:spPr>
        <a:prstGeom prst="rect">
          <a:avLst/>
        </a:prstGeom>
        <a:noFill/>
      </xdr:spPr>
    </xdr:pic>
    <xdr:clientData fLocksWithSheet="0"/>
  </xdr:oneCellAnchor>
  <xdr:oneCellAnchor>
    <xdr:from>
      <xdr:col>7</xdr:col>
      <xdr:colOff>0</xdr:colOff>
      <xdr:row>73</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8</xdr:col>
      <xdr:colOff>0</xdr:colOff>
      <xdr:row>73</xdr:row>
      <xdr:rowOff>0</xdr:rowOff>
    </xdr:from>
    <xdr:ext cx="476250" cy="476250"/>
    <xdr:pic>
      <xdr:nvPicPr>
        <xdr:cNvPr id="0" name="image1153.png"/>
        <xdr:cNvPicPr preferRelativeResize="0"/>
      </xdr:nvPicPr>
      <xdr:blipFill>
        <a:blip cstate="print" r:embed="rId205"/>
        <a:stretch>
          <a:fillRect/>
        </a:stretch>
      </xdr:blipFill>
      <xdr:spPr>
        <a:prstGeom prst="rect">
          <a:avLst/>
        </a:prstGeom>
        <a:noFill/>
      </xdr:spPr>
    </xdr:pic>
    <xdr:clientData fLocksWithSheet="0"/>
  </xdr:oneCellAnchor>
  <xdr:oneCellAnchor>
    <xdr:from>
      <xdr:col>9</xdr:col>
      <xdr:colOff>0</xdr:colOff>
      <xdr:row>73</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10</xdr:col>
      <xdr:colOff>0</xdr:colOff>
      <xdr:row>73</xdr:row>
      <xdr:rowOff>0</xdr:rowOff>
    </xdr:from>
    <xdr:ext cx="476250" cy="476250"/>
    <xdr:pic>
      <xdr:nvPicPr>
        <xdr:cNvPr id="0" name="image1122.png"/>
        <xdr:cNvPicPr preferRelativeResize="0"/>
      </xdr:nvPicPr>
      <xdr:blipFill>
        <a:blip cstate="print" r:embed="rId194"/>
        <a:stretch>
          <a:fillRect/>
        </a:stretch>
      </xdr:blipFill>
      <xdr:spPr>
        <a:prstGeom prst="rect">
          <a:avLst/>
        </a:prstGeom>
        <a:noFill/>
      </xdr:spPr>
    </xdr:pic>
    <xdr:clientData fLocksWithSheet="0"/>
  </xdr:oneCellAnchor>
  <xdr:oneCellAnchor>
    <xdr:from>
      <xdr:col>2</xdr:col>
      <xdr:colOff>0</xdr:colOff>
      <xdr:row>75</xdr:row>
      <xdr:rowOff>0</xdr:rowOff>
    </xdr:from>
    <xdr:ext cx="476250" cy="476250"/>
    <xdr:pic>
      <xdr:nvPicPr>
        <xdr:cNvPr id="0" name="image1156.png"/>
        <xdr:cNvPicPr preferRelativeResize="0"/>
      </xdr:nvPicPr>
      <xdr:blipFill>
        <a:blip cstate="print" r:embed="rId207"/>
        <a:stretch>
          <a:fillRect/>
        </a:stretch>
      </xdr:blipFill>
      <xdr:spPr>
        <a:prstGeom prst="rect">
          <a:avLst/>
        </a:prstGeom>
        <a:noFill/>
      </xdr:spPr>
    </xdr:pic>
    <xdr:clientData fLocksWithSheet="0"/>
  </xdr:oneCellAnchor>
  <xdr:oneCellAnchor>
    <xdr:from>
      <xdr:col>5</xdr:col>
      <xdr:colOff>0</xdr:colOff>
      <xdr:row>75</xdr:row>
      <xdr:rowOff>0</xdr:rowOff>
    </xdr:from>
    <xdr:ext cx="476250" cy="476250"/>
    <xdr:pic>
      <xdr:nvPicPr>
        <xdr:cNvPr id="0" name="image1150.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75</xdr:row>
      <xdr:rowOff>0</xdr:rowOff>
    </xdr:from>
    <xdr:ext cx="476250" cy="476250"/>
    <xdr:pic>
      <xdr:nvPicPr>
        <xdr:cNvPr id="0" name="image1170.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75</xdr:row>
      <xdr:rowOff>0</xdr:rowOff>
    </xdr:from>
    <xdr:ext cx="476250" cy="476250"/>
    <xdr:pic>
      <xdr:nvPicPr>
        <xdr:cNvPr id="0" name="image1167.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75</xdr:row>
      <xdr:rowOff>0</xdr:rowOff>
    </xdr:from>
    <xdr:ext cx="476250" cy="476250"/>
    <xdr:pic>
      <xdr:nvPicPr>
        <xdr:cNvPr id="0" name="image1158.png"/>
        <xdr:cNvPicPr preferRelativeResize="0"/>
      </xdr:nvPicPr>
      <xdr:blipFill>
        <a:blip cstate="print" r:embed="rId210"/>
        <a:stretch>
          <a:fillRect/>
        </a:stretch>
      </xdr:blipFill>
      <xdr:spPr>
        <a:prstGeom prst="rect">
          <a:avLst/>
        </a:prstGeom>
        <a:noFill/>
      </xdr:spPr>
    </xdr:pic>
    <xdr:clientData fLocksWithSheet="0"/>
  </xdr:oneCellAnchor>
  <xdr:oneCellAnchor>
    <xdr:from>
      <xdr:col>9</xdr:col>
      <xdr:colOff>0</xdr:colOff>
      <xdr:row>75</xdr:row>
      <xdr:rowOff>0</xdr:rowOff>
    </xdr:from>
    <xdr:ext cx="476250" cy="476250"/>
    <xdr:pic>
      <xdr:nvPicPr>
        <xdr:cNvPr id="0" name="image1162.png"/>
        <xdr:cNvPicPr preferRelativeResize="0"/>
      </xdr:nvPicPr>
      <xdr:blipFill>
        <a:blip cstate="print" r:embed="rId211"/>
        <a:stretch>
          <a:fillRect/>
        </a:stretch>
      </xdr:blipFill>
      <xdr:spPr>
        <a:prstGeom prst="rect">
          <a:avLst/>
        </a:prstGeom>
        <a:noFill/>
      </xdr:spPr>
    </xdr:pic>
    <xdr:clientData fLocksWithSheet="0"/>
  </xdr:oneCellAnchor>
  <xdr:oneCellAnchor>
    <xdr:from>
      <xdr:col>10</xdr:col>
      <xdr:colOff>0</xdr:colOff>
      <xdr:row>75</xdr:row>
      <xdr:rowOff>0</xdr:rowOff>
    </xdr:from>
    <xdr:ext cx="476250" cy="476250"/>
    <xdr:pic>
      <xdr:nvPicPr>
        <xdr:cNvPr id="0" name="image1173.png"/>
        <xdr:cNvPicPr preferRelativeResize="0"/>
      </xdr:nvPicPr>
      <xdr:blipFill>
        <a:blip cstate="print" r:embed="rId212"/>
        <a:stretch>
          <a:fillRect/>
        </a:stretch>
      </xdr:blipFill>
      <xdr:spPr>
        <a:prstGeom prst="rect">
          <a:avLst/>
        </a:prstGeom>
        <a:noFill/>
      </xdr:spPr>
    </xdr:pic>
    <xdr:clientData fLocksWithSheet="0"/>
  </xdr:oneCellAnchor>
  <xdr:oneCellAnchor>
    <xdr:from>
      <xdr:col>2</xdr:col>
      <xdr:colOff>0</xdr:colOff>
      <xdr:row>84</xdr:row>
      <xdr:rowOff>0</xdr:rowOff>
    </xdr:from>
    <xdr:ext cx="476250" cy="476250"/>
    <xdr:pic>
      <xdr:nvPicPr>
        <xdr:cNvPr id="0" name="image1161.png"/>
        <xdr:cNvPicPr preferRelativeResize="0"/>
      </xdr:nvPicPr>
      <xdr:blipFill>
        <a:blip cstate="print" r:embed="rId213"/>
        <a:stretch>
          <a:fillRect/>
        </a:stretch>
      </xdr:blipFill>
      <xdr:spPr>
        <a:prstGeom prst="rect">
          <a:avLst/>
        </a:prstGeom>
        <a:noFill/>
      </xdr:spPr>
    </xdr:pic>
    <xdr:clientData fLocksWithSheet="0"/>
  </xdr:oneCellAnchor>
  <xdr:oneCellAnchor>
    <xdr:from>
      <xdr:col>5</xdr:col>
      <xdr:colOff>0</xdr:colOff>
      <xdr:row>84</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84</xdr:row>
      <xdr:rowOff>0</xdr:rowOff>
    </xdr:from>
    <xdr:ext cx="476250" cy="476250"/>
    <xdr:pic>
      <xdr:nvPicPr>
        <xdr:cNvPr id="0" name="image1183.png"/>
        <xdr:cNvPicPr preferRelativeResize="0"/>
      </xdr:nvPicPr>
      <xdr:blipFill>
        <a:blip cstate="print" r:embed="rId214"/>
        <a:stretch>
          <a:fillRect/>
        </a:stretch>
      </xdr:blipFill>
      <xdr:spPr>
        <a:prstGeom prst="rect">
          <a:avLst/>
        </a:prstGeom>
        <a:noFill/>
      </xdr:spPr>
    </xdr:pic>
    <xdr:clientData fLocksWithSheet="0"/>
  </xdr:oneCellAnchor>
  <xdr:oneCellAnchor>
    <xdr:from>
      <xdr:col>7</xdr:col>
      <xdr:colOff>0</xdr:colOff>
      <xdr:row>84</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8</xdr:col>
      <xdr:colOff>0</xdr:colOff>
      <xdr:row>84</xdr:row>
      <xdr:rowOff>0</xdr:rowOff>
    </xdr:from>
    <xdr:ext cx="476250" cy="476250"/>
    <xdr:pic>
      <xdr:nvPicPr>
        <xdr:cNvPr id="0" name="image1166.png"/>
        <xdr:cNvPicPr preferRelativeResize="0"/>
      </xdr:nvPicPr>
      <xdr:blipFill>
        <a:blip cstate="print" r:embed="rId215"/>
        <a:stretch>
          <a:fillRect/>
        </a:stretch>
      </xdr:blipFill>
      <xdr:spPr>
        <a:prstGeom prst="rect">
          <a:avLst/>
        </a:prstGeom>
        <a:noFill/>
      </xdr:spPr>
    </xdr:pic>
    <xdr:clientData fLocksWithSheet="0"/>
  </xdr:oneCellAnchor>
  <xdr:oneCellAnchor>
    <xdr:from>
      <xdr:col>9</xdr:col>
      <xdr:colOff>0</xdr:colOff>
      <xdr:row>84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84</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84</xdr:row>
      <xdr:rowOff>0</xdr:rowOff>
    </xdr:from>
    <xdr:ext cx="476250" cy="476250"/>
    <xdr:pic>
      <xdr:nvPicPr>
        <xdr:cNvPr id="0" name="image1187.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85</xdr:row>
      <xdr:rowOff>0</xdr:rowOff>
    </xdr:from>
    <xdr:ext cx="476250" cy="476250"/>
    <xdr:pic>
      <xdr:nvPicPr>
        <xdr:cNvPr id="0" name="image1180.png"/>
        <xdr:cNvPicPr preferRelativeResize="0"/>
      </xdr:nvPicPr>
      <xdr:blipFill>
        <a:blip cstate="print" r:embed="rId218"/>
        <a:stretch>
          <a:fillRect/>
        </a:stretch>
      </xdr:blipFill>
      <xdr:spPr>
        <a:prstGeom prst="rect">
          <a:avLst/>
        </a:prstGeom>
        <a:noFill/>
      </xdr:spPr>
    </xdr:pic>
    <xdr:clientData fLocksWithSheet="0"/>
  </xdr:oneCellAnchor>
  <xdr:oneCellAnchor>
    <xdr:from>
      <xdr:col>5</xdr:col>
      <xdr:colOff>0</xdr:colOff>
      <xdr:row>85</xdr:row>
      <xdr:rowOff>0</xdr:rowOff>
    </xdr:from>
    <xdr:ext cx="476250" cy="476250"/>
    <xdr:pic>
      <xdr:nvPicPr>
        <xdr:cNvPr id="0" name="image1164.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85</xdr:row>
      <xdr:rowOff>0</xdr:rowOff>
    </xdr:from>
    <xdr:ext cx="476250" cy="476250"/>
    <xdr:pic>
      <xdr:nvPicPr>
        <xdr:cNvPr id="0" name="image1222.png"/>
        <xdr:cNvPicPr preferRelativeResize="0"/>
      </xdr:nvPicPr>
      <xdr:blipFill>
        <a:blip cstate="print" r:embed="rId220"/>
        <a:stretch>
          <a:fillRect/>
        </a:stretch>
      </xdr:blipFill>
      <xdr:spPr>
        <a:prstGeom prst="rect">
          <a:avLst/>
        </a:prstGeom>
        <a:noFill/>
      </xdr:spPr>
    </xdr:pic>
    <xdr:clientData fLocksWithSheet="0"/>
  </xdr:oneCellAnchor>
  <xdr:oneCellAnchor>
    <xdr:from>
      <xdr:col>7</xdr:col>
      <xdr:colOff>0</xdr:colOff>
      <xdr:row>85</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8</xdr:col>
      <xdr:colOff>0</xdr:colOff>
      <xdr:row>85</xdr:row>
      <xdr:rowOff>0</xdr:rowOff>
    </xdr:from>
    <xdr:ext cx="476250" cy="476250"/>
    <xdr:pic>
      <xdr:nvPicPr>
        <xdr:cNvPr id="0" name="image1209.png"/>
        <xdr:cNvPicPr preferRelativeResize="0"/>
      </xdr:nvPicPr>
      <xdr:blipFill>
        <a:blip cstate="print" r:embed="rId221"/>
        <a:stretch>
          <a:fillRect/>
        </a:stretch>
      </xdr:blipFill>
      <xdr:spPr>
        <a:prstGeom prst="rect">
          <a:avLst/>
        </a:prstGeom>
        <a:noFill/>
      </xdr:spPr>
    </xdr:pic>
    <xdr:clientData fLocksWithSheet="0"/>
  </xdr:oneCellAnchor>
  <xdr:oneCellAnchor>
    <xdr:from>
      <xdr:col>9</xdr:col>
      <xdr:colOff>0</xdr:colOff>
      <xdr:row>85</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10</xdr:col>
      <xdr:colOff>0</xdr:colOff>
      <xdr:row>85</xdr:row>
      <xdr:rowOff>0</xdr:rowOff>
    </xdr:from>
    <xdr:ext cx="476250" cy="476250"/>
    <xdr:pic>
      <xdr:nvPicPr>
        <xdr:cNvPr id="0" name="image1165.png"/>
        <xdr:cNvPicPr preferRelativeResize="0"/>
      </xdr:nvPicPr>
      <xdr:blipFill>
        <a:blip cstate="print" r:embed="rId222"/>
        <a:stretch>
          <a:fillRect/>
        </a:stretch>
      </xdr:blipFill>
      <xdr:spPr>
        <a:prstGeom prst="rect">
          <a:avLst/>
        </a:prstGeom>
        <a:noFill/>
      </xdr:spPr>
    </xdr:pic>
    <xdr:clientData fLocksWithSheet="0"/>
  </xdr:oneCellAnchor>
  <xdr:oneCellAnchor>
    <xdr:from>
      <xdr:col>2</xdr:col>
      <xdr:colOff>0</xdr:colOff>
      <xdr:row>86</xdr:row>
      <xdr:rowOff>0</xdr:rowOff>
    </xdr:from>
    <xdr:ext cx="476250" cy="476250"/>
    <xdr:pic>
      <xdr:nvPicPr>
        <xdr:cNvPr id="0" name="image1177.png"/>
        <xdr:cNvPicPr preferRelativeResize="0"/>
      </xdr:nvPicPr>
      <xdr:blipFill>
        <a:blip cstate="print" r:embed="rId223"/>
        <a:stretch>
          <a:fillRect/>
        </a:stretch>
      </xdr:blipFill>
      <xdr:spPr>
        <a:prstGeom prst="rect">
          <a:avLst/>
        </a:prstGeom>
        <a:noFill/>
      </xdr:spPr>
    </xdr:pic>
    <xdr:clientData fLocksWithSheet="0"/>
  </xdr:oneCellAnchor>
  <xdr:oneCellAnchor>
    <xdr:from>
      <xdr:col>5</xdr:col>
      <xdr:colOff>0</xdr:colOff>
      <xdr:row>86</xdr:row>
      <xdr:rowOff>0</xdr:rowOff>
    </xdr:from>
    <xdr:ext cx="476250" cy="476250"/>
    <xdr:pic>
      <xdr:nvPicPr>
        <xdr:cNvPr id="0" name="image1190.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86</xdr:row>
      <xdr:rowOff>0</xdr:rowOff>
    </xdr:from>
    <xdr:ext cx="476250" cy="476250"/>
    <xdr:pic>
      <xdr:nvPicPr>
        <xdr:cNvPr id="0" name="image1197.png"/>
        <xdr:cNvPicPr preferRelativeResize="0"/>
      </xdr:nvPicPr>
      <xdr:blipFill>
        <a:blip cstate="print" r:embed="rId225"/>
        <a:stretch>
          <a:fillRect/>
        </a:stretch>
      </xdr:blipFill>
      <xdr:spPr>
        <a:prstGeom prst="rect">
          <a:avLst/>
        </a:prstGeom>
        <a:noFill/>
      </xdr:spPr>
    </xdr:pic>
    <xdr:clientData fLocksWithSheet="0"/>
  </xdr:oneCellAnchor>
  <xdr:oneCellAnchor>
    <xdr:from>
      <xdr:col>7</xdr:col>
      <xdr:colOff>0</xdr:colOff>
      <xdr:row>86</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8</xdr:col>
      <xdr:colOff>0</xdr:colOff>
      <xdr:row>86</xdr:row>
      <xdr:rowOff>0</xdr:rowOff>
    </xdr:from>
    <xdr:ext cx="476250" cy="476250"/>
    <xdr:pic>
      <xdr:nvPicPr>
        <xdr:cNvPr id="0" name="image1174.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86</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86</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87</xdr:row>
      <xdr:rowOff>0</xdr:rowOff>
    </xdr:from>
    <xdr:ext cx="476250" cy="476250"/>
    <xdr:pic>
      <xdr:nvPicPr>
        <xdr:cNvPr id="0" name="image1195.png"/>
        <xdr:cNvPicPr preferRelativeResize="0"/>
      </xdr:nvPicPr>
      <xdr:blipFill>
        <a:blip cstate="print" r:embed="rId227"/>
        <a:stretch>
          <a:fillRect/>
        </a:stretch>
      </xdr:blipFill>
      <xdr:spPr>
        <a:prstGeom prst="rect">
          <a:avLst/>
        </a:prstGeom>
        <a:noFill/>
      </xdr:spPr>
    </xdr:pic>
    <xdr:clientData fLocksWithSheet="0"/>
  </xdr:oneCellAnchor>
  <xdr:oneCellAnchor>
    <xdr:from>
      <xdr:col>5</xdr:col>
      <xdr:colOff>0</xdr:colOff>
      <xdr:row>87</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87</xdr:row>
      <xdr:rowOff>0</xdr:rowOff>
    </xdr:from>
    <xdr:ext cx="476250" cy="476250"/>
    <xdr:pic>
      <xdr:nvPicPr>
        <xdr:cNvPr id="0" name="image1201.png"/>
        <xdr:cNvPicPr preferRelativeResize="0"/>
      </xdr:nvPicPr>
      <xdr:blipFill>
        <a:blip cstate="print" r:embed="rId229"/>
        <a:stretch>
          <a:fillRect/>
        </a:stretch>
      </xdr:blipFill>
      <xdr:spPr>
        <a:prstGeom prst="rect">
          <a:avLst/>
        </a:prstGeom>
        <a:noFill/>
      </xdr:spPr>
    </xdr:pic>
    <xdr:clientData fLocksWithSheet="0"/>
  </xdr:oneCellAnchor>
  <xdr:oneCellAnchor>
    <xdr:from>
      <xdr:col>7</xdr:col>
      <xdr:colOff>0</xdr:colOff>
      <xdr:row>87</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8</xdr:col>
      <xdr:colOff>0</xdr:colOff>
      <xdr:row>87</xdr:row>
      <xdr:rowOff>0</xdr:rowOff>
    </xdr:from>
    <xdr:ext cx="476250" cy="476250"/>
    <xdr:pic>
      <xdr:nvPicPr>
        <xdr:cNvPr id="0" name="image1168.png"/>
        <xdr:cNvPicPr preferRelativeResize="0"/>
      </xdr:nvPicPr>
      <xdr:blipFill>
        <a:blip cstate="print" r:embed="rId230"/>
        <a:stretch>
          <a:fillRect/>
        </a:stretch>
      </xdr:blipFill>
      <xdr:spPr>
        <a:prstGeom prst="rect">
          <a:avLst/>
        </a:prstGeom>
        <a:noFill/>
      </xdr:spPr>
    </xdr:pic>
    <xdr:clientData fLocksWithSheet="0"/>
  </xdr:oneCellAnchor>
  <xdr:oneCellAnchor>
    <xdr:from>
      <xdr:col>9</xdr:col>
      <xdr:colOff>0</xdr:colOff>
      <xdr:row>87</xdr:row>
      <xdr:rowOff>0</xdr:rowOff>
    </xdr:from>
    <xdr:ext cx="476250" cy="476250"/>
    <xdr:pic>
      <xdr:nvPicPr>
        <xdr:cNvPr id="0" name="image1179.png"/>
        <xdr:cNvPicPr preferRelativeResize="0"/>
      </xdr:nvPicPr>
      <xdr:blipFill>
        <a:blip cstate="print" r:embed="rId231"/>
        <a:stretch>
          <a:fillRect/>
        </a:stretch>
      </xdr:blipFill>
      <xdr:spPr>
        <a:prstGeom prst="rect">
          <a:avLst/>
        </a:prstGeom>
        <a:noFill/>
      </xdr:spPr>
    </xdr:pic>
    <xdr:clientData fLocksWithSheet="0"/>
  </xdr:oneCellAnchor>
  <xdr:oneCellAnchor>
    <xdr:from>
      <xdr:col>10</xdr:col>
      <xdr:colOff>0</xdr:colOff>
      <xdr:row>87</xdr:row>
      <xdr:rowOff>0</xdr:rowOff>
    </xdr:from>
    <xdr:ext cx="476250" cy="476250"/>
    <xdr:pic>
      <xdr:nvPicPr>
        <xdr:cNvPr id="0" name="image1192.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88</xdr:row>
      <xdr:rowOff>0</xdr:rowOff>
    </xdr:from>
    <xdr:ext cx="476250" cy="476250"/>
    <xdr:pic>
      <xdr:nvPicPr>
        <xdr:cNvPr id="0" name="image1160.png"/>
        <xdr:cNvPicPr preferRelativeResize="0"/>
      </xdr:nvPicPr>
      <xdr:blipFill>
        <a:blip cstate="print" r:embed="rId233"/>
        <a:stretch>
          <a:fillRect/>
        </a:stretch>
      </xdr:blipFill>
      <xdr:spPr>
        <a:prstGeom prst="rect">
          <a:avLst/>
        </a:prstGeom>
        <a:noFill/>
      </xdr:spPr>
    </xdr:pic>
    <xdr:clientData fLocksWithSheet="0"/>
  </xdr:oneCellAnchor>
  <xdr:oneCellAnchor>
    <xdr:from>
      <xdr:col>5</xdr:col>
      <xdr:colOff>0</xdr:colOff>
      <xdr:row>88</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88</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7</xdr:col>
      <xdr:colOff>0</xdr:colOff>
      <xdr:row>88</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8</xdr:col>
      <xdr:colOff>0</xdr:colOff>
      <xdr:row>88</xdr:row>
      <xdr:rowOff>0</xdr:rowOff>
    </xdr:from>
    <xdr:ext cx="476250" cy="476250"/>
    <xdr:pic>
      <xdr:nvPicPr>
        <xdr:cNvPr id="0" name="image1198.png"/>
        <xdr:cNvPicPr preferRelativeResize="0"/>
      </xdr:nvPicPr>
      <xdr:blipFill>
        <a:blip cstate="print" r:embed="rId236"/>
        <a:stretch>
          <a:fillRect/>
        </a:stretch>
      </xdr:blipFill>
      <xdr:spPr>
        <a:prstGeom prst="rect">
          <a:avLst/>
        </a:prstGeom>
        <a:noFill/>
      </xdr:spPr>
    </xdr:pic>
    <xdr:clientData fLocksWithSheet="0"/>
  </xdr:oneCellAnchor>
  <xdr:oneCellAnchor>
    <xdr:from>
      <xdr:col>9</xdr:col>
      <xdr:colOff>0</xdr:colOff>
      <xdr:row>88</xdr:row>
      <xdr:rowOff>0</xdr:rowOff>
    </xdr:from>
    <xdr:ext cx="476250" cy="476250"/>
    <xdr:pic>
      <xdr:nvPicPr>
        <xdr:cNvPr id="0" name="image11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10</xdr:col>
      <xdr:colOff>0</xdr:colOff>
      <xdr:row>88</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2</xdr:col>
      <xdr:colOff>0</xdr:colOff>
      <xdr:row>89</xdr:row>
      <xdr:rowOff>0</xdr:rowOff>
    </xdr:from>
    <xdr:ext cx="476250" cy="476250"/>
    <xdr:pic>
      <xdr:nvPicPr>
        <xdr:cNvPr id="0" name="image1171.png"/>
        <xdr:cNvPicPr preferRelativeResize="0"/>
      </xdr:nvPicPr>
      <xdr:blipFill>
        <a:blip cstate="print" r:embed="rId237"/>
        <a:stretch>
          <a:fillRect/>
        </a:stretch>
      </xdr:blipFill>
      <xdr:spPr>
        <a:prstGeom prst="rect">
          <a:avLst/>
        </a:prstGeom>
        <a:noFill/>
      </xdr:spPr>
    </xdr:pic>
    <xdr:clientData fLocksWithSheet="0"/>
  </xdr:oneCellAnchor>
  <xdr:oneCellAnchor>
    <xdr:from>
      <xdr:col>5</xdr:col>
      <xdr:colOff>0</xdr:colOff>
      <xdr:row>89</xdr:row>
      <xdr:rowOff>0</xdr:rowOff>
    </xdr:from>
    <xdr:ext cx="476250" cy="476250"/>
    <xdr:pic>
      <xdr:nvPicPr>
        <xdr:cNvPr id="0" name="image1189.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89</xdr:row>
      <xdr:rowOff>0</xdr:rowOff>
    </xdr:from>
    <xdr:ext cx="476250" cy="476250"/>
    <xdr:pic>
      <xdr:nvPicPr>
        <xdr:cNvPr id="0" name="image1181.png"/>
        <xdr:cNvPicPr preferRelativeResize="0"/>
      </xdr:nvPicPr>
      <xdr:blipFill>
        <a:blip cstate="print" r:embed="rId234"/>
        <a:stretch>
          <a:fillRect/>
        </a:stretch>
      </xdr:blipFill>
      <xdr:spPr>
        <a:prstGeom prst="rect">
          <a:avLst/>
        </a:prstGeom>
        <a:noFill/>
      </xdr:spPr>
    </xdr:pic>
    <xdr:clientData fLocksWithSheet="0"/>
  </xdr:oneCellAnchor>
  <xdr:oneCellAnchor>
    <xdr:from>
      <xdr:col>7</xdr:col>
      <xdr:colOff>0</xdr:colOff>
      <xdr:row>89</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8</xdr:col>
      <xdr:colOff>0</xdr:colOff>
      <xdr:row>89</xdr:row>
      <xdr:rowOff>0</xdr:rowOff>
    </xdr:from>
    <xdr:ext cx="476250" cy="476250"/>
    <xdr:pic>
      <xdr:nvPicPr>
        <xdr:cNvPr id="0" name="image11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9</xdr:col>
      <xdr:colOff>0</xdr:colOff>
      <xdr:row>89</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10</xdr:col>
      <xdr:colOff>0</xdr:colOff>
      <xdr:row>89</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89</xdr:row>
      <xdr:rowOff>0</xdr:rowOff>
    </xdr:from>
    <xdr:ext cx="476250" cy="476250"/>
    <xdr:pic>
      <xdr:nvPicPr>
        <xdr:cNvPr id="0" name="image1212.png"/>
        <xdr:cNvPicPr preferRelativeResize="0"/>
      </xdr:nvPicPr>
      <xdr:blipFill>
        <a:blip cstate="print" r:embed="rId240"/>
        <a:stretch>
          <a:fillRect/>
        </a:stretch>
      </xdr:blipFill>
      <xdr:spPr>
        <a:prstGeom prst="rect">
          <a:avLst/>
        </a:prstGeom>
        <a:noFill/>
      </xdr:spPr>
    </xdr:pic>
    <xdr:clientData fLocksWithSheet="0"/>
  </xdr:oneCellAnchor>
  <xdr:oneCellAnchor>
    <xdr:from>
      <xdr:col>2</xdr:col>
      <xdr:colOff>0</xdr:colOff>
      <xdr:row>90</xdr:row>
      <xdr:rowOff>0</xdr:rowOff>
    </xdr:from>
    <xdr:ext cx="476250" cy="476250"/>
    <xdr:pic>
      <xdr:nvPicPr>
        <xdr:cNvPr id="0" name="image1176.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90</xdr:row>
      <xdr:rowOff>0</xdr:rowOff>
    </xdr:from>
    <xdr:ext cx="476250" cy="476250"/>
    <xdr:pic>
      <xdr:nvPicPr>
        <xdr:cNvPr id="0" name="image1199.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90</xdr:row>
      <xdr:rowOff>0</xdr:rowOff>
    </xdr:from>
    <xdr:ext cx="476250" cy="476250"/>
    <xdr:pic>
      <xdr:nvPicPr>
        <xdr:cNvPr id="0" name="image1184.png"/>
        <xdr:cNvPicPr preferRelativeResize="0"/>
      </xdr:nvPicPr>
      <xdr:blipFill>
        <a:blip cstate="print" r:embed="rId228"/>
        <a:stretch>
          <a:fillRect/>
        </a:stretch>
      </xdr:blipFill>
      <xdr:spPr>
        <a:prstGeom prst="rect">
          <a:avLst/>
        </a:prstGeom>
        <a:noFill/>
      </xdr:spPr>
    </xdr:pic>
    <xdr:clientData fLocksWithSheet="0"/>
  </xdr:oneCellAnchor>
  <xdr:oneCellAnchor>
    <xdr:from>
      <xdr:col>7</xdr:col>
      <xdr:colOff>0</xdr:colOff>
      <xdr:row>90</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8</xdr:col>
      <xdr:colOff>0</xdr:colOff>
      <xdr:row>90</xdr:row>
      <xdr:rowOff>0</xdr:rowOff>
    </xdr:from>
    <xdr:ext cx="476250" cy="476250"/>
    <xdr:pic>
      <xdr:nvPicPr>
        <xdr:cNvPr id="0" name="image1188.png"/>
        <xdr:cNvPicPr preferRelativeResize="0"/>
      </xdr:nvPicPr>
      <xdr:blipFill>
        <a:blip cstate="print" r:embed="rId243"/>
        <a:stretch>
          <a:fillRect/>
        </a:stretch>
      </xdr:blipFill>
      <xdr:spPr>
        <a:prstGeom prst="rect">
          <a:avLst/>
        </a:prstGeom>
        <a:noFill/>
      </xdr:spPr>
    </xdr:pic>
    <xdr:clientData fLocksWithSheet="0"/>
  </xdr:oneCellAnchor>
  <xdr:oneCellAnchor>
    <xdr:from>
      <xdr:col>9</xdr:col>
      <xdr:colOff>0</xdr:colOff>
      <xdr:row>90</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10</xdr:col>
      <xdr:colOff>0</xdr:colOff>
      <xdr:row>90</xdr:row>
      <xdr:rowOff>0</xdr:rowOff>
    </xdr:from>
    <xdr:ext cx="476250" cy="476250"/>
    <xdr:pic>
      <xdr:nvPicPr>
        <xdr:cNvPr id="0" name="image1186.png"/>
        <xdr:cNvPicPr preferRelativeResize="0"/>
      </xdr:nvPicPr>
      <xdr:blipFill>
        <a:blip cstate="print" r:embed="rId244"/>
        <a:stretch>
          <a:fillRect/>
        </a:stretch>
      </xdr:blipFill>
      <xdr:spPr>
        <a:prstGeom prst="rect">
          <a:avLst/>
        </a:prstGeom>
        <a:noFill/>
      </xdr:spPr>
    </xdr:pic>
    <xdr:clientData fLocksWithSheet="0"/>
  </xdr:oneCellAnchor>
  <xdr:oneCellAnchor>
    <xdr:from>
      <xdr:col>2</xdr:col>
      <xdr:colOff>0</xdr:colOff>
      <xdr:row>91</xdr:row>
      <xdr:rowOff>0</xdr:rowOff>
    </xdr:from>
    <xdr:ext cx="476250" cy="476250"/>
    <xdr:pic>
      <xdr:nvPicPr>
        <xdr:cNvPr id="0" name="image1191.png"/>
        <xdr:cNvPicPr preferRelativeResize="0"/>
      </xdr:nvPicPr>
      <xdr:blipFill>
        <a:blip cstate="print" r:embed="rId245"/>
        <a:stretch>
          <a:fillRect/>
        </a:stretch>
      </xdr:blipFill>
      <xdr:spPr>
        <a:prstGeom prst="rect">
          <a:avLst/>
        </a:prstGeom>
        <a:noFill/>
      </xdr:spPr>
    </xdr:pic>
    <xdr:clientData fLocksWithSheet="0"/>
  </xdr:oneCellAnchor>
  <xdr:oneCellAnchor>
    <xdr:from>
      <xdr:col>5</xdr:col>
      <xdr:colOff>0</xdr:colOff>
      <xdr:row>91</xdr:row>
      <xdr:rowOff>0</xdr:rowOff>
    </xdr:from>
    <xdr:ext cx="476250" cy="476250"/>
    <xdr:pic>
      <xdr:nvPicPr>
        <xdr:cNvPr id="0" name="image1205.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91</xdr:row>
      <xdr:rowOff>0</xdr:rowOff>
    </xdr:from>
    <xdr:ext cx="476250" cy="476250"/>
    <xdr:pic>
      <xdr:nvPicPr>
        <xdr:cNvPr id="0" name="image1218.png"/>
        <xdr:cNvPicPr preferRelativeResize="0"/>
      </xdr:nvPicPr>
      <xdr:blipFill>
        <a:blip cstate="print" r:embed="rId247"/>
        <a:stretch>
          <a:fillRect/>
        </a:stretch>
      </xdr:blipFill>
      <xdr:spPr>
        <a:prstGeom prst="rect">
          <a:avLst/>
        </a:prstGeom>
        <a:noFill/>
      </xdr:spPr>
    </xdr:pic>
    <xdr:clientData fLocksWithSheet="0"/>
  </xdr:oneCellAnchor>
  <xdr:oneCellAnchor>
    <xdr:from>
      <xdr:col>7</xdr:col>
      <xdr:colOff>0</xdr:colOff>
      <xdr:row>91</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8</xdr:col>
      <xdr:colOff>0</xdr:colOff>
      <xdr:row>91</xdr:row>
      <xdr:rowOff>0</xdr:rowOff>
    </xdr:from>
    <xdr:ext cx="476250" cy="476250"/>
    <xdr:pic>
      <xdr:nvPicPr>
        <xdr:cNvPr id="0" name="image1185.png"/>
        <xdr:cNvPicPr preferRelativeResize="0"/>
      </xdr:nvPicPr>
      <xdr:blipFill>
        <a:blip cstate="print" r:embed="rId248"/>
        <a:stretch>
          <a:fillRect/>
        </a:stretch>
      </xdr:blipFill>
      <xdr:spPr>
        <a:prstGeom prst="rect">
          <a:avLst/>
        </a:prstGeom>
        <a:noFill/>
      </xdr:spPr>
    </xdr:pic>
    <xdr:clientData fLocksWithSheet="0"/>
  </xdr:oneCellAnchor>
  <xdr:oneCellAnchor>
    <xdr:from>
      <xdr:col>9</xdr:col>
      <xdr:colOff>0</xdr:colOff>
      <xdr:row>91</xdr:row>
      <xdr:rowOff>0</xdr:rowOff>
    </xdr:from>
    <xdr:ext cx="476250" cy="476250"/>
    <xdr:pic>
      <xdr:nvPicPr>
        <xdr:cNvPr id="0" name="image1210.png"/>
        <xdr:cNvPicPr preferRelativeResize="0"/>
      </xdr:nvPicPr>
      <xdr:blipFill>
        <a:blip cstate="print" r:embed="rId249"/>
        <a:stretch>
          <a:fillRect/>
        </a:stretch>
      </xdr:blipFill>
      <xdr:spPr>
        <a:prstGeom prst="rect">
          <a:avLst/>
        </a:prstGeom>
        <a:noFill/>
      </xdr:spPr>
    </xdr:pic>
    <xdr:clientData fLocksWithSheet="0"/>
  </xdr:oneCellAnchor>
  <xdr:oneCellAnchor>
    <xdr:from>
      <xdr:col>10</xdr:col>
      <xdr:colOff>0</xdr:colOff>
      <xdr:row>91</xdr:row>
      <xdr:rowOff>0</xdr:rowOff>
    </xdr:from>
    <xdr:ext cx="476250" cy="476250"/>
    <xdr:pic>
      <xdr:nvPicPr>
        <xdr:cNvPr id="0" name="image1175.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91</xdr:row>
      <xdr:rowOff>0</xdr:rowOff>
    </xdr:from>
    <xdr:ext cx="476250" cy="476250"/>
    <xdr:pic>
      <xdr:nvPicPr>
        <xdr:cNvPr id="0" name="image1194.png"/>
        <xdr:cNvPicPr preferRelativeResize="0"/>
      </xdr:nvPicPr>
      <xdr:blipFill>
        <a:blip cstate="print" r:embed="rId250"/>
        <a:stretch>
          <a:fillRect/>
        </a:stretch>
      </xdr:blipFill>
      <xdr:spPr>
        <a:prstGeom prst="rect">
          <a:avLst/>
        </a:prstGeom>
        <a:noFill/>
      </xdr:spPr>
    </xdr:pic>
    <xdr:clientData fLocksWithSheet="0"/>
  </xdr:oneCellAnchor>
  <xdr:oneCellAnchor>
    <xdr:from>
      <xdr:col>2</xdr:col>
      <xdr:colOff>0</xdr:colOff>
      <xdr:row>92</xdr:row>
      <xdr:rowOff>0</xdr:rowOff>
    </xdr:from>
    <xdr:ext cx="476250" cy="476250"/>
    <xdr:pic>
      <xdr:nvPicPr>
        <xdr:cNvPr id="0" name="image1204.png"/>
        <xdr:cNvPicPr preferRelativeResize="0"/>
      </xdr:nvPicPr>
      <xdr:blipFill>
        <a:blip cstate="print" r:embed="rId251"/>
        <a:stretch>
          <a:fillRect/>
        </a:stretch>
      </xdr:blipFill>
      <xdr:spPr>
        <a:prstGeom prst="rect">
          <a:avLst/>
        </a:prstGeom>
        <a:noFill/>
      </xdr:spPr>
    </xdr:pic>
    <xdr:clientData fLocksWithSheet="0"/>
  </xdr:oneCellAnchor>
  <xdr:oneCellAnchor>
    <xdr:from>
      <xdr:col>5</xdr:col>
      <xdr:colOff>0</xdr:colOff>
      <xdr:row>92</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92</xdr:row>
      <xdr:rowOff>0</xdr:rowOff>
    </xdr:from>
    <xdr:ext cx="476250" cy="476250"/>
    <xdr:pic>
      <xdr:nvPicPr>
        <xdr:cNvPr id="0" name="image1214.png"/>
        <xdr:cNvPicPr preferRelativeResize="0"/>
      </xdr:nvPicPr>
      <xdr:blipFill>
        <a:blip cstate="print" r:embed="rId252"/>
        <a:stretch>
          <a:fillRect/>
        </a:stretch>
      </xdr:blipFill>
      <xdr:spPr>
        <a:prstGeom prst="rect">
          <a:avLst/>
        </a:prstGeom>
        <a:noFill/>
      </xdr:spPr>
    </xdr:pic>
    <xdr:clientData fLocksWithSheet="0"/>
  </xdr:oneCellAnchor>
  <xdr:oneCellAnchor>
    <xdr:from>
      <xdr:col>7</xdr:col>
      <xdr:colOff>0</xdr:colOff>
      <xdr:row>92</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8</xdr:col>
      <xdr:colOff>0</xdr:colOff>
      <xdr:row>92</xdr:row>
      <xdr:rowOff>0</xdr:rowOff>
    </xdr:from>
    <xdr:ext cx="476250" cy="476250"/>
    <xdr:pic>
      <xdr:nvPicPr>
        <xdr:cNvPr id="0" name="image11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9</xdr:col>
      <xdr:colOff>0</xdr:colOff>
      <xdr:row>92</xdr:row>
      <xdr:rowOff>0</xdr:rowOff>
    </xdr:from>
    <xdr:ext cx="476250" cy="476250"/>
    <xdr:pic>
      <xdr:nvPicPr>
        <xdr:cNvPr id="0" name="image1200.png"/>
        <xdr:cNvPicPr preferRelativeResize="0"/>
      </xdr:nvPicPr>
      <xdr:blipFill>
        <a:blip cstate="print" r:embed="rId254"/>
        <a:stretch>
          <a:fillRect/>
        </a:stretch>
      </xdr:blipFill>
      <xdr:spPr>
        <a:prstGeom prst="rect">
          <a:avLst/>
        </a:prstGeom>
        <a:noFill/>
      </xdr:spPr>
    </xdr:pic>
    <xdr:clientData fLocksWithSheet="0"/>
  </xdr:oneCellAnchor>
  <xdr:oneCellAnchor>
    <xdr:from>
      <xdr:col>10</xdr:col>
      <xdr:colOff>0</xdr:colOff>
      <xdr:row>92</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93</xdr:row>
      <xdr:rowOff>0</xdr:rowOff>
    </xdr:from>
    <xdr:ext cx="476250" cy="476250"/>
    <xdr:pic>
      <xdr:nvPicPr>
        <xdr:cNvPr id="0" name="image1232.png"/>
        <xdr:cNvPicPr preferRelativeResize="0"/>
      </xdr:nvPicPr>
      <xdr:blipFill>
        <a:blip cstate="print" r:embed="rId256"/>
        <a:stretch>
          <a:fillRect/>
        </a:stretch>
      </xdr:blipFill>
      <xdr:spPr>
        <a:prstGeom prst="rect">
          <a:avLst/>
        </a:prstGeom>
        <a:noFill/>
      </xdr:spPr>
    </xdr:pic>
    <xdr:clientData fLocksWithSheet="0"/>
  </xdr:oneCellAnchor>
  <xdr:oneCellAnchor>
    <xdr:from>
      <xdr:col>5</xdr:col>
      <xdr:colOff>0</xdr:colOff>
      <xdr:row>93</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93</xdr:row>
      <xdr:rowOff>0</xdr:rowOff>
    </xdr:from>
    <xdr:ext cx="476250" cy="476250"/>
    <xdr:pic>
      <xdr:nvPicPr>
        <xdr:cNvPr id="0" name="image12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7</xdr:col>
      <xdr:colOff>0</xdr:colOff>
      <xdr:row>93</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8</xdr:col>
      <xdr:colOff>0</xdr:colOff>
      <xdr:row>93</xdr:row>
      <xdr:rowOff>0</xdr:rowOff>
    </xdr:from>
    <xdr:ext cx="476250" cy="476250"/>
    <xdr:pic>
      <xdr:nvPicPr>
        <xdr:cNvPr id="0" name="image1206.png"/>
        <xdr:cNvPicPr preferRelativeResize="0"/>
      </xdr:nvPicPr>
      <xdr:blipFill>
        <a:blip cstate="print" r:embed="rId258"/>
        <a:stretch>
          <a:fillRect/>
        </a:stretch>
      </xdr:blipFill>
      <xdr:spPr>
        <a:prstGeom prst="rect">
          <a:avLst/>
        </a:prstGeom>
        <a:noFill/>
      </xdr:spPr>
    </xdr:pic>
    <xdr:clientData fLocksWithSheet="0"/>
  </xdr:oneCellAnchor>
  <xdr:oneCellAnchor>
    <xdr:from>
      <xdr:col>9</xdr:col>
      <xdr:colOff>0</xdr:colOff>
      <xdr:row>93</xdr:row>
      <xdr:rowOff>0</xdr:rowOff>
    </xdr:from>
    <xdr:ext cx="476250" cy="476250"/>
    <xdr:pic>
      <xdr:nvPicPr>
        <xdr:cNvPr id="0" name="image1202.png"/>
        <xdr:cNvPicPr preferRelativeResize="0"/>
      </xdr:nvPicPr>
      <xdr:blipFill>
        <a:blip cstate="print" r:embed="rId259"/>
        <a:stretch>
          <a:fillRect/>
        </a:stretch>
      </xdr:blipFill>
      <xdr:spPr>
        <a:prstGeom prst="rect">
          <a:avLst/>
        </a:prstGeom>
        <a:noFill/>
      </xdr:spPr>
    </xdr:pic>
    <xdr:clientData fLocksWithSheet="0"/>
  </xdr:oneCellAnchor>
  <xdr:oneCellAnchor>
    <xdr:from>
      <xdr:col>10</xdr:col>
      <xdr:colOff>0</xdr:colOff>
      <xdr:row>93</xdr:row>
      <xdr:rowOff>0</xdr:rowOff>
    </xdr:from>
    <xdr:ext cx="476250" cy="476250"/>
    <xdr:pic>
      <xdr:nvPicPr>
        <xdr:cNvPr id="0" name="image1216.png"/>
        <xdr:cNvPicPr preferRelativeResize="0"/>
      </xdr:nvPicPr>
      <xdr:blipFill>
        <a:blip cstate="print" r:embed="rId260"/>
        <a:stretch>
          <a:fillRect/>
        </a:stretch>
      </xdr:blipFill>
      <xdr:spPr>
        <a:prstGeom prst="rect">
          <a:avLst/>
        </a:prstGeom>
        <a:noFill/>
      </xdr:spPr>
    </xdr:pic>
    <xdr:clientData fLocksWithSheet="0"/>
  </xdr:oneCellAnchor>
  <xdr:oneCellAnchor>
    <xdr:from>
      <xdr:col>2</xdr:col>
      <xdr:colOff>0</xdr:colOff>
      <xdr:row>94</xdr:row>
      <xdr:rowOff>0</xdr:rowOff>
    </xdr:from>
    <xdr:ext cx="476250" cy="476250"/>
    <xdr:pic>
      <xdr:nvPicPr>
        <xdr:cNvPr id="0" name="image1211.png"/>
        <xdr:cNvPicPr preferRelativeResize="0"/>
      </xdr:nvPicPr>
      <xdr:blipFill>
        <a:blip cstate="print" r:embed="rId261"/>
        <a:stretch>
          <a:fillRect/>
        </a:stretch>
      </xdr:blipFill>
      <xdr:spPr>
        <a:prstGeom prst="rect">
          <a:avLst/>
        </a:prstGeom>
        <a:noFill/>
      </xdr:spPr>
    </xdr:pic>
    <xdr:clientData fLocksWithSheet="0"/>
  </xdr:oneCellAnchor>
  <xdr:oneCellAnchor>
    <xdr:from>
      <xdr:col>5</xdr:col>
      <xdr:colOff>0</xdr:colOff>
      <xdr:row>94</xdr:row>
      <xdr:rowOff>0</xdr:rowOff>
    </xdr:from>
    <xdr:ext cx="476250" cy="476250"/>
    <xdr:pic>
      <xdr:nvPicPr>
        <xdr:cNvPr id="0" name="image1213.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94</xdr:row>
      <xdr:rowOff>0</xdr:rowOff>
    </xdr:from>
    <xdr:ext cx="476250" cy="476250"/>
    <xdr:pic>
      <xdr:nvPicPr>
        <xdr:cNvPr id="0" name="image1207.png"/>
        <xdr:cNvPicPr preferRelativeResize="0"/>
      </xdr:nvPicPr>
      <xdr:blipFill>
        <a:blip cstate="print" r:embed="rId263"/>
        <a:stretch>
          <a:fillRect/>
        </a:stretch>
      </xdr:blipFill>
      <xdr:spPr>
        <a:prstGeom prst="rect">
          <a:avLst/>
        </a:prstGeom>
        <a:noFill/>
      </xdr:spPr>
    </xdr:pic>
    <xdr:clientData fLocksWithSheet="0"/>
  </xdr:oneCellAnchor>
  <xdr:oneCellAnchor>
    <xdr:from>
      <xdr:col>7</xdr:col>
      <xdr:colOff>0</xdr:colOff>
      <xdr:row>94</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8</xdr:col>
      <xdr:colOff>0</xdr:colOff>
      <xdr:row>94</xdr:row>
      <xdr:rowOff>0</xdr:rowOff>
    </xdr:from>
    <xdr:ext cx="476250" cy="476250"/>
    <xdr:pic>
      <xdr:nvPicPr>
        <xdr:cNvPr id="0" name="image1225.png"/>
        <xdr:cNvPicPr preferRelativeResize="0"/>
      </xdr:nvPicPr>
      <xdr:blipFill>
        <a:blip cstate="print" r:embed="rId264"/>
        <a:stretch>
          <a:fillRect/>
        </a:stretch>
      </xdr:blipFill>
      <xdr:spPr>
        <a:prstGeom prst="rect">
          <a:avLst/>
        </a:prstGeom>
        <a:noFill/>
      </xdr:spPr>
    </xdr:pic>
    <xdr:clientData fLocksWithSheet="0"/>
  </xdr:oneCellAnchor>
  <xdr:oneCellAnchor>
    <xdr:from>
      <xdr:col>9</xdr:col>
      <xdr:colOff>0</xdr:colOff>
      <xdr:row>94</xdr:row>
      <xdr:rowOff>0</xdr:rowOff>
    </xdr:from>
    <xdr:ext cx="476250" cy="476250"/>
    <xdr:pic>
      <xdr:nvPicPr>
        <xdr:cNvPr id="0" name="image1208.png"/>
        <xdr:cNvPicPr preferRelativeResize="0"/>
      </xdr:nvPicPr>
      <xdr:blipFill>
        <a:blip cstate="print" r:embed="rId265"/>
        <a:stretch>
          <a:fillRect/>
        </a:stretch>
      </xdr:blipFill>
      <xdr:spPr>
        <a:prstGeom prst="rect">
          <a:avLst/>
        </a:prstGeom>
        <a:noFill/>
      </xdr:spPr>
    </xdr:pic>
    <xdr:clientData fLocksWithSheet="0"/>
  </xdr:oneCellAnchor>
  <xdr:oneCellAnchor>
    <xdr:from>
      <xdr:col>10</xdr:col>
      <xdr:colOff>0</xdr:colOff>
      <xdr:row>94</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94</xdr:row>
      <xdr:rowOff>0</xdr:rowOff>
    </xdr:from>
    <xdr:ext cx="476250" cy="476250"/>
    <xdr:pic>
      <xdr:nvPicPr>
        <xdr:cNvPr id="0" name="image1215.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95</xdr:row>
      <xdr:rowOff>0</xdr:rowOff>
    </xdr:from>
    <xdr:ext cx="476250" cy="476250"/>
    <xdr:pic>
      <xdr:nvPicPr>
        <xdr:cNvPr id="0" name="image1203.png"/>
        <xdr:cNvPicPr preferRelativeResize="0"/>
      </xdr:nvPicPr>
      <xdr:blipFill>
        <a:blip cstate="print" r:embed="rId267"/>
        <a:stretch>
          <a:fillRect/>
        </a:stretch>
      </xdr:blipFill>
      <xdr:spPr>
        <a:prstGeom prst="rect">
          <a:avLst/>
        </a:prstGeom>
        <a:noFill/>
      </xdr:spPr>
    </xdr:pic>
    <xdr:clientData fLocksWithSheet="0"/>
  </xdr:oneCellAnchor>
  <xdr:oneCellAnchor>
    <xdr:from>
      <xdr:col>5</xdr:col>
      <xdr:colOff>0</xdr:colOff>
      <xdr:row>95</xdr:row>
      <xdr:rowOff>0</xdr:rowOff>
    </xdr:from>
    <xdr:ext cx="476250" cy="476250"/>
    <xdr:pic>
      <xdr:nvPicPr>
        <xdr:cNvPr id="0" name="image1240.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95</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7</xdr:col>
      <xdr:colOff>0</xdr:colOff>
      <xdr:row>95</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8</xdr:col>
      <xdr:colOff>0</xdr:colOff>
      <xdr:row>95</xdr:row>
      <xdr:rowOff>0</xdr:rowOff>
    </xdr:from>
    <xdr:ext cx="476250" cy="476250"/>
    <xdr:pic>
      <xdr:nvPicPr>
        <xdr:cNvPr id="0" name="image1219.png"/>
        <xdr:cNvPicPr preferRelativeResize="0"/>
      </xdr:nvPicPr>
      <xdr:blipFill>
        <a:blip cstate="print" r:embed="rId270"/>
        <a:stretch>
          <a:fillRect/>
        </a:stretch>
      </xdr:blipFill>
      <xdr:spPr>
        <a:prstGeom prst="rect">
          <a:avLst/>
        </a:prstGeom>
        <a:noFill/>
      </xdr:spPr>
    </xdr:pic>
    <xdr:clientData fLocksWithSheet="0"/>
  </xdr:oneCellAnchor>
  <xdr:oneCellAnchor>
    <xdr:from>
      <xdr:col>9</xdr:col>
      <xdr:colOff>0</xdr:colOff>
      <xdr:row>95</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10</xdr:col>
      <xdr:colOff>0</xdr:colOff>
      <xdr:row>95</xdr:row>
      <xdr:rowOff>0</xdr:rowOff>
    </xdr:from>
    <xdr:ext cx="476250" cy="476250"/>
    <xdr:pic>
      <xdr:nvPicPr>
        <xdr:cNvPr id="0" name="image1220.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96</xdr:row>
      <xdr:rowOff>0</xdr:rowOff>
    </xdr:from>
    <xdr:ext cx="476250" cy="476250"/>
    <xdr:pic>
      <xdr:nvPicPr>
        <xdr:cNvPr id="0" name="image1217.png"/>
        <xdr:cNvPicPr preferRelativeResize="0"/>
      </xdr:nvPicPr>
      <xdr:blipFill>
        <a:blip cstate="print" r:embed="rId271"/>
        <a:stretch>
          <a:fillRect/>
        </a:stretch>
      </xdr:blipFill>
      <xdr:spPr>
        <a:prstGeom prst="rect">
          <a:avLst/>
        </a:prstGeom>
        <a:noFill/>
      </xdr:spPr>
    </xdr:pic>
    <xdr:clientData fLocksWithSheet="0"/>
  </xdr:oneCellAnchor>
  <xdr:oneCellAnchor>
    <xdr:from>
      <xdr:col>5</xdr:col>
      <xdr:colOff>0</xdr:colOff>
      <xdr:row>96</xdr:row>
      <xdr:rowOff>0</xdr:rowOff>
    </xdr:from>
    <xdr:ext cx="476250" cy="476250"/>
    <xdr:pic>
      <xdr:nvPicPr>
        <xdr:cNvPr id="0" name="image1241.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96</xdr:row>
      <xdr:rowOff>0</xdr:rowOff>
    </xdr:from>
    <xdr:ext cx="476250" cy="476250"/>
    <xdr:pic>
      <xdr:nvPicPr>
        <xdr:cNvPr id="0" name="image1233.png"/>
        <xdr:cNvPicPr preferRelativeResize="0"/>
      </xdr:nvPicPr>
      <xdr:blipFill>
        <a:blip cstate="print" r:embed="rId273"/>
        <a:stretch>
          <a:fillRect/>
        </a:stretch>
      </xdr:blipFill>
      <xdr:spPr>
        <a:prstGeom prst="rect">
          <a:avLst/>
        </a:prstGeom>
        <a:noFill/>
      </xdr:spPr>
    </xdr:pic>
    <xdr:clientData fLocksWithSheet="0"/>
  </xdr:oneCellAnchor>
  <xdr:oneCellAnchor>
    <xdr:from>
      <xdr:col>7</xdr:col>
      <xdr:colOff>0</xdr:colOff>
      <xdr:row>96</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8</xdr:col>
      <xdr:colOff>0</xdr:colOff>
      <xdr:row>96</xdr:row>
      <xdr:rowOff>0</xdr:rowOff>
    </xdr:from>
    <xdr:ext cx="476250" cy="476250"/>
    <xdr:pic>
      <xdr:nvPicPr>
        <xdr:cNvPr id="0" name="image1249.png"/>
        <xdr:cNvPicPr preferRelativeResize="0"/>
      </xdr:nvPicPr>
      <xdr:blipFill>
        <a:blip cstate="print" r:embed="rId274"/>
        <a:stretch>
          <a:fillRect/>
        </a:stretch>
      </xdr:blipFill>
      <xdr:spPr>
        <a:prstGeom prst="rect">
          <a:avLst/>
        </a:prstGeom>
        <a:noFill/>
      </xdr:spPr>
    </xdr:pic>
    <xdr:clientData fLocksWithSheet="0"/>
  </xdr:oneCellAnchor>
  <xdr:oneCellAnchor>
    <xdr:from>
      <xdr:col>9</xdr:col>
      <xdr:colOff>0</xdr:colOff>
      <xdr:row>96</xdr:row>
      <xdr:rowOff>0</xdr:rowOff>
    </xdr:from>
    <xdr:ext cx="476250" cy="476250"/>
    <xdr:pic>
      <xdr:nvPicPr>
        <xdr:cNvPr id="0" name="image1242.png"/>
        <xdr:cNvPicPr preferRelativeResize="0"/>
      </xdr:nvPicPr>
      <xdr:blipFill>
        <a:blip cstate="print" r:embed="rId275"/>
        <a:stretch>
          <a:fillRect/>
        </a:stretch>
      </xdr:blipFill>
      <xdr:spPr>
        <a:prstGeom prst="rect">
          <a:avLst/>
        </a:prstGeom>
        <a:noFill/>
      </xdr:spPr>
    </xdr:pic>
    <xdr:clientData fLocksWithSheet="0"/>
  </xdr:oneCellAnchor>
  <xdr:oneCellAnchor>
    <xdr:from>
      <xdr:col>10</xdr:col>
      <xdr:colOff>0</xdr:colOff>
      <xdr:row>96</xdr:row>
      <xdr:rowOff>0</xdr:rowOff>
    </xdr:from>
    <xdr:ext cx="476250" cy="476250"/>
    <xdr:pic>
      <xdr:nvPicPr>
        <xdr:cNvPr id="0" name="image1231.png"/>
        <xdr:cNvPicPr preferRelativeResize="0"/>
      </xdr:nvPicPr>
      <xdr:blipFill>
        <a:blip cstate="print" r:embed="rId276"/>
        <a:stretch>
          <a:fillRect/>
        </a:stretch>
      </xdr:blipFill>
      <xdr:spPr>
        <a:prstGeom prst="rect">
          <a:avLst/>
        </a:prstGeom>
        <a:noFill/>
      </xdr:spPr>
    </xdr:pic>
    <xdr:clientData fLocksWithSheet="0"/>
  </xdr:oneCellAnchor>
  <xdr:oneCellAnchor>
    <xdr:from>
      <xdr:col>2</xdr:col>
      <xdr:colOff>0</xdr:colOff>
      <xdr:row>97</xdr:row>
      <xdr:rowOff>0</xdr:rowOff>
    </xdr:from>
    <xdr:ext cx="476250" cy="476250"/>
    <xdr:pic>
      <xdr:nvPicPr>
        <xdr:cNvPr id="0" name="image1258.png"/>
        <xdr:cNvPicPr preferRelativeResize="0"/>
      </xdr:nvPicPr>
      <xdr:blipFill>
        <a:blip cstate="print" r:embed="rId277"/>
        <a:stretch>
          <a:fillRect/>
        </a:stretch>
      </xdr:blipFill>
      <xdr:spPr>
        <a:prstGeom prst="rect">
          <a:avLst/>
        </a:prstGeom>
        <a:noFill/>
      </xdr:spPr>
    </xdr:pic>
    <xdr:clientData fLocksWithSheet="0"/>
  </xdr:oneCellAnchor>
  <xdr:oneCellAnchor>
    <xdr:from>
      <xdr:col>5</xdr:col>
      <xdr:colOff>0</xdr:colOff>
      <xdr:row>97</xdr:row>
      <xdr:rowOff>0</xdr:rowOff>
    </xdr:from>
    <xdr:ext cx="476250" cy="476250"/>
    <xdr:pic>
      <xdr:nvPicPr>
        <xdr:cNvPr id="0" name="image1238.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97</xdr:row>
      <xdr:rowOff>0</xdr:rowOff>
    </xdr:from>
    <xdr:ext cx="476250" cy="476250"/>
    <xdr:pic>
      <xdr:nvPicPr>
        <xdr:cNvPr id="0" name="image1235.png"/>
        <xdr:cNvPicPr preferRelativeResize="0"/>
      </xdr:nvPicPr>
      <xdr:blipFill>
        <a:blip cstate="print" r:embed="rId279"/>
        <a:stretch>
          <a:fillRect/>
        </a:stretch>
      </xdr:blipFill>
      <xdr:spPr>
        <a:prstGeom prst="rect">
          <a:avLst/>
        </a:prstGeom>
        <a:noFill/>
      </xdr:spPr>
    </xdr:pic>
    <xdr:clientData fLocksWithSheet="0"/>
  </xdr:oneCellAnchor>
  <xdr:oneCellAnchor>
    <xdr:from>
      <xdr:col>7</xdr:col>
      <xdr:colOff>0</xdr:colOff>
      <xdr:row>97</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8</xdr:col>
      <xdr:colOff>0</xdr:colOff>
      <xdr:row>97</xdr:row>
      <xdr:rowOff>0</xdr:rowOff>
    </xdr:from>
    <xdr:ext cx="476250" cy="476250"/>
    <xdr:pic>
      <xdr:nvPicPr>
        <xdr:cNvPr id="0" name="image1237.png"/>
        <xdr:cNvPicPr preferRelativeResize="0"/>
      </xdr:nvPicPr>
      <xdr:blipFill>
        <a:blip cstate="print" r:embed="rId280"/>
        <a:stretch>
          <a:fillRect/>
        </a:stretch>
      </xdr:blipFill>
      <xdr:spPr>
        <a:prstGeom prst="rect">
          <a:avLst/>
        </a:prstGeom>
        <a:noFill/>
      </xdr:spPr>
    </xdr:pic>
    <xdr:clientData fLocksWithSheet="0"/>
  </xdr:oneCellAnchor>
  <xdr:oneCellAnchor>
    <xdr:from>
      <xdr:col>9</xdr:col>
      <xdr:colOff>0</xdr:colOff>
      <xdr:row>97</xdr:row>
      <xdr:rowOff>0</xdr:rowOff>
    </xdr:from>
    <xdr:ext cx="476250" cy="476250"/>
    <xdr:pic>
      <xdr:nvPicPr>
        <xdr:cNvPr id="0" name="image1243.png"/>
        <xdr:cNvPicPr preferRelativeResize="0"/>
      </xdr:nvPicPr>
      <xdr:blipFill>
        <a:blip cstate="print" r:embed="rId281"/>
        <a:stretch>
          <a:fillRect/>
        </a:stretch>
      </xdr:blipFill>
      <xdr:spPr>
        <a:prstGeom prst="rect">
          <a:avLst/>
        </a:prstGeom>
        <a:noFill/>
      </xdr:spPr>
    </xdr:pic>
    <xdr:clientData fLocksWithSheet="0"/>
  </xdr:oneCellAnchor>
  <xdr:oneCellAnchor>
    <xdr:from>
      <xdr:col>10</xdr:col>
      <xdr:colOff>0</xdr:colOff>
      <xdr:row>97</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2</xdr:col>
      <xdr:colOff>0</xdr:colOff>
      <xdr:row>98</xdr:row>
      <xdr:rowOff>0</xdr:rowOff>
    </xdr:from>
    <xdr:ext cx="476250" cy="476250"/>
    <xdr:pic>
      <xdr:nvPicPr>
        <xdr:cNvPr id="0" name="image1226.png"/>
        <xdr:cNvPicPr preferRelativeResize="0"/>
      </xdr:nvPicPr>
      <xdr:blipFill>
        <a:blip cstate="print" r:embed="rId282"/>
        <a:stretch>
          <a:fillRect/>
        </a:stretch>
      </xdr:blipFill>
      <xdr:spPr>
        <a:prstGeom prst="rect">
          <a:avLst/>
        </a:prstGeom>
        <a:noFill/>
      </xdr:spPr>
    </xdr:pic>
    <xdr:clientData fLocksWithSheet="0"/>
  </xdr:oneCellAnchor>
  <xdr:oneCellAnchor>
    <xdr:from>
      <xdr:col>5</xdr:col>
      <xdr:colOff>0</xdr:colOff>
      <xdr:row>98</xdr:row>
      <xdr:rowOff>0</xdr:rowOff>
    </xdr:from>
    <xdr:ext cx="476250" cy="476250"/>
    <xdr:pic>
      <xdr:nvPicPr>
        <xdr:cNvPr id="0" name="image1247.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98</xdr:row>
      <xdr:rowOff>0</xdr:rowOff>
    </xdr:from>
    <xdr:ext cx="476250" cy="476250"/>
    <xdr:pic>
      <xdr:nvPicPr>
        <xdr:cNvPr id="0" name="image1281.png"/>
        <xdr:cNvPicPr preferRelativeResize="0"/>
      </xdr:nvPicPr>
      <xdr:blipFill>
        <a:blip cstate="print" r:embed="rId284"/>
        <a:stretch>
          <a:fillRect/>
        </a:stretch>
      </xdr:blipFill>
      <xdr:spPr>
        <a:prstGeom prst="rect">
          <a:avLst/>
        </a:prstGeom>
        <a:noFill/>
      </xdr:spPr>
    </xdr:pic>
    <xdr:clientData fLocksWithSheet="0"/>
  </xdr:oneCellAnchor>
  <xdr:oneCellAnchor>
    <xdr:from>
      <xdr:col>7</xdr:col>
      <xdr:colOff>0</xdr:colOff>
      <xdr:row>98</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8</xdr:col>
      <xdr:colOff>0</xdr:colOff>
      <xdr:row>98</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9</xdr:col>
      <xdr:colOff>0</xdr:colOff>
      <xdr:row>98</xdr:row>
      <xdr:rowOff>0</xdr:rowOff>
    </xdr:from>
    <xdr:ext cx="476250" cy="476250"/>
    <xdr:pic>
      <xdr:nvPicPr>
        <xdr:cNvPr id="0" name="image1221.png"/>
        <xdr:cNvPicPr preferRelativeResize="0"/>
      </xdr:nvPicPr>
      <xdr:blipFill>
        <a:blip cstate="print" r:embed="rId270"/>
        <a:stretch>
          <a:fillRect/>
        </a:stretch>
      </xdr:blipFill>
      <xdr:spPr>
        <a:prstGeom prst="rect">
          <a:avLst/>
        </a:prstGeom>
        <a:noFill/>
      </xdr:spPr>
    </xdr:pic>
    <xdr:clientData fLocksWithSheet="0"/>
  </xdr:oneCellAnchor>
  <xdr:oneCellAnchor>
    <xdr:from>
      <xdr:col>10</xdr:col>
      <xdr:colOff>0</xdr:colOff>
      <xdr:row>98</xdr:row>
      <xdr:rowOff>0</xdr:rowOff>
    </xdr:from>
    <xdr:ext cx="476250" cy="476250"/>
    <xdr:pic>
      <xdr:nvPicPr>
        <xdr:cNvPr id="0" name="image1234.png"/>
        <xdr:cNvPicPr preferRelativeResize="0"/>
      </xdr:nvPicPr>
      <xdr:blipFill>
        <a:blip cstate="print" r:embed="rId255"/>
        <a:stretch>
          <a:fillRect/>
        </a:stretch>
      </xdr:blipFill>
      <xdr:spPr>
        <a:prstGeom prst="rect">
          <a:avLst/>
        </a:prstGeom>
        <a:noFill/>
      </xdr:spPr>
    </xdr:pic>
    <xdr:clientData fLocksWithSheet="0"/>
  </xdr:oneCellAnchor>
  <xdr:oneCellAnchor>
    <xdr:from>
      <xdr:col>11</xdr:col>
      <xdr:colOff>0</xdr:colOff>
      <xdr:row>98</xdr:row>
      <xdr:rowOff>0</xdr:rowOff>
    </xdr:from>
    <xdr:ext cx="476250" cy="476250"/>
    <xdr:pic>
      <xdr:nvPicPr>
        <xdr:cNvPr id="0" name="image1239.png"/>
        <xdr:cNvPicPr preferRelativeResize="0"/>
      </xdr:nvPicPr>
      <xdr:blipFill>
        <a:blip cstate="print" r:embed="rId285"/>
        <a:stretch>
          <a:fillRect/>
        </a:stretch>
      </xdr:blipFill>
      <xdr:spPr>
        <a:prstGeom prst="rect">
          <a:avLst/>
        </a:prstGeom>
        <a:noFill/>
      </xdr:spPr>
    </xdr:pic>
    <xdr:clientData fLocksWithSheet="0"/>
  </xdr:oneCellAnchor>
  <xdr:oneCellAnchor>
    <xdr:from>
      <xdr:col>2</xdr:col>
      <xdr:colOff>0</xdr:colOff>
      <xdr:row>99</xdr:row>
      <xdr:rowOff>0</xdr:rowOff>
    </xdr:from>
    <xdr:ext cx="476250" cy="476250"/>
    <xdr:pic>
      <xdr:nvPicPr>
        <xdr:cNvPr id="0" name="image1229.png"/>
        <xdr:cNvPicPr preferRelativeResize="0"/>
      </xdr:nvPicPr>
      <xdr:blipFill>
        <a:blip cstate="print" r:embed="rId286"/>
        <a:stretch>
          <a:fillRect/>
        </a:stretch>
      </xdr:blipFill>
      <xdr:spPr>
        <a:prstGeom prst="rect">
          <a:avLst/>
        </a:prstGeom>
        <a:noFill/>
      </xdr:spPr>
    </xdr:pic>
    <xdr:clientData fLocksWithSheet="0"/>
  </xdr:oneCellAnchor>
  <xdr:oneCellAnchor>
    <xdr:from>
      <xdr:col>5</xdr:col>
      <xdr:colOff>0</xdr:colOff>
      <xdr:row>99</xdr:row>
      <xdr:rowOff>0</xdr:rowOff>
    </xdr:from>
    <xdr:ext cx="476250" cy="476250"/>
    <xdr:pic>
      <xdr:nvPicPr>
        <xdr:cNvPr id="0" name="image1271.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99</xdr:row>
      <xdr:rowOff>0</xdr:rowOff>
    </xdr:from>
    <xdr:ext cx="476250" cy="476250"/>
    <xdr:pic>
      <xdr:nvPicPr>
        <xdr:cNvPr id="0" name="image1255.png"/>
        <xdr:cNvPicPr preferRelativeResize="0"/>
      </xdr:nvPicPr>
      <xdr:blipFill>
        <a:blip cstate="print" r:embed="rId288"/>
        <a:stretch>
          <a:fillRect/>
        </a:stretch>
      </xdr:blipFill>
      <xdr:spPr>
        <a:prstGeom prst="rect">
          <a:avLst/>
        </a:prstGeom>
        <a:noFill/>
      </xdr:spPr>
    </xdr:pic>
    <xdr:clientData fLocksWithSheet="0"/>
  </xdr:oneCellAnchor>
  <xdr:oneCellAnchor>
    <xdr:from>
      <xdr:col>7</xdr:col>
      <xdr:colOff>0</xdr:colOff>
      <xdr:row>99</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8</xdr:col>
      <xdr:colOff>0</xdr:colOff>
      <xdr:row>99</xdr:row>
      <xdr:rowOff>0</xdr:rowOff>
    </xdr:from>
    <xdr:ext cx="476250" cy="476250"/>
    <xdr:pic>
      <xdr:nvPicPr>
        <xdr:cNvPr id="0" name="image1228.png"/>
        <xdr:cNvPicPr preferRelativeResize="0"/>
      </xdr:nvPicPr>
      <xdr:blipFill>
        <a:blip cstate="print" r:embed="rId289"/>
        <a:stretch>
          <a:fillRect/>
        </a:stretch>
      </xdr:blipFill>
      <xdr:spPr>
        <a:prstGeom prst="rect">
          <a:avLst/>
        </a:prstGeom>
        <a:noFill/>
      </xdr:spPr>
    </xdr:pic>
    <xdr:clientData fLocksWithSheet="0"/>
  </xdr:oneCellAnchor>
  <xdr:oneCellAnchor>
    <xdr:from>
      <xdr:col>9</xdr:col>
      <xdr:colOff>0</xdr:colOff>
      <xdr:row>99</xdr:row>
      <xdr:rowOff>0</xdr:rowOff>
    </xdr:from>
    <xdr:ext cx="476250" cy="476250"/>
    <xdr:pic>
      <xdr:nvPicPr>
        <xdr:cNvPr id="0" name="image1236.png"/>
        <xdr:cNvPicPr preferRelativeResize="0"/>
      </xdr:nvPicPr>
      <xdr:blipFill>
        <a:blip cstate="print" r:embed="rId290"/>
        <a:stretch>
          <a:fillRect/>
        </a:stretch>
      </xdr:blipFill>
      <xdr:spPr>
        <a:prstGeom prst="rect">
          <a:avLst/>
        </a:prstGeom>
        <a:noFill/>
      </xdr:spPr>
    </xdr:pic>
    <xdr:clientData fLocksWithSheet="0"/>
  </xdr:oneCellAnchor>
  <xdr:oneCellAnchor>
    <xdr:from>
      <xdr:col>10</xdr:col>
      <xdr:colOff>0</xdr:colOff>
      <xdr:row>99</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99</xdr:row>
      <xdr:rowOff>0</xdr:rowOff>
    </xdr:from>
    <xdr:ext cx="476250" cy="476250"/>
    <xdr:pic>
      <xdr:nvPicPr>
        <xdr:cNvPr id="0" name="image1227.png"/>
        <xdr:cNvPicPr preferRelativeResize="0"/>
      </xdr:nvPicPr>
      <xdr:blipFill>
        <a:blip cstate="print" r:embed="rId292"/>
        <a:stretch>
          <a:fillRect/>
        </a:stretch>
      </xdr:blipFill>
      <xdr:spPr>
        <a:prstGeom prst="rect">
          <a:avLst/>
        </a:prstGeom>
        <a:noFill/>
      </xdr:spPr>
    </xdr:pic>
    <xdr:clientData fLocksWithSheet="0"/>
  </xdr:oneCellAnchor>
  <xdr:oneCellAnchor>
    <xdr:from>
      <xdr:col>2</xdr:col>
      <xdr:colOff>0</xdr:colOff>
      <xdr:row>101</xdr:row>
      <xdr:rowOff>0</xdr:rowOff>
    </xdr:from>
    <xdr:ext cx="476250" cy="476250"/>
    <xdr:pic>
      <xdr:nvPicPr>
        <xdr:cNvPr id="0" name="image1223.png"/>
        <xdr:cNvPicPr preferRelativeResize="0"/>
      </xdr:nvPicPr>
      <xdr:blipFill>
        <a:blip cstate="print" r:embed="rId293"/>
        <a:stretch>
          <a:fillRect/>
        </a:stretch>
      </xdr:blipFill>
      <xdr:spPr>
        <a:prstGeom prst="rect">
          <a:avLst/>
        </a:prstGeom>
        <a:noFill/>
      </xdr:spPr>
    </xdr:pic>
    <xdr:clientData fLocksWithSheet="0"/>
  </xdr:oneCellAnchor>
  <xdr:oneCellAnchor>
    <xdr:from>
      <xdr:col>5</xdr:col>
      <xdr:colOff>0</xdr:colOff>
      <xdr:row>101</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101</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101</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8</xdr:col>
      <xdr:colOff>0</xdr:colOff>
      <xdr:row>101</xdr:row>
      <xdr:rowOff>0</xdr:rowOff>
    </xdr:from>
    <xdr:ext cx="476250" cy="476250"/>
    <xdr:pic>
      <xdr:nvPicPr>
        <xdr:cNvPr id="0" name="image1297.png"/>
        <xdr:cNvPicPr preferRelativeResize="0"/>
      </xdr:nvPicPr>
      <xdr:blipFill>
        <a:blip cstate="print" r:embed="rId296"/>
        <a:stretch>
          <a:fillRect/>
        </a:stretch>
      </xdr:blipFill>
      <xdr:spPr>
        <a:prstGeom prst="rect">
          <a:avLst/>
        </a:prstGeom>
        <a:noFill/>
      </xdr:spPr>
    </xdr:pic>
    <xdr:clientData fLocksWithSheet="0"/>
  </xdr:oneCellAnchor>
  <xdr:oneCellAnchor>
    <xdr:from>
      <xdr:col>9</xdr:col>
      <xdr:colOff>0</xdr:colOff>
      <xdr:row>101</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10</xdr:col>
      <xdr:colOff>0</xdr:colOff>
      <xdr:row>101</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11</xdr:col>
      <xdr:colOff>0</xdr:colOff>
      <xdr:row>101</xdr:row>
      <xdr:rowOff>0</xdr:rowOff>
    </xdr:from>
    <xdr:ext cx="476250" cy="476250"/>
    <xdr:pic>
      <xdr:nvPicPr>
        <xdr:cNvPr id="0" name="image1299.png"/>
        <xdr:cNvPicPr preferRelativeResize="0"/>
      </xdr:nvPicPr>
      <xdr:blipFill>
        <a:blip cstate="print" r:embed="rId298"/>
        <a:stretch>
          <a:fillRect/>
        </a:stretch>
      </xdr:blipFill>
      <xdr:spPr>
        <a:prstGeom prst="rect">
          <a:avLst/>
        </a:prstGeom>
        <a:noFill/>
      </xdr:spPr>
    </xdr:pic>
    <xdr:clientData fLocksWithSheet="0"/>
  </xdr:oneCellAnchor>
  <xdr:oneCellAnchor>
    <xdr:from>
      <xdr:col>2</xdr:col>
      <xdr:colOff>0</xdr:colOff>
      <xdr:row>103</xdr:row>
      <xdr:rowOff>0</xdr:rowOff>
    </xdr:from>
    <xdr:ext cx="476250" cy="476250"/>
    <xdr:pic>
      <xdr:nvPicPr>
        <xdr:cNvPr id="0" name="image1246.png"/>
        <xdr:cNvPicPr preferRelativeResize="0"/>
      </xdr:nvPicPr>
      <xdr:blipFill>
        <a:blip cstate="print" r:embed="rId299"/>
        <a:stretch>
          <a:fillRect/>
        </a:stretch>
      </xdr:blipFill>
      <xdr:spPr>
        <a:prstGeom prst="rect">
          <a:avLst/>
        </a:prstGeom>
        <a:noFill/>
      </xdr:spPr>
    </xdr:pic>
    <xdr:clientData fLocksWithSheet="0"/>
  </xdr:oneCellAnchor>
  <xdr:oneCellAnchor>
    <xdr:from>
      <xdr:col>5</xdr:col>
      <xdr:colOff>0</xdr:colOff>
      <xdr:row>103</xdr:row>
      <xdr:rowOff>0</xdr:rowOff>
    </xdr:from>
    <xdr:ext cx="476250" cy="476250"/>
    <xdr:pic>
      <xdr:nvPicPr>
        <xdr:cNvPr id="0" name="image1230.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103</xdr:row>
      <xdr:rowOff>0</xdr:rowOff>
    </xdr:from>
    <xdr:ext cx="476250" cy="476250"/>
    <xdr:pic>
      <xdr:nvPicPr>
        <xdr:cNvPr id="0" name="image1259.png"/>
        <xdr:cNvPicPr preferRelativeResize="0"/>
      </xdr:nvPicPr>
      <xdr:blipFill>
        <a:blip cstate="print" r:embed="rId300"/>
        <a:stretch>
          <a:fillRect/>
        </a:stretch>
      </xdr:blipFill>
      <xdr:spPr>
        <a:prstGeom prst="rect">
          <a:avLst/>
        </a:prstGeom>
        <a:noFill/>
      </xdr:spPr>
    </xdr:pic>
    <xdr:clientData fLocksWithSheet="0"/>
  </xdr:oneCellAnchor>
  <xdr:oneCellAnchor>
    <xdr:from>
      <xdr:col>7</xdr:col>
      <xdr:colOff>0</xdr:colOff>
      <xdr:row>103</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8</xdr:col>
      <xdr:colOff>0</xdr:colOff>
      <xdr:row>103</xdr:row>
      <xdr:rowOff>0</xdr:rowOff>
    </xdr:from>
    <xdr:ext cx="476250" cy="476250"/>
    <xdr:pic>
      <xdr:nvPicPr>
        <xdr:cNvPr id="0" name="image1256.png"/>
        <xdr:cNvPicPr preferRelativeResize="0"/>
      </xdr:nvPicPr>
      <xdr:blipFill>
        <a:blip cstate="print" r:embed="rId297"/>
        <a:stretch>
          <a:fillRect/>
        </a:stretch>
      </xdr:blipFill>
      <xdr:spPr>
        <a:prstGeom prst="rect">
          <a:avLst/>
        </a:prstGeom>
        <a:noFill/>
      </xdr:spPr>
    </xdr:pic>
    <xdr:clientData fLocksWithSheet="0"/>
  </xdr:oneCellAnchor>
  <xdr:oneCellAnchor>
    <xdr:from>
      <xdr:col>9</xdr:col>
      <xdr:colOff>0</xdr:colOff>
      <xdr:row>103</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10</xdr:col>
      <xdr:colOff>0</xdr:colOff>
      <xdr:row>103</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103</xdr:row>
      <xdr:rowOff>0</xdr:rowOff>
    </xdr:from>
    <xdr:ext cx="476250" cy="476250"/>
    <xdr:pic>
      <xdr:nvPicPr>
        <xdr:cNvPr id="0" name="image1260.png"/>
        <xdr:cNvPicPr preferRelativeResize="0"/>
      </xdr:nvPicPr>
      <xdr:blipFill>
        <a:blip cstate="print" r:embed="rId302"/>
        <a:stretch>
          <a:fillRect/>
        </a:stretch>
      </xdr:blipFill>
      <xdr:spPr>
        <a:prstGeom prst="rect">
          <a:avLst/>
        </a:prstGeom>
        <a:noFill/>
      </xdr:spPr>
    </xdr:pic>
    <xdr:clientData fLocksWithSheet="0"/>
  </xdr:oneCellAnchor>
  <xdr:oneCellAnchor>
    <xdr:from>
      <xdr:col>2</xdr:col>
      <xdr:colOff>0</xdr:colOff>
      <xdr:row>105</xdr:row>
      <xdr:rowOff>0</xdr:rowOff>
    </xdr:from>
    <xdr:ext cx="476250" cy="476250"/>
    <xdr:pic>
      <xdr:nvPicPr>
        <xdr:cNvPr id="0" name="image1244.png"/>
        <xdr:cNvPicPr preferRelativeResize="0"/>
      </xdr:nvPicPr>
      <xdr:blipFill>
        <a:blip cstate="print" r:embed="rId303"/>
        <a:stretch>
          <a:fillRect/>
        </a:stretch>
      </xdr:blipFill>
      <xdr:spPr>
        <a:prstGeom prst="rect">
          <a:avLst/>
        </a:prstGeom>
        <a:noFill/>
      </xdr:spPr>
    </xdr:pic>
    <xdr:clientData fLocksWithSheet="0"/>
  </xdr:oneCellAnchor>
  <xdr:oneCellAnchor>
    <xdr:from>
      <xdr:col>5</xdr:col>
      <xdr:colOff>0</xdr:colOff>
      <xdr:row>105</xdr:row>
      <xdr:rowOff>0</xdr:rowOff>
    </xdr:from>
    <xdr:ext cx="476250" cy="476250"/>
    <xdr:pic>
      <xdr:nvPicPr>
        <xdr:cNvPr id="0" name="image1251.png"/>
        <xdr:cNvPicPr preferRelativeResize="0"/>
      </xdr:nvPicPr>
      <xdr:blipFill>
        <a:blip cstate="print" r:embed="rId304"/>
        <a:stretch>
          <a:fillRect/>
        </a:stretch>
      </xdr:blipFill>
      <xdr:spPr>
        <a:prstGeom prst="rect">
          <a:avLst/>
        </a:prstGeom>
        <a:noFill/>
      </xdr:spPr>
    </xdr:pic>
    <xdr:clientData fLocksWithSheet="0"/>
  </xdr:oneCellAnchor>
  <xdr:oneCellAnchor>
    <xdr:from>
      <xdr:col>6</xdr:col>
      <xdr:colOff>0</xdr:colOff>
      <xdr:row>105</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7</xdr:col>
      <xdr:colOff>0</xdr:colOff>
      <xdr:row>105</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8</xdr:col>
      <xdr:colOff>0</xdr:colOff>
      <xdr:row>105</xdr:row>
      <xdr:rowOff>0</xdr:rowOff>
    </xdr:from>
    <xdr:ext cx="476250" cy="476250"/>
    <xdr:pic>
      <xdr:nvPicPr>
        <xdr:cNvPr id="0" name="image1245.png"/>
        <xdr:cNvPicPr preferRelativeResize="0"/>
      </xdr:nvPicPr>
      <xdr:blipFill>
        <a:blip cstate="print" r:embed="rId305"/>
        <a:stretch>
          <a:fillRect/>
        </a:stretch>
      </xdr:blipFill>
      <xdr:spPr>
        <a:prstGeom prst="rect">
          <a:avLst/>
        </a:prstGeom>
        <a:noFill/>
      </xdr:spPr>
    </xdr:pic>
    <xdr:clientData fLocksWithSheet="0"/>
  </xdr:oneCellAnchor>
  <xdr:oneCellAnchor>
    <xdr:from>
      <xdr:col>9</xdr:col>
      <xdr:colOff>0</xdr:colOff>
      <xdr:row>105</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105</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11</xdr:col>
      <xdr:colOff>0</xdr:colOff>
      <xdr:row>105</xdr:row>
      <xdr:rowOff>0</xdr:rowOff>
    </xdr:from>
    <xdr:ext cx="476250" cy="476250"/>
    <xdr:pic>
      <xdr:nvPicPr>
        <xdr:cNvPr id="0" name="image1257.png"/>
        <xdr:cNvPicPr preferRelativeResize="0"/>
      </xdr:nvPicPr>
      <xdr:blipFill>
        <a:blip cstate="print" r:embed="rId306"/>
        <a:stretch>
          <a:fillRect/>
        </a:stretch>
      </xdr:blipFill>
      <xdr:spPr>
        <a:prstGeom prst="rect">
          <a:avLst/>
        </a:prstGeom>
        <a:noFill/>
      </xdr:spPr>
    </xdr:pic>
    <xdr:clientData fLocksWithSheet="0"/>
  </xdr:oneCellAnchor>
  <xdr:oneCellAnchor>
    <xdr:from>
      <xdr:col>2</xdr:col>
      <xdr:colOff>0</xdr:colOff>
      <xdr:row>107</xdr:row>
      <xdr:rowOff>0</xdr:rowOff>
    </xdr:from>
    <xdr:ext cx="476250" cy="476250"/>
    <xdr:pic>
      <xdr:nvPicPr>
        <xdr:cNvPr id="0" name="image1248.png"/>
        <xdr:cNvPicPr preferRelativeResize="0"/>
      </xdr:nvPicPr>
      <xdr:blipFill>
        <a:blip cstate="print" r:embed="rId307"/>
        <a:stretch>
          <a:fillRect/>
        </a:stretch>
      </xdr:blipFill>
      <xdr:spPr>
        <a:prstGeom prst="rect">
          <a:avLst/>
        </a:prstGeom>
        <a:noFill/>
      </xdr:spPr>
    </xdr:pic>
    <xdr:clientData fLocksWithSheet="0"/>
  </xdr:oneCellAnchor>
  <xdr:oneCellAnchor>
    <xdr:from>
      <xdr:col>5</xdr:col>
      <xdr:colOff>0</xdr:colOff>
      <xdr:row>107</xdr:row>
      <xdr:rowOff>0</xdr:rowOff>
    </xdr:from>
    <xdr:ext cx="476250" cy="476250"/>
    <xdr:pic>
      <xdr:nvPicPr>
        <xdr:cNvPr id="0" name="image1252.png"/>
        <xdr:cNvPicPr preferRelativeResize="0"/>
      </xdr:nvPicPr>
      <xdr:blipFill>
        <a:blip cstate="print" r:embed="rId308"/>
        <a:stretch>
          <a:fillRect/>
        </a:stretch>
      </xdr:blipFill>
      <xdr:spPr>
        <a:prstGeom prst="rect">
          <a:avLst/>
        </a:prstGeom>
        <a:noFill/>
      </xdr:spPr>
    </xdr:pic>
    <xdr:clientData fLocksWithSheet="0"/>
  </xdr:oneCellAnchor>
  <xdr:oneCellAnchor>
    <xdr:from>
      <xdr:col>6</xdr:col>
      <xdr:colOff>0</xdr:colOff>
      <xdr:row>107</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7</xdr:col>
      <xdr:colOff>0</xdr:colOff>
      <xdr:row>107</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8</xdr:col>
      <xdr:colOff>0</xdr:colOff>
      <xdr:row>107</xdr:row>
      <xdr:rowOff>0</xdr:rowOff>
    </xdr:from>
    <xdr:ext cx="476250" cy="476250"/>
    <xdr:pic>
      <xdr:nvPicPr>
        <xdr:cNvPr id="0" name="image1263.png"/>
        <xdr:cNvPicPr preferRelativeResize="0"/>
      </xdr:nvPicPr>
      <xdr:blipFill>
        <a:blip cstate="print" r:embed="rId301"/>
        <a:stretch>
          <a:fillRect/>
        </a:stretch>
      </xdr:blipFill>
      <xdr:spPr>
        <a:prstGeom prst="rect">
          <a:avLst/>
        </a:prstGeom>
        <a:noFill/>
      </xdr:spPr>
    </xdr:pic>
    <xdr:clientData fLocksWithSheet="0"/>
  </xdr:oneCellAnchor>
  <xdr:oneCellAnchor>
    <xdr:from>
      <xdr:col>9</xdr:col>
      <xdr:colOff>0</xdr:colOff>
      <xdr:row>107</xdr:row>
      <xdr:rowOff>0</xdr:rowOff>
    </xdr:from>
    <xdr:ext cx="476250" cy="476250"/>
    <xdr:pic>
      <xdr:nvPicPr>
        <xdr:cNvPr id="0" name="image1250.png"/>
        <xdr:cNvPicPr preferRelativeResize="0"/>
      </xdr:nvPicPr>
      <xdr:blipFill>
        <a:blip cstate="print" r:embed="rId295"/>
        <a:stretch>
          <a:fillRect/>
        </a:stretch>
      </xdr:blipFill>
      <xdr:spPr>
        <a:prstGeom prst="rect">
          <a:avLst/>
        </a:prstGeom>
        <a:noFill/>
      </xdr:spPr>
    </xdr:pic>
    <xdr:clientData fLocksWithSheet="0"/>
  </xdr:oneCellAnchor>
  <xdr:oneCellAnchor>
    <xdr:from>
      <xdr:col>10</xdr:col>
      <xdr:colOff>0</xdr:colOff>
      <xdr:row>107</xdr:row>
      <xdr:rowOff>0</xdr:rowOff>
    </xdr:from>
    <xdr:ext cx="476250" cy="476250"/>
    <xdr:pic>
      <xdr:nvPicPr>
        <xdr:cNvPr id="0" name="image1254.png"/>
        <xdr:cNvPicPr preferRelativeResize="0"/>
      </xdr:nvPicPr>
      <xdr:blipFill>
        <a:blip cstate="print" r:embed="rId291"/>
        <a:stretch>
          <a:fillRect/>
        </a:stretch>
      </xdr:blipFill>
      <xdr:spPr>
        <a:prstGeom prst="rect">
          <a:avLst/>
        </a:prstGeom>
        <a:noFill/>
      </xdr:spPr>
    </xdr:pic>
    <xdr:clientData fLocksWithSheet="0"/>
  </xdr:oneCellAnchor>
  <xdr:oneCellAnchor>
    <xdr:from>
      <xdr:col>11</xdr:col>
      <xdr:colOff>0</xdr:colOff>
      <xdr:row>107</xdr:row>
      <xdr:rowOff>0</xdr:rowOff>
    </xdr:from>
    <xdr:ext cx="476250" cy="476250"/>
    <xdr:pic>
      <xdr:nvPicPr>
        <xdr:cNvPr id="0" name="image1274.png"/>
        <xdr:cNvPicPr preferRelativeResize="0"/>
      </xdr:nvPicPr>
      <xdr:blipFill>
        <a:blip cstate="print" r:embed="rId309"/>
        <a:stretch>
          <a:fillRect/>
        </a:stretch>
      </xdr:blipFill>
      <xdr:spPr>
        <a:prstGeom prst="rect">
          <a:avLst/>
        </a:prstGeom>
        <a:noFill/>
      </xdr:spPr>
    </xdr:pic>
    <xdr:clientData fLocksWithSheet="0"/>
  </xdr:oneCellAnchor>
  <xdr:oneCellAnchor>
    <xdr:from>
      <xdr:col>2</xdr:col>
      <xdr:colOff>0</xdr:colOff>
      <xdr:row>112</xdr:row>
      <xdr:rowOff>0</xdr:rowOff>
    </xdr:from>
    <xdr:ext cx="476250" cy="476250"/>
    <xdr:pic>
      <xdr:nvPicPr>
        <xdr:cNvPr id="0" name="image1253.png"/>
        <xdr:cNvPicPr preferRelativeResize="0"/>
      </xdr:nvPicPr>
      <xdr:blipFill>
        <a:blip cstate="print" r:embed="rId310"/>
        <a:stretch>
          <a:fillRect/>
        </a:stretch>
      </xdr:blipFill>
      <xdr:spPr>
        <a:prstGeom prst="rect">
          <a:avLst/>
        </a:prstGeom>
        <a:noFill/>
      </xdr:spPr>
    </xdr:pic>
    <xdr:clientData fLocksWithSheet="0"/>
  </xdr:oneCellAnchor>
  <xdr:oneCellAnchor>
    <xdr:from>
      <xdr:col>5</xdr:col>
      <xdr:colOff>0</xdr:colOff>
      <xdr:row>112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112</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112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8</xdr:col>
      <xdr:colOff>0</xdr:colOff>
      <xdr:row>112</xdr:row>
      <xdr:rowOff>0</xdr:rowOff>
    </xdr:from>
    <xdr:ext cx="476250" cy="476250"/>
    <xdr:pic>
      <xdr:nvPicPr>
        <xdr:cNvPr id="0" name="image1267.png"/>
        <xdr:cNvPicPr preferRelativeResize="0"/>
      </xdr:nvPicPr>
      <xdr:blipFill>
        <a:blip cstate="print" r:embed="rId312"/>
        <a:stretch>
          <a:fillRect/>
        </a:stretch>
      </xdr:blipFill>
      <xdr:spPr>
        <a:prstGeom prst="rect">
          <a:avLst/>
        </a:prstGeom>
        <a:noFill/>
      </xdr:spPr>
    </xdr:pic>
    <xdr:clientData fLocksWithSheet="0"/>
  </xdr:oneCellAnchor>
  <xdr:oneCellAnchor>
    <xdr:from>
      <xdr:col>9</xdr:col>
      <xdr:colOff>0</xdr:colOff>
      <xdr:row>112</xdr:row>
      <xdr:rowOff>0</xdr:rowOff>
    </xdr:from>
    <xdr:ext cx="476250" cy="476250"/>
    <xdr:pic>
      <xdr:nvPicPr>
        <xdr:cNvPr id="0" name="image1272.png"/>
        <xdr:cNvPicPr preferRelativeResize="0"/>
      </xdr:nvPicPr>
      <xdr:blipFill>
        <a:blip cstate="print" r:embed="rId313"/>
        <a:stretch>
          <a:fillRect/>
        </a:stretch>
      </xdr:blipFill>
      <xdr:spPr>
        <a:prstGeom prst="rect">
          <a:avLst/>
        </a:prstGeom>
        <a:noFill/>
      </xdr:spPr>
    </xdr:pic>
    <xdr:clientData fLocksWithSheet="0"/>
  </xdr:oneCellAnchor>
  <xdr:oneCellAnchor>
    <xdr:from>
      <xdr:col>10</xdr:col>
      <xdr:colOff>0</xdr:colOff>
      <xdr:row>112</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112</xdr:row>
      <xdr:rowOff>0</xdr:rowOff>
    </xdr:from>
    <xdr:ext cx="476250" cy="476250"/>
    <xdr:pic>
      <xdr:nvPicPr>
        <xdr:cNvPr id="0" name="image1261.png"/>
        <xdr:cNvPicPr preferRelativeResize="0"/>
      </xdr:nvPicPr>
      <xdr:blipFill>
        <a:blip cstate="print" r:embed="rId315"/>
        <a:stretch>
          <a:fillRect/>
        </a:stretch>
      </xdr:blipFill>
      <xdr:spPr>
        <a:prstGeom prst="rect">
          <a:avLst/>
        </a:prstGeom>
        <a:noFill/>
      </xdr:spPr>
    </xdr:pic>
    <xdr:clientData fLocksWithSheet="0"/>
  </xdr:oneCellAnchor>
  <xdr:oneCellAnchor>
    <xdr:from>
      <xdr:col>2</xdr:col>
      <xdr:colOff>0</xdr:colOff>
      <xdr:row>113</xdr:row>
      <xdr:rowOff>0</xdr:rowOff>
    </xdr:from>
    <xdr:ext cx="476250" cy="476250"/>
    <xdr:pic>
      <xdr:nvPicPr>
        <xdr:cNvPr id="0" name="image1284.png"/>
        <xdr:cNvPicPr preferRelativeResize="0"/>
      </xdr:nvPicPr>
      <xdr:blipFill>
        <a:blip cstate="print" r:embed="rId316"/>
        <a:stretch>
          <a:fillRect/>
        </a:stretch>
      </xdr:blipFill>
      <xdr:spPr>
        <a:prstGeom prst="rect">
          <a:avLst/>
        </a:prstGeom>
        <a:noFill/>
      </xdr:spPr>
    </xdr:pic>
    <xdr:clientData fLocksWithSheet="0"/>
  </xdr:oneCellAnchor>
  <xdr:oneCellAnchor>
    <xdr:from>
      <xdr:col>5</xdr:col>
      <xdr:colOff>0</xdr:colOff>
      <xdr:row>113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6</xdr:col>
      <xdr:colOff>0</xdr:colOff>
      <xdr:row>113</xdr:row>
      <xdr:rowOff>0</xdr:rowOff>
    </xdr:from>
    <xdr:ext cx="476250" cy="476250"/>
    <xdr:pic>
      <xdr:nvPicPr>
        <xdr:cNvPr id="0" name="image1266.png"/>
        <xdr:cNvPicPr preferRelativeResize="0"/>
      </xdr:nvPicPr>
      <xdr:blipFill>
        <a:blip cstate="print" r:embed="rId317"/>
        <a:stretch>
          <a:fillRect/>
        </a:stretch>
      </xdr:blipFill>
      <xdr:spPr>
        <a:prstGeom prst="rect">
          <a:avLst/>
        </a:prstGeom>
        <a:noFill/>
      </xdr:spPr>
    </xdr:pic>
    <xdr:clientData fLocksWithSheet="0"/>
  </xdr:oneCellAnchor>
  <xdr:oneCellAnchor>
    <xdr:from>
      <xdr:col>7</xdr:col>
      <xdr:colOff>0</xdr:colOff>
      <xdr:row>113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113</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113</xdr:row>
      <xdr:rowOff>0</xdr:rowOff>
    </xdr:from>
    <xdr:ext cx="476250" cy="476250"/>
    <xdr:pic>
      <xdr:nvPicPr>
        <xdr:cNvPr id="0" name="image1280.png"/>
        <xdr:cNvPicPr preferRelativeResize="0"/>
      </xdr:nvPicPr>
      <xdr:blipFill>
        <a:blip cstate="print" r:embed="rId318"/>
        <a:stretch>
          <a:fillRect/>
        </a:stretch>
      </xdr:blipFill>
      <xdr:spPr>
        <a:prstGeom prst="rect">
          <a:avLst/>
        </a:prstGeom>
        <a:noFill/>
      </xdr:spPr>
    </xdr:pic>
    <xdr:clientData fLocksWithSheet="0"/>
  </xdr:oneCellAnchor>
  <xdr:oneCellAnchor>
    <xdr:from>
      <xdr:col>10</xdr:col>
      <xdr:colOff>0</xdr:colOff>
      <xdr:row>113</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113</xdr:row>
      <xdr:rowOff>0</xdr:rowOff>
    </xdr:from>
    <xdr:ext cx="476250" cy="476250"/>
    <xdr:pic>
      <xdr:nvPicPr>
        <xdr:cNvPr id="0" name="image1264.png"/>
        <xdr:cNvPicPr preferRelativeResize="0"/>
      </xdr:nvPicPr>
      <xdr:blipFill>
        <a:blip cstate="print" r:embed="rId319"/>
        <a:stretch>
          <a:fillRect/>
        </a:stretch>
      </xdr:blipFill>
      <xdr:spPr>
        <a:prstGeom prst="rect">
          <a:avLst/>
        </a:prstGeom>
        <a:noFill/>
      </xdr:spPr>
    </xdr:pic>
    <xdr:clientData fLocksWithSheet="0"/>
  </xdr:oneCellAnchor>
  <xdr:oneCellAnchor>
    <xdr:from>
      <xdr:col>2</xdr:col>
      <xdr:colOff>0</xdr:colOff>
      <xdr:row>114</xdr:row>
      <xdr:rowOff>0</xdr:rowOff>
    </xdr:from>
    <xdr:ext cx="476250" cy="476250"/>
    <xdr:pic>
      <xdr:nvPicPr>
        <xdr:cNvPr id="0" name="image1273.png"/>
        <xdr:cNvPicPr preferRelativeResize="0"/>
      </xdr:nvPicPr>
      <xdr:blipFill>
        <a:blip cstate="print" r:embed="rId320"/>
        <a:stretch>
          <a:fillRect/>
        </a:stretch>
      </xdr:blipFill>
      <xdr:spPr>
        <a:prstGeom prst="rect">
          <a:avLst/>
        </a:prstGeom>
        <a:noFill/>
      </xdr:spPr>
    </xdr:pic>
    <xdr:clientData fLocksWithSheet="0"/>
  </xdr:oneCellAnchor>
  <xdr:oneCellAnchor>
    <xdr:from>
      <xdr:col>5</xdr:col>
      <xdr:colOff>0</xdr:colOff>
      <xdr:row>114</xdr:row>
      <xdr:rowOff>0</xdr:rowOff>
    </xdr:from>
    <xdr:ext cx="476250" cy="476250"/>
    <xdr:pic>
      <xdr:nvPicPr>
        <xdr:cNvPr id="0" name="image1262.png"/>
        <xdr:cNvPicPr preferRelativeResize="0"/>
      </xdr:nvPicPr>
      <xdr:blipFill>
        <a:blip cstate="print" r:embed="rId321"/>
        <a:stretch>
          <a:fillRect/>
        </a:stretch>
      </xdr:blipFill>
      <xdr:spPr>
        <a:prstGeom prst="rect">
          <a:avLst/>
        </a:prstGeom>
        <a:noFill/>
      </xdr:spPr>
    </xdr:pic>
    <xdr:clientData fLocksWithSheet="0"/>
  </xdr:oneCellAnchor>
  <xdr:oneCellAnchor>
    <xdr:from>
      <xdr:col>6</xdr:col>
      <xdr:colOff>0</xdr:colOff>
      <xdr:row>114</xdr:row>
      <xdr:rowOff>0</xdr:rowOff>
    </xdr:from>
    <xdr:ext cx="476250" cy="476250"/>
    <xdr:pic>
      <xdr:nvPicPr>
        <xdr:cNvPr id="0" name="image1286.png"/>
        <xdr:cNvPicPr preferRelativeResize="0"/>
      </xdr:nvPicPr>
      <xdr:blipFill>
        <a:blip cstate="print" r:embed="rId322"/>
        <a:stretch>
          <a:fillRect/>
        </a:stretch>
      </xdr:blipFill>
      <xdr:spPr>
        <a:prstGeom prst="rect">
          <a:avLst/>
        </a:prstGeom>
        <a:noFill/>
      </xdr:spPr>
    </xdr:pic>
    <xdr:clientData fLocksWithSheet="0"/>
  </xdr:oneCellAnchor>
  <xdr:oneCellAnchor>
    <xdr:from>
      <xdr:col>7</xdr:col>
      <xdr:colOff>0</xdr:colOff>
      <xdr:row>114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8</xdr:col>
      <xdr:colOff>0</xdr:colOff>
      <xdr:row>114</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9</xdr:col>
      <xdr:colOff>0</xdr:colOff>
      <xdr:row>114</xdr:row>
      <xdr:rowOff>0</xdr:rowOff>
    </xdr:from>
    <xdr:ext cx="476250" cy="476250"/>
    <xdr:pic>
      <xdr:nvPicPr>
        <xdr:cNvPr id="0" name="image1270.png"/>
        <xdr:cNvPicPr preferRelativeResize="0"/>
      </xdr:nvPicPr>
      <xdr:blipFill>
        <a:blip cstate="print" r:embed="rId323"/>
        <a:stretch>
          <a:fillRect/>
        </a:stretch>
      </xdr:blipFill>
      <xdr:spPr>
        <a:prstGeom prst="rect">
          <a:avLst/>
        </a:prstGeom>
        <a:noFill/>
      </xdr:spPr>
    </xdr:pic>
    <xdr:clientData fLocksWithSheet="0"/>
  </xdr:oneCellAnchor>
  <xdr:oneCellAnchor>
    <xdr:from>
      <xdr:col>10</xdr:col>
      <xdr:colOff>0</xdr:colOff>
      <xdr:row>114</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114</xdr:row>
      <xdr:rowOff>0</xdr:rowOff>
    </xdr:from>
    <xdr:ext cx="476250" cy="476250"/>
    <xdr:pic>
      <xdr:nvPicPr>
        <xdr:cNvPr id="0" name="image1268.png"/>
        <xdr:cNvPicPr preferRelativeResize="0"/>
      </xdr:nvPicPr>
      <xdr:blipFill>
        <a:blip cstate="print" r:embed="rId324"/>
        <a:stretch>
          <a:fillRect/>
        </a:stretch>
      </xdr:blipFill>
      <xdr:spPr>
        <a:prstGeom prst="rect">
          <a:avLst/>
        </a:prstGeom>
        <a:noFill/>
      </xdr:spPr>
    </xdr:pic>
    <xdr:clientData fLocksWithSheet="0"/>
  </xdr:oneCellAnchor>
  <xdr:oneCellAnchor>
    <xdr:from>
      <xdr:col>2</xdr:col>
      <xdr:colOff>0</xdr:colOff>
      <xdr:row>115</xdr:row>
      <xdr:rowOff>0</xdr:rowOff>
    </xdr:from>
    <xdr:ext cx="476250" cy="476250"/>
    <xdr:pic>
      <xdr:nvPicPr>
        <xdr:cNvPr id="0" name="image1298.png"/>
        <xdr:cNvPicPr preferRelativeResize="0"/>
      </xdr:nvPicPr>
      <xdr:blipFill>
        <a:blip cstate="print" r:embed="rId325"/>
        <a:stretch>
          <a:fillRect/>
        </a:stretch>
      </xdr:blipFill>
      <xdr:spPr>
        <a:prstGeom prst="rect">
          <a:avLst/>
        </a:prstGeom>
        <a:noFill/>
      </xdr:spPr>
    </xdr:pic>
    <xdr:clientData fLocksWithSheet="0"/>
  </xdr:oneCellAnchor>
  <xdr:oneCellAnchor>
    <xdr:from>
      <xdr:col>5</xdr:col>
      <xdr:colOff>0</xdr:colOff>
      <xdr:row>115</xdr:row>
      <xdr:rowOff>0</xdr:rowOff>
    </xdr:from>
    <xdr:ext cx="476250" cy="476250"/>
    <xdr:pic>
      <xdr:nvPicPr>
        <xdr:cNvPr id="0" name="image1265.png"/>
        <xdr:cNvPicPr preferRelativeResize="0"/>
      </xdr:nvPicPr>
      <xdr:blipFill>
        <a:blip cstate="print" r:embed="rId326"/>
        <a:stretch>
          <a:fillRect/>
        </a:stretch>
      </xdr:blipFill>
      <xdr:spPr>
        <a:prstGeom prst="rect">
          <a:avLst/>
        </a:prstGeom>
        <a:noFill/>
      </xdr:spPr>
    </xdr:pic>
    <xdr:clientData fLocksWithSheet="0"/>
  </xdr:oneCellAnchor>
  <xdr:oneCellAnchor>
    <xdr:from>
      <xdr:col>6</xdr:col>
      <xdr:colOff>0</xdr:colOff>
      <xdr:row>115</xdr:row>
      <xdr:rowOff>0</xdr:rowOff>
    </xdr:from>
    <xdr:ext cx="476250" cy="476250"/>
    <xdr:pic>
      <xdr:nvPicPr>
        <xdr:cNvPr id="0" name="image1316.png"/>
        <xdr:cNvPicPr preferRelativeResize="0"/>
      </xdr:nvPicPr>
      <xdr:blipFill>
        <a:blip cstate="print" r:embed="rId327"/>
        <a:stretch>
          <a:fillRect/>
        </a:stretch>
      </xdr:blipFill>
      <xdr:spPr>
        <a:prstGeom prst="rect">
          <a:avLst/>
        </a:prstGeom>
        <a:noFill/>
      </xdr:spPr>
    </xdr:pic>
    <xdr:clientData fLocksWithSheet="0"/>
  </xdr:oneCellAnchor>
  <xdr:oneCellAnchor>
    <xdr:from>
      <xdr:col>7</xdr:col>
      <xdr:colOff>0</xdr:colOff>
      <xdr:row>115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8</xdr:col>
      <xdr:colOff>0</xdr:colOff>
      <xdr:row>115</xdr:row>
      <xdr:rowOff>0</xdr:rowOff>
    </xdr:from>
    <xdr:ext cx="476250" cy="476250"/>
    <xdr:pic>
      <xdr:nvPicPr>
        <xdr:cNvPr id="0" name="image1277.png"/>
        <xdr:cNvPicPr preferRelativeResize="0"/>
      </xdr:nvPicPr>
      <xdr:blipFill>
        <a:blip cstate="print" r:embed="rId328"/>
        <a:stretch>
          <a:fillRect/>
        </a:stretch>
      </xdr:blipFill>
      <xdr:spPr>
        <a:prstGeom prst="rect">
          <a:avLst/>
        </a:prstGeom>
        <a:noFill/>
      </xdr:spPr>
    </xdr:pic>
    <xdr:clientData fLocksWithSheet="0"/>
  </xdr:oneCellAnchor>
  <xdr:oneCellAnchor>
    <xdr:from>
      <xdr:col>9</xdr:col>
      <xdr:colOff>0</xdr:colOff>
      <xdr:row>115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115</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115</xdr:row>
      <xdr:rowOff>0</xdr:rowOff>
    </xdr:from>
    <xdr:ext cx="476250" cy="476250"/>
    <xdr:pic>
      <xdr:nvPicPr>
        <xdr:cNvPr id="0" name="image1285.png"/>
        <xdr:cNvPicPr preferRelativeResize="0"/>
      </xdr:nvPicPr>
      <xdr:blipFill>
        <a:blip cstate="print" r:embed="rId329"/>
        <a:stretch>
          <a:fillRect/>
        </a:stretch>
      </xdr:blipFill>
      <xdr:spPr>
        <a:prstGeom prst="rect">
          <a:avLst/>
        </a:prstGeom>
        <a:noFill/>
      </xdr:spPr>
    </xdr:pic>
    <xdr:clientData fLocksWithSheet="0"/>
  </xdr:oneCellAnchor>
  <xdr:oneCellAnchor>
    <xdr:from>
      <xdr:col>2</xdr:col>
      <xdr:colOff>0</xdr:colOff>
      <xdr:row>116</xdr:row>
      <xdr:rowOff>0</xdr:rowOff>
    </xdr:from>
    <xdr:ext cx="476250" cy="476250"/>
    <xdr:pic>
      <xdr:nvPicPr>
        <xdr:cNvPr id="0" name="image1290.png"/>
        <xdr:cNvPicPr preferRelativeResize="0"/>
      </xdr:nvPicPr>
      <xdr:blipFill>
        <a:blip cstate="print" r:embed="rId330"/>
        <a:stretch>
          <a:fillRect/>
        </a:stretch>
      </xdr:blipFill>
      <xdr:spPr>
        <a:prstGeom prst="rect">
          <a:avLst/>
        </a:prstGeom>
        <a:noFill/>
      </xdr:spPr>
    </xdr:pic>
    <xdr:clientData fLocksWithSheet="0"/>
  </xdr:oneCellAnchor>
  <xdr:oneCellAnchor>
    <xdr:from>
      <xdr:col>5</xdr:col>
      <xdr:colOff>0</xdr:colOff>
      <xdr:row>116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6</xdr:col>
      <xdr:colOff>0</xdr:colOff>
      <xdr:row>116</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116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8</xdr:col>
      <xdr:colOff>0</xdr:colOff>
      <xdr:row>116</xdr:row>
      <xdr:rowOff>0</xdr:rowOff>
    </xdr:from>
    <xdr:ext cx="476250" cy="476250"/>
    <xdr:pic>
      <xdr:nvPicPr>
        <xdr:cNvPr id="0" name="image1292.png"/>
        <xdr:cNvPicPr preferRelativeResize="0"/>
      </xdr:nvPicPr>
      <xdr:blipFill>
        <a:blip cstate="print" r:embed="rId331"/>
        <a:stretch>
          <a:fillRect/>
        </a:stretch>
      </xdr:blipFill>
      <xdr:spPr>
        <a:prstGeom prst="rect">
          <a:avLst/>
        </a:prstGeom>
        <a:noFill/>
      </xdr:spPr>
    </xdr:pic>
    <xdr:clientData fLocksWithSheet="0"/>
  </xdr:oneCellAnchor>
  <xdr:oneCellAnchor>
    <xdr:from>
      <xdr:col>9</xdr:col>
      <xdr:colOff>0</xdr:colOff>
      <xdr:row>116</xdr:row>
      <xdr:rowOff>0</xdr:rowOff>
    </xdr:from>
    <xdr:ext cx="476250" cy="476250"/>
    <xdr:pic>
      <xdr:nvPicPr>
        <xdr:cNvPr id="0" name="image1278.png"/>
        <xdr:cNvPicPr preferRelativeResize="0"/>
      </xdr:nvPicPr>
      <xdr:blipFill>
        <a:blip cstate="print" r:embed="rId332"/>
        <a:stretch>
          <a:fillRect/>
        </a:stretch>
      </xdr:blipFill>
      <xdr:spPr>
        <a:prstGeom prst="rect">
          <a:avLst/>
        </a:prstGeom>
        <a:noFill/>
      </xdr:spPr>
    </xdr:pic>
    <xdr:clientData fLocksWithSheet="0"/>
  </xdr:oneCellAnchor>
  <xdr:oneCellAnchor>
    <xdr:from>
      <xdr:col>10</xdr:col>
      <xdr:colOff>0</xdr:colOff>
      <xdr:row>116</xdr:row>
      <xdr:rowOff>0</xdr:rowOff>
    </xdr:from>
    <xdr:ext cx="476250" cy="476250"/>
    <xdr:pic>
      <xdr:nvPicPr>
        <xdr:cNvPr id="0" name="image1288.png"/>
        <xdr:cNvPicPr preferRelativeResize="0"/>
      </xdr:nvPicPr>
      <xdr:blipFill>
        <a:blip cstate="print" r:embed="rId333"/>
        <a:stretch>
          <a:fillRect/>
        </a:stretch>
      </xdr:blipFill>
      <xdr:spPr>
        <a:prstGeom prst="rect">
          <a:avLst/>
        </a:prstGeom>
        <a:noFill/>
      </xdr:spPr>
    </xdr:pic>
    <xdr:clientData fLocksWithSheet="0"/>
  </xdr:oneCellAnchor>
  <xdr:oneCellAnchor>
    <xdr:from>
      <xdr:col>11</xdr:col>
      <xdr:colOff>0</xdr:colOff>
      <xdr:row>116</xdr:row>
      <xdr:rowOff>0</xdr:rowOff>
    </xdr:from>
    <xdr:ext cx="476250" cy="476250"/>
    <xdr:pic>
      <xdr:nvPicPr>
        <xdr:cNvPr id="0" name="image1287.png"/>
        <xdr:cNvPicPr preferRelativeResize="0"/>
      </xdr:nvPicPr>
      <xdr:blipFill>
        <a:blip cstate="print" r:embed="rId334"/>
        <a:stretch>
          <a:fillRect/>
        </a:stretch>
      </xdr:blipFill>
      <xdr:spPr>
        <a:prstGeom prst="rect">
          <a:avLst/>
        </a:prstGeom>
        <a:noFill/>
      </xdr:spPr>
    </xdr:pic>
    <xdr:clientData fLocksWithSheet="0"/>
  </xdr:oneCellAnchor>
  <xdr:oneCellAnchor>
    <xdr:from>
      <xdr:col>2</xdr:col>
      <xdr:colOff>0</xdr:colOff>
      <xdr:row>117</xdr:row>
      <xdr:rowOff>0</xdr:rowOff>
    </xdr:from>
    <xdr:ext cx="476250" cy="476250"/>
    <xdr:pic>
      <xdr:nvPicPr>
        <xdr:cNvPr id="0" name="image1283.png"/>
        <xdr:cNvPicPr preferRelativeResize="0"/>
      </xdr:nvPicPr>
      <xdr:blipFill>
        <a:blip cstate="print" r:embed="rId335"/>
        <a:stretch>
          <a:fillRect/>
        </a:stretch>
      </xdr:blipFill>
      <xdr:spPr>
        <a:prstGeom prst="rect">
          <a:avLst/>
        </a:prstGeom>
        <a:noFill/>
      </xdr:spPr>
    </xdr:pic>
    <xdr:clientData fLocksWithSheet="0"/>
  </xdr:oneCellAnchor>
  <xdr:oneCellAnchor>
    <xdr:from>
      <xdr:col>5</xdr:col>
      <xdr:colOff>0</xdr:colOff>
      <xdr:row>117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6</xdr:col>
      <xdr:colOff>0</xdr:colOff>
      <xdr:row>117</xdr:row>
      <xdr:rowOff>0</xdr:rowOff>
    </xdr:from>
    <xdr:ext cx="476250" cy="476250"/>
    <xdr:pic>
      <xdr:nvPicPr>
        <xdr:cNvPr id="0" name="image1279.png"/>
        <xdr:cNvPicPr preferRelativeResize="0"/>
      </xdr:nvPicPr>
      <xdr:blipFill>
        <a:blip cstate="print" r:embed="rId336"/>
        <a:stretch>
          <a:fillRect/>
        </a:stretch>
      </xdr:blipFill>
      <xdr:spPr>
        <a:prstGeom prst="rect">
          <a:avLst/>
        </a:prstGeom>
        <a:noFill/>
      </xdr:spPr>
    </xdr:pic>
    <xdr:clientData fLocksWithSheet="0"/>
  </xdr:oneCellAnchor>
  <xdr:oneCellAnchor>
    <xdr:from>
      <xdr:col>7</xdr:col>
      <xdr:colOff>0</xdr:colOff>
      <xdr:row>117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117</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117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10</xdr:col>
      <xdr:colOff>0</xdr:colOff>
      <xdr:row>117</xdr:row>
      <xdr:rowOff>0</xdr:rowOff>
    </xdr:from>
    <xdr:ext cx="476250" cy="476250"/>
    <xdr:pic>
      <xdr:nvPicPr>
        <xdr:cNvPr id="0" name="image1293.png"/>
        <xdr:cNvPicPr preferRelativeResize="0"/>
      </xdr:nvPicPr>
      <xdr:blipFill>
        <a:blip cstate="print" r:embed="rId338"/>
        <a:stretch>
          <a:fillRect/>
        </a:stretch>
      </xdr:blipFill>
      <xdr:spPr>
        <a:prstGeom prst="rect">
          <a:avLst/>
        </a:prstGeom>
        <a:noFill/>
      </xdr:spPr>
    </xdr:pic>
    <xdr:clientData fLocksWithSheet="0"/>
  </xdr:oneCellAnchor>
  <xdr:oneCellAnchor>
    <xdr:from>
      <xdr:col>11</xdr:col>
      <xdr:colOff>0</xdr:colOff>
      <xdr:row>117</xdr:row>
      <xdr:rowOff>0</xdr:rowOff>
    </xdr:from>
    <xdr:ext cx="476250" cy="476250"/>
    <xdr:pic>
      <xdr:nvPicPr>
        <xdr:cNvPr id="0" name="image1306.png"/>
        <xdr:cNvPicPr preferRelativeResize="0"/>
      </xdr:nvPicPr>
      <xdr:blipFill>
        <a:blip cstate="print" r:embed="rId339"/>
        <a:stretch>
          <a:fillRect/>
        </a:stretch>
      </xdr:blipFill>
      <xdr:spPr>
        <a:prstGeom prst="rect">
          <a:avLst/>
        </a:prstGeom>
        <a:noFill/>
      </xdr:spPr>
    </xdr:pic>
    <xdr:clientData fLocksWithSheet="0"/>
  </xdr:oneCellAnchor>
  <xdr:oneCellAnchor>
    <xdr:from>
      <xdr:col>2</xdr:col>
      <xdr:colOff>0</xdr:colOff>
      <xdr:row>118</xdr:row>
      <xdr:rowOff>0</xdr:rowOff>
    </xdr:from>
    <xdr:ext cx="476250" cy="476250"/>
    <xdr:pic>
      <xdr:nvPicPr>
        <xdr:cNvPr id="0" name="image1304.png"/>
        <xdr:cNvPicPr preferRelativeResize="0"/>
      </xdr:nvPicPr>
      <xdr:blipFill>
        <a:blip cstate="print" r:embed="rId340"/>
        <a:stretch>
          <a:fillRect/>
        </a:stretch>
      </xdr:blipFill>
      <xdr:spPr>
        <a:prstGeom prst="rect">
          <a:avLst/>
        </a:prstGeom>
        <a:noFill/>
      </xdr:spPr>
    </xdr:pic>
    <xdr:clientData fLocksWithSheet="0"/>
  </xdr:oneCellAnchor>
  <xdr:oneCellAnchor>
    <xdr:from>
      <xdr:col>5</xdr:col>
      <xdr:colOff>0</xdr:colOff>
      <xdr:row>118</xdr:row>
      <xdr:rowOff>0</xdr:rowOff>
    </xdr:from>
    <xdr:ext cx="476250" cy="476250"/>
    <xdr:pic>
      <xdr:nvPicPr>
        <xdr:cNvPr id="0" name="image1282.png"/>
        <xdr:cNvPicPr preferRelativeResize="0"/>
      </xdr:nvPicPr>
      <xdr:blipFill>
        <a:blip cstate="print" r:embed="rId341"/>
        <a:stretch>
          <a:fillRect/>
        </a:stretch>
      </xdr:blipFill>
      <xdr:spPr>
        <a:prstGeom prst="rect">
          <a:avLst/>
        </a:prstGeom>
        <a:noFill/>
      </xdr:spPr>
    </xdr:pic>
    <xdr:clientData fLocksWithSheet="0"/>
  </xdr:oneCellAnchor>
  <xdr:oneCellAnchor>
    <xdr:from>
      <xdr:col>6</xdr:col>
      <xdr:colOff>0</xdr:colOff>
      <xdr:row>118</xdr:row>
      <xdr:rowOff>0</xdr:rowOff>
    </xdr:from>
    <xdr:ext cx="476250" cy="476250"/>
    <xdr:pic>
      <xdr:nvPicPr>
        <xdr:cNvPr id="0" name="image1275.png"/>
        <xdr:cNvPicPr preferRelativeResize="0"/>
      </xdr:nvPicPr>
      <xdr:blipFill>
        <a:blip cstate="print" r:embed="rId311"/>
        <a:stretch>
          <a:fillRect/>
        </a:stretch>
      </xdr:blipFill>
      <xdr:spPr>
        <a:prstGeom prst="rect">
          <a:avLst/>
        </a:prstGeom>
        <a:noFill/>
      </xdr:spPr>
    </xdr:pic>
    <xdr:clientData fLocksWithSheet="0"/>
  </xdr:oneCellAnchor>
  <xdr:oneCellAnchor>
    <xdr:from>
      <xdr:col>7</xdr:col>
      <xdr:colOff>0</xdr:colOff>
      <xdr:row>118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8</xdr:col>
      <xdr:colOff>0</xdr:colOff>
      <xdr:row>118</xdr:row>
      <xdr:rowOff>0</xdr:rowOff>
    </xdr:from>
    <xdr:ext cx="476250" cy="476250"/>
    <xdr:pic>
      <xdr:nvPicPr>
        <xdr:cNvPr id="0" name="image1303.png"/>
        <xdr:cNvPicPr preferRelativeResize="0"/>
      </xdr:nvPicPr>
      <xdr:blipFill>
        <a:blip cstate="print" r:embed="rId342"/>
        <a:stretch>
          <a:fillRect/>
        </a:stretch>
      </xdr:blipFill>
      <xdr:spPr>
        <a:prstGeom prst="rect">
          <a:avLst/>
        </a:prstGeom>
        <a:noFill/>
      </xdr:spPr>
    </xdr:pic>
    <xdr:clientData fLocksWithSheet="0"/>
  </xdr:oneCellAnchor>
  <xdr:oneCellAnchor>
    <xdr:from>
      <xdr:col>9</xdr:col>
      <xdr:colOff>0</xdr:colOff>
      <xdr:row>118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10</xdr:col>
      <xdr:colOff>0</xdr:colOff>
      <xdr:row>118</xdr:row>
      <xdr:rowOff>0</xdr:rowOff>
    </xdr:from>
    <xdr:ext cx="476250" cy="476250"/>
    <xdr:pic>
      <xdr:nvPicPr>
        <xdr:cNvPr id="0" name="image1269.png"/>
        <xdr:cNvPicPr preferRelativeResize="0"/>
      </xdr:nvPicPr>
      <xdr:blipFill>
        <a:blip cstate="print" r:embed="rId314"/>
        <a:stretch>
          <a:fillRect/>
        </a:stretch>
      </xdr:blipFill>
      <xdr:spPr>
        <a:prstGeom prst="rect">
          <a:avLst/>
        </a:prstGeom>
        <a:noFill/>
      </xdr:spPr>
    </xdr:pic>
    <xdr:clientData fLocksWithSheet="0"/>
  </xdr:oneCellAnchor>
  <xdr:oneCellAnchor>
    <xdr:from>
      <xdr:col>11</xdr:col>
      <xdr:colOff>0</xdr:colOff>
      <xdr:row>118</xdr:row>
      <xdr:rowOff>0</xdr:rowOff>
    </xdr:from>
    <xdr:ext cx="476250" cy="476250"/>
    <xdr:pic>
      <xdr:nvPicPr>
        <xdr:cNvPr id="0" name="image1291.png"/>
        <xdr:cNvPicPr preferRelativeResize="0"/>
      </xdr:nvPicPr>
      <xdr:blipFill>
        <a:blip cstate="print" r:embed="rId343"/>
        <a:stretch>
          <a:fillRect/>
        </a:stretch>
      </xdr:blipFill>
      <xdr:spPr>
        <a:prstGeom prst="rect">
          <a:avLst/>
        </a:prstGeom>
        <a:noFill/>
      </xdr:spPr>
    </xdr:pic>
    <xdr:clientData fLocksWithSheet="0"/>
  </xdr:oneCellAnchor>
  <xdr:oneCellAnchor>
    <xdr:from>
      <xdr:col>2</xdr:col>
      <xdr:colOff>0</xdr:colOff>
      <xdr:row>119</xdr:row>
      <xdr:rowOff>0</xdr:rowOff>
    </xdr:from>
    <xdr:ext cx="476250" cy="476250"/>
    <xdr:pic>
      <xdr:nvPicPr>
        <xdr:cNvPr id="0" name="image1332.png"/>
        <xdr:cNvPicPr preferRelativeResize="0"/>
      </xdr:nvPicPr>
      <xdr:blipFill>
        <a:blip cstate="print" r:embed="rId344"/>
        <a:stretch>
          <a:fillRect/>
        </a:stretch>
      </xdr:blipFill>
      <xdr:spPr>
        <a:prstGeom prst="rect">
          <a:avLst/>
        </a:prstGeom>
        <a:noFill/>
      </xdr:spPr>
    </xdr:pic>
    <xdr:clientData fLocksWithSheet="0"/>
  </xdr:oneCellAnchor>
  <xdr:oneCellAnchor>
    <xdr:from>
      <xdr:col>5</xdr:col>
      <xdr:colOff>0</xdr:colOff>
      <xdr:row>119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6</xdr:col>
      <xdr:colOff>0</xdr:colOff>
      <xdr:row>119</xdr:row>
      <xdr:rowOff>0</xdr:rowOff>
    </xdr:from>
    <xdr:ext cx="476250" cy="476250"/>
    <xdr:pic>
      <xdr:nvPicPr>
        <xdr:cNvPr id="0" name="image1276.png"/>
        <xdr:cNvPicPr preferRelativeResize="0"/>
      </xdr:nvPicPr>
      <xdr:blipFill>
        <a:blip cstate="print" r:embed="rId345"/>
        <a:stretch>
          <a:fillRect/>
        </a:stretch>
      </xdr:blipFill>
      <xdr:spPr>
        <a:prstGeom prst="rect">
          <a:avLst/>
        </a:prstGeom>
        <a:noFill/>
      </xdr:spPr>
    </xdr:pic>
    <xdr:clientData fLocksWithSheet="0"/>
  </xdr:oneCellAnchor>
  <xdr:oneCellAnchor>
    <xdr:from>
      <xdr:col>7</xdr:col>
      <xdr:colOff>0</xdr:colOff>
      <xdr:row>119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8</xdr:col>
      <xdr:colOff>0</xdr:colOff>
      <xdr:row>119</xdr:row>
      <xdr:rowOff>0</xdr:rowOff>
    </xdr:from>
    <xdr:ext cx="476250" cy="476250"/>
    <xdr:pic>
      <xdr:nvPicPr>
        <xdr:cNvPr id="0" name="image1296.png"/>
        <xdr:cNvPicPr preferRelativeResize="0"/>
      </xdr:nvPicPr>
      <xdr:blipFill>
        <a:blip cstate="print" r:embed="rId337"/>
        <a:stretch>
          <a:fillRect/>
        </a:stretch>
      </xdr:blipFill>
      <xdr:spPr>
        <a:prstGeom prst="rect">
          <a:avLst/>
        </a:prstGeom>
        <a:noFill/>
      </xdr:spPr>
    </xdr:pic>
    <xdr:clientData fLocksWithSheet="0"/>
  </xdr:oneCellAnchor>
  <xdr:oneCellAnchor>
    <xdr:from>
      <xdr:col>9</xdr:col>
      <xdr:colOff>0</xdr:colOff>
      <xdr:row>119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10</xdr:col>
      <xdr:colOff>0</xdr:colOff>
      <xdr:row>119</xdr:row>
      <xdr:rowOff>0</xdr:rowOff>
    </xdr:from>
    <xdr:ext cx="476250" cy="476250"/>
    <xdr:pic>
      <xdr:nvPicPr>
        <xdr:cNvPr id="0" name="image1295.png"/>
        <xdr:cNvPicPr preferRelativeResize="0"/>
      </xdr:nvPicPr>
      <xdr:blipFill>
        <a:blip cstate="print" r:embed="rId346"/>
        <a:stretch>
          <a:fillRect/>
        </a:stretch>
      </xdr:blipFill>
      <xdr:spPr>
        <a:prstGeom prst="rect">
          <a:avLst/>
        </a:prstGeom>
        <a:noFill/>
      </xdr:spPr>
    </xdr:pic>
    <xdr:clientData fLocksWithSheet="0"/>
  </xdr:oneCellAnchor>
  <xdr:oneCellAnchor>
    <xdr:from>
      <xdr:col>11</xdr:col>
      <xdr:colOff>0</xdr:colOff>
      <xdr:row>119</xdr:row>
      <xdr:rowOff>0</xdr:rowOff>
    </xdr:from>
    <xdr:ext cx="476250" cy="476250"/>
    <xdr:pic>
      <xdr:nvPicPr>
        <xdr:cNvPr id="0" name="image1317.png"/>
        <xdr:cNvPicPr preferRelativeResize="0"/>
      </xdr:nvPicPr>
      <xdr:blipFill>
        <a:blip cstate="print" r:embed="rId347"/>
        <a:stretch>
          <a:fillRect/>
        </a:stretch>
      </xdr:blipFill>
      <xdr:spPr>
        <a:prstGeom prst="rect">
          <a:avLst/>
        </a:prstGeom>
        <a:noFill/>
      </xdr:spPr>
    </xdr:pic>
    <xdr:clientData fLocksWithSheet="0"/>
  </xdr:oneCellAnchor>
  <xdr:oneCellAnchor>
    <xdr:from>
      <xdr:col>2</xdr:col>
      <xdr:colOff>0</xdr:colOff>
      <xdr:row>120</xdr:row>
      <xdr:rowOff>0</xdr:rowOff>
    </xdr:from>
    <xdr:ext cx="476250" cy="476250"/>
    <xdr:pic>
      <xdr:nvPicPr>
        <xdr:cNvPr id="0" name="image1300.png"/>
        <xdr:cNvPicPr preferRelativeResize="0"/>
      </xdr:nvPicPr>
      <xdr:blipFill>
        <a:blip cstate="print" r:embed="rId348"/>
        <a:stretch>
          <a:fillRect/>
        </a:stretch>
      </xdr:blipFill>
      <xdr:spPr>
        <a:prstGeom prst="rect">
          <a:avLst/>
        </a:prstGeom>
        <a:noFill/>
      </xdr:spPr>
    </xdr:pic>
    <xdr:clientData fLocksWithSheet="0"/>
  </xdr:oneCellAnchor>
  <xdr:oneCellAnchor>
    <xdr:from>
      <xdr:col>5</xdr:col>
      <xdr:colOff>0</xdr:colOff>
      <xdr:row>120</xdr:row>
      <xdr:rowOff>0</xdr:rowOff>
    </xdr:from>
    <xdr:ext cx="476250" cy="476250"/>
    <xdr:pic>
      <xdr:nvPicPr>
        <xdr:cNvPr id="0" name="image1302.png"/>
        <xdr:cNvPicPr preferRelativeResize="0"/>
      </xdr:nvPicPr>
      <xdr:blipFill>
        <a:blip cstate="print" r:embed="rId349"/>
        <a:stretch>
          <a:fillRect/>
        </a:stretch>
      </xdr:blipFill>
      <xdr:spPr>
        <a:prstGeom prst="rect">
          <a:avLst/>
        </a:prstGeom>
        <a:noFill/>
      </xdr:spPr>
    </xdr:pic>
    <xdr:clientData fLocksWithSheet="0"/>
  </xdr:oneCellAnchor>
  <xdr:oneCellAnchor>
    <xdr:from>
      <xdr:col>6</xdr:col>
      <xdr:colOff>0</xdr:colOff>
      <xdr:row>120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120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8</xdr:col>
      <xdr:colOff>0</xdr:colOff>
      <xdr:row>120</xdr:row>
      <xdr:rowOff>0</xdr:rowOff>
    </xdr:from>
    <xdr:ext cx="476250" cy="476250"/>
    <xdr:pic>
      <xdr:nvPicPr>
        <xdr:cNvPr id="0" name="image1324.png"/>
        <xdr:cNvPicPr preferRelativeResize="0"/>
      </xdr:nvPicPr>
      <xdr:blipFill>
        <a:blip cstate="print" r:embed="rId351"/>
        <a:stretch>
          <a:fillRect/>
        </a:stretch>
      </xdr:blipFill>
      <xdr:spPr>
        <a:prstGeom prst="rect">
          <a:avLst/>
        </a:prstGeom>
        <a:noFill/>
      </xdr:spPr>
    </xdr:pic>
    <xdr:clientData fLocksWithSheet="0"/>
  </xdr:oneCellAnchor>
  <xdr:oneCellAnchor>
    <xdr:from>
      <xdr:col>9</xdr:col>
      <xdr:colOff>0</xdr:colOff>
      <xdr:row>120</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120</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120</xdr:row>
      <xdr:rowOff>0</xdr:rowOff>
    </xdr:from>
    <xdr:ext cx="476250" cy="476250"/>
    <xdr:pic>
      <xdr:nvPicPr>
        <xdr:cNvPr id="0" name="image1313.png"/>
        <xdr:cNvPicPr preferRelativeResize="0"/>
      </xdr:nvPicPr>
      <xdr:blipFill>
        <a:blip cstate="print" r:embed="rId353"/>
        <a:stretch>
          <a:fillRect/>
        </a:stretch>
      </xdr:blipFill>
      <xdr:spPr>
        <a:prstGeom prst="rect">
          <a:avLst/>
        </a:prstGeom>
        <a:noFill/>
      </xdr:spPr>
    </xdr:pic>
    <xdr:clientData fLocksWithSheet="0"/>
  </xdr:oneCellAnchor>
  <xdr:oneCellAnchor>
    <xdr:from>
      <xdr:col>2</xdr:col>
      <xdr:colOff>0</xdr:colOff>
      <xdr:row>121</xdr:row>
      <xdr:rowOff>0</xdr:rowOff>
    </xdr:from>
    <xdr:ext cx="476250" cy="476250"/>
    <xdr:pic>
      <xdr:nvPicPr>
        <xdr:cNvPr id="0" name="image1312.png"/>
        <xdr:cNvPicPr preferRelativeResize="0"/>
      </xdr:nvPicPr>
      <xdr:blipFill>
        <a:blip cstate="print" r:embed="rId354"/>
        <a:stretch>
          <a:fillRect/>
        </a:stretch>
      </xdr:blipFill>
      <xdr:spPr>
        <a:prstGeom prst="rect">
          <a:avLst/>
        </a:prstGeom>
        <a:noFill/>
      </xdr:spPr>
    </xdr:pic>
    <xdr:clientData fLocksWithSheet="0"/>
  </xdr:oneCellAnchor>
  <xdr:oneCellAnchor>
    <xdr:from>
      <xdr:col>5</xdr:col>
      <xdr:colOff>0</xdr:colOff>
      <xdr:row>121</xdr:row>
      <xdr:rowOff>0</xdr:rowOff>
    </xdr:from>
    <xdr:ext cx="476250" cy="476250"/>
    <xdr:pic>
      <xdr:nvPicPr>
        <xdr:cNvPr id="0" name="image1311.png"/>
        <xdr:cNvPicPr preferRelativeResize="0"/>
      </xdr:nvPicPr>
      <xdr:blipFill>
        <a:blip cstate="print" r:embed="rId355"/>
        <a:stretch>
          <a:fillRect/>
        </a:stretch>
      </xdr:blipFill>
      <xdr:spPr>
        <a:prstGeom prst="rect">
          <a:avLst/>
        </a:prstGeom>
        <a:noFill/>
      </xdr:spPr>
    </xdr:pic>
    <xdr:clientData fLocksWithSheet="0"/>
  </xdr:oneCellAnchor>
  <xdr:oneCellAnchor>
    <xdr:from>
      <xdr:col>6</xdr:col>
      <xdr:colOff>0</xdr:colOff>
      <xdr:row>121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7</xdr:col>
      <xdr:colOff>0</xdr:colOff>
      <xdr:row>121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8</xdr:col>
      <xdr:colOff>0</xdr:colOff>
      <xdr:row>121</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9</xdr:col>
      <xdr:colOff>0</xdr:colOff>
      <xdr:row>121</xdr:row>
      <xdr:rowOff>0</xdr:rowOff>
    </xdr:from>
    <xdr:ext cx="476250" cy="476250"/>
    <xdr:pic>
      <xdr:nvPicPr>
        <xdr:cNvPr id="0" name="image1289.png"/>
        <xdr:cNvPicPr preferRelativeResize="0"/>
      </xdr:nvPicPr>
      <xdr:blipFill>
        <a:blip cstate="print" r:embed="rId356"/>
        <a:stretch>
          <a:fillRect/>
        </a:stretch>
      </xdr:blipFill>
      <xdr:spPr>
        <a:prstGeom prst="rect">
          <a:avLst/>
        </a:prstGeom>
        <a:noFill/>
      </xdr:spPr>
    </xdr:pic>
    <xdr:clientData fLocksWithSheet="0"/>
  </xdr:oneCellAnchor>
  <xdr:oneCellAnchor>
    <xdr:from>
      <xdr:col>10</xdr:col>
      <xdr:colOff>0</xdr:colOff>
      <xdr:row>121</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121</xdr:row>
      <xdr:rowOff>0</xdr:rowOff>
    </xdr:from>
    <xdr:ext cx="476250" cy="476250"/>
    <xdr:pic>
      <xdr:nvPicPr>
        <xdr:cNvPr id="0" name="image1315.png"/>
        <xdr:cNvPicPr preferRelativeResize="0"/>
      </xdr:nvPicPr>
      <xdr:blipFill>
        <a:blip cstate="print" r:embed="rId357"/>
        <a:stretch>
          <a:fillRect/>
        </a:stretch>
      </xdr:blipFill>
      <xdr:spPr>
        <a:prstGeom prst="rect">
          <a:avLst/>
        </a:prstGeom>
        <a:noFill/>
      </xdr:spPr>
    </xdr:pic>
    <xdr:clientData fLocksWithSheet="0"/>
  </xdr:oneCellAnchor>
  <xdr:oneCellAnchor>
    <xdr:from>
      <xdr:col>2</xdr:col>
      <xdr:colOff>0</xdr:colOff>
      <xdr:row>122</xdr:row>
      <xdr:rowOff>0</xdr:rowOff>
    </xdr:from>
    <xdr:ext cx="476250" cy="476250"/>
    <xdr:pic>
      <xdr:nvPicPr>
        <xdr:cNvPr id="0" name="image1308.png"/>
        <xdr:cNvPicPr preferRelativeResize="0"/>
      </xdr:nvPicPr>
      <xdr:blipFill>
        <a:blip cstate="print" r:embed="rId358"/>
        <a:stretch>
          <a:fillRect/>
        </a:stretch>
      </xdr:blipFill>
      <xdr:spPr>
        <a:prstGeom prst="rect">
          <a:avLst/>
        </a:prstGeom>
        <a:noFill/>
      </xdr:spPr>
    </xdr:pic>
    <xdr:clientData fLocksWithSheet="0"/>
  </xdr:oneCellAnchor>
  <xdr:oneCellAnchor>
    <xdr:from>
      <xdr:col>5</xdr:col>
      <xdr:colOff>0</xdr:colOff>
      <xdr:row>122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6</xdr:col>
      <xdr:colOff>0</xdr:colOff>
      <xdr:row>122</xdr:row>
      <xdr:rowOff>0</xdr:rowOff>
    </xdr:from>
    <xdr:ext cx="476250" cy="476250"/>
    <xdr:pic>
      <xdr:nvPicPr>
        <xdr:cNvPr id="0" name="image1307.png"/>
        <xdr:cNvPicPr preferRelativeResize="0"/>
      </xdr:nvPicPr>
      <xdr:blipFill>
        <a:blip cstate="print" r:embed="rId350"/>
        <a:stretch>
          <a:fillRect/>
        </a:stretch>
      </xdr:blipFill>
      <xdr:spPr>
        <a:prstGeom prst="rect">
          <a:avLst/>
        </a:prstGeom>
        <a:noFill/>
      </xdr:spPr>
    </xdr:pic>
    <xdr:clientData fLocksWithSheet="0"/>
  </xdr:oneCellAnchor>
  <xdr:oneCellAnchor>
    <xdr:from>
      <xdr:col>7</xdr:col>
      <xdr:colOff>0</xdr:colOff>
      <xdr:row>122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8</xdr:col>
      <xdr:colOff>0</xdr:colOff>
      <xdr:row>122</xdr:row>
      <xdr:rowOff>0</xdr:rowOff>
    </xdr:from>
    <xdr:ext cx="476250" cy="476250"/>
    <xdr:pic>
      <xdr:nvPicPr>
        <xdr:cNvPr id="0" name="image1305.png"/>
        <xdr:cNvPicPr preferRelativeResize="0"/>
      </xdr:nvPicPr>
      <xdr:blipFill>
        <a:blip cstate="print" r:embed="rId359"/>
        <a:stretch>
          <a:fillRect/>
        </a:stretch>
      </xdr:blipFill>
      <xdr:spPr>
        <a:prstGeom prst="rect">
          <a:avLst/>
        </a:prstGeom>
        <a:noFill/>
      </xdr:spPr>
    </xdr:pic>
    <xdr:clientData fLocksWithSheet="0"/>
  </xdr:oneCellAnchor>
  <xdr:oneCellAnchor>
    <xdr:from>
      <xdr:col>9</xdr:col>
      <xdr:colOff>0</xdr:colOff>
      <xdr:row>122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10</xdr:col>
      <xdr:colOff>0</xdr:colOff>
      <xdr:row>122</xdr:row>
      <xdr:rowOff>0</xdr:rowOff>
    </xdr:from>
    <xdr:ext cx="476250" cy="476250"/>
    <xdr:pic>
      <xdr:nvPicPr>
        <xdr:cNvPr id="0" name="image1309.png"/>
        <xdr:cNvPicPr preferRelativeResize="0"/>
      </xdr:nvPicPr>
      <xdr:blipFill>
        <a:blip cstate="print" r:embed="rId360"/>
        <a:stretch>
          <a:fillRect/>
        </a:stretch>
      </xdr:blipFill>
      <xdr:spPr>
        <a:prstGeom prst="rect">
          <a:avLst/>
        </a:prstGeom>
        <a:noFill/>
      </xdr:spPr>
    </xdr:pic>
    <xdr:clientData fLocksWithSheet="0"/>
  </xdr:oneCellAnchor>
  <xdr:oneCellAnchor>
    <xdr:from>
      <xdr:col>11</xdr:col>
      <xdr:colOff>0</xdr:colOff>
      <xdr:row>122</xdr:row>
      <xdr:rowOff>0</xdr:rowOff>
    </xdr:from>
    <xdr:ext cx="476250" cy="476250"/>
    <xdr:pic>
      <xdr:nvPicPr>
        <xdr:cNvPr id="0" name="image1337.png"/>
        <xdr:cNvPicPr preferRelativeResize="0"/>
      </xdr:nvPicPr>
      <xdr:blipFill>
        <a:blip cstate="print" r:embed="rId361"/>
        <a:stretch>
          <a:fillRect/>
        </a:stretch>
      </xdr:blipFill>
      <xdr:spPr>
        <a:prstGeom prst="rect">
          <a:avLst/>
        </a:prstGeom>
        <a:noFill/>
      </xdr:spPr>
    </xdr:pic>
    <xdr:clientData fLocksWithSheet="0"/>
  </xdr:oneCellAnchor>
  <xdr:oneCellAnchor>
    <xdr:from>
      <xdr:col>2</xdr:col>
      <xdr:colOff>0</xdr:colOff>
      <xdr:row>123</xdr:row>
      <xdr:rowOff>0</xdr:rowOff>
    </xdr:from>
    <xdr:ext cx="476250" cy="476250"/>
    <xdr:pic>
      <xdr:nvPicPr>
        <xdr:cNvPr id="0" name="image1331.png"/>
        <xdr:cNvPicPr preferRelativeResize="0"/>
      </xdr:nvPicPr>
      <xdr:blipFill>
        <a:blip cstate="print" r:embed="rId362"/>
        <a:stretch>
          <a:fillRect/>
        </a:stretch>
      </xdr:blipFill>
      <xdr:spPr>
        <a:prstGeom prst="rect">
          <a:avLst/>
        </a:prstGeom>
        <a:noFill/>
      </xdr:spPr>
    </xdr:pic>
    <xdr:clientData fLocksWithSheet="0"/>
  </xdr:oneCellAnchor>
  <xdr:oneCellAnchor>
    <xdr:from>
      <xdr:col>5</xdr:col>
      <xdr:colOff>0</xdr:colOff>
      <xdr:row>123</xdr:row>
      <xdr:rowOff>0</xdr:rowOff>
    </xdr:from>
    <xdr:ext cx="476250" cy="476250"/>
    <xdr:pic>
      <xdr:nvPicPr>
        <xdr:cNvPr id="0" name="image1294.png"/>
        <xdr:cNvPicPr preferRelativeResize="0"/>
      </xdr:nvPicPr>
      <xdr:blipFill>
        <a:blip cstate="print" r:embed="rId356"/>
        <a:stretch>
          <a:fillRect/>
        </a:stretch>
      </xdr:blipFill>
      <xdr:spPr>
        <a:prstGeom prst="rect">
          <a:avLst/>
        </a:prstGeom>
        <a:noFill/>
      </xdr:spPr>
    </xdr:pic>
    <xdr:clientData fLocksWithSheet="0"/>
  </xdr:oneCellAnchor>
  <xdr:oneCellAnchor>
    <xdr:from>
      <xdr:col>6</xdr:col>
      <xdr:colOff>0</xdr:colOff>
      <xdr:row>123</xdr:row>
      <xdr:rowOff>0</xdr:rowOff>
    </xdr:from>
    <xdr:ext cx="476250" cy="476250"/>
    <xdr:pic>
      <xdr:nvPicPr>
        <xdr:cNvPr id="0" name="image1321.png"/>
        <xdr:cNvPicPr preferRelativeResize="0"/>
      </xdr:nvPicPr>
      <xdr:blipFill>
        <a:blip cstate="print" r:embed="rId363"/>
        <a:stretch>
          <a:fillRect/>
        </a:stretch>
      </xdr:blipFill>
      <xdr:spPr>
        <a:prstGeom prst="rect">
          <a:avLst/>
        </a:prstGeom>
        <a:noFill/>
      </xdr:spPr>
    </xdr:pic>
    <xdr:clientData fLocksWithSheet="0"/>
  </xdr:oneCellAnchor>
  <xdr:oneCellAnchor>
    <xdr:from>
      <xdr:col>7</xdr:col>
      <xdr:colOff>0</xdr:colOff>
      <xdr:row>123</xdr:row>
      <xdr:rowOff>0</xdr:rowOff>
    </xdr:from>
    <xdr:ext cx="476250" cy="476250"/>
    <xdr:pic>
      <xdr:nvPicPr>
        <xdr:cNvPr id="0" name="image1357.png"/>
        <xdr:cNvPicPr preferRelativeResize="0"/>
      </xdr:nvPicPr>
      <xdr:blipFill>
        <a:blip cstate="print" r:embed="rId364"/>
        <a:stretch>
          <a:fillRect/>
        </a:stretch>
      </xdr:blipFill>
      <xdr:spPr>
        <a:prstGeom prst="rect">
          <a:avLst/>
        </a:prstGeom>
        <a:noFill/>
      </xdr:spPr>
    </xdr:pic>
    <xdr:clientData fLocksWithSheet="0"/>
  </xdr:oneCellAnchor>
  <xdr:oneCellAnchor>
    <xdr:from>
      <xdr:col>8</xdr:col>
      <xdr:colOff>0</xdr:colOff>
      <xdr:row>123</xdr:row>
      <xdr:rowOff>0</xdr:rowOff>
    </xdr:from>
    <xdr:ext cx="476250" cy="476250"/>
    <xdr:pic>
      <xdr:nvPicPr>
        <xdr:cNvPr id="0" name="image1323.png"/>
        <xdr:cNvPicPr preferRelativeResize="0"/>
      </xdr:nvPicPr>
      <xdr:blipFill>
        <a:blip cstate="print" r:embed="rId365"/>
        <a:stretch>
          <a:fillRect/>
        </a:stretch>
      </xdr:blipFill>
      <xdr:spPr>
        <a:prstGeom prst="rect">
          <a:avLst/>
        </a:prstGeom>
        <a:noFill/>
      </xdr:spPr>
    </xdr:pic>
    <xdr:clientData fLocksWithSheet="0"/>
  </xdr:oneCellAnchor>
  <xdr:oneCellAnchor>
    <xdr:from>
      <xdr:col>9</xdr:col>
      <xdr:colOff>0</xdr:colOff>
      <xdr:row>123</xdr:row>
      <xdr:rowOff>0</xdr:rowOff>
    </xdr:from>
    <xdr:ext cx="476250" cy="476250"/>
    <xdr:pic>
      <xdr:nvPicPr>
        <xdr:cNvPr id="0" name="image1310.png"/>
        <xdr:cNvPicPr preferRelativeResize="0"/>
      </xdr:nvPicPr>
      <xdr:blipFill>
        <a:blip cstate="print" r:embed="rId350"/>
        <a:stretch>
          <a:fillRect/>
        </a:stretch>
      </xdr:blipFill>
      <xdr:spPr>
        <a:prstGeom prst="rect">
          <a:avLst/>
        </a:prstGeom>
        <a:noFill/>
      </xdr:spPr>
    </xdr:pic>
    <xdr:clientData fLocksWithSheet="0"/>
  </xdr:oneCellAnchor>
  <xdr:oneCellAnchor>
    <xdr:from>
      <xdr:col>10</xdr:col>
      <xdr:colOff>0</xdr:colOff>
      <xdr:row>123</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123</xdr:row>
      <xdr:rowOff>0</xdr:rowOff>
    </xdr:from>
    <xdr:ext cx="476250" cy="476250"/>
    <xdr:pic>
      <xdr:nvPicPr>
        <xdr:cNvPr id="0" name="image1340.png"/>
        <xdr:cNvPicPr preferRelativeResize="0"/>
      </xdr:nvPicPr>
      <xdr:blipFill>
        <a:blip cstate="print" r:embed="rId366"/>
        <a:stretch>
          <a:fillRect/>
        </a:stretch>
      </xdr:blipFill>
      <xdr:spPr>
        <a:prstGeom prst="rect">
          <a:avLst/>
        </a:prstGeom>
        <a:noFill/>
      </xdr:spPr>
    </xdr:pic>
    <xdr:clientData fLocksWithSheet="0"/>
  </xdr:oneCellAnchor>
  <xdr:oneCellAnchor>
    <xdr:from>
      <xdr:col>2</xdr:col>
      <xdr:colOff>0</xdr:colOff>
      <xdr:row>124</xdr:row>
      <xdr:rowOff>0</xdr:rowOff>
    </xdr:from>
    <xdr:ext cx="476250" cy="476250"/>
    <xdr:pic>
      <xdr:nvPicPr>
        <xdr:cNvPr id="0" name="image1322.png"/>
        <xdr:cNvPicPr preferRelativeResize="0"/>
      </xdr:nvPicPr>
      <xdr:blipFill>
        <a:blip cstate="print" r:embed="rId367"/>
        <a:stretch>
          <a:fillRect/>
        </a:stretch>
      </xdr:blipFill>
      <xdr:spPr>
        <a:prstGeom prst="rect">
          <a:avLst/>
        </a:prstGeom>
        <a:noFill/>
      </xdr:spPr>
    </xdr:pic>
    <xdr:clientData fLocksWithSheet="0"/>
  </xdr:oneCellAnchor>
  <xdr:oneCellAnchor>
    <xdr:from>
      <xdr:col>5</xdr:col>
      <xdr:colOff>0</xdr:colOff>
      <xdr:row>124</xdr:row>
      <xdr:rowOff>0</xdr:rowOff>
    </xdr:from>
    <xdr:ext cx="476250" cy="476250"/>
    <xdr:pic>
      <xdr:nvPicPr>
        <xdr:cNvPr id="0" name="image1301.png"/>
        <xdr:cNvPicPr preferRelativeResize="0"/>
      </xdr:nvPicPr>
      <xdr:blipFill>
        <a:blip cstate="print" r:embed="rId368"/>
        <a:stretch>
          <a:fillRect/>
        </a:stretch>
      </xdr:blipFill>
      <xdr:spPr>
        <a:prstGeom prst="rect">
          <a:avLst/>
        </a:prstGeom>
        <a:noFill/>
      </xdr:spPr>
    </xdr:pic>
    <xdr:clientData fLocksWithSheet="0"/>
  </xdr:oneCellAnchor>
  <xdr:oneCellAnchor>
    <xdr:from>
      <xdr:col>6</xdr:col>
      <xdr:colOff>0</xdr:colOff>
      <xdr:row>124</xdr:row>
      <xdr:rowOff>0</xdr:rowOff>
    </xdr:from>
    <xdr:ext cx="476250" cy="476250"/>
    <xdr:pic>
      <xdr:nvPicPr>
        <xdr:cNvPr id="0" name="image1318.png"/>
        <xdr:cNvPicPr preferRelativeResize="0"/>
      </xdr:nvPicPr>
      <xdr:blipFill>
        <a:blip cstate="print" r:embed="rId369"/>
        <a:stretch>
          <a:fillRect/>
        </a:stretch>
      </xdr:blipFill>
      <xdr:spPr>
        <a:prstGeom prst="rect">
          <a:avLst/>
        </a:prstGeom>
        <a:noFill/>
      </xdr:spPr>
    </xdr:pic>
    <xdr:clientData fLocksWithSheet="0"/>
  </xdr:oneCellAnchor>
  <xdr:oneCellAnchor>
    <xdr:from>
      <xdr:col>7</xdr:col>
      <xdr:colOff>0</xdr:colOff>
      <xdr:row>124</xdr:row>
      <xdr:rowOff>0</xdr:rowOff>
    </xdr:from>
    <xdr:ext cx="476250" cy="476250"/>
    <xdr:pic>
      <xdr:nvPicPr>
        <xdr:cNvPr id="0" name="image1319.png"/>
        <xdr:cNvPicPr preferRelativeResize="0"/>
      </xdr:nvPicPr>
      <xdr:blipFill>
        <a:blip cstate="print" r:embed="rId370"/>
        <a:stretch>
          <a:fillRect/>
        </a:stretch>
      </xdr:blipFill>
      <xdr:spPr>
        <a:prstGeom prst="rect">
          <a:avLst/>
        </a:prstGeom>
        <a:noFill/>
      </xdr:spPr>
    </xdr:pic>
    <xdr:clientData fLocksWithSheet="0"/>
  </xdr:oneCellAnchor>
  <xdr:oneCellAnchor>
    <xdr:from>
      <xdr:col>8</xdr:col>
      <xdr:colOff>0</xdr:colOff>
      <xdr:row>124</xdr:row>
      <xdr:rowOff>0</xdr:rowOff>
    </xdr:from>
    <xdr:ext cx="476250" cy="476250"/>
    <xdr:pic>
      <xdr:nvPicPr>
        <xdr:cNvPr id="0" name="image1328.png"/>
        <xdr:cNvPicPr preferRelativeResize="0"/>
      </xdr:nvPicPr>
      <xdr:blipFill>
        <a:blip cstate="print" r:embed="rId371"/>
        <a:stretch>
          <a:fillRect/>
        </a:stretch>
      </xdr:blipFill>
      <xdr:spPr>
        <a:prstGeom prst="rect">
          <a:avLst/>
        </a:prstGeom>
        <a:noFill/>
      </xdr:spPr>
    </xdr:pic>
    <xdr:clientData fLocksWithSheet="0"/>
  </xdr:oneCellAnchor>
  <xdr:oneCellAnchor>
    <xdr:from>
      <xdr:col>9</xdr:col>
      <xdr:colOff>0</xdr:colOff>
      <xdr:row>124</xdr:row>
      <xdr:rowOff>0</xdr:rowOff>
    </xdr:from>
    <xdr:ext cx="476250" cy="476250"/>
    <xdr:pic>
      <xdr:nvPicPr>
        <xdr:cNvPr id="0" name="image1326.png"/>
        <xdr:cNvPicPr preferRelativeResize="0"/>
      </xdr:nvPicPr>
      <xdr:blipFill>
        <a:blip cstate="print" r:embed="rId372"/>
        <a:stretch>
          <a:fillRect/>
        </a:stretch>
      </xdr:blipFill>
      <xdr:spPr>
        <a:prstGeom prst="rect">
          <a:avLst/>
        </a:prstGeom>
        <a:noFill/>
      </xdr:spPr>
    </xdr:pic>
    <xdr:clientData fLocksWithSheet="0"/>
  </xdr:oneCellAnchor>
  <xdr:oneCellAnchor>
    <xdr:from>
      <xdr:col>10</xdr:col>
      <xdr:colOff>0</xdr:colOff>
      <xdr:row>124</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124</xdr:row>
      <xdr:rowOff>0</xdr:rowOff>
    </xdr:from>
    <xdr:ext cx="476250" cy="476250"/>
    <xdr:pic>
      <xdr:nvPicPr>
        <xdr:cNvPr id="0" name="image1327.png"/>
        <xdr:cNvPicPr preferRelativeResize="0"/>
      </xdr:nvPicPr>
      <xdr:blipFill>
        <a:blip cstate="print" r:embed="rId373"/>
        <a:stretch>
          <a:fillRect/>
        </a:stretch>
      </xdr:blipFill>
      <xdr:spPr>
        <a:prstGeom prst="rect">
          <a:avLst/>
        </a:prstGeom>
        <a:noFill/>
      </xdr:spPr>
    </xdr:pic>
    <xdr:clientData fLocksWithSheet="0"/>
  </xdr:oneCellAnchor>
  <xdr:oneCellAnchor>
    <xdr:from>
      <xdr:col>2</xdr:col>
      <xdr:colOff>0</xdr:colOff>
      <xdr:row>125</xdr:row>
      <xdr:rowOff>0</xdr:rowOff>
    </xdr:from>
    <xdr:ext cx="476250" cy="476250"/>
    <xdr:pic>
      <xdr:nvPicPr>
        <xdr:cNvPr id="0" name="image1334.png"/>
        <xdr:cNvPicPr preferRelativeResize="0"/>
      </xdr:nvPicPr>
      <xdr:blipFill>
        <a:blip cstate="print" r:embed="rId374"/>
        <a:stretch>
          <a:fillRect/>
        </a:stretch>
      </xdr:blipFill>
      <xdr:spPr>
        <a:prstGeom prst="rect">
          <a:avLst/>
        </a:prstGeom>
        <a:noFill/>
      </xdr:spPr>
    </xdr:pic>
    <xdr:clientData fLocksWithSheet="0"/>
  </xdr:oneCellAnchor>
  <xdr:oneCellAnchor>
    <xdr:from>
      <xdr:col>5</xdr:col>
      <xdr:colOff>0</xdr:colOff>
      <xdr:row>125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6</xdr:col>
      <xdr:colOff>0</xdr:colOff>
      <xdr:row>125</xdr:row>
      <xdr:rowOff>0</xdr:rowOff>
    </xdr:from>
    <xdr:ext cx="476250" cy="476250"/>
    <xdr:pic>
      <xdr:nvPicPr>
        <xdr:cNvPr id="0" name="image1325.png"/>
        <xdr:cNvPicPr preferRelativeResize="0"/>
      </xdr:nvPicPr>
      <xdr:blipFill>
        <a:blip cstate="print" r:embed="rId375"/>
        <a:stretch>
          <a:fillRect/>
        </a:stretch>
      </xdr:blipFill>
      <xdr:spPr>
        <a:prstGeom prst="rect">
          <a:avLst/>
        </a:prstGeom>
        <a:noFill/>
      </xdr:spPr>
    </xdr:pic>
    <xdr:clientData fLocksWithSheet="0"/>
  </xdr:oneCellAnchor>
  <xdr:oneCellAnchor>
    <xdr:from>
      <xdr:col>7</xdr:col>
      <xdr:colOff>0</xdr:colOff>
      <xdr:row>125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8</xdr:col>
      <xdr:colOff>0</xdr:colOff>
      <xdr:row>125</xdr:row>
      <xdr:rowOff>0</xdr:rowOff>
    </xdr:from>
    <xdr:ext cx="476250" cy="476250"/>
    <xdr:pic>
      <xdr:nvPicPr>
        <xdr:cNvPr id="0" name="image1341.png"/>
        <xdr:cNvPicPr preferRelativeResize="0"/>
      </xdr:nvPicPr>
      <xdr:blipFill>
        <a:blip cstate="print" r:embed="rId376"/>
        <a:stretch>
          <a:fillRect/>
        </a:stretch>
      </xdr:blipFill>
      <xdr:spPr>
        <a:prstGeom prst="rect">
          <a:avLst/>
        </a:prstGeom>
        <a:noFill/>
      </xdr:spPr>
    </xdr:pic>
    <xdr:clientData fLocksWithSheet="0"/>
  </xdr:oneCellAnchor>
  <xdr:oneCellAnchor>
    <xdr:from>
      <xdr:col>9</xdr:col>
      <xdr:colOff>0</xdr:colOff>
      <xdr:row>125</xdr:row>
      <xdr:rowOff>0</xdr:rowOff>
    </xdr:from>
    <xdr:ext cx="476250" cy="476250"/>
    <xdr:pic>
      <xdr:nvPicPr>
        <xdr:cNvPr id="0" name="image1346.png"/>
        <xdr:cNvPicPr preferRelativeResize="0"/>
      </xdr:nvPicPr>
      <xdr:blipFill>
        <a:blip cstate="print" r:embed="rId377"/>
        <a:stretch>
          <a:fillRect/>
        </a:stretch>
      </xdr:blipFill>
      <xdr:spPr>
        <a:prstGeom prst="rect">
          <a:avLst/>
        </a:prstGeom>
        <a:noFill/>
      </xdr:spPr>
    </xdr:pic>
    <xdr:clientData fLocksWithSheet="0"/>
  </xdr:oneCellAnchor>
  <xdr:oneCellAnchor>
    <xdr:from>
      <xdr:col>10</xdr:col>
      <xdr:colOff>0</xdr:colOff>
      <xdr:row>125</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125</xdr:row>
      <xdr:rowOff>0</xdr:rowOff>
    </xdr:from>
    <xdr:ext cx="476250" cy="476250"/>
    <xdr:pic>
      <xdr:nvPicPr>
        <xdr:cNvPr id="0" name="image1365.png"/>
        <xdr:cNvPicPr preferRelativeResize="0"/>
      </xdr:nvPicPr>
      <xdr:blipFill>
        <a:blip cstate="print" r:embed="rId378"/>
        <a:stretch>
          <a:fillRect/>
        </a:stretch>
      </xdr:blipFill>
      <xdr:spPr>
        <a:prstGeom prst="rect">
          <a:avLst/>
        </a:prstGeom>
        <a:noFill/>
      </xdr:spPr>
    </xdr:pic>
    <xdr:clientData fLocksWithSheet="0"/>
  </xdr:oneCellAnchor>
  <xdr:oneCellAnchor>
    <xdr:from>
      <xdr:col>2</xdr:col>
      <xdr:colOff>0</xdr:colOff>
      <xdr:row>126</xdr:row>
      <xdr:rowOff>0</xdr:rowOff>
    </xdr:from>
    <xdr:ext cx="476250" cy="476250"/>
    <xdr:pic>
      <xdr:nvPicPr>
        <xdr:cNvPr id="0" name="image1320.png"/>
        <xdr:cNvPicPr preferRelativeResize="0"/>
      </xdr:nvPicPr>
      <xdr:blipFill>
        <a:blip cstate="print" r:embed="rId379"/>
        <a:stretch>
          <a:fillRect/>
        </a:stretch>
      </xdr:blipFill>
      <xdr:spPr>
        <a:prstGeom prst="rect">
          <a:avLst/>
        </a:prstGeom>
        <a:noFill/>
      </xdr:spPr>
    </xdr:pic>
    <xdr:clientData fLocksWithSheet="0"/>
  </xdr:oneCellAnchor>
  <xdr:oneCellAnchor>
    <xdr:from>
      <xdr:col>5</xdr:col>
      <xdr:colOff>0</xdr:colOff>
      <xdr:row>126</xdr:row>
      <xdr:rowOff>0</xdr:rowOff>
    </xdr:from>
    <xdr:ext cx="476250" cy="476250"/>
    <xdr:pic>
      <xdr:nvPicPr>
        <xdr:cNvPr id="0" name="image1329.png"/>
        <xdr:cNvPicPr preferRelativeResize="0"/>
      </xdr:nvPicPr>
      <xdr:blipFill>
        <a:blip cstate="print" r:embed="rId380"/>
        <a:stretch>
          <a:fillRect/>
        </a:stretch>
      </xdr:blipFill>
      <xdr:spPr>
        <a:prstGeom prst="rect">
          <a:avLst/>
        </a:prstGeom>
        <a:noFill/>
      </xdr:spPr>
    </xdr:pic>
    <xdr:clientData fLocksWithSheet="0"/>
  </xdr:oneCellAnchor>
  <xdr:oneCellAnchor>
    <xdr:from>
      <xdr:col>6</xdr:col>
      <xdr:colOff>0</xdr:colOff>
      <xdr:row>126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7</xdr:col>
      <xdr:colOff>0</xdr:colOff>
      <xdr:row>126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8</xdr:col>
      <xdr:colOff>0</xdr:colOff>
      <xdr:row>126</xdr:row>
      <xdr:rowOff>0</xdr:rowOff>
    </xdr:from>
    <xdr:ext cx="476250" cy="476250"/>
    <xdr:pic>
      <xdr:nvPicPr>
        <xdr:cNvPr id="0" name="image1333.png"/>
        <xdr:cNvPicPr preferRelativeResize="0"/>
      </xdr:nvPicPr>
      <xdr:blipFill>
        <a:blip cstate="print" r:embed="rId382"/>
        <a:stretch>
          <a:fillRect/>
        </a:stretch>
      </xdr:blipFill>
      <xdr:spPr>
        <a:prstGeom prst="rect">
          <a:avLst/>
        </a:prstGeom>
        <a:noFill/>
      </xdr:spPr>
    </xdr:pic>
    <xdr:clientData fLocksWithSheet="0"/>
  </xdr:oneCellAnchor>
  <xdr:oneCellAnchor>
    <xdr:from>
      <xdr:col>9</xdr:col>
      <xdr:colOff>0</xdr:colOff>
      <xdr:row>126</xdr:row>
      <xdr:rowOff>0</xdr:rowOff>
    </xdr:from>
    <xdr:ext cx="476250" cy="476250"/>
    <xdr:pic>
      <xdr:nvPicPr>
        <xdr:cNvPr id="0" name="image1350.png"/>
        <xdr:cNvPicPr preferRelativeResize="0"/>
      </xdr:nvPicPr>
      <xdr:blipFill>
        <a:blip cstate="print" r:embed="rId381"/>
        <a:stretch>
          <a:fillRect/>
        </a:stretch>
      </xdr:blipFill>
      <xdr:spPr>
        <a:prstGeom prst="rect">
          <a:avLst/>
        </a:prstGeom>
        <a:noFill/>
      </xdr:spPr>
    </xdr:pic>
    <xdr:clientData fLocksWithSheet="0"/>
  </xdr:oneCellAnchor>
  <xdr:oneCellAnchor>
    <xdr:from>
      <xdr:col>10</xdr:col>
      <xdr:colOff>0</xdr:colOff>
      <xdr:row>126</xdr:row>
      <xdr:rowOff>0</xdr:rowOff>
    </xdr:from>
    <xdr:ext cx="476250" cy="476250"/>
    <xdr:pic>
      <xdr:nvPicPr>
        <xdr:cNvPr id="0" name="image1395.png"/>
        <xdr:cNvPicPr preferRelativeResize="0"/>
      </xdr:nvPicPr>
      <xdr:blipFill>
        <a:blip cstate="print" r:embed="rId383"/>
        <a:stretch>
          <a:fillRect/>
        </a:stretch>
      </xdr:blipFill>
      <xdr:spPr>
        <a:prstGeom prst="rect">
          <a:avLst/>
        </a:prstGeom>
        <a:noFill/>
      </xdr:spPr>
    </xdr:pic>
    <xdr:clientData fLocksWithSheet="0"/>
  </xdr:oneCellAnchor>
  <xdr:oneCellAnchor>
    <xdr:from>
      <xdr:col>11</xdr:col>
      <xdr:colOff>0</xdr:colOff>
      <xdr:row>126</xdr:row>
      <xdr:rowOff>0</xdr:rowOff>
    </xdr:from>
    <xdr:ext cx="476250" cy="476250"/>
    <xdr:pic>
      <xdr:nvPicPr>
        <xdr:cNvPr id="0" name="image1348.png"/>
        <xdr:cNvPicPr preferRelativeResize="0"/>
      </xdr:nvPicPr>
      <xdr:blipFill>
        <a:blip cstate="print" r:embed="rId384"/>
        <a:stretch>
          <a:fillRect/>
        </a:stretch>
      </xdr:blipFill>
      <xdr:spPr>
        <a:prstGeom prst="rect">
          <a:avLst/>
        </a:prstGeom>
        <a:noFill/>
      </xdr:spPr>
    </xdr:pic>
    <xdr:clientData fLocksWithSheet="0"/>
  </xdr:oneCellAnchor>
  <xdr:oneCellAnchor>
    <xdr:from>
      <xdr:col>2</xdr:col>
      <xdr:colOff>0</xdr:colOff>
      <xdr:row>127</xdr:row>
      <xdr:rowOff>0</xdr:rowOff>
    </xdr:from>
    <xdr:ext cx="476250" cy="476250"/>
    <xdr:pic>
      <xdr:nvPicPr>
        <xdr:cNvPr id="0" name="image1338.png"/>
        <xdr:cNvPicPr preferRelativeResize="0"/>
      </xdr:nvPicPr>
      <xdr:blipFill>
        <a:blip cstate="print" r:embed="rId385"/>
        <a:stretch>
          <a:fillRect/>
        </a:stretch>
      </xdr:blipFill>
      <xdr:spPr>
        <a:prstGeom prst="rect">
          <a:avLst/>
        </a:prstGeom>
        <a:noFill/>
      </xdr:spPr>
    </xdr:pic>
    <xdr:clientData fLocksWithSheet="0"/>
  </xdr:oneCellAnchor>
  <xdr:oneCellAnchor>
    <xdr:from>
      <xdr:col>5</xdr:col>
      <xdr:colOff>0</xdr:colOff>
      <xdr:row>127</xdr:row>
      <xdr:rowOff>0</xdr:rowOff>
    </xdr:from>
    <xdr:ext cx="476250" cy="476250"/>
    <xdr:pic>
      <xdr:nvPicPr>
        <xdr:cNvPr id="0" name="image1345.png"/>
        <xdr:cNvPicPr preferRelativeResize="0"/>
      </xdr:nvPicPr>
      <xdr:blipFill>
        <a:blip cstate="print" r:embed="rId386"/>
        <a:stretch>
          <a:fillRect/>
        </a:stretch>
      </xdr:blipFill>
      <xdr:spPr>
        <a:prstGeom prst="rect">
          <a:avLst/>
        </a:prstGeom>
        <a:noFill/>
      </xdr:spPr>
    </xdr:pic>
    <xdr:clientData fLocksWithSheet="0"/>
  </xdr:oneCellAnchor>
  <xdr:oneCellAnchor>
    <xdr:from>
      <xdr:col>6</xdr:col>
      <xdr:colOff>0</xdr:colOff>
      <xdr:row>127</xdr:row>
      <xdr:rowOff>0</xdr:rowOff>
    </xdr:from>
    <xdr:ext cx="476250" cy="476250"/>
    <xdr:pic>
      <xdr:nvPicPr>
        <xdr:cNvPr id="0" name="image1339.png"/>
        <xdr:cNvPicPr preferRelativeResize="0"/>
      </xdr:nvPicPr>
      <xdr:blipFill>
        <a:blip cstate="print" r:embed="rId387"/>
        <a:stretch>
          <a:fillRect/>
        </a:stretch>
      </xdr:blipFill>
      <xdr:spPr>
        <a:prstGeom prst="rect">
          <a:avLst/>
        </a:prstGeom>
        <a:noFill/>
      </xdr:spPr>
    </xdr:pic>
    <xdr:clientData fLocksWithSheet="0"/>
  </xdr:oneCellAnchor>
  <xdr:oneCellAnchor>
    <xdr:from>
      <xdr:col>7</xdr:col>
      <xdr:colOff>0</xdr:colOff>
      <xdr:row>127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8</xdr:col>
      <xdr:colOff>0</xdr:colOff>
      <xdr:row>127</xdr:row>
      <xdr:rowOff>0</xdr:rowOff>
    </xdr:from>
    <xdr:ext cx="476250" cy="476250"/>
    <xdr:pic>
      <xdr:nvPicPr>
        <xdr:cNvPr id="0" name="image1356.png"/>
        <xdr:cNvPicPr preferRelativeResize="0"/>
      </xdr:nvPicPr>
      <xdr:blipFill>
        <a:blip cstate="print" r:embed="rId388"/>
        <a:stretch>
          <a:fillRect/>
        </a:stretch>
      </xdr:blipFill>
      <xdr:spPr>
        <a:prstGeom prst="rect">
          <a:avLst/>
        </a:prstGeom>
        <a:noFill/>
      </xdr:spPr>
    </xdr:pic>
    <xdr:clientData fLocksWithSheet="0"/>
  </xdr:oneCellAnchor>
  <xdr:oneCellAnchor>
    <xdr:from>
      <xdr:col>9</xdr:col>
      <xdr:colOff>0</xdr:colOff>
      <xdr:row>127</xdr:row>
      <xdr:rowOff>0</xdr:rowOff>
    </xdr:from>
    <xdr:ext cx="476250" cy="476250"/>
    <xdr:pic>
      <xdr:nvPicPr>
        <xdr:cNvPr id="0" name="image1335.png"/>
        <xdr:cNvPicPr preferRelativeResize="0"/>
      </xdr:nvPicPr>
      <xdr:blipFill>
        <a:blip cstate="print" r:embed="rId389"/>
        <a:stretch>
          <a:fillRect/>
        </a:stretch>
      </xdr:blipFill>
      <xdr:spPr>
        <a:prstGeom prst="rect">
          <a:avLst/>
        </a:prstGeom>
        <a:noFill/>
      </xdr:spPr>
    </xdr:pic>
    <xdr:clientData fLocksWithSheet="0"/>
  </xdr:oneCellAnchor>
  <xdr:oneCellAnchor>
    <xdr:from>
      <xdr:col>10</xdr:col>
      <xdr:colOff>0</xdr:colOff>
      <xdr:row>127</xdr:row>
      <xdr:rowOff>0</xdr:rowOff>
    </xdr:from>
    <xdr:ext cx="476250" cy="476250"/>
    <xdr:pic>
      <xdr:nvPicPr>
        <xdr:cNvPr id="0" name="image1314.png"/>
        <xdr:cNvPicPr preferRelativeResize="0"/>
      </xdr:nvPicPr>
      <xdr:blipFill>
        <a:blip cstate="print" r:embed="rId352"/>
        <a:stretch>
          <a:fillRect/>
        </a:stretch>
      </xdr:blipFill>
      <xdr:spPr>
        <a:prstGeom prst="rect">
          <a:avLst/>
        </a:prstGeom>
        <a:noFill/>
      </xdr:spPr>
    </xdr:pic>
    <xdr:clientData fLocksWithSheet="0"/>
  </xdr:oneCellAnchor>
  <xdr:oneCellAnchor>
    <xdr:from>
      <xdr:col>11</xdr:col>
      <xdr:colOff>0</xdr:colOff>
      <xdr:row>127</xdr:row>
      <xdr:rowOff>0</xdr:rowOff>
    </xdr:from>
    <xdr:ext cx="476250" cy="476250"/>
    <xdr:pic>
      <xdr:nvPicPr>
        <xdr:cNvPr id="0" name="image1351.png"/>
        <xdr:cNvPicPr preferRelativeResize="0"/>
      </xdr:nvPicPr>
      <xdr:blipFill>
        <a:blip cstate="print" r:embed="rId390"/>
        <a:stretch>
          <a:fillRect/>
        </a:stretch>
      </xdr:blipFill>
      <xdr:spPr>
        <a:prstGeom prst="rect">
          <a:avLst/>
        </a:prstGeom>
        <a:noFill/>
      </xdr:spPr>
    </xdr:pic>
    <xdr:clientData fLocksWithSheet="0"/>
  </xdr:oneCellAnchor>
  <xdr:oneCellAnchor>
    <xdr:from>
      <xdr:col>2</xdr:col>
      <xdr:colOff>0</xdr:colOff>
      <xdr:row>128</xdr:row>
      <xdr:rowOff>0</xdr:rowOff>
    </xdr:from>
    <xdr:ext cx="476250" cy="476250"/>
    <xdr:pic>
      <xdr:nvPicPr>
        <xdr:cNvPr id="0" name="image1354.png"/>
        <xdr:cNvPicPr preferRelativeResize="0"/>
      </xdr:nvPicPr>
      <xdr:blipFill>
        <a:blip cstate="print" r:embed="rId391"/>
        <a:stretch>
          <a:fillRect/>
        </a:stretch>
      </xdr:blipFill>
      <xdr:spPr>
        <a:prstGeom prst="rect">
          <a:avLst/>
        </a:prstGeom>
        <a:noFill/>
      </xdr:spPr>
    </xdr:pic>
    <xdr:clientData fLocksWithSheet="0"/>
  </xdr:oneCellAnchor>
  <xdr:oneCellAnchor>
    <xdr:from>
      <xdr:col>5</xdr:col>
      <xdr:colOff>0</xdr:colOff>
      <xdr:row>128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6</xdr:col>
      <xdr:colOff>0</xdr:colOff>
      <xdr:row>128</xdr:row>
      <xdr:rowOff>0</xdr:rowOff>
    </xdr:from>
    <xdr:ext cx="476250" cy="476250"/>
    <xdr:pic>
      <xdr:nvPicPr>
        <xdr:cNvPr id="0" name="image1355.png"/>
        <xdr:cNvPicPr preferRelativeResize="0"/>
      </xdr:nvPicPr>
      <xdr:blipFill>
        <a:blip cstate="print" r:embed="rId392"/>
        <a:stretch>
          <a:fillRect/>
        </a:stretch>
      </xdr:blipFill>
      <xdr:spPr>
        <a:prstGeom prst="rect">
          <a:avLst/>
        </a:prstGeom>
        <a:noFill/>
      </xdr:spPr>
    </xdr:pic>
    <xdr:clientData fLocksWithSheet="0"/>
  </xdr:oneCellAnchor>
  <xdr:oneCellAnchor>
    <xdr:from>
      <xdr:col>7</xdr:col>
      <xdr:colOff>0</xdr:colOff>
      <xdr:row>128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8</xdr:col>
      <xdr:colOff>0</xdr:colOff>
      <xdr:row>128</xdr:row>
      <xdr:rowOff>0</xdr:rowOff>
    </xdr:from>
    <xdr:ext cx="476250" cy="476250"/>
    <xdr:pic>
      <xdr:nvPicPr>
        <xdr:cNvPr id="0" name="image1347.png"/>
        <xdr:cNvPicPr preferRelativeResize="0"/>
      </xdr:nvPicPr>
      <xdr:blipFill>
        <a:blip cstate="print" r:embed="rId393"/>
        <a:stretch>
          <a:fillRect/>
        </a:stretch>
      </xdr:blipFill>
      <xdr:spPr>
        <a:prstGeom prst="rect">
          <a:avLst/>
        </a:prstGeom>
        <a:noFill/>
      </xdr:spPr>
    </xdr:pic>
    <xdr:clientData fLocksWithSheet="0"/>
  </xdr:oneCellAnchor>
  <xdr:oneCellAnchor>
    <xdr:from>
      <xdr:col>9</xdr:col>
      <xdr:colOff>0</xdr:colOff>
      <xdr:row>128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128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128</xdr:row>
      <xdr:rowOff>0</xdr:rowOff>
    </xdr:from>
    <xdr:ext cx="476250" cy="476250"/>
    <xdr:pic>
      <xdr:nvPicPr>
        <xdr:cNvPr id="0" name="image1343.png"/>
        <xdr:cNvPicPr preferRelativeResize="0"/>
      </xdr:nvPicPr>
      <xdr:blipFill>
        <a:blip cstate="print" r:embed="rId395"/>
        <a:stretch>
          <a:fillRect/>
        </a:stretch>
      </xdr:blipFill>
      <xdr:spPr>
        <a:prstGeom prst="rect">
          <a:avLst/>
        </a:prstGeom>
        <a:noFill/>
      </xdr:spPr>
    </xdr:pic>
    <xdr:clientData fLocksWithSheet="0"/>
  </xdr:oneCellAnchor>
  <xdr:oneCellAnchor>
    <xdr:from>
      <xdr:col>2</xdr:col>
      <xdr:colOff>0</xdr:colOff>
      <xdr:row>130</xdr:row>
      <xdr:rowOff>0</xdr:rowOff>
    </xdr:from>
    <xdr:ext cx="476250" cy="476250"/>
    <xdr:pic>
      <xdr:nvPicPr>
        <xdr:cNvPr id="0" name="image1424.png"/>
        <xdr:cNvPicPr preferRelativeResize="0"/>
      </xdr:nvPicPr>
      <xdr:blipFill>
        <a:blip cstate="print" r:embed="rId396"/>
        <a:stretch>
          <a:fillRect/>
        </a:stretch>
      </xdr:blipFill>
      <xdr:spPr>
        <a:prstGeom prst="rect">
          <a:avLst/>
        </a:prstGeom>
        <a:noFill/>
      </xdr:spPr>
    </xdr:pic>
    <xdr:clientData fLocksWithSheet="0"/>
  </xdr:oneCellAnchor>
  <xdr:oneCellAnchor>
    <xdr:from>
      <xdr:col>5</xdr:col>
      <xdr:colOff>0</xdr:colOff>
      <xdr:row>130</xdr:row>
      <xdr:rowOff>0</xdr:rowOff>
    </xdr:from>
    <xdr:ext cx="476250" cy="476250"/>
    <xdr:pic>
      <xdr:nvPicPr>
        <xdr:cNvPr id="0" name="image1330.png"/>
        <xdr:cNvPicPr preferRelativeResize="0"/>
      </xdr:nvPicPr>
      <xdr:blipFill>
        <a:blip cstate="print" r:embed="rId397"/>
        <a:stretch>
          <a:fillRect/>
        </a:stretch>
      </xdr:blipFill>
      <xdr:spPr>
        <a:prstGeom prst="rect">
          <a:avLst/>
        </a:prstGeom>
        <a:noFill/>
      </xdr:spPr>
    </xdr:pic>
    <xdr:clientData fLocksWithSheet="0"/>
  </xdr:oneCellAnchor>
  <xdr:oneCellAnchor>
    <xdr:from>
      <xdr:col>6</xdr:col>
      <xdr:colOff>0</xdr:colOff>
      <xdr:row>130</xdr:row>
      <xdr:rowOff>0</xdr:rowOff>
    </xdr:from>
    <xdr:ext cx="476250" cy="476250"/>
    <xdr:pic>
      <xdr:nvPicPr>
        <xdr:cNvPr id="0" name="image1373.png"/>
        <xdr:cNvPicPr preferRelativeResize="0"/>
      </xdr:nvPicPr>
      <xdr:blipFill>
        <a:blip cstate="print" r:embed="rId398"/>
        <a:stretch>
          <a:fillRect/>
        </a:stretch>
      </xdr:blipFill>
      <xdr:spPr>
        <a:prstGeom prst="rect">
          <a:avLst/>
        </a:prstGeom>
        <a:noFill/>
      </xdr:spPr>
    </xdr:pic>
    <xdr:clientData fLocksWithSheet="0"/>
  </xdr:oneCellAnchor>
  <xdr:oneCellAnchor>
    <xdr:from>
      <xdr:col>7</xdr:col>
      <xdr:colOff>0</xdr:colOff>
      <xdr:row>130</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8</xdr:col>
      <xdr:colOff>0</xdr:colOff>
      <xdr:row>130</xdr:row>
      <xdr:rowOff>0</xdr:rowOff>
    </xdr:from>
    <xdr:ext cx="476250" cy="476250"/>
    <xdr:pic>
      <xdr:nvPicPr>
        <xdr:cNvPr id="0" name="image1353.png"/>
        <xdr:cNvPicPr preferRelativeResize="0"/>
      </xdr:nvPicPr>
      <xdr:blipFill>
        <a:blip cstate="print" r:embed="rId399"/>
        <a:stretch>
          <a:fillRect/>
        </a:stretch>
      </xdr:blipFill>
      <xdr:spPr>
        <a:prstGeom prst="rect">
          <a:avLst/>
        </a:prstGeom>
        <a:noFill/>
      </xdr:spPr>
    </xdr:pic>
    <xdr:clientData fLocksWithSheet="0"/>
  </xdr:oneCellAnchor>
  <xdr:oneCellAnchor>
    <xdr:from>
      <xdr:col>9</xdr:col>
      <xdr:colOff>0</xdr:colOff>
      <xdr:row>130</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10</xdr:col>
      <xdr:colOff>0</xdr:colOff>
      <xdr:row>130</xdr:row>
      <xdr:rowOff>0</xdr:rowOff>
    </xdr:from>
    <xdr:ext cx="476250" cy="476250"/>
    <xdr:pic>
      <xdr:nvPicPr>
        <xdr:cNvPr id="0" name="image1368.png"/>
        <xdr:cNvPicPr preferRelativeResize="0"/>
      </xdr:nvPicPr>
      <xdr:blipFill>
        <a:blip cstate="print" r:embed="rId401"/>
        <a:stretch>
          <a:fillRect/>
        </a:stretch>
      </xdr:blipFill>
      <xdr:spPr>
        <a:prstGeom prst="rect">
          <a:avLst/>
        </a:prstGeom>
        <a:noFill/>
      </xdr:spPr>
    </xdr:pic>
    <xdr:clientData fLocksWithSheet="0"/>
  </xdr:oneCellAnchor>
  <xdr:oneCellAnchor>
    <xdr:from>
      <xdr:col>11</xdr:col>
      <xdr:colOff>0</xdr:colOff>
      <xdr:row>130</xdr:row>
      <xdr:rowOff>0</xdr:rowOff>
    </xdr:from>
    <xdr:ext cx="476250" cy="476250"/>
    <xdr:pic>
      <xdr:nvPicPr>
        <xdr:cNvPr id="0" name="image1342.png"/>
        <xdr:cNvPicPr preferRelativeResize="0"/>
      </xdr:nvPicPr>
      <xdr:blipFill>
        <a:blip cstate="print" r:embed="rId402"/>
        <a:stretch>
          <a:fillRect/>
        </a:stretch>
      </xdr:blipFill>
      <xdr:spPr>
        <a:prstGeom prst="rect">
          <a:avLst/>
        </a:prstGeom>
        <a:noFill/>
      </xdr:spPr>
    </xdr:pic>
    <xdr:clientData fLocksWithSheet="0"/>
  </xdr:oneCellAnchor>
  <xdr:oneCellAnchor>
    <xdr:from>
      <xdr:col>2</xdr:col>
      <xdr:colOff>0</xdr:colOff>
      <xdr:row>132</xdr:row>
      <xdr:rowOff>0</xdr:rowOff>
    </xdr:from>
    <xdr:ext cx="476250" cy="476250"/>
    <xdr:pic>
      <xdr:nvPicPr>
        <xdr:cNvPr id="0" name="image1380.png"/>
        <xdr:cNvPicPr preferRelativeResize="0"/>
      </xdr:nvPicPr>
      <xdr:blipFill>
        <a:blip cstate="print" r:embed="rId403"/>
        <a:stretch>
          <a:fillRect/>
        </a:stretch>
      </xdr:blipFill>
      <xdr:spPr>
        <a:prstGeom prst="rect">
          <a:avLst/>
        </a:prstGeom>
        <a:noFill/>
      </xdr:spPr>
    </xdr:pic>
    <xdr:clientData fLocksWithSheet="0"/>
  </xdr:oneCellAnchor>
  <xdr:oneCellAnchor>
    <xdr:from>
      <xdr:col>5</xdr:col>
      <xdr:colOff>0</xdr:colOff>
      <xdr:row>132</xdr:row>
      <xdr:rowOff>0</xdr:rowOff>
    </xdr:from>
    <xdr:ext cx="476250" cy="476250"/>
    <xdr:pic>
      <xdr:nvPicPr>
        <xdr:cNvPr id="0" name="image1336.png"/>
        <xdr:cNvPicPr preferRelativeResize="0"/>
      </xdr:nvPicPr>
      <xdr:blipFill>
        <a:blip cstate="print" r:embed="rId404"/>
        <a:stretch>
          <a:fillRect/>
        </a:stretch>
      </xdr:blipFill>
      <xdr:spPr>
        <a:prstGeom prst="rect">
          <a:avLst/>
        </a:prstGeom>
        <a:noFill/>
      </xdr:spPr>
    </xdr:pic>
    <xdr:clientData fLocksWithSheet="0"/>
  </xdr:oneCellAnchor>
  <xdr:oneCellAnchor>
    <xdr:from>
      <xdr:col>6</xdr:col>
      <xdr:colOff>0</xdr:colOff>
      <xdr:row>132</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7</xdr:col>
      <xdr:colOff>0</xdr:colOff>
      <xdr:row>132</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132</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132</xdr:row>
      <xdr:rowOff>0</xdr:rowOff>
    </xdr:from>
    <xdr:ext cx="476250" cy="476250"/>
    <xdr:pic>
      <xdr:nvPicPr>
        <xdr:cNvPr id="0" name="image1363.png"/>
        <xdr:cNvPicPr preferRelativeResize="0"/>
      </xdr:nvPicPr>
      <xdr:blipFill>
        <a:blip cstate="print" r:embed="rId405"/>
        <a:stretch>
          <a:fillRect/>
        </a:stretch>
      </xdr:blipFill>
      <xdr:spPr>
        <a:prstGeom prst="rect">
          <a:avLst/>
        </a:prstGeom>
        <a:noFill/>
      </xdr:spPr>
    </xdr:pic>
    <xdr:clientData fLocksWithSheet="0"/>
  </xdr:oneCellAnchor>
  <xdr:oneCellAnchor>
    <xdr:from>
      <xdr:col>10</xdr:col>
      <xdr:colOff>0</xdr:colOff>
      <xdr:row>132</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132</xdr:row>
      <xdr:rowOff>0</xdr:rowOff>
    </xdr:from>
    <xdr:ext cx="476250" cy="476250"/>
    <xdr:pic>
      <xdr:nvPicPr>
        <xdr:cNvPr id="0" name="image1362.png"/>
        <xdr:cNvPicPr preferRelativeResize="0"/>
      </xdr:nvPicPr>
      <xdr:blipFill>
        <a:blip cstate="print" r:embed="rId406"/>
        <a:stretch>
          <a:fillRect/>
        </a:stretch>
      </xdr:blipFill>
      <xdr:spPr>
        <a:prstGeom prst="rect">
          <a:avLst/>
        </a:prstGeom>
        <a:noFill/>
      </xdr:spPr>
    </xdr:pic>
    <xdr:clientData fLocksWithSheet="0"/>
  </xdr:oneCellAnchor>
  <xdr:oneCellAnchor>
    <xdr:from>
      <xdr:col>2</xdr:col>
      <xdr:colOff>0</xdr:colOff>
      <xdr:row>134</xdr:row>
      <xdr:rowOff>0</xdr:rowOff>
    </xdr:from>
    <xdr:ext cx="476250" cy="476250"/>
    <xdr:pic>
      <xdr:nvPicPr>
        <xdr:cNvPr id="0" name="image1366.png"/>
        <xdr:cNvPicPr preferRelativeResize="0"/>
      </xdr:nvPicPr>
      <xdr:blipFill>
        <a:blip cstate="print" r:embed="rId407"/>
        <a:stretch>
          <a:fillRect/>
        </a:stretch>
      </xdr:blipFill>
      <xdr:spPr>
        <a:prstGeom prst="rect">
          <a:avLst/>
        </a:prstGeom>
        <a:noFill/>
      </xdr:spPr>
    </xdr:pic>
    <xdr:clientData fLocksWithSheet="0"/>
  </xdr:oneCellAnchor>
  <xdr:oneCellAnchor>
    <xdr:from>
      <xdr:col>5</xdr:col>
      <xdr:colOff>0</xdr:colOff>
      <xdr:row>134</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6</xdr:col>
      <xdr:colOff>0</xdr:colOff>
      <xdr:row>134</xdr:row>
      <xdr:rowOff>0</xdr:rowOff>
    </xdr:from>
    <xdr:ext cx="476250" cy="476250"/>
    <xdr:pic>
      <xdr:nvPicPr>
        <xdr:cNvPr id="0" name="image1344.png"/>
        <xdr:cNvPicPr preferRelativeResize="0"/>
      </xdr:nvPicPr>
      <xdr:blipFill>
        <a:blip cstate="print" r:embed="rId409"/>
        <a:stretch>
          <a:fillRect/>
        </a:stretch>
      </xdr:blipFill>
      <xdr:spPr>
        <a:prstGeom prst="rect">
          <a:avLst/>
        </a:prstGeom>
        <a:noFill/>
      </xdr:spPr>
    </xdr:pic>
    <xdr:clientData fLocksWithSheet="0"/>
  </xdr:oneCellAnchor>
  <xdr:oneCellAnchor>
    <xdr:from>
      <xdr:col>7</xdr:col>
      <xdr:colOff>0</xdr:colOff>
      <xdr:row>134</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8</xdr:col>
      <xdr:colOff>0</xdr:colOff>
      <xdr:row>134</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9</xdr:col>
      <xdr:colOff>0</xdr:colOff>
      <xdr:row>134</xdr:row>
      <xdr:rowOff>0</xdr:rowOff>
    </xdr:from>
    <xdr:ext cx="476250" cy="476250"/>
    <xdr:pic>
      <xdr:nvPicPr>
        <xdr:cNvPr id="0" name="image1364.png"/>
        <xdr:cNvPicPr preferRelativeResize="0"/>
      </xdr:nvPicPr>
      <xdr:blipFill>
        <a:blip cstate="print" r:embed="rId410"/>
        <a:stretch>
          <a:fillRect/>
        </a:stretch>
      </xdr:blipFill>
      <xdr:spPr>
        <a:prstGeom prst="rect">
          <a:avLst/>
        </a:prstGeom>
        <a:noFill/>
      </xdr:spPr>
    </xdr:pic>
    <xdr:clientData fLocksWithSheet="0"/>
  </xdr:oneCellAnchor>
  <xdr:oneCellAnchor>
    <xdr:from>
      <xdr:col>10</xdr:col>
      <xdr:colOff>0</xdr:colOff>
      <xdr:row>134</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134</xdr:row>
      <xdr:rowOff>0</xdr:rowOff>
    </xdr:from>
    <xdr:ext cx="476250" cy="476250"/>
    <xdr:pic>
      <xdr:nvPicPr>
        <xdr:cNvPr id="0" name="image1358.png"/>
        <xdr:cNvPicPr preferRelativeResize="0"/>
      </xdr:nvPicPr>
      <xdr:blipFill>
        <a:blip cstate="print" r:embed="rId411"/>
        <a:stretch>
          <a:fillRect/>
        </a:stretch>
      </xdr:blipFill>
      <xdr:spPr>
        <a:prstGeom prst="rect">
          <a:avLst/>
        </a:prstGeom>
        <a:noFill/>
      </xdr:spPr>
    </xdr:pic>
    <xdr:clientData fLocksWithSheet="0"/>
  </xdr:oneCellAnchor>
  <xdr:oneCellAnchor>
    <xdr:from>
      <xdr:col>2</xdr:col>
      <xdr:colOff>0</xdr:colOff>
      <xdr:row>136</xdr:row>
      <xdr:rowOff>0</xdr:rowOff>
    </xdr:from>
    <xdr:ext cx="476250" cy="476250"/>
    <xdr:pic>
      <xdr:nvPicPr>
        <xdr:cNvPr id="0" name="image1407.png"/>
        <xdr:cNvPicPr preferRelativeResize="0"/>
      </xdr:nvPicPr>
      <xdr:blipFill>
        <a:blip cstate="print" r:embed="rId412"/>
        <a:stretch>
          <a:fillRect/>
        </a:stretch>
      </xdr:blipFill>
      <xdr:spPr>
        <a:prstGeom prst="rect">
          <a:avLst/>
        </a:prstGeom>
        <a:noFill/>
      </xdr:spPr>
    </xdr:pic>
    <xdr:clientData fLocksWithSheet="0"/>
  </xdr:oneCellAnchor>
  <xdr:oneCellAnchor>
    <xdr:from>
      <xdr:col>5</xdr:col>
      <xdr:colOff>0</xdr:colOff>
      <xdr:row>136</xdr:row>
      <xdr:rowOff>0</xdr:rowOff>
    </xdr:from>
    <xdr:ext cx="476250" cy="476250"/>
    <xdr:pic>
      <xdr:nvPicPr>
        <xdr:cNvPr id="0" name="image1386.png"/>
        <xdr:cNvPicPr preferRelativeResize="0"/>
      </xdr:nvPicPr>
      <xdr:blipFill>
        <a:blip cstate="print" r:embed="rId413"/>
        <a:stretch>
          <a:fillRect/>
        </a:stretch>
      </xdr:blipFill>
      <xdr:spPr>
        <a:prstGeom prst="rect">
          <a:avLst/>
        </a:prstGeom>
        <a:noFill/>
      </xdr:spPr>
    </xdr:pic>
    <xdr:clientData fLocksWithSheet="0"/>
  </xdr:oneCellAnchor>
  <xdr:oneCellAnchor>
    <xdr:from>
      <xdr:col>6</xdr:col>
      <xdr:colOff>0</xdr:colOff>
      <xdr:row>136</xdr:row>
      <xdr:rowOff>0</xdr:rowOff>
    </xdr:from>
    <xdr:ext cx="476250" cy="476250"/>
    <xdr:pic>
      <xdr:nvPicPr>
        <xdr:cNvPr id="0" name="image1360.png"/>
        <xdr:cNvPicPr preferRelativeResize="0"/>
      </xdr:nvPicPr>
      <xdr:blipFill>
        <a:blip cstate="print" r:embed="rId408"/>
        <a:stretch>
          <a:fillRect/>
        </a:stretch>
      </xdr:blipFill>
      <xdr:spPr>
        <a:prstGeom prst="rect">
          <a:avLst/>
        </a:prstGeom>
        <a:noFill/>
      </xdr:spPr>
    </xdr:pic>
    <xdr:clientData fLocksWithSheet="0"/>
  </xdr:oneCellAnchor>
  <xdr:oneCellAnchor>
    <xdr:from>
      <xdr:col>7</xdr:col>
      <xdr:colOff>0</xdr:colOff>
      <xdr:row>136</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8</xdr:col>
      <xdr:colOff>0</xdr:colOff>
      <xdr:row>136</xdr:row>
      <xdr:rowOff>0</xdr:rowOff>
    </xdr:from>
    <xdr:ext cx="476250" cy="476250"/>
    <xdr:pic>
      <xdr:nvPicPr>
        <xdr:cNvPr id="0" name="image1361.png"/>
        <xdr:cNvPicPr preferRelativeResize="0"/>
      </xdr:nvPicPr>
      <xdr:blipFill>
        <a:blip cstate="print" r:embed="rId400"/>
        <a:stretch>
          <a:fillRect/>
        </a:stretch>
      </xdr:blipFill>
      <xdr:spPr>
        <a:prstGeom prst="rect">
          <a:avLst/>
        </a:prstGeom>
        <a:noFill/>
      </xdr:spPr>
    </xdr:pic>
    <xdr:clientData fLocksWithSheet="0"/>
  </xdr:oneCellAnchor>
  <xdr:oneCellAnchor>
    <xdr:from>
      <xdr:col>9</xdr:col>
      <xdr:colOff>0</xdr:colOff>
      <xdr:row>136</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10</xdr:col>
      <xdr:colOff>0</xdr:colOff>
      <xdr:row>136</xdr:row>
      <xdr:rowOff>0</xdr:rowOff>
    </xdr:from>
    <xdr:ext cx="476250" cy="476250"/>
    <xdr:pic>
      <xdr:nvPicPr>
        <xdr:cNvPr id="0" name="image1370.png"/>
        <xdr:cNvPicPr preferRelativeResize="0"/>
      </xdr:nvPicPr>
      <xdr:blipFill>
        <a:blip cstate="print" r:embed="rId414"/>
        <a:stretch>
          <a:fillRect/>
        </a:stretch>
      </xdr:blipFill>
      <xdr:spPr>
        <a:prstGeom prst="rect">
          <a:avLst/>
        </a:prstGeom>
        <a:noFill/>
      </xdr:spPr>
    </xdr:pic>
    <xdr:clientData fLocksWithSheet="0"/>
  </xdr:oneCellAnchor>
  <xdr:oneCellAnchor>
    <xdr:from>
      <xdr:col>11</xdr:col>
      <xdr:colOff>0</xdr:colOff>
      <xdr:row>136</xdr:row>
      <xdr:rowOff>0</xdr:rowOff>
    </xdr:from>
    <xdr:ext cx="476250" cy="476250"/>
    <xdr:pic>
      <xdr:nvPicPr>
        <xdr:cNvPr id="0" name="image1381.png"/>
        <xdr:cNvPicPr preferRelativeResize="0"/>
      </xdr:nvPicPr>
      <xdr:blipFill>
        <a:blip cstate="print" r:embed="rId415"/>
        <a:stretch>
          <a:fillRect/>
        </a:stretch>
      </xdr:blipFill>
      <xdr:spPr>
        <a:prstGeom prst="rect">
          <a:avLst/>
        </a:prstGeom>
        <a:noFill/>
      </xdr:spPr>
    </xdr:pic>
    <xdr:clientData fLocksWithSheet="0"/>
  </xdr:oneCellAnchor>
  <xdr:oneCellAnchor>
    <xdr:from>
      <xdr:col>2</xdr:col>
      <xdr:colOff>0</xdr:colOff>
      <xdr:row>138</xdr:row>
      <xdr:rowOff>0</xdr:rowOff>
    </xdr:from>
    <xdr:ext cx="476250" cy="476250"/>
    <xdr:pic>
      <xdr:nvPicPr>
        <xdr:cNvPr id="0" name="image1352.png"/>
        <xdr:cNvPicPr preferRelativeResize="0"/>
      </xdr:nvPicPr>
      <xdr:blipFill>
        <a:blip cstate="print" r:embed="rId416"/>
        <a:stretch>
          <a:fillRect/>
        </a:stretch>
      </xdr:blipFill>
      <xdr:spPr>
        <a:prstGeom prst="rect">
          <a:avLst/>
        </a:prstGeom>
        <a:noFill/>
      </xdr:spPr>
    </xdr:pic>
    <xdr:clientData fLocksWithSheet="0"/>
  </xdr:oneCellAnchor>
  <xdr:oneCellAnchor>
    <xdr:from>
      <xdr:col>5</xdr:col>
      <xdr:colOff>0</xdr:colOff>
      <xdr:row>138</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6</xdr:col>
      <xdr:colOff>0</xdr:colOff>
      <xdr:row>138</xdr:row>
      <xdr:rowOff>0</xdr:rowOff>
    </xdr:from>
    <xdr:ext cx="476250" cy="476250"/>
    <xdr:pic>
      <xdr:nvPicPr>
        <xdr:cNvPr id="0" name="image1371.png"/>
        <xdr:cNvPicPr preferRelativeResize="0"/>
      </xdr:nvPicPr>
      <xdr:blipFill>
        <a:blip cstate="print" r:embed="rId417"/>
        <a:stretch>
          <a:fillRect/>
        </a:stretch>
      </xdr:blipFill>
      <xdr:spPr>
        <a:prstGeom prst="rect">
          <a:avLst/>
        </a:prstGeom>
        <a:noFill/>
      </xdr:spPr>
    </xdr:pic>
    <xdr:clientData fLocksWithSheet="0"/>
  </xdr:oneCellAnchor>
  <xdr:oneCellAnchor>
    <xdr:from>
      <xdr:col>7</xdr:col>
      <xdr:colOff>0</xdr:colOff>
      <xdr:row>138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8</xdr:col>
      <xdr:colOff>0</xdr:colOff>
      <xdr:row>138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9</xdr:col>
      <xdr:colOff>0</xdr:colOff>
      <xdr:row>138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10</xdr:col>
      <xdr:colOff>0</xdr:colOff>
      <xdr:row>138</xdr:row>
      <xdr:rowOff>0</xdr:rowOff>
    </xdr:from>
    <xdr:ext cx="476250" cy="476250"/>
    <xdr:pic>
      <xdr:nvPicPr>
        <xdr:cNvPr id="0" name="image1349.png"/>
        <xdr:cNvPicPr preferRelativeResize="0"/>
      </xdr:nvPicPr>
      <xdr:blipFill>
        <a:blip cstate="print" r:embed="rId394"/>
        <a:stretch>
          <a:fillRect/>
        </a:stretch>
      </xdr:blipFill>
      <xdr:spPr>
        <a:prstGeom prst="rect">
          <a:avLst/>
        </a:prstGeom>
        <a:noFill/>
      </xdr:spPr>
    </xdr:pic>
    <xdr:clientData fLocksWithSheet="0"/>
  </xdr:oneCellAnchor>
  <xdr:oneCellAnchor>
    <xdr:from>
      <xdr:col>11</xdr:col>
      <xdr:colOff>0</xdr:colOff>
      <xdr:row>138</xdr:row>
      <xdr:rowOff>0</xdr:rowOff>
    </xdr:from>
    <xdr:ext cx="476250" cy="476250"/>
    <xdr:pic>
      <xdr:nvPicPr>
        <xdr:cNvPr id="0" name="image1369.png"/>
        <xdr:cNvPicPr preferRelativeResize="0"/>
      </xdr:nvPicPr>
      <xdr:blipFill>
        <a:blip cstate="print" r:embed="rId418"/>
        <a:stretch>
          <a:fillRect/>
        </a:stretch>
      </xdr:blipFill>
      <xdr:spPr>
        <a:prstGeom prst="rect">
          <a:avLst/>
        </a:prstGeom>
        <a:noFill/>
      </xdr:spPr>
    </xdr:pic>
    <xdr:clientData fLocksWithSheet="0"/>
  </xdr:oneCellAnchor>
  <xdr:oneCellAnchor>
    <xdr:from>
      <xdr:col>2</xdr:col>
      <xdr:colOff>0</xdr:colOff>
      <xdr:row>148</xdr:row>
      <xdr:rowOff>0</xdr:rowOff>
    </xdr:from>
    <xdr:ext cx="476250" cy="476250"/>
    <xdr:pic>
      <xdr:nvPicPr>
        <xdr:cNvPr id="0" name="image1379.png"/>
        <xdr:cNvPicPr preferRelativeResize="0"/>
      </xdr:nvPicPr>
      <xdr:blipFill>
        <a:blip cstate="print" r:embed="rId419"/>
        <a:stretch>
          <a:fillRect/>
        </a:stretch>
      </xdr:blipFill>
      <xdr:spPr>
        <a:prstGeom prst="rect">
          <a:avLst/>
        </a:prstGeom>
        <a:noFill/>
      </xdr:spPr>
    </xdr:pic>
    <xdr:clientData fLocksWithSheet="0"/>
  </xdr:oneCellAnchor>
  <xdr:oneCellAnchor>
    <xdr:from>
      <xdr:col>5</xdr:col>
      <xdr:colOff>0</xdr:colOff>
      <xdr:row>148</xdr:row>
      <xdr:rowOff>0</xdr:rowOff>
    </xdr:from>
    <xdr:ext cx="476250" cy="476250"/>
    <xdr:pic>
      <xdr:nvPicPr>
        <xdr:cNvPr id="0" name="image1382.png"/>
        <xdr:cNvPicPr preferRelativeResize="0"/>
      </xdr:nvPicPr>
      <xdr:blipFill>
        <a:blip cstate="print" r:embed="rId420"/>
        <a:stretch>
          <a:fillRect/>
        </a:stretch>
      </xdr:blipFill>
      <xdr:spPr>
        <a:prstGeom prst="rect">
          <a:avLst/>
        </a:prstGeom>
        <a:noFill/>
      </xdr:spPr>
    </xdr:pic>
    <xdr:clientData fLocksWithSheet="0"/>
  </xdr:oneCellAnchor>
  <xdr:oneCellAnchor>
    <xdr:from>
      <xdr:col>6</xdr:col>
      <xdr:colOff>0</xdr:colOff>
      <xdr:row>148</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148</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8</xdr:col>
      <xdr:colOff>0</xdr:colOff>
      <xdr:row>148</xdr:row>
      <xdr:rowOff>0</xdr:rowOff>
    </xdr:from>
    <xdr:ext cx="476250" cy="476250"/>
    <xdr:pic>
      <xdr:nvPicPr>
        <xdr:cNvPr id="0" name="image1372.png"/>
        <xdr:cNvPicPr preferRelativeResize="0"/>
      </xdr:nvPicPr>
      <xdr:blipFill>
        <a:blip cstate="print" r:embed="rId422"/>
        <a:stretch>
          <a:fillRect/>
        </a:stretch>
      </xdr:blipFill>
      <xdr:spPr>
        <a:prstGeom prst="rect">
          <a:avLst/>
        </a:prstGeom>
        <a:noFill/>
      </xdr:spPr>
    </xdr:pic>
    <xdr:clientData fLocksWithSheet="0"/>
  </xdr:oneCellAnchor>
  <xdr:oneCellAnchor>
    <xdr:from>
      <xdr:col>9</xdr:col>
      <xdr:colOff>0</xdr:colOff>
      <xdr:row>148</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148</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11</xdr:col>
      <xdr:colOff>0</xdr:colOff>
      <xdr:row>148</xdr:row>
      <xdr:rowOff>0</xdr:rowOff>
    </xdr:from>
    <xdr:ext cx="476250" cy="476250"/>
    <xdr:pic>
      <xdr:nvPicPr>
        <xdr:cNvPr id="0" name="image1359.png"/>
        <xdr:cNvPicPr preferRelativeResize="0"/>
      </xdr:nvPicPr>
      <xdr:blipFill>
        <a:blip cstate="print" r:embed="rId424"/>
        <a:stretch>
          <a:fillRect/>
        </a:stretch>
      </xdr:blipFill>
      <xdr:spPr>
        <a:prstGeom prst="rect">
          <a:avLst/>
        </a:prstGeom>
        <a:noFill/>
      </xdr:spPr>
    </xdr:pic>
    <xdr:clientData fLocksWithSheet="0"/>
  </xdr:oneCellAnchor>
  <xdr:oneCellAnchor>
    <xdr:from>
      <xdr:col>2</xdr:col>
      <xdr:colOff>0</xdr:colOff>
      <xdr:row>149</xdr:row>
      <xdr:rowOff>0</xdr:rowOff>
    </xdr:from>
    <xdr:ext cx="476250" cy="476250"/>
    <xdr:pic>
      <xdr:nvPicPr>
        <xdr:cNvPr id="0" name="image1413.png"/>
        <xdr:cNvPicPr preferRelativeResize="0"/>
      </xdr:nvPicPr>
      <xdr:blipFill>
        <a:blip cstate="print" r:embed="rId425"/>
        <a:stretch>
          <a:fillRect/>
        </a:stretch>
      </xdr:blipFill>
      <xdr:spPr>
        <a:prstGeom prst="rect">
          <a:avLst/>
        </a:prstGeom>
        <a:noFill/>
      </xdr:spPr>
    </xdr:pic>
    <xdr:clientData fLocksWithSheet="0"/>
  </xdr:oneCellAnchor>
  <xdr:oneCellAnchor>
    <xdr:from>
      <xdr:col>5</xdr:col>
      <xdr:colOff>0</xdr:colOff>
      <xdr:row>149</xdr:row>
      <xdr:rowOff>0</xdr:rowOff>
    </xdr:from>
    <xdr:ext cx="476250" cy="476250"/>
    <xdr:pic>
      <xdr:nvPicPr>
        <xdr:cNvPr id="0" name="image1474.png"/>
        <xdr:cNvPicPr preferRelativeResize="0"/>
      </xdr:nvPicPr>
      <xdr:blipFill>
        <a:blip cstate="print" r:embed="rId426"/>
        <a:stretch>
          <a:fillRect/>
        </a:stretch>
      </xdr:blipFill>
      <xdr:spPr>
        <a:prstGeom prst="rect">
          <a:avLst/>
        </a:prstGeom>
        <a:noFill/>
      </xdr:spPr>
    </xdr:pic>
    <xdr:clientData fLocksWithSheet="0"/>
  </xdr:oneCellAnchor>
  <xdr:oneCellAnchor>
    <xdr:from>
      <xdr:col>6</xdr:col>
      <xdr:colOff>0</xdr:colOff>
      <xdr:row>149</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149</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8</xdr:col>
      <xdr:colOff>0</xdr:colOff>
      <xdr:row>149</xdr:row>
      <xdr:rowOff>0</xdr:rowOff>
    </xdr:from>
    <xdr:ext cx="476250" cy="476250"/>
    <xdr:pic>
      <xdr:nvPicPr>
        <xdr:cNvPr id="0" name="image1403.png"/>
        <xdr:cNvPicPr preferRelativeResize="0"/>
      </xdr:nvPicPr>
      <xdr:blipFill>
        <a:blip cstate="print" r:embed="rId427"/>
        <a:stretch>
          <a:fillRect/>
        </a:stretch>
      </xdr:blipFill>
      <xdr:spPr>
        <a:prstGeom prst="rect">
          <a:avLst/>
        </a:prstGeom>
        <a:noFill/>
      </xdr:spPr>
    </xdr:pic>
    <xdr:clientData fLocksWithSheet="0"/>
  </xdr:oneCellAnchor>
  <xdr:oneCellAnchor>
    <xdr:from>
      <xdr:col>9</xdr:col>
      <xdr:colOff>0</xdr:colOff>
      <xdr:row>149</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10</xdr:col>
      <xdr:colOff>0</xdr:colOff>
      <xdr:row>149</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149</xdr:row>
      <xdr:rowOff>0</xdr:rowOff>
    </xdr:from>
    <xdr:ext cx="476250" cy="476250"/>
    <xdr:pic>
      <xdr:nvPicPr>
        <xdr:cNvPr id="0" name="image1384.png"/>
        <xdr:cNvPicPr preferRelativeResize="0"/>
      </xdr:nvPicPr>
      <xdr:blipFill>
        <a:blip cstate="print" r:embed="rId429"/>
        <a:stretch>
          <a:fillRect/>
        </a:stretch>
      </xdr:blipFill>
      <xdr:spPr>
        <a:prstGeom prst="rect">
          <a:avLst/>
        </a:prstGeom>
        <a:noFill/>
      </xdr:spPr>
    </xdr:pic>
    <xdr:clientData fLocksWithSheet="0"/>
  </xdr:oneCellAnchor>
  <xdr:oneCellAnchor>
    <xdr:from>
      <xdr:col>2</xdr:col>
      <xdr:colOff>0</xdr:colOff>
      <xdr:row>150</xdr:row>
      <xdr:rowOff>0</xdr:rowOff>
    </xdr:from>
    <xdr:ext cx="476250" cy="476250"/>
    <xdr:pic>
      <xdr:nvPicPr>
        <xdr:cNvPr id="0" name="image1385.png"/>
        <xdr:cNvPicPr preferRelativeResize="0"/>
      </xdr:nvPicPr>
      <xdr:blipFill>
        <a:blip cstate="print" r:embed="rId430"/>
        <a:stretch>
          <a:fillRect/>
        </a:stretch>
      </xdr:blipFill>
      <xdr:spPr>
        <a:prstGeom prst="rect">
          <a:avLst/>
        </a:prstGeom>
        <a:noFill/>
      </xdr:spPr>
    </xdr:pic>
    <xdr:clientData fLocksWithSheet="0"/>
  </xdr:oneCellAnchor>
  <xdr:oneCellAnchor>
    <xdr:from>
      <xdr:col>5</xdr:col>
      <xdr:colOff>0</xdr:colOff>
      <xdr:row>150</xdr:row>
      <xdr:rowOff>0</xdr:rowOff>
    </xdr:from>
    <xdr:ext cx="476250" cy="476250"/>
    <xdr:pic>
      <xdr:nvPicPr>
        <xdr:cNvPr id="0" name="image1383.png"/>
        <xdr:cNvPicPr preferRelativeResize="0"/>
      </xdr:nvPicPr>
      <xdr:blipFill>
        <a:blip cstate="print" r:embed="rId431"/>
        <a:stretch>
          <a:fillRect/>
        </a:stretch>
      </xdr:blipFill>
      <xdr:spPr>
        <a:prstGeom prst="rect">
          <a:avLst/>
        </a:prstGeom>
        <a:noFill/>
      </xdr:spPr>
    </xdr:pic>
    <xdr:clientData fLocksWithSheet="0"/>
  </xdr:oneCellAnchor>
  <xdr:oneCellAnchor>
    <xdr:from>
      <xdr:col>6</xdr:col>
      <xdr:colOff>0</xdr:colOff>
      <xdr:row>150</xdr:row>
      <xdr:rowOff>0</xdr:rowOff>
    </xdr:from>
    <xdr:ext cx="476250" cy="476250"/>
    <xdr:pic>
      <xdr:nvPicPr>
        <xdr:cNvPr id="0" name="image1374.png"/>
        <xdr:cNvPicPr preferRelativeResize="0"/>
      </xdr:nvPicPr>
      <xdr:blipFill>
        <a:blip cstate="print" r:embed="rId432"/>
        <a:stretch>
          <a:fillRect/>
        </a:stretch>
      </xdr:blipFill>
      <xdr:spPr>
        <a:prstGeom prst="rect">
          <a:avLst/>
        </a:prstGeom>
        <a:noFill/>
      </xdr:spPr>
    </xdr:pic>
    <xdr:clientData fLocksWithSheet="0"/>
  </xdr:oneCellAnchor>
  <xdr:oneCellAnchor>
    <xdr:from>
      <xdr:col>7</xdr:col>
      <xdr:colOff>0</xdr:colOff>
      <xdr:row>150</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8</xdr:col>
      <xdr:colOff>0</xdr:colOff>
      <xdr:row>150</xdr:row>
      <xdr:rowOff>0</xdr:rowOff>
    </xdr:from>
    <xdr:ext cx="476250" cy="476250"/>
    <xdr:pic>
      <xdr:nvPicPr>
        <xdr:cNvPr id="0" name="image1393.png"/>
        <xdr:cNvPicPr preferRelativeResize="0"/>
      </xdr:nvPicPr>
      <xdr:blipFill>
        <a:blip cstate="print" r:embed="rId433"/>
        <a:stretch>
          <a:fillRect/>
        </a:stretch>
      </xdr:blipFill>
      <xdr:spPr>
        <a:prstGeom prst="rect">
          <a:avLst/>
        </a:prstGeom>
        <a:noFill/>
      </xdr:spPr>
    </xdr:pic>
    <xdr:clientData fLocksWithSheet="0"/>
  </xdr:oneCellAnchor>
  <xdr:oneCellAnchor>
    <xdr:from>
      <xdr:col>9</xdr:col>
      <xdr:colOff>0</xdr:colOff>
      <xdr:row>150</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10</xdr:col>
      <xdr:colOff>0</xdr:colOff>
      <xdr:row>150</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150</xdr:row>
      <xdr:rowOff>0</xdr:rowOff>
    </xdr:from>
    <xdr:ext cx="476250" cy="476250"/>
    <xdr:pic>
      <xdr:nvPicPr>
        <xdr:cNvPr id="0" name="image1375.png"/>
        <xdr:cNvPicPr preferRelativeResize="0"/>
      </xdr:nvPicPr>
      <xdr:blipFill>
        <a:blip cstate="print" r:embed="rId434"/>
        <a:stretch>
          <a:fillRect/>
        </a:stretch>
      </xdr:blipFill>
      <xdr:spPr>
        <a:prstGeom prst="rect">
          <a:avLst/>
        </a:prstGeom>
        <a:noFill/>
      </xdr:spPr>
    </xdr:pic>
    <xdr:clientData fLocksWithSheet="0"/>
  </xdr:oneCellAnchor>
  <xdr:oneCellAnchor>
    <xdr:from>
      <xdr:col>2</xdr:col>
      <xdr:colOff>0</xdr:colOff>
      <xdr:row>151</xdr:row>
      <xdr:rowOff>0</xdr:rowOff>
    </xdr:from>
    <xdr:ext cx="476250" cy="476250"/>
    <xdr:pic>
      <xdr:nvPicPr>
        <xdr:cNvPr id="0" name="image1397.png"/>
        <xdr:cNvPicPr preferRelativeResize="0"/>
      </xdr:nvPicPr>
      <xdr:blipFill>
        <a:blip cstate="print" r:embed="rId435"/>
        <a:stretch>
          <a:fillRect/>
        </a:stretch>
      </xdr:blipFill>
      <xdr:spPr>
        <a:prstGeom prst="rect">
          <a:avLst/>
        </a:prstGeom>
        <a:noFill/>
      </xdr:spPr>
    </xdr:pic>
    <xdr:clientData fLocksWithSheet="0"/>
  </xdr:oneCellAnchor>
  <xdr:oneCellAnchor>
    <xdr:from>
      <xdr:col>5</xdr:col>
      <xdr:colOff>0</xdr:colOff>
      <xdr:row>151</xdr:row>
      <xdr:rowOff>0</xdr:rowOff>
    </xdr:from>
    <xdr:ext cx="476250" cy="476250"/>
    <xdr:pic>
      <xdr:nvPicPr>
        <xdr:cNvPr id="0" name="image1396.png"/>
        <xdr:cNvPicPr preferRelativeResize="0"/>
      </xdr:nvPicPr>
      <xdr:blipFill>
        <a:blip cstate="print" r:embed="rId436"/>
        <a:stretch>
          <a:fillRect/>
        </a:stretch>
      </xdr:blipFill>
      <xdr:spPr>
        <a:prstGeom prst="rect">
          <a:avLst/>
        </a:prstGeom>
        <a:noFill/>
      </xdr:spPr>
    </xdr:pic>
    <xdr:clientData fLocksWithSheet="0"/>
  </xdr:oneCellAnchor>
  <xdr:oneCellAnchor>
    <xdr:from>
      <xdr:col>6</xdr:col>
      <xdr:colOff>0</xdr:colOff>
      <xdr:row>151</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7</xdr:col>
      <xdr:colOff>0</xdr:colOff>
      <xdr:row>151</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8</xdr:col>
      <xdr:colOff>0</xdr:colOff>
      <xdr:row>151</xdr:row>
      <xdr:rowOff>0</xdr:rowOff>
    </xdr:from>
    <xdr:ext cx="476250" cy="476250"/>
    <xdr:pic>
      <xdr:nvPicPr>
        <xdr:cNvPr id="0" name="image1394.png"/>
        <xdr:cNvPicPr preferRelativeResize="0"/>
      </xdr:nvPicPr>
      <xdr:blipFill>
        <a:blip cstate="print" r:embed="rId437"/>
        <a:stretch>
          <a:fillRect/>
        </a:stretch>
      </xdr:blipFill>
      <xdr:spPr>
        <a:prstGeom prst="rect">
          <a:avLst/>
        </a:prstGeom>
        <a:noFill/>
      </xdr:spPr>
    </xdr:pic>
    <xdr:clientData fLocksWithSheet="0"/>
  </xdr:oneCellAnchor>
  <xdr:oneCellAnchor>
    <xdr:from>
      <xdr:col>9</xdr:col>
      <xdr:colOff>0</xdr:colOff>
      <xdr:row>151</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151</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151</xdr:row>
      <xdr:rowOff>0</xdr:rowOff>
    </xdr:from>
    <xdr:ext cx="476250" cy="476250"/>
    <xdr:pic>
      <xdr:nvPicPr>
        <xdr:cNvPr id="0" name="image1399.png"/>
        <xdr:cNvPicPr preferRelativeResize="0"/>
      </xdr:nvPicPr>
      <xdr:blipFill>
        <a:blip cstate="print" r:embed="rId438"/>
        <a:stretch>
          <a:fillRect/>
        </a:stretch>
      </xdr:blipFill>
      <xdr:spPr>
        <a:prstGeom prst="rect">
          <a:avLst/>
        </a:prstGeom>
        <a:noFill/>
      </xdr:spPr>
    </xdr:pic>
    <xdr:clientData fLocksWithSheet="0"/>
  </xdr:oneCellAnchor>
  <xdr:oneCellAnchor>
    <xdr:from>
      <xdr:col>2</xdr:col>
      <xdr:colOff>0</xdr:colOff>
      <xdr:row>152</xdr:row>
      <xdr:rowOff>0</xdr:rowOff>
    </xdr:from>
    <xdr:ext cx="476250" cy="476250"/>
    <xdr:pic>
      <xdr:nvPicPr>
        <xdr:cNvPr id="0" name="image1447.png"/>
        <xdr:cNvPicPr preferRelativeResize="0"/>
      </xdr:nvPicPr>
      <xdr:blipFill>
        <a:blip cstate="print" r:embed="rId439"/>
        <a:stretch>
          <a:fillRect/>
        </a:stretch>
      </xdr:blipFill>
      <xdr:spPr>
        <a:prstGeom prst="rect">
          <a:avLst/>
        </a:prstGeom>
        <a:noFill/>
      </xdr:spPr>
    </xdr:pic>
    <xdr:clientData fLocksWithSheet="0"/>
  </xdr:oneCellAnchor>
  <xdr:oneCellAnchor>
    <xdr:from>
      <xdr:col>5</xdr:col>
      <xdr:colOff>0</xdr:colOff>
      <xdr:row>152</xdr:row>
      <xdr:rowOff>0</xdr:rowOff>
    </xdr:from>
    <xdr:ext cx="476250" cy="476250"/>
    <xdr:pic>
      <xdr:nvPicPr>
        <xdr:cNvPr id="0" name="image1377.png"/>
        <xdr:cNvPicPr preferRelativeResize="0"/>
      </xdr:nvPicPr>
      <xdr:blipFill>
        <a:blip cstate="print" r:embed="rId440"/>
        <a:stretch>
          <a:fillRect/>
        </a:stretch>
      </xdr:blipFill>
      <xdr:spPr>
        <a:prstGeom prst="rect">
          <a:avLst/>
        </a:prstGeom>
        <a:noFill/>
      </xdr:spPr>
    </xdr:pic>
    <xdr:clientData fLocksWithSheet="0"/>
  </xdr:oneCellAnchor>
  <xdr:oneCellAnchor>
    <xdr:from>
      <xdr:col>6</xdr:col>
      <xdr:colOff>0</xdr:colOff>
      <xdr:row>152</xdr:row>
      <xdr:rowOff>0</xdr:rowOff>
    </xdr:from>
    <xdr:ext cx="476250" cy="476250"/>
    <xdr:pic>
      <xdr:nvPicPr>
        <xdr:cNvPr id="0" name="image1402.png"/>
        <xdr:cNvPicPr preferRelativeResize="0"/>
      </xdr:nvPicPr>
      <xdr:blipFill>
        <a:blip cstate="print" r:embed="rId441"/>
        <a:stretch>
          <a:fillRect/>
        </a:stretch>
      </xdr:blipFill>
      <xdr:spPr>
        <a:prstGeom prst="rect">
          <a:avLst/>
        </a:prstGeom>
        <a:noFill/>
      </xdr:spPr>
    </xdr:pic>
    <xdr:clientData fLocksWithSheet="0"/>
  </xdr:oneCellAnchor>
  <xdr:oneCellAnchor>
    <xdr:from>
      <xdr:col>7</xdr:col>
      <xdr:colOff>0</xdr:colOff>
      <xdr:row>152</xdr:row>
      <xdr:rowOff>0</xdr:rowOff>
    </xdr:from>
    <xdr:ext cx="476250" cy="476250"/>
    <xdr:pic>
      <xdr:nvPicPr>
        <xdr:cNvPr id="0" name="image1389.png"/>
        <xdr:cNvPicPr preferRelativeResize="0"/>
      </xdr:nvPicPr>
      <xdr:blipFill>
        <a:blip cstate="print" r:embed="rId442"/>
        <a:stretch>
          <a:fillRect/>
        </a:stretch>
      </xdr:blipFill>
      <xdr:spPr>
        <a:prstGeom prst="rect">
          <a:avLst/>
        </a:prstGeom>
        <a:noFill/>
      </xdr:spPr>
    </xdr:pic>
    <xdr:clientData fLocksWithSheet="0"/>
  </xdr:oneCellAnchor>
  <xdr:oneCellAnchor>
    <xdr:from>
      <xdr:col>8</xdr:col>
      <xdr:colOff>0</xdr:colOff>
      <xdr:row>152</xdr:row>
      <xdr:rowOff>0</xdr:rowOff>
    </xdr:from>
    <xdr:ext cx="476250" cy="476250"/>
    <xdr:pic>
      <xdr:nvPicPr>
        <xdr:cNvPr id="0" name="image1400.png"/>
        <xdr:cNvPicPr preferRelativeResize="0"/>
      </xdr:nvPicPr>
      <xdr:blipFill>
        <a:blip cstate="print" r:embed="rId443"/>
        <a:stretch>
          <a:fillRect/>
        </a:stretch>
      </xdr:blipFill>
      <xdr:spPr>
        <a:prstGeom prst="rect">
          <a:avLst/>
        </a:prstGeom>
        <a:noFill/>
      </xdr:spPr>
    </xdr:pic>
    <xdr:clientData fLocksWithSheet="0"/>
  </xdr:oneCellAnchor>
  <xdr:oneCellAnchor>
    <xdr:from>
      <xdr:col>9</xdr:col>
      <xdr:colOff>0</xdr:colOff>
      <xdr:row>152</xdr:row>
      <xdr:rowOff>0</xdr:rowOff>
    </xdr:from>
    <xdr:ext cx="476250" cy="476250"/>
    <xdr:pic>
      <xdr:nvPicPr>
        <xdr:cNvPr id="0" name="image1405.png"/>
        <xdr:cNvPicPr preferRelativeResize="0"/>
      </xdr:nvPicPr>
      <xdr:blipFill>
        <a:blip cstate="print" r:embed="rId444"/>
        <a:stretch>
          <a:fillRect/>
        </a:stretch>
      </xdr:blipFill>
      <xdr:spPr>
        <a:prstGeom prst="rect">
          <a:avLst/>
        </a:prstGeom>
        <a:noFill/>
      </xdr:spPr>
    </xdr:pic>
    <xdr:clientData fLocksWithSheet="0"/>
  </xdr:oneCellAnchor>
  <xdr:oneCellAnchor>
    <xdr:from>
      <xdr:col>10</xdr:col>
      <xdr:colOff>0</xdr:colOff>
      <xdr:row>152</xdr:row>
      <xdr:rowOff>0</xdr:rowOff>
    </xdr:from>
    <xdr:ext cx="476250" cy="476250"/>
    <xdr:pic>
      <xdr:nvPicPr>
        <xdr:cNvPr id="0" name="image1392.png"/>
        <xdr:cNvPicPr preferRelativeResize="0"/>
      </xdr:nvPicPr>
      <xdr:blipFill>
        <a:blip cstate="print" r:embed="rId445"/>
        <a:stretch>
          <a:fillRect/>
        </a:stretch>
      </xdr:blipFill>
      <xdr:spPr>
        <a:prstGeom prst="rect">
          <a:avLst/>
        </a:prstGeom>
        <a:noFill/>
      </xdr:spPr>
    </xdr:pic>
    <xdr:clientData fLocksWithSheet="0"/>
  </xdr:oneCellAnchor>
  <xdr:oneCellAnchor>
    <xdr:from>
      <xdr:col>11</xdr:col>
      <xdr:colOff>0</xdr:colOff>
      <xdr:row>152</xdr:row>
      <xdr:rowOff>0</xdr:rowOff>
    </xdr:from>
    <xdr:ext cx="476250" cy="476250"/>
    <xdr:pic>
      <xdr:nvPicPr>
        <xdr:cNvPr id="0" name="image1409.png"/>
        <xdr:cNvPicPr preferRelativeResize="0"/>
      </xdr:nvPicPr>
      <xdr:blipFill>
        <a:blip cstate="print" r:embed="rId446"/>
        <a:stretch>
          <a:fillRect/>
        </a:stretch>
      </xdr:blipFill>
      <xdr:spPr>
        <a:prstGeom prst="rect">
          <a:avLst/>
        </a:prstGeom>
        <a:noFill/>
      </xdr:spPr>
    </xdr:pic>
    <xdr:clientData fLocksWithSheet="0"/>
  </xdr:oneCellAnchor>
  <xdr:oneCellAnchor>
    <xdr:from>
      <xdr:col>2</xdr:col>
      <xdr:colOff>0</xdr:colOff>
      <xdr:row>153</xdr:row>
      <xdr:rowOff>0</xdr:rowOff>
    </xdr:from>
    <xdr:ext cx="476250" cy="476250"/>
    <xdr:pic>
      <xdr:nvPicPr>
        <xdr:cNvPr id="0" name="image1416.png"/>
        <xdr:cNvPicPr preferRelativeResize="0"/>
      </xdr:nvPicPr>
      <xdr:blipFill>
        <a:blip cstate="print" r:embed="rId447"/>
        <a:stretch>
          <a:fillRect/>
        </a:stretch>
      </xdr:blipFill>
      <xdr:spPr>
        <a:prstGeom prst="rect">
          <a:avLst/>
        </a:prstGeom>
        <a:noFill/>
      </xdr:spPr>
    </xdr:pic>
    <xdr:clientData fLocksWithSheet="0"/>
  </xdr:oneCellAnchor>
  <xdr:oneCellAnchor>
    <xdr:from>
      <xdr:col>5</xdr:col>
      <xdr:colOff>0</xdr:colOff>
      <xdr:row>153</xdr:row>
      <xdr:rowOff>0</xdr:rowOff>
    </xdr:from>
    <xdr:ext cx="476250" cy="476250"/>
    <xdr:pic>
      <xdr:nvPicPr>
        <xdr:cNvPr id="0" name="image1415.png"/>
        <xdr:cNvPicPr preferRelativeResize="0"/>
      </xdr:nvPicPr>
      <xdr:blipFill>
        <a:blip cstate="print" r:embed="rId448"/>
        <a:stretch>
          <a:fillRect/>
        </a:stretch>
      </xdr:blipFill>
      <xdr:spPr>
        <a:prstGeom prst="rect">
          <a:avLst/>
        </a:prstGeom>
        <a:noFill/>
      </xdr:spPr>
    </xdr:pic>
    <xdr:clientData fLocksWithSheet="0"/>
  </xdr:oneCellAnchor>
  <xdr:oneCellAnchor>
    <xdr:from>
      <xdr:col>6</xdr:col>
      <xdr:colOff>0</xdr:colOff>
      <xdr:row>153</xdr:row>
      <xdr:rowOff>0</xdr:rowOff>
    </xdr:from>
    <xdr:ext cx="476250" cy="476250"/>
    <xdr:pic>
      <xdr:nvPicPr>
        <xdr:cNvPr id="0" name="image1408.png"/>
        <xdr:cNvPicPr preferRelativeResize="0"/>
      </xdr:nvPicPr>
      <xdr:blipFill>
        <a:blip cstate="print" r:embed="rId449"/>
        <a:stretch>
          <a:fillRect/>
        </a:stretch>
      </xdr:blipFill>
      <xdr:spPr>
        <a:prstGeom prst="rect">
          <a:avLst/>
        </a:prstGeom>
        <a:noFill/>
      </xdr:spPr>
    </xdr:pic>
    <xdr:clientData fLocksWithSheet="0"/>
  </xdr:oneCellAnchor>
  <xdr:oneCellAnchor>
    <xdr:from>
      <xdr:col>7</xdr:col>
      <xdr:colOff>0</xdr:colOff>
      <xdr:row>153</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8</xdr:col>
      <xdr:colOff>0</xdr:colOff>
      <xdr:row>153</xdr:row>
      <xdr:rowOff>0</xdr:rowOff>
    </xdr:from>
    <xdr:ext cx="476250" cy="476250"/>
    <xdr:pic>
      <xdr:nvPicPr>
        <xdr:cNvPr id="0" name="image1418.png"/>
        <xdr:cNvPicPr preferRelativeResize="0"/>
      </xdr:nvPicPr>
      <xdr:blipFill>
        <a:blip cstate="print" r:embed="rId450"/>
        <a:stretch>
          <a:fillRect/>
        </a:stretch>
      </xdr:blipFill>
      <xdr:spPr>
        <a:prstGeom prst="rect">
          <a:avLst/>
        </a:prstGeom>
        <a:noFill/>
      </xdr:spPr>
    </xdr:pic>
    <xdr:clientData fLocksWithSheet="0"/>
  </xdr:oneCellAnchor>
  <xdr:oneCellAnchor>
    <xdr:from>
      <xdr:col>9</xdr:col>
      <xdr:colOff>0</xdr:colOff>
      <xdr:row>153</xdr:row>
      <xdr:rowOff>0</xdr:rowOff>
    </xdr:from>
    <xdr:ext cx="476250" cy="476250"/>
    <xdr:pic>
      <xdr:nvPicPr>
        <xdr:cNvPr id="0" name="image1401.png"/>
        <xdr:cNvPicPr preferRelativeResize="0"/>
      </xdr:nvPicPr>
      <xdr:blipFill>
        <a:blip cstate="print" r:embed="rId451"/>
        <a:stretch>
          <a:fillRect/>
        </a:stretch>
      </xdr:blipFill>
      <xdr:spPr>
        <a:prstGeom prst="rect">
          <a:avLst/>
        </a:prstGeom>
        <a:noFill/>
      </xdr:spPr>
    </xdr:pic>
    <xdr:clientData fLocksWithSheet="0"/>
  </xdr:oneCellAnchor>
  <xdr:oneCellAnchor>
    <xdr:from>
      <xdr:col>10</xdr:col>
      <xdr:colOff>0</xdr:colOff>
      <xdr:row>153</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153</xdr:row>
      <xdr:rowOff>0</xdr:rowOff>
    </xdr:from>
    <xdr:ext cx="476250" cy="476250"/>
    <xdr:pic>
      <xdr:nvPicPr>
        <xdr:cNvPr id="0" name="image1411.png"/>
        <xdr:cNvPicPr preferRelativeResize="0"/>
      </xdr:nvPicPr>
      <xdr:blipFill>
        <a:blip cstate="print" r:embed="rId452"/>
        <a:stretch>
          <a:fillRect/>
        </a:stretch>
      </xdr:blipFill>
      <xdr:spPr>
        <a:prstGeom prst="rect">
          <a:avLst/>
        </a:prstGeom>
        <a:noFill/>
      </xdr:spPr>
    </xdr:pic>
    <xdr:clientData fLocksWithSheet="0"/>
  </xdr:oneCellAnchor>
  <xdr:oneCellAnchor>
    <xdr:from>
      <xdr:col>2</xdr:col>
      <xdr:colOff>0</xdr:colOff>
      <xdr:row>154</xdr:row>
      <xdr:rowOff>0</xdr:rowOff>
    </xdr:from>
    <xdr:ext cx="476250" cy="476250"/>
    <xdr:pic>
      <xdr:nvPicPr>
        <xdr:cNvPr id="0" name="image1423.png"/>
        <xdr:cNvPicPr preferRelativeResize="0"/>
      </xdr:nvPicPr>
      <xdr:blipFill>
        <a:blip cstate="print" r:embed="rId453"/>
        <a:stretch>
          <a:fillRect/>
        </a:stretch>
      </xdr:blipFill>
      <xdr:spPr>
        <a:prstGeom prst="rect">
          <a:avLst/>
        </a:prstGeom>
        <a:noFill/>
      </xdr:spPr>
    </xdr:pic>
    <xdr:clientData fLocksWithSheet="0"/>
  </xdr:oneCellAnchor>
  <xdr:oneCellAnchor>
    <xdr:from>
      <xdr:col>5</xdr:col>
      <xdr:colOff>0</xdr:colOff>
      <xdr:row>154</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154</xdr:row>
      <xdr:rowOff>0</xdr:rowOff>
    </xdr:from>
    <xdr:ext cx="476250" cy="476250"/>
    <xdr:pic>
      <xdr:nvPicPr>
        <xdr:cNvPr id="0" name="image1412.png"/>
        <xdr:cNvPicPr preferRelativeResize="0"/>
      </xdr:nvPicPr>
      <xdr:blipFill>
        <a:blip cstate="print" r:embed="rId455"/>
        <a:stretch>
          <a:fillRect/>
        </a:stretch>
      </xdr:blipFill>
      <xdr:spPr>
        <a:prstGeom prst="rect">
          <a:avLst/>
        </a:prstGeom>
        <a:noFill/>
      </xdr:spPr>
    </xdr:pic>
    <xdr:clientData fLocksWithSheet="0"/>
  </xdr:oneCellAnchor>
  <xdr:oneCellAnchor>
    <xdr:from>
      <xdr:col>7</xdr:col>
      <xdr:colOff>0</xdr:colOff>
      <xdr:row>154</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8</xdr:col>
      <xdr:colOff>0</xdr:colOff>
      <xdr:row>154</xdr:row>
      <xdr:rowOff>0</xdr:rowOff>
    </xdr:from>
    <xdr:ext cx="476250" cy="476250"/>
    <xdr:pic>
      <xdr:nvPicPr>
        <xdr:cNvPr id="0" name="image1391.png"/>
        <xdr:cNvPicPr preferRelativeResize="0"/>
      </xdr:nvPicPr>
      <xdr:blipFill>
        <a:blip cstate="print" r:embed="rId456"/>
        <a:stretch>
          <a:fillRect/>
        </a:stretch>
      </xdr:blipFill>
      <xdr:spPr>
        <a:prstGeom prst="rect">
          <a:avLst/>
        </a:prstGeom>
        <a:noFill/>
      </xdr:spPr>
    </xdr:pic>
    <xdr:clientData fLocksWithSheet="0"/>
  </xdr:oneCellAnchor>
  <xdr:oneCellAnchor>
    <xdr:from>
      <xdr:col>9</xdr:col>
      <xdr:colOff>0</xdr:colOff>
      <xdr:row>154</xdr:row>
      <xdr:rowOff>0</xdr:rowOff>
    </xdr:from>
    <xdr:ext cx="476250" cy="476250"/>
    <xdr:pic>
      <xdr:nvPicPr>
        <xdr:cNvPr id="0" name="image1417.png"/>
        <xdr:cNvPicPr preferRelativeResize="0"/>
      </xdr:nvPicPr>
      <xdr:blipFill>
        <a:blip cstate="print" r:embed="rId457"/>
        <a:stretch>
          <a:fillRect/>
        </a:stretch>
      </xdr:blipFill>
      <xdr:spPr>
        <a:prstGeom prst="rect">
          <a:avLst/>
        </a:prstGeom>
        <a:noFill/>
      </xdr:spPr>
    </xdr:pic>
    <xdr:clientData fLocksWithSheet="0"/>
  </xdr:oneCellAnchor>
  <xdr:oneCellAnchor>
    <xdr:from>
      <xdr:col>10</xdr:col>
      <xdr:colOff>0</xdr:colOff>
      <xdr:row>154</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154</xdr:row>
      <xdr:rowOff>0</xdr:rowOff>
    </xdr:from>
    <xdr:ext cx="476250" cy="476250"/>
    <xdr:pic>
      <xdr:nvPicPr>
        <xdr:cNvPr id="0" name="image1406.png"/>
        <xdr:cNvPicPr preferRelativeResize="0"/>
      </xdr:nvPicPr>
      <xdr:blipFill>
        <a:blip cstate="print" r:embed="rId458"/>
        <a:stretch>
          <a:fillRect/>
        </a:stretch>
      </xdr:blipFill>
      <xdr:spPr>
        <a:prstGeom prst="rect">
          <a:avLst/>
        </a:prstGeom>
        <a:noFill/>
      </xdr:spPr>
    </xdr:pic>
    <xdr:clientData fLocksWithSheet="0"/>
  </xdr:oneCellAnchor>
  <xdr:oneCellAnchor>
    <xdr:from>
      <xdr:col>2</xdr:col>
      <xdr:colOff>0</xdr:colOff>
      <xdr:row>155</xdr:row>
      <xdr:rowOff>0</xdr:rowOff>
    </xdr:from>
    <xdr:ext cx="476250" cy="476250"/>
    <xdr:pic>
      <xdr:nvPicPr>
        <xdr:cNvPr id="0" name="image1414.png"/>
        <xdr:cNvPicPr preferRelativeResize="0"/>
      </xdr:nvPicPr>
      <xdr:blipFill>
        <a:blip cstate="print" r:embed="rId459"/>
        <a:stretch>
          <a:fillRect/>
        </a:stretch>
      </xdr:blipFill>
      <xdr:spPr>
        <a:prstGeom prst="rect">
          <a:avLst/>
        </a:prstGeom>
        <a:noFill/>
      </xdr:spPr>
    </xdr:pic>
    <xdr:clientData fLocksWithSheet="0"/>
  </xdr:oneCellAnchor>
  <xdr:oneCellAnchor>
    <xdr:from>
      <xdr:col>5</xdr:col>
      <xdr:colOff>0</xdr:colOff>
      <xdr:row>155</xdr:row>
      <xdr:rowOff>0</xdr:rowOff>
    </xdr:from>
    <xdr:ext cx="476250" cy="476250"/>
    <xdr:pic>
      <xdr:nvPicPr>
        <xdr:cNvPr id="0" name="image1376.png"/>
        <xdr:cNvPicPr preferRelativeResize="0"/>
      </xdr:nvPicPr>
      <xdr:blipFill>
        <a:blip cstate="print" r:embed="rId454"/>
        <a:stretch>
          <a:fillRect/>
        </a:stretch>
      </xdr:blipFill>
      <xdr:spPr>
        <a:prstGeom prst="rect">
          <a:avLst/>
        </a:prstGeom>
        <a:noFill/>
      </xdr:spPr>
    </xdr:pic>
    <xdr:clientData fLocksWithSheet="0"/>
  </xdr:oneCellAnchor>
  <xdr:oneCellAnchor>
    <xdr:from>
      <xdr:col>6</xdr:col>
      <xdr:colOff>0</xdr:colOff>
      <xdr:row>155</xdr:row>
      <xdr:rowOff>0</xdr:rowOff>
    </xdr:from>
    <xdr:ext cx="476250" cy="476250"/>
    <xdr:pic>
      <xdr:nvPicPr>
        <xdr:cNvPr id="0" name="image1378.png"/>
        <xdr:cNvPicPr preferRelativeResize="0"/>
      </xdr:nvPicPr>
      <xdr:blipFill>
        <a:blip cstate="print" r:embed="rId421"/>
        <a:stretch>
          <a:fillRect/>
        </a:stretch>
      </xdr:blipFill>
      <xdr:spPr>
        <a:prstGeom prst="rect">
          <a:avLst/>
        </a:prstGeom>
        <a:noFill/>
      </xdr:spPr>
    </xdr:pic>
    <xdr:clientData fLocksWithSheet="0"/>
  </xdr:oneCellAnchor>
  <xdr:oneCellAnchor>
    <xdr:from>
      <xdr:col>7</xdr:col>
      <xdr:colOff>0</xdr:colOff>
      <xdr:row>155</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8</xdr:col>
      <xdr:colOff>0</xdr:colOff>
      <xdr:row>155</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9</xdr:col>
      <xdr:colOff>0</xdr:colOff>
      <xdr:row>155</xdr:row>
      <xdr:rowOff>0</xdr:rowOff>
    </xdr:from>
    <xdr:ext cx="476250" cy="476250"/>
    <xdr:pic>
      <xdr:nvPicPr>
        <xdr:cNvPr id="0" name="image1387.png"/>
        <xdr:cNvPicPr preferRelativeResize="0"/>
      </xdr:nvPicPr>
      <xdr:blipFill>
        <a:blip cstate="print" r:embed="rId423"/>
        <a:stretch>
          <a:fillRect/>
        </a:stretch>
      </xdr:blipFill>
      <xdr:spPr>
        <a:prstGeom prst="rect">
          <a:avLst/>
        </a:prstGeom>
        <a:noFill/>
      </xdr:spPr>
    </xdr:pic>
    <xdr:clientData fLocksWithSheet="0"/>
  </xdr:oneCellAnchor>
  <xdr:oneCellAnchor>
    <xdr:from>
      <xdr:col>10</xdr:col>
      <xdr:colOff>0</xdr:colOff>
      <xdr:row>155</xdr:row>
      <xdr:rowOff>0</xdr:rowOff>
    </xdr:from>
    <xdr:ext cx="476250" cy="476250"/>
    <xdr:pic>
      <xdr:nvPicPr>
        <xdr:cNvPr id="0" name="image1367.png"/>
        <xdr:cNvPicPr preferRelativeResize="0"/>
      </xdr:nvPicPr>
      <xdr:blipFill>
        <a:blip cstate="print" r:embed="rId428"/>
        <a:stretch>
          <a:fillRect/>
        </a:stretch>
      </xdr:blipFill>
      <xdr:spPr>
        <a:prstGeom prst="rect">
          <a:avLst/>
        </a:prstGeom>
        <a:noFill/>
      </xdr:spPr>
    </xdr:pic>
    <xdr:clientData fLocksWithSheet="0"/>
  </xdr:oneCellAnchor>
  <xdr:oneCellAnchor>
    <xdr:from>
      <xdr:col>11</xdr:col>
      <xdr:colOff>0</xdr:colOff>
      <xdr:row>155</xdr:row>
      <xdr:rowOff>0</xdr:rowOff>
    </xdr:from>
    <xdr:ext cx="476250" cy="476250"/>
    <xdr:pic>
      <xdr:nvPicPr>
        <xdr:cNvPr id="0" name="image1429.png"/>
        <xdr:cNvPicPr preferRelativeResize="0"/>
      </xdr:nvPicPr>
      <xdr:blipFill>
        <a:blip cstate="print" r:embed="rId460"/>
        <a:stretch>
          <a:fillRect/>
        </a:stretch>
      </xdr:blipFill>
      <xdr:spPr>
        <a:prstGeom prst="rect">
          <a:avLst/>
        </a:prstGeom>
        <a:noFill/>
      </xdr:spPr>
    </xdr:pic>
    <xdr:clientData fLocksWithSheet="0"/>
  </xdr:oneCellAnchor>
  <xdr:oneCellAnchor>
    <xdr:from>
      <xdr:col>2</xdr:col>
      <xdr:colOff>0</xdr:colOff>
      <xdr:row>156</xdr:row>
      <xdr:rowOff>0</xdr:rowOff>
    </xdr:from>
    <xdr:ext cx="476250" cy="476250"/>
    <xdr:pic>
      <xdr:nvPicPr>
        <xdr:cNvPr id="0" name="image1421.png"/>
        <xdr:cNvPicPr preferRelativeResize="0"/>
      </xdr:nvPicPr>
      <xdr:blipFill>
        <a:blip cstate="print" r:embed="rId461"/>
        <a:stretch>
          <a:fillRect/>
        </a:stretch>
      </xdr:blipFill>
      <xdr:spPr>
        <a:prstGeom prst="rect">
          <a:avLst/>
        </a:prstGeom>
        <a:noFill/>
      </xdr:spPr>
    </xdr:pic>
    <xdr:clientData fLocksWithSheet="0"/>
  </xdr:oneCellAnchor>
  <xdr:oneCellAnchor>
    <xdr:from>
      <xdr:col>5</xdr:col>
      <xdr:colOff>0</xdr:colOff>
      <xdr:row>156</xdr:row>
      <xdr:rowOff>0</xdr:rowOff>
    </xdr:from>
    <xdr:ext cx="476250" cy="476250"/>
    <xdr:pic>
      <xdr:nvPicPr>
        <xdr:cNvPr id="0" name="image1442.png"/>
        <xdr:cNvPicPr preferRelativeResize="0"/>
      </xdr:nvPicPr>
      <xdr:blipFill>
        <a:blip cstate="print" r:embed="rId462"/>
        <a:stretch>
          <a:fillRect/>
        </a:stretch>
      </xdr:blipFill>
      <xdr:spPr>
        <a:prstGeom prst="rect">
          <a:avLst/>
        </a:prstGeom>
        <a:noFill/>
      </xdr:spPr>
    </xdr:pic>
    <xdr:clientData fLocksWithSheet="0"/>
  </xdr:oneCellAnchor>
  <xdr:oneCellAnchor>
    <xdr:from>
      <xdr:col>6</xdr:col>
      <xdr:colOff>0</xdr:colOff>
      <xdr:row>156</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7</xdr:col>
      <xdr:colOff>0</xdr:colOff>
      <xdr:row>156</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8</xdr:col>
      <xdr:colOff>0</xdr:colOff>
      <xdr:row>156</xdr:row>
      <xdr:rowOff>0</xdr:rowOff>
    </xdr:from>
    <xdr:ext cx="476250" cy="476250"/>
    <xdr:pic>
      <xdr:nvPicPr>
        <xdr:cNvPr id="0" name="image1388.png"/>
        <xdr:cNvPicPr preferRelativeResize="0"/>
      </xdr:nvPicPr>
      <xdr:blipFill>
        <a:blip cstate="print" r:embed="rId464"/>
        <a:stretch>
          <a:fillRect/>
        </a:stretch>
      </xdr:blipFill>
      <xdr:spPr>
        <a:prstGeom prst="rect">
          <a:avLst/>
        </a:prstGeom>
        <a:noFill/>
      </xdr:spPr>
    </xdr:pic>
    <xdr:clientData fLocksWithSheet="0"/>
  </xdr:oneCellAnchor>
  <xdr:oneCellAnchor>
    <xdr:from>
      <xdr:col>9</xdr:col>
      <xdr:colOff>0</xdr:colOff>
      <xdr:row>156</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156</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156</xdr:row>
      <xdr:rowOff>0</xdr:rowOff>
    </xdr:from>
    <xdr:ext cx="476250" cy="476250"/>
    <xdr:pic>
      <xdr:nvPicPr>
        <xdr:cNvPr id="0" name="image1422.png"/>
        <xdr:cNvPicPr preferRelativeResize="0"/>
      </xdr:nvPicPr>
      <xdr:blipFill>
        <a:blip cstate="print" r:embed="rId466"/>
        <a:stretch>
          <a:fillRect/>
        </a:stretch>
      </xdr:blipFill>
      <xdr:spPr>
        <a:prstGeom prst="rect">
          <a:avLst/>
        </a:prstGeom>
        <a:noFill/>
      </xdr:spPr>
    </xdr:pic>
    <xdr:clientData fLocksWithSheet="0"/>
  </xdr:oneCellAnchor>
  <xdr:oneCellAnchor>
    <xdr:from>
      <xdr:col>2</xdr:col>
      <xdr:colOff>0</xdr:colOff>
      <xdr:row>157</xdr:row>
      <xdr:rowOff>0</xdr:rowOff>
    </xdr:from>
    <xdr:ext cx="476250" cy="476250"/>
    <xdr:pic>
      <xdr:nvPicPr>
        <xdr:cNvPr id="0" name="image1390.png"/>
        <xdr:cNvPicPr preferRelativeResize="0"/>
      </xdr:nvPicPr>
      <xdr:blipFill>
        <a:blip cstate="print" r:embed="rId467"/>
        <a:stretch>
          <a:fillRect/>
        </a:stretch>
      </xdr:blipFill>
      <xdr:spPr>
        <a:prstGeom prst="rect">
          <a:avLst/>
        </a:prstGeom>
        <a:noFill/>
      </xdr:spPr>
    </xdr:pic>
    <xdr:clientData fLocksWithSheet="0"/>
  </xdr:oneCellAnchor>
  <xdr:oneCellAnchor>
    <xdr:from>
      <xdr:col>5</xdr:col>
      <xdr:colOff>0</xdr:colOff>
      <xdr:row>157</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6</xdr:col>
      <xdr:colOff>0</xdr:colOff>
      <xdr:row>157</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157</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8</xdr:col>
      <xdr:colOff>0</xdr:colOff>
      <xdr:row>157</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9</xdr:col>
      <xdr:colOff>0</xdr:colOff>
      <xdr:row>157</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10</xdr:col>
      <xdr:colOff>0</xdr:colOff>
      <xdr:row>157</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157</xdr:row>
      <xdr:rowOff>0</xdr:rowOff>
    </xdr:from>
    <xdr:ext cx="476250" cy="476250"/>
    <xdr:pic>
      <xdr:nvPicPr>
        <xdr:cNvPr id="0" name="image1420.png"/>
        <xdr:cNvPicPr preferRelativeResize="0"/>
      </xdr:nvPicPr>
      <xdr:blipFill>
        <a:blip cstate="print" r:embed="rId470"/>
        <a:stretch>
          <a:fillRect/>
        </a:stretch>
      </xdr:blipFill>
      <xdr:spPr>
        <a:prstGeom prst="rect">
          <a:avLst/>
        </a:prstGeom>
        <a:noFill/>
      </xdr:spPr>
    </xdr:pic>
    <xdr:clientData fLocksWithSheet="0"/>
  </xdr:oneCellAnchor>
  <xdr:oneCellAnchor>
    <xdr:from>
      <xdr:col>2</xdr:col>
      <xdr:colOff>0</xdr:colOff>
      <xdr:row>158</xdr:row>
      <xdr:rowOff>0</xdr:rowOff>
    </xdr:from>
    <xdr:ext cx="476250" cy="476250"/>
    <xdr:pic>
      <xdr:nvPicPr>
        <xdr:cNvPr id="0" name="image1435.png"/>
        <xdr:cNvPicPr preferRelativeResize="0"/>
      </xdr:nvPicPr>
      <xdr:blipFill>
        <a:blip cstate="print" r:embed="rId471"/>
        <a:stretch>
          <a:fillRect/>
        </a:stretch>
      </xdr:blipFill>
      <xdr:spPr>
        <a:prstGeom prst="rect">
          <a:avLst/>
        </a:prstGeom>
        <a:noFill/>
      </xdr:spPr>
    </xdr:pic>
    <xdr:clientData fLocksWithSheet="0"/>
  </xdr:oneCellAnchor>
  <xdr:oneCellAnchor>
    <xdr:from>
      <xdr:col>5</xdr:col>
      <xdr:colOff>0</xdr:colOff>
      <xdr:row>158</xdr:row>
      <xdr:rowOff>0</xdr:rowOff>
    </xdr:from>
    <xdr:ext cx="476250" cy="476250"/>
    <xdr:pic>
      <xdr:nvPicPr>
        <xdr:cNvPr id="0" name="image1436.png"/>
        <xdr:cNvPicPr preferRelativeResize="0"/>
      </xdr:nvPicPr>
      <xdr:blipFill>
        <a:blip cstate="print" r:embed="rId472"/>
        <a:stretch>
          <a:fillRect/>
        </a:stretch>
      </xdr:blipFill>
      <xdr:spPr>
        <a:prstGeom prst="rect">
          <a:avLst/>
        </a:prstGeom>
        <a:noFill/>
      </xdr:spPr>
    </xdr:pic>
    <xdr:clientData fLocksWithSheet="0"/>
  </xdr:oneCellAnchor>
  <xdr:oneCellAnchor>
    <xdr:from>
      <xdr:col>6</xdr:col>
      <xdr:colOff>0</xdr:colOff>
      <xdr:row>158</xdr:row>
      <xdr:rowOff>0</xdr:rowOff>
    </xdr:from>
    <xdr:ext cx="476250" cy="476250"/>
    <xdr:pic>
      <xdr:nvPicPr>
        <xdr:cNvPr id="0" name="image1410.png"/>
        <xdr:cNvPicPr preferRelativeResize="0"/>
      </xdr:nvPicPr>
      <xdr:blipFill>
        <a:blip cstate="print" r:embed="rId473"/>
        <a:stretch>
          <a:fillRect/>
        </a:stretch>
      </xdr:blipFill>
      <xdr:spPr>
        <a:prstGeom prst="rect">
          <a:avLst/>
        </a:prstGeom>
        <a:noFill/>
      </xdr:spPr>
    </xdr:pic>
    <xdr:clientData fLocksWithSheet="0"/>
  </xdr:oneCellAnchor>
  <xdr:oneCellAnchor>
    <xdr:from>
      <xdr:col>7</xdr:col>
      <xdr:colOff>0</xdr:colOff>
      <xdr:row>158</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8</xdr:col>
      <xdr:colOff>0</xdr:colOff>
      <xdr:row>158</xdr:row>
      <xdr:rowOff>0</xdr:rowOff>
    </xdr:from>
    <xdr:ext cx="476250" cy="476250"/>
    <xdr:pic>
      <xdr:nvPicPr>
        <xdr:cNvPr id="0" name="image1439.png"/>
        <xdr:cNvPicPr preferRelativeResize="0"/>
      </xdr:nvPicPr>
      <xdr:blipFill>
        <a:blip cstate="print" r:embed="rId474"/>
        <a:stretch>
          <a:fillRect/>
        </a:stretch>
      </xdr:blipFill>
      <xdr:spPr>
        <a:prstGeom prst="rect">
          <a:avLst/>
        </a:prstGeom>
        <a:noFill/>
      </xdr:spPr>
    </xdr:pic>
    <xdr:clientData fLocksWithSheet="0"/>
  </xdr:oneCellAnchor>
  <xdr:oneCellAnchor>
    <xdr:from>
      <xdr:col>9</xdr:col>
      <xdr:colOff>0</xdr:colOff>
      <xdr:row>158</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158</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158</xdr:row>
      <xdr:rowOff>0</xdr:rowOff>
    </xdr:from>
    <xdr:ext cx="476250" cy="476250"/>
    <xdr:pic>
      <xdr:nvPicPr>
        <xdr:cNvPr id="0" name="image1443.png"/>
        <xdr:cNvPicPr preferRelativeResize="0"/>
      </xdr:nvPicPr>
      <xdr:blipFill>
        <a:blip cstate="print" r:embed="rId476"/>
        <a:stretch>
          <a:fillRect/>
        </a:stretch>
      </xdr:blipFill>
      <xdr:spPr>
        <a:prstGeom prst="rect">
          <a:avLst/>
        </a:prstGeom>
        <a:noFill/>
      </xdr:spPr>
    </xdr:pic>
    <xdr:clientData fLocksWithSheet="0"/>
  </xdr:oneCellAnchor>
  <xdr:oneCellAnchor>
    <xdr:from>
      <xdr:col>2</xdr:col>
      <xdr:colOff>0</xdr:colOff>
      <xdr:row>159</xdr:row>
      <xdr:rowOff>0</xdr:rowOff>
    </xdr:from>
    <xdr:ext cx="476250" cy="476250"/>
    <xdr:pic>
      <xdr:nvPicPr>
        <xdr:cNvPr id="0" name="image1419.png"/>
        <xdr:cNvPicPr preferRelativeResize="0"/>
      </xdr:nvPicPr>
      <xdr:blipFill>
        <a:blip cstate="print" r:embed="rId477"/>
        <a:stretch>
          <a:fillRect/>
        </a:stretch>
      </xdr:blipFill>
      <xdr:spPr>
        <a:prstGeom prst="rect">
          <a:avLst/>
        </a:prstGeom>
        <a:noFill/>
      </xdr:spPr>
    </xdr:pic>
    <xdr:clientData fLocksWithSheet="0"/>
  </xdr:oneCellAnchor>
  <xdr:oneCellAnchor>
    <xdr:from>
      <xdr:col>5</xdr:col>
      <xdr:colOff>0</xdr:colOff>
      <xdr:row>159</xdr:row>
      <xdr:rowOff>0</xdr:rowOff>
    </xdr:from>
    <xdr:ext cx="476250" cy="476250"/>
    <xdr:pic>
      <xdr:nvPicPr>
        <xdr:cNvPr id="0" name="image1464.png"/>
        <xdr:cNvPicPr preferRelativeResize="0"/>
      </xdr:nvPicPr>
      <xdr:blipFill>
        <a:blip cstate="print" r:embed="rId478"/>
        <a:stretch>
          <a:fillRect/>
        </a:stretch>
      </xdr:blipFill>
      <xdr:spPr>
        <a:prstGeom prst="rect">
          <a:avLst/>
        </a:prstGeom>
        <a:noFill/>
      </xdr:spPr>
    </xdr:pic>
    <xdr:clientData fLocksWithSheet="0"/>
  </xdr:oneCellAnchor>
  <xdr:oneCellAnchor>
    <xdr:from>
      <xdr:col>6</xdr:col>
      <xdr:colOff>0</xdr:colOff>
      <xdr:row>159</xdr:row>
      <xdr:rowOff>0</xdr:rowOff>
    </xdr:from>
    <xdr:ext cx="476250" cy="476250"/>
    <xdr:pic>
      <xdr:nvPicPr>
        <xdr:cNvPr id="0" name="image1428.png"/>
        <xdr:cNvPicPr preferRelativeResize="0"/>
      </xdr:nvPicPr>
      <xdr:blipFill>
        <a:blip cstate="print" r:embed="rId468"/>
        <a:stretch>
          <a:fillRect/>
        </a:stretch>
      </xdr:blipFill>
      <xdr:spPr>
        <a:prstGeom prst="rect">
          <a:avLst/>
        </a:prstGeom>
        <a:noFill/>
      </xdr:spPr>
    </xdr:pic>
    <xdr:clientData fLocksWithSheet="0"/>
  </xdr:oneCellAnchor>
  <xdr:oneCellAnchor>
    <xdr:from>
      <xdr:col>7</xdr:col>
      <xdr:colOff>0</xdr:colOff>
      <xdr:row>159</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8</xdr:col>
      <xdr:colOff>0</xdr:colOff>
      <xdr:row>159</xdr:row>
      <xdr:rowOff>0</xdr:rowOff>
    </xdr:from>
    <xdr:ext cx="476250" cy="476250"/>
    <xdr:pic>
      <xdr:nvPicPr>
        <xdr:cNvPr id="0" name="image1444.png"/>
        <xdr:cNvPicPr preferRelativeResize="0"/>
      </xdr:nvPicPr>
      <xdr:blipFill>
        <a:blip cstate="print" r:embed="rId479"/>
        <a:stretch>
          <a:fillRect/>
        </a:stretch>
      </xdr:blipFill>
      <xdr:spPr>
        <a:prstGeom prst="rect">
          <a:avLst/>
        </a:prstGeom>
        <a:noFill/>
      </xdr:spPr>
    </xdr:pic>
    <xdr:clientData fLocksWithSheet="0"/>
  </xdr:oneCellAnchor>
  <xdr:oneCellAnchor>
    <xdr:from>
      <xdr:col>9</xdr:col>
      <xdr:colOff>0</xdr:colOff>
      <xdr:row>159</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10</xdr:col>
      <xdr:colOff>0</xdr:colOff>
      <xdr:row>159</xdr:row>
      <xdr:rowOff>0</xdr:rowOff>
    </xdr:from>
    <xdr:ext cx="476250" cy="476250"/>
    <xdr:pic>
      <xdr:nvPicPr>
        <xdr:cNvPr id="0" name="image1434.png"/>
        <xdr:cNvPicPr preferRelativeResize="0"/>
      </xdr:nvPicPr>
      <xdr:blipFill>
        <a:blip cstate="print" r:embed="rId480"/>
        <a:stretch>
          <a:fillRect/>
        </a:stretch>
      </xdr:blipFill>
      <xdr:spPr>
        <a:prstGeom prst="rect">
          <a:avLst/>
        </a:prstGeom>
        <a:noFill/>
      </xdr:spPr>
    </xdr:pic>
    <xdr:clientData fLocksWithSheet="0"/>
  </xdr:oneCellAnchor>
  <xdr:oneCellAnchor>
    <xdr:from>
      <xdr:col>11</xdr:col>
      <xdr:colOff>0</xdr:colOff>
      <xdr:row>159</xdr:row>
      <xdr:rowOff>0</xdr:rowOff>
    </xdr:from>
    <xdr:ext cx="476250" cy="476250"/>
    <xdr:pic>
      <xdr:nvPicPr>
        <xdr:cNvPr id="0" name="image1440.png"/>
        <xdr:cNvPicPr preferRelativeResize="0"/>
      </xdr:nvPicPr>
      <xdr:blipFill>
        <a:blip cstate="print" r:embed="rId481"/>
        <a:stretch>
          <a:fillRect/>
        </a:stretch>
      </xdr:blipFill>
      <xdr:spPr>
        <a:prstGeom prst="rect">
          <a:avLst/>
        </a:prstGeom>
        <a:noFill/>
      </xdr:spPr>
    </xdr:pic>
    <xdr:clientData fLocksWithSheet="0"/>
  </xdr:oneCellAnchor>
  <xdr:oneCellAnchor>
    <xdr:from>
      <xdr:col>2</xdr:col>
      <xdr:colOff>0</xdr:colOff>
      <xdr:row>160</xdr:row>
      <xdr:rowOff>0</xdr:rowOff>
    </xdr:from>
    <xdr:ext cx="476250" cy="476250"/>
    <xdr:pic>
      <xdr:nvPicPr>
        <xdr:cNvPr id="0" name="image1433.png"/>
        <xdr:cNvPicPr preferRelativeResize="0"/>
      </xdr:nvPicPr>
      <xdr:blipFill>
        <a:blip cstate="print" r:embed="rId482"/>
        <a:stretch>
          <a:fillRect/>
        </a:stretch>
      </xdr:blipFill>
      <xdr:spPr>
        <a:prstGeom prst="rect">
          <a:avLst/>
        </a:prstGeom>
        <a:noFill/>
      </xdr:spPr>
    </xdr:pic>
    <xdr:clientData fLocksWithSheet="0"/>
  </xdr:oneCellAnchor>
  <xdr:oneCellAnchor>
    <xdr:from>
      <xdr:col>5</xdr:col>
      <xdr:colOff>0</xdr:colOff>
      <xdr:row>160</xdr:row>
      <xdr:rowOff>0</xdr:rowOff>
    </xdr:from>
    <xdr:ext cx="476250" cy="476250"/>
    <xdr:pic>
      <xdr:nvPicPr>
        <xdr:cNvPr id="0" name="image1437.png"/>
        <xdr:cNvPicPr preferRelativeResize="0"/>
      </xdr:nvPicPr>
      <xdr:blipFill>
        <a:blip cstate="print" r:embed="rId483"/>
        <a:stretch>
          <a:fillRect/>
        </a:stretch>
      </xdr:blipFill>
      <xdr:spPr>
        <a:prstGeom prst="rect">
          <a:avLst/>
        </a:prstGeom>
        <a:noFill/>
      </xdr:spPr>
    </xdr:pic>
    <xdr:clientData fLocksWithSheet="0"/>
  </xdr:oneCellAnchor>
  <xdr:oneCellAnchor>
    <xdr:from>
      <xdr:col>6</xdr:col>
      <xdr:colOff>0</xdr:colOff>
      <xdr:row>160</xdr:row>
      <xdr:rowOff>0</xdr:rowOff>
    </xdr:from>
    <xdr:ext cx="476250" cy="476250"/>
    <xdr:pic>
      <xdr:nvPicPr>
        <xdr:cNvPr id="0" name="image1452.png"/>
        <xdr:cNvPicPr preferRelativeResize="0"/>
      </xdr:nvPicPr>
      <xdr:blipFill>
        <a:blip cstate="print" r:embed="rId484"/>
        <a:stretch>
          <a:fillRect/>
        </a:stretch>
      </xdr:blipFill>
      <xdr:spPr>
        <a:prstGeom prst="rect">
          <a:avLst/>
        </a:prstGeom>
        <a:noFill/>
      </xdr:spPr>
    </xdr:pic>
    <xdr:clientData fLocksWithSheet="0"/>
  </xdr:oneCellAnchor>
  <xdr:oneCellAnchor>
    <xdr:from>
      <xdr:col>7</xdr:col>
      <xdr:colOff>0</xdr:colOff>
      <xdr:row>160</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8</xdr:col>
      <xdr:colOff>0</xdr:colOff>
      <xdr:row>160</xdr:row>
      <xdr:rowOff>0</xdr:rowOff>
    </xdr:from>
    <xdr:ext cx="476250" cy="476250"/>
    <xdr:pic>
      <xdr:nvPicPr>
        <xdr:cNvPr id="0" name="image1427.png"/>
        <xdr:cNvPicPr preferRelativeResize="0"/>
      </xdr:nvPicPr>
      <xdr:blipFill>
        <a:blip cstate="print" r:embed="rId485"/>
        <a:stretch>
          <a:fillRect/>
        </a:stretch>
      </xdr:blipFill>
      <xdr:spPr>
        <a:prstGeom prst="rect">
          <a:avLst/>
        </a:prstGeom>
        <a:noFill/>
      </xdr:spPr>
    </xdr:pic>
    <xdr:clientData fLocksWithSheet="0"/>
  </xdr:oneCellAnchor>
  <xdr:oneCellAnchor>
    <xdr:from>
      <xdr:col>9</xdr:col>
      <xdr:colOff>0</xdr:colOff>
      <xdr:row>160</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160</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160</xdr:row>
      <xdr:rowOff>0</xdr:rowOff>
    </xdr:from>
    <xdr:ext cx="476250" cy="476250"/>
    <xdr:pic>
      <xdr:nvPicPr>
        <xdr:cNvPr id="0" name="image1454.png"/>
        <xdr:cNvPicPr preferRelativeResize="0"/>
      </xdr:nvPicPr>
      <xdr:blipFill>
        <a:blip cstate="print" r:embed="rId487"/>
        <a:stretch>
          <a:fillRect/>
        </a:stretch>
      </xdr:blipFill>
      <xdr:spPr>
        <a:prstGeom prst="rect">
          <a:avLst/>
        </a:prstGeom>
        <a:noFill/>
      </xdr:spPr>
    </xdr:pic>
    <xdr:clientData fLocksWithSheet="0"/>
  </xdr:oneCellAnchor>
  <xdr:oneCellAnchor>
    <xdr:from>
      <xdr:col>2</xdr:col>
      <xdr:colOff>0</xdr:colOff>
      <xdr:row>161</xdr:row>
      <xdr:rowOff>0</xdr:rowOff>
    </xdr:from>
    <xdr:ext cx="476250" cy="476250"/>
    <xdr:pic>
      <xdr:nvPicPr>
        <xdr:cNvPr id="0" name="image1431.png"/>
        <xdr:cNvPicPr preferRelativeResize="0"/>
      </xdr:nvPicPr>
      <xdr:blipFill>
        <a:blip cstate="print" r:embed="rId488"/>
        <a:stretch>
          <a:fillRect/>
        </a:stretch>
      </xdr:blipFill>
      <xdr:spPr>
        <a:prstGeom prst="rect">
          <a:avLst/>
        </a:prstGeom>
        <a:noFill/>
      </xdr:spPr>
    </xdr:pic>
    <xdr:clientData fLocksWithSheet="0"/>
  </xdr:oneCellAnchor>
  <xdr:oneCellAnchor>
    <xdr:from>
      <xdr:col>5</xdr:col>
      <xdr:colOff>0</xdr:colOff>
      <xdr:row>161</xdr:row>
      <xdr:rowOff>0</xdr:rowOff>
    </xdr:from>
    <xdr:ext cx="476250" cy="476250"/>
    <xdr:pic>
      <xdr:nvPicPr>
        <xdr:cNvPr id="0" name="image1449.png"/>
        <xdr:cNvPicPr preferRelativeResize="0"/>
      </xdr:nvPicPr>
      <xdr:blipFill>
        <a:blip cstate="print" r:embed="rId489"/>
        <a:stretch>
          <a:fillRect/>
        </a:stretch>
      </xdr:blipFill>
      <xdr:spPr>
        <a:prstGeom prst="rect">
          <a:avLst/>
        </a:prstGeom>
        <a:noFill/>
      </xdr:spPr>
    </xdr:pic>
    <xdr:clientData fLocksWithSheet="0"/>
  </xdr:oneCellAnchor>
  <xdr:oneCellAnchor>
    <xdr:from>
      <xdr:col>6</xdr:col>
      <xdr:colOff>0</xdr:colOff>
      <xdr:row>161</xdr:row>
      <xdr:rowOff>0</xdr:rowOff>
    </xdr:from>
    <xdr:ext cx="476250" cy="476250"/>
    <xdr:pic>
      <xdr:nvPicPr>
        <xdr:cNvPr id="0" name="image1404.png"/>
        <xdr:cNvPicPr preferRelativeResize="0"/>
      </xdr:nvPicPr>
      <xdr:blipFill>
        <a:blip cstate="print" r:embed="rId469"/>
        <a:stretch>
          <a:fillRect/>
        </a:stretch>
      </xdr:blipFill>
      <xdr:spPr>
        <a:prstGeom prst="rect">
          <a:avLst/>
        </a:prstGeom>
        <a:noFill/>
      </xdr:spPr>
    </xdr:pic>
    <xdr:clientData fLocksWithSheet="0"/>
  </xdr:oneCellAnchor>
  <xdr:oneCellAnchor>
    <xdr:from>
      <xdr:col>7</xdr:col>
      <xdr:colOff>0</xdr:colOff>
      <xdr:row>161</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8</xdr:col>
      <xdr:colOff>0</xdr:colOff>
      <xdr:row>161</xdr:row>
      <xdr:rowOff>0</xdr:rowOff>
    </xdr:from>
    <xdr:ext cx="476250" cy="476250"/>
    <xdr:pic>
      <xdr:nvPicPr>
        <xdr:cNvPr id="0" name="image1432.png"/>
        <xdr:cNvPicPr preferRelativeResize="0"/>
      </xdr:nvPicPr>
      <xdr:blipFill>
        <a:blip cstate="print" r:embed="rId490"/>
        <a:stretch>
          <a:fillRect/>
        </a:stretch>
      </xdr:blipFill>
      <xdr:spPr>
        <a:prstGeom prst="rect">
          <a:avLst/>
        </a:prstGeom>
        <a:noFill/>
      </xdr:spPr>
    </xdr:pic>
    <xdr:clientData fLocksWithSheet="0"/>
  </xdr:oneCellAnchor>
  <xdr:oneCellAnchor>
    <xdr:from>
      <xdr:col>9</xdr:col>
      <xdr:colOff>0</xdr:colOff>
      <xdr:row>161</xdr:row>
      <xdr:rowOff>0</xdr:rowOff>
    </xdr:from>
    <xdr:ext cx="476250" cy="476250"/>
    <xdr:pic>
      <xdr:nvPicPr>
        <xdr:cNvPr id="0" name="image1426.png"/>
        <xdr:cNvPicPr preferRelativeResize="0"/>
      </xdr:nvPicPr>
      <xdr:blipFill>
        <a:blip cstate="print" r:embed="rId475"/>
        <a:stretch>
          <a:fillRect/>
        </a:stretch>
      </xdr:blipFill>
      <xdr:spPr>
        <a:prstGeom prst="rect">
          <a:avLst/>
        </a:prstGeom>
        <a:noFill/>
      </xdr:spPr>
    </xdr:pic>
    <xdr:clientData fLocksWithSheet="0"/>
  </xdr:oneCellAnchor>
  <xdr:oneCellAnchor>
    <xdr:from>
      <xdr:col>10</xdr:col>
      <xdr:colOff>0</xdr:colOff>
      <xdr:row>161</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161</xdr:row>
      <xdr:rowOff>0</xdr:rowOff>
    </xdr:from>
    <xdr:ext cx="476250" cy="476250"/>
    <xdr:pic>
      <xdr:nvPicPr>
        <xdr:cNvPr id="0" name="image1430.png"/>
        <xdr:cNvPicPr preferRelativeResize="0"/>
      </xdr:nvPicPr>
      <xdr:blipFill>
        <a:blip cstate="print" r:embed="rId491"/>
        <a:stretch>
          <a:fillRect/>
        </a:stretch>
      </xdr:blipFill>
      <xdr:spPr>
        <a:prstGeom prst="rect">
          <a:avLst/>
        </a:prstGeom>
        <a:noFill/>
      </xdr:spPr>
    </xdr:pic>
    <xdr:clientData fLocksWithSheet="0"/>
  </xdr:oneCellAnchor>
  <xdr:oneCellAnchor>
    <xdr:from>
      <xdr:col>2</xdr:col>
      <xdr:colOff>0</xdr:colOff>
      <xdr:row>162</xdr:row>
      <xdr:rowOff>0</xdr:rowOff>
    </xdr:from>
    <xdr:ext cx="476250" cy="476250"/>
    <xdr:pic>
      <xdr:nvPicPr>
        <xdr:cNvPr id="0" name="image1445.png"/>
        <xdr:cNvPicPr preferRelativeResize="0"/>
      </xdr:nvPicPr>
      <xdr:blipFill>
        <a:blip cstate="print" r:embed="rId492"/>
        <a:stretch>
          <a:fillRect/>
        </a:stretch>
      </xdr:blipFill>
      <xdr:spPr>
        <a:prstGeom prst="rect">
          <a:avLst/>
        </a:prstGeom>
        <a:noFill/>
      </xdr:spPr>
    </xdr:pic>
    <xdr:clientData fLocksWithSheet="0"/>
  </xdr:oneCellAnchor>
  <xdr:oneCellAnchor>
    <xdr:from>
      <xdr:col>5</xdr:col>
      <xdr:colOff>0</xdr:colOff>
      <xdr:row>162</xdr:row>
      <xdr:rowOff>0</xdr:rowOff>
    </xdr:from>
    <xdr:ext cx="476250" cy="476250"/>
    <xdr:pic>
      <xdr:nvPicPr>
        <xdr:cNvPr id="0" name="image1398.png"/>
        <xdr:cNvPicPr preferRelativeResize="0"/>
      </xdr:nvPicPr>
      <xdr:blipFill>
        <a:blip cstate="print" r:embed="rId463"/>
        <a:stretch>
          <a:fillRect/>
        </a:stretch>
      </xdr:blipFill>
      <xdr:spPr>
        <a:prstGeom prst="rect">
          <a:avLst/>
        </a:prstGeom>
        <a:noFill/>
      </xdr:spPr>
    </xdr:pic>
    <xdr:clientData fLocksWithSheet="0"/>
  </xdr:oneCellAnchor>
  <xdr:oneCellAnchor>
    <xdr:from>
      <xdr:col>6</xdr:col>
      <xdr:colOff>0</xdr:colOff>
      <xdr:row>162</xdr:row>
      <xdr:rowOff>0</xdr:rowOff>
    </xdr:from>
    <xdr:ext cx="476250" cy="476250"/>
    <xdr:pic>
      <xdr:nvPicPr>
        <xdr:cNvPr id="0" name="image1441.png"/>
        <xdr:cNvPicPr preferRelativeResize="0"/>
      </xdr:nvPicPr>
      <xdr:blipFill>
        <a:blip cstate="print" r:embed="rId493"/>
        <a:stretch>
          <a:fillRect/>
        </a:stretch>
      </xdr:blipFill>
      <xdr:spPr>
        <a:prstGeom prst="rect">
          <a:avLst/>
        </a:prstGeom>
        <a:noFill/>
      </xdr:spPr>
    </xdr:pic>
    <xdr:clientData fLocksWithSheet="0"/>
  </xdr:oneCellAnchor>
  <xdr:oneCellAnchor>
    <xdr:from>
      <xdr:col>7</xdr:col>
      <xdr:colOff>0</xdr:colOff>
      <xdr:row>162</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8</xdr:col>
      <xdr:colOff>0</xdr:colOff>
      <xdr:row>162</xdr:row>
      <xdr:rowOff>0</xdr:rowOff>
    </xdr:from>
    <xdr:ext cx="476250" cy="476250"/>
    <xdr:pic>
      <xdr:nvPicPr>
        <xdr:cNvPr id="0" name="image1462.png"/>
        <xdr:cNvPicPr preferRelativeResize="0"/>
      </xdr:nvPicPr>
      <xdr:blipFill>
        <a:blip cstate="print" r:embed="rId494"/>
        <a:stretch>
          <a:fillRect/>
        </a:stretch>
      </xdr:blipFill>
      <xdr:spPr>
        <a:prstGeom prst="rect">
          <a:avLst/>
        </a:prstGeom>
        <a:noFill/>
      </xdr:spPr>
    </xdr:pic>
    <xdr:clientData fLocksWithSheet="0"/>
  </xdr:oneCellAnchor>
  <xdr:oneCellAnchor>
    <xdr:from>
      <xdr:col>9</xdr:col>
      <xdr:colOff>0</xdr:colOff>
      <xdr:row>162</xdr:row>
      <xdr:rowOff>0</xdr:rowOff>
    </xdr:from>
    <xdr:ext cx="476250" cy="476250"/>
    <xdr:pic>
      <xdr:nvPicPr>
        <xdr:cNvPr id="0" name="image1450.png"/>
        <xdr:cNvPicPr preferRelativeResize="0"/>
      </xdr:nvPicPr>
      <xdr:blipFill>
        <a:blip cstate="print" r:embed="rId495"/>
        <a:stretch>
          <a:fillRect/>
        </a:stretch>
      </xdr:blipFill>
      <xdr:spPr>
        <a:prstGeom prst="rect">
          <a:avLst/>
        </a:prstGeom>
        <a:noFill/>
      </xdr:spPr>
    </xdr:pic>
    <xdr:clientData fLocksWithSheet="0"/>
  </xdr:oneCellAnchor>
  <xdr:oneCellAnchor>
    <xdr:from>
      <xdr:col>10</xdr:col>
      <xdr:colOff>0</xdr:colOff>
      <xdr:row>162</xdr:row>
      <xdr:rowOff>0</xdr:rowOff>
    </xdr:from>
    <xdr:ext cx="476250" cy="476250"/>
    <xdr:pic>
      <xdr:nvPicPr>
        <xdr:cNvPr id="0" name="image1466.png"/>
        <xdr:cNvPicPr preferRelativeResize="0"/>
      </xdr:nvPicPr>
      <xdr:blipFill>
        <a:blip cstate="print" r:embed="rId496"/>
        <a:stretch>
          <a:fillRect/>
        </a:stretch>
      </xdr:blipFill>
      <xdr:spPr>
        <a:prstGeom prst="rect">
          <a:avLst/>
        </a:prstGeom>
        <a:noFill/>
      </xdr:spPr>
    </xdr:pic>
    <xdr:clientData fLocksWithSheet="0"/>
  </xdr:oneCellAnchor>
  <xdr:oneCellAnchor>
    <xdr:from>
      <xdr:col>11</xdr:col>
      <xdr:colOff>0</xdr:colOff>
      <xdr:row>162</xdr:row>
      <xdr:rowOff>0</xdr:rowOff>
    </xdr:from>
    <xdr:ext cx="476250" cy="476250"/>
    <xdr:pic>
      <xdr:nvPicPr>
        <xdr:cNvPr id="0" name="image1456.png"/>
        <xdr:cNvPicPr preferRelativeResize="0"/>
      </xdr:nvPicPr>
      <xdr:blipFill>
        <a:blip cstate="print" r:embed="rId497"/>
        <a:stretch>
          <a:fillRect/>
        </a:stretch>
      </xdr:blipFill>
      <xdr:spPr>
        <a:prstGeom prst="rect">
          <a:avLst/>
        </a:prstGeom>
        <a:noFill/>
      </xdr:spPr>
    </xdr:pic>
    <xdr:clientData fLocksWithSheet="0"/>
  </xdr:oneCellAnchor>
  <xdr:oneCellAnchor>
    <xdr:from>
      <xdr:col>2</xdr:col>
      <xdr:colOff>0</xdr:colOff>
      <xdr:row>163</xdr:row>
      <xdr:rowOff>0</xdr:rowOff>
    </xdr:from>
    <xdr:ext cx="476250" cy="476250"/>
    <xdr:pic>
      <xdr:nvPicPr>
        <xdr:cNvPr id="0" name="image1455.png"/>
        <xdr:cNvPicPr preferRelativeResize="0"/>
      </xdr:nvPicPr>
      <xdr:blipFill>
        <a:blip cstate="print" r:embed="rId498"/>
        <a:stretch>
          <a:fillRect/>
        </a:stretch>
      </xdr:blipFill>
      <xdr:spPr>
        <a:prstGeom prst="rect">
          <a:avLst/>
        </a:prstGeom>
        <a:noFill/>
      </xdr:spPr>
    </xdr:pic>
    <xdr:clientData fLocksWithSheet="0"/>
  </xdr:oneCellAnchor>
  <xdr:oneCellAnchor>
    <xdr:from>
      <xdr:col>5</xdr:col>
      <xdr:colOff>0</xdr:colOff>
      <xdr:row>163</xdr:row>
      <xdr:rowOff>0</xdr:rowOff>
    </xdr:from>
    <xdr:ext cx="476250" cy="476250"/>
    <xdr:pic>
      <xdr:nvPicPr>
        <xdr:cNvPr id="0" name="image1457.png"/>
        <xdr:cNvPicPr preferRelativeResize="0"/>
      </xdr:nvPicPr>
      <xdr:blipFill>
        <a:blip cstate="print" r:embed="rId499"/>
        <a:stretch>
          <a:fillRect/>
        </a:stretch>
      </xdr:blipFill>
      <xdr:spPr>
        <a:prstGeom prst="rect">
          <a:avLst/>
        </a:prstGeom>
        <a:noFill/>
      </xdr:spPr>
    </xdr:pic>
    <xdr:clientData fLocksWithSheet="0"/>
  </xdr:oneCellAnchor>
  <xdr:oneCellAnchor>
    <xdr:from>
      <xdr:col>6</xdr:col>
      <xdr:colOff>0</xdr:colOff>
      <xdr:row>163</xdr:row>
      <xdr:rowOff>0</xdr:rowOff>
    </xdr:from>
    <xdr:ext cx="476250" cy="476250"/>
    <xdr:pic>
      <xdr:nvPicPr>
        <xdr:cNvPr id="0" name="image1463.png"/>
        <xdr:cNvPicPr preferRelativeResize="0"/>
      </xdr:nvPicPr>
      <xdr:blipFill>
        <a:blip cstate="print" r:embed="rId500"/>
        <a:stretch>
          <a:fillRect/>
        </a:stretch>
      </xdr:blipFill>
      <xdr:spPr>
        <a:prstGeom prst="rect">
          <a:avLst/>
        </a:prstGeom>
        <a:noFill/>
      </xdr:spPr>
    </xdr:pic>
    <xdr:clientData fLocksWithSheet="0"/>
  </xdr:oneCellAnchor>
  <xdr:oneCellAnchor>
    <xdr:from>
      <xdr:col>7</xdr:col>
      <xdr:colOff>0</xdr:colOff>
      <xdr:row>163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8</xdr:col>
      <xdr:colOff>0</xdr:colOff>
      <xdr:row>163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9</xdr:col>
      <xdr:colOff>0</xdr:colOff>
      <xdr:row>163</xdr:row>
      <xdr:rowOff>0</xdr:rowOff>
    </xdr:from>
    <xdr:ext cx="476250" cy="476250"/>
    <xdr:pic>
      <xdr:nvPicPr>
        <xdr:cNvPr id="0" name="image1438.png"/>
        <xdr:cNvPicPr preferRelativeResize="0"/>
      </xdr:nvPicPr>
      <xdr:blipFill>
        <a:blip cstate="print" r:embed="rId486"/>
        <a:stretch>
          <a:fillRect/>
        </a:stretch>
      </xdr:blipFill>
      <xdr:spPr>
        <a:prstGeom prst="rect">
          <a:avLst/>
        </a:prstGeom>
        <a:noFill/>
      </xdr:spPr>
    </xdr:pic>
    <xdr:clientData fLocksWithSheet="0"/>
  </xdr:oneCellAnchor>
  <xdr:oneCellAnchor>
    <xdr:from>
      <xdr:col>10</xdr:col>
      <xdr:colOff>0</xdr:colOff>
      <xdr:row>163</xdr:row>
      <xdr:rowOff>0</xdr:rowOff>
    </xdr:from>
    <xdr:ext cx="476250" cy="476250"/>
    <xdr:pic>
      <xdr:nvPicPr>
        <xdr:cNvPr id="0" name="image1425.png"/>
        <xdr:cNvPicPr preferRelativeResize="0"/>
      </xdr:nvPicPr>
      <xdr:blipFill>
        <a:blip cstate="print" r:embed="rId465"/>
        <a:stretch>
          <a:fillRect/>
        </a:stretch>
      </xdr:blipFill>
      <xdr:spPr>
        <a:prstGeom prst="rect">
          <a:avLst/>
        </a:prstGeom>
        <a:noFill/>
      </xdr:spPr>
    </xdr:pic>
    <xdr:clientData fLocksWithSheet="0"/>
  </xdr:oneCellAnchor>
  <xdr:oneCellAnchor>
    <xdr:from>
      <xdr:col>11</xdr:col>
      <xdr:colOff>0</xdr:colOff>
      <xdr:row>163</xdr:row>
      <xdr:rowOff>0</xdr:rowOff>
    </xdr:from>
    <xdr:ext cx="476250" cy="476250"/>
    <xdr:pic>
      <xdr:nvPicPr>
        <xdr:cNvPr id="0" name="image1458.png"/>
        <xdr:cNvPicPr preferRelativeResize="0"/>
      </xdr:nvPicPr>
      <xdr:blipFill>
        <a:blip cstate="print" r:embed="rId501"/>
        <a:stretch>
          <a:fillRect/>
        </a:stretch>
      </xdr:blipFill>
      <xdr:spPr>
        <a:prstGeom prst="rect">
          <a:avLst/>
        </a:prstGeom>
        <a:noFill/>
      </xdr:spPr>
    </xdr:pic>
    <xdr:clientData fLocksWithSheet="0"/>
  </xdr:oneCellAnchor>
  <xdr:oneCellAnchor>
    <xdr:from>
      <xdr:col>2</xdr:col>
      <xdr:colOff>0</xdr:colOff>
      <xdr:row>164</xdr:row>
      <xdr:rowOff>0</xdr:rowOff>
    </xdr:from>
    <xdr:ext cx="476250" cy="476250"/>
    <xdr:pic>
      <xdr:nvPicPr>
        <xdr:cNvPr id="0" name="image1470.png"/>
        <xdr:cNvPicPr preferRelativeResize="0"/>
      </xdr:nvPicPr>
      <xdr:blipFill>
        <a:blip cstate="print" r:embed="rId502"/>
        <a:stretch>
          <a:fillRect/>
        </a:stretch>
      </xdr:blipFill>
      <xdr:spPr>
        <a:prstGeom prst="rect">
          <a:avLst/>
        </a:prstGeom>
        <a:noFill/>
      </xdr:spPr>
    </xdr:pic>
    <xdr:clientData fLocksWithSheet="0"/>
  </xdr:oneCellAnchor>
  <xdr:oneCellAnchor>
    <xdr:from>
      <xdr:col>5</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6</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7</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8</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9</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10</xdr:col>
      <xdr:colOff>0</xdr:colOff>
      <xdr:row>164</xdr:row>
      <xdr:rowOff>0</xdr:rowOff>
    </xdr:from>
    <xdr:ext cx="476250" cy="476250"/>
    <xdr:pic>
      <xdr:nvPicPr>
        <xdr:cNvPr id="0" name="image1475.png"/>
        <xdr:cNvPicPr preferRelativeResize="0"/>
      </xdr:nvPicPr>
      <xdr:blipFill>
        <a:blip cstate="print" r:embed="rId503"/>
        <a:stretch>
          <a:fillRect/>
        </a:stretch>
      </xdr:blipFill>
      <xdr:spPr>
        <a:prstGeom prst="rect">
          <a:avLst/>
        </a:prstGeom>
        <a:noFill/>
      </xdr:spPr>
    </xdr:pic>
    <xdr:clientData fLocksWithSheet="0"/>
  </xdr:oneCellAnchor>
  <xdr:oneCellAnchor>
    <xdr:from>
      <xdr:col>11</xdr:col>
      <xdr:colOff>0</xdr:colOff>
      <xdr:row>164</xdr:row>
      <xdr:rowOff>0</xdr:rowOff>
    </xdr:from>
    <xdr:ext cx="476250" cy="476250"/>
    <xdr:pic>
      <xdr:nvPicPr>
        <xdr:cNvPr id="0" name="image1451.png"/>
        <xdr:cNvPicPr preferRelativeResize="0"/>
      </xdr:nvPicPr>
      <xdr:blipFill>
        <a:blip cstate="print" r:embed="rId504"/>
        <a:stretch>
          <a:fillRect/>
        </a:stretch>
      </xdr:blipFill>
      <xdr:spPr>
        <a:prstGeom prst="rect">
          <a:avLst/>
        </a:prstGeom>
        <a:noFill/>
      </xdr:spPr>
    </xdr:pic>
    <xdr:clientData fLocksWithSheet="0"/>
  </xdr:oneCellAnchor>
  <xdr:oneCellAnchor>
    <xdr:from>
      <xdr:col>2</xdr:col>
      <xdr:colOff>0</xdr:colOff>
      <xdr:row>165</xdr:row>
      <xdr:rowOff>0</xdr:rowOff>
    </xdr:from>
    <xdr:ext cx="476250" cy="476250"/>
    <xdr:pic>
      <xdr:nvPicPr>
        <xdr:cNvPr id="0" name="image1461.png"/>
        <xdr:cNvPicPr preferRelativeResize="0"/>
      </xdr:nvPicPr>
      <xdr:blipFill>
        <a:blip cstate="print" r:embed="rId505"/>
        <a:stretch>
          <a:fillRect/>
        </a:stretch>
      </xdr:blipFill>
      <xdr:spPr>
        <a:prstGeom prst="rect">
          <a:avLst/>
        </a:prstGeom>
        <a:noFill/>
      </xdr:spPr>
    </xdr:pic>
    <xdr:clientData fLocksWithSheet="0"/>
  </xdr:oneCellAnchor>
  <xdr:oneCellAnchor>
    <xdr:from>
      <xdr:col>5</xdr:col>
      <xdr:colOff>0</xdr:colOff>
      <xdr:row>165</xdr:row>
      <xdr:rowOff>0</xdr:rowOff>
    </xdr:from>
    <xdr:ext cx="476250" cy="476250"/>
    <xdr:pic>
      <xdr:nvPicPr>
        <xdr:cNvPr id="0" name="image1467.png"/>
        <xdr:cNvPicPr preferRelativeResize="0"/>
      </xdr:nvPicPr>
      <xdr:blipFill>
        <a:blip cstate="print" r:embed="rId506"/>
        <a:stretch>
          <a:fillRect/>
        </a:stretch>
      </xdr:blipFill>
      <xdr:spPr>
        <a:prstGeom prst="rect">
          <a:avLst/>
        </a:prstGeom>
        <a:noFill/>
      </xdr:spPr>
    </xdr:pic>
    <xdr:clientData fLocksWithSheet="0"/>
  </xdr:oneCellAnchor>
  <xdr:oneCellAnchor>
    <xdr:from>
      <xdr:col>6</xdr:col>
      <xdr:colOff>0</xdr:colOff>
      <xdr:row>165</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7</xdr:col>
      <xdr:colOff>0</xdr:colOff>
      <xdr:row>165</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8</xdr:col>
      <xdr:colOff>0</xdr:colOff>
      <xdr:row>165</xdr:row>
      <xdr:rowOff>0</xdr:rowOff>
    </xdr:from>
    <xdr:ext cx="476250" cy="476250"/>
    <xdr:pic>
      <xdr:nvPicPr>
        <xdr:cNvPr id="0" name="image1473.png"/>
        <xdr:cNvPicPr preferRelativeResize="0"/>
      </xdr:nvPicPr>
      <xdr:blipFill>
        <a:blip cstate="print" r:embed="rId508"/>
        <a:stretch>
          <a:fillRect/>
        </a:stretch>
      </xdr:blipFill>
      <xdr:spPr>
        <a:prstGeom prst="rect">
          <a:avLst/>
        </a:prstGeom>
        <a:noFill/>
      </xdr:spPr>
    </xdr:pic>
    <xdr:clientData fLocksWithSheet="0"/>
  </xdr:oneCellAnchor>
  <xdr:oneCellAnchor>
    <xdr:from>
      <xdr:col>9</xdr:col>
      <xdr:colOff>0</xdr:colOff>
      <xdr:row>165</xdr:row>
      <xdr:rowOff>0</xdr:rowOff>
    </xdr:from>
    <xdr:ext cx="476250" cy="476250"/>
    <xdr:pic>
      <xdr:nvPicPr>
        <xdr:cNvPr id="0" name="image1477.png"/>
        <xdr:cNvPicPr preferRelativeResize="0"/>
      </xdr:nvPicPr>
      <xdr:blipFill>
        <a:blip cstate="print" r:embed="rId507"/>
        <a:stretch>
          <a:fillRect/>
        </a:stretch>
      </xdr:blipFill>
      <xdr:spPr>
        <a:prstGeom prst="rect">
          <a:avLst/>
        </a:prstGeom>
        <a:noFill/>
      </xdr:spPr>
    </xdr:pic>
    <xdr:clientData fLocksWithSheet="0"/>
  </xdr:oneCellAnchor>
  <xdr:oneCellAnchor>
    <xdr:from>
      <xdr:col>10</xdr:col>
      <xdr:colOff>0</xdr:colOff>
      <xdr:row>165</xdr:row>
      <xdr:rowOff>0</xdr:rowOff>
    </xdr:from>
    <xdr:ext cx="476250" cy="476250"/>
    <xdr:pic>
      <xdr:nvPicPr>
        <xdr:cNvPr id="0" name="image1486.png"/>
        <xdr:cNvPicPr preferRelativeResize="0"/>
      </xdr:nvPicPr>
      <xdr:blipFill>
        <a:blip cstate="print" r:embed="rId509"/>
        <a:stretch>
          <a:fillRect/>
        </a:stretch>
      </xdr:blipFill>
      <xdr:spPr>
        <a:prstGeom prst="rect">
          <a:avLst/>
        </a:prstGeom>
        <a:noFill/>
      </xdr:spPr>
    </xdr:pic>
    <xdr:clientData fLocksWithSheet="0"/>
  </xdr:oneCellAnchor>
  <xdr:oneCellAnchor>
    <xdr:from>
      <xdr:col>11</xdr:col>
      <xdr:colOff>0</xdr:colOff>
      <xdr:row>165</xdr:row>
      <xdr:rowOff>0</xdr:rowOff>
    </xdr:from>
    <xdr:ext cx="476250" cy="476250"/>
    <xdr:pic>
      <xdr:nvPicPr>
        <xdr:cNvPr id="0" name="image1446.png"/>
        <xdr:cNvPicPr preferRelativeResize="0"/>
      </xdr:nvPicPr>
      <xdr:blipFill>
        <a:blip cstate="print" r:embed="rId510"/>
        <a:stretch>
          <a:fillRect/>
        </a:stretch>
      </xdr:blipFill>
      <xdr:spPr>
        <a:prstGeom prst="rect">
          <a:avLst/>
        </a:prstGeom>
        <a:noFill/>
      </xdr:spPr>
    </xdr:pic>
    <xdr:clientData fLocksWithSheet="0"/>
  </xdr:oneCellAnchor>
  <xdr:oneCellAnchor>
    <xdr:from>
      <xdr:col>2</xdr:col>
      <xdr:colOff>0</xdr:colOff>
      <xdr:row>166</xdr:row>
      <xdr:rowOff>0</xdr:rowOff>
    </xdr:from>
    <xdr:ext cx="476250" cy="476250"/>
    <xdr:pic>
      <xdr:nvPicPr>
        <xdr:cNvPr id="0" name="image1460.png"/>
        <xdr:cNvPicPr preferRelativeResize="0"/>
      </xdr:nvPicPr>
      <xdr:blipFill>
        <a:blip cstate="print" r:embed="rId511"/>
        <a:stretch>
          <a:fillRect/>
        </a:stretch>
      </xdr:blipFill>
      <xdr:spPr>
        <a:prstGeom prst="rect">
          <a:avLst/>
        </a:prstGeom>
        <a:noFill/>
      </xdr:spPr>
    </xdr:pic>
    <xdr:clientData fLocksWithSheet="0"/>
  </xdr:oneCellAnchor>
  <xdr:oneCellAnchor>
    <xdr:from>
      <xdr:col>5</xdr:col>
      <xdr:colOff>0</xdr:colOff>
      <xdr:row>166</xdr:row>
      <xdr:rowOff>0</xdr:rowOff>
    </xdr:from>
    <xdr:ext cx="476250" cy="476250"/>
    <xdr:pic>
      <xdr:nvPicPr>
        <xdr:cNvPr id="0" name="image1482.png"/>
        <xdr:cNvPicPr preferRelativeResize="0"/>
      </xdr:nvPicPr>
      <xdr:blipFill>
        <a:blip cstate="print" r:embed="rId512"/>
        <a:stretch>
          <a:fillRect/>
        </a:stretch>
      </xdr:blipFill>
      <xdr:spPr>
        <a:prstGeom prst="rect">
          <a:avLst/>
        </a:prstGeom>
        <a:noFill/>
      </xdr:spPr>
    </xdr:pic>
    <xdr:clientData fLocksWithSheet="0"/>
  </xdr:oneCellAnchor>
  <xdr:oneCellAnchor>
    <xdr:from>
      <xdr:col>6</xdr:col>
      <xdr:colOff>0</xdr:colOff>
      <xdr:row>166</xdr:row>
      <xdr:rowOff>0</xdr:rowOff>
    </xdr:from>
    <xdr:ext cx="476250" cy="476250"/>
    <xdr:pic>
      <xdr:nvPicPr>
        <xdr:cNvPr id="0" name="image1483.png"/>
        <xdr:cNvPicPr preferRelativeResize="0"/>
      </xdr:nvPicPr>
      <xdr:blipFill>
        <a:blip cstate="print" r:embed="rId513"/>
        <a:stretch>
          <a:fillRect/>
        </a:stretch>
      </xdr:blipFill>
      <xdr:spPr>
        <a:prstGeom prst="rect">
          <a:avLst/>
        </a:prstGeom>
        <a:noFill/>
      </xdr:spPr>
    </xdr:pic>
    <xdr:clientData fLocksWithSheet="0"/>
  </xdr:oneCellAnchor>
  <xdr:oneCellAnchor>
    <xdr:from>
      <xdr:col>7</xdr:col>
      <xdr:colOff>0</xdr:colOff>
      <xdr:row>166</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8</xdr:col>
      <xdr:colOff>0</xdr:colOff>
      <xdr:row>166</xdr:row>
      <xdr:rowOff>0</xdr:rowOff>
    </xdr:from>
    <xdr:ext cx="476250" cy="476250"/>
    <xdr:pic>
      <xdr:nvPicPr>
        <xdr:cNvPr id="0" name="image1465.png"/>
        <xdr:cNvPicPr preferRelativeResize="0"/>
      </xdr:nvPicPr>
      <xdr:blipFill>
        <a:blip cstate="print" r:embed="rId515"/>
        <a:stretch>
          <a:fillRect/>
        </a:stretch>
      </xdr:blipFill>
      <xdr:spPr>
        <a:prstGeom prst="rect">
          <a:avLst/>
        </a:prstGeom>
        <a:noFill/>
      </xdr:spPr>
    </xdr:pic>
    <xdr:clientData fLocksWithSheet="0"/>
  </xdr:oneCellAnchor>
  <xdr:oneCellAnchor>
    <xdr:from>
      <xdr:col>9</xdr:col>
      <xdr:colOff>0</xdr:colOff>
      <xdr:row>166</xdr:row>
      <xdr:rowOff>0</xdr:rowOff>
    </xdr:from>
    <xdr:ext cx="476250" cy="476250"/>
    <xdr:pic>
      <xdr:nvPicPr>
        <xdr:cNvPr id="0" name="image1469.png"/>
        <xdr:cNvPicPr preferRelativeResize="0"/>
      </xdr:nvPicPr>
      <xdr:blipFill>
        <a:blip cstate="print" r:embed="rId516"/>
        <a:stretch>
          <a:fillRect/>
        </a:stretch>
      </xdr:blipFill>
      <xdr:spPr>
        <a:prstGeom prst="rect">
          <a:avLst/>
        </a:prstGeom>
        <a:noFill/>
      </xdr:spPr>
    </xdr:pic>
    <xdr:clientData fLocksWithSheet="0"/>
  </xdr:oneCellAnchor>
  <xdr:oneCellAnchor>
    <xdr:from>
      <xdr:col>10</xdr:col>
      <xdr:colOff>0</xdr:colOff>
      <xdr:row>166</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166</xdr:row>
      <xdr:rowOff>0</xdr:rowOff>
    </xdr:from>
    <xdr:ext cx="476250" cy="476250"/>
    <xdr:pic>
      <xdr:nvPicPr>
        <xdr:cNvPr id="0" name="image1448.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167</xdr:row>
      <xdr:rowOff>0</xdr:rowOff>
    </xdr:from>
    <xdr:ext cx="476250" cy="476250"/>
    <xdr:pic>
      <xdr:nvPicPr>
        <xdr:cNvPr id="0" name="image1500.png"/>
        <xdr:cNvPicPr preferRelativeResize="0"/>
      </xdr:nvPicPr>
      <xdr:blipFill>
        <a:blip cstate="print" r:embed="rId519"/>
        <a:stretch>
          <a:fillRect/>
        </a:stretch>
      </xdr:blipFill>
      <xdr:spPr>
        <a:prstGeom prst="rect">
          <a:avLst/>
        </a:prstGeom>
        <a:noFill/>
      </xdr:spPr>
    </xdr:pic>
    <xdr:clientData fLocksWithSheet="0"/>
  </xdr:oneCellAnchor>
  <xdr:oneCellAnchor>
    <xdr:from>
      <xdr:col>5</xdr:col>
      <xdr:colOff>0</xdr:colOff>
      <xdr:row>167</xdr:row>
      <xdr:rowOff>0</xdr:rowOff>
    </xdr:from>
    <xdr:ext cx="476250" cy="476250"/>
    <xdr:pic>
      <xdr:nvPicPr>
        <xdr:cNvPr id="0" name="image1472.png"/>
        <xdr:cNvPicPr preferRelativeResize="0"/>
      </xdr:nvPicPr>
      <xdr:blipFill>
        <a:blip cstate="print" r:embed="rId520"/>
        <a:stretch>
          <a:fillRect/>
        </a:stretch>
      </xdr:blipFill>
      <xdr:spPr>
        <a:prstGeom prst="rect">
          <a:avLst/>
        </a:prstGeom>
        <a:noFill/>
      </xdr:spPr>
    </xdr:pic>
    <xdr:clientData fLocksWithSheet="0"/>
  </xdr:oneCellAnchor>
  <xdr:oneCellAnchor>
    <xdr:from>
      <xdr:col>6</xdr:col>
      <xdr:colOff>0</xdr:colOff>
      <xdr:row>167</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7</xdr:col>
      <xdr:colOff>0</xdr:colOff>
      <xdr:row>167</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167</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167</xdr:row>
      <xdr:rowOff>0</xdr:rowOff>
    </xdr:from>
    <xdr:ext cx="476250" cy="476250"/>
    <xdr:pic>
      <xdr:nvPicPr>
        <xdr:cNvPr id="0" name="image1459.png"/>
        <xdr:cNvPicPr preferRelativeResize="0"/>
      </xdr:nvPicPr>
      <xdr:blipFill>
        <a:blip cstate="print" r:embed="rId521"/>
        <a:stretch>
          <a:fillRect/>
        </a:stretch>
      </xdr:blipFill>
      <xdr:spPr>
        <a:prstGeom prst="rect">
          <a:avLst/>
        </a:prstGeom>
        <a:noFill/>
      </xdr:spPr>
    </xdr:pic>
    <xdr:clientData fLocksWithSheet="0"/>
  </xdr:oneCellAnchor>
  <xdr:oneCellAnchor>
    <xdr:from>
      <xdr:col>10</xdr:col>
      <xdr:colOff>0</xdr:colOff>
      <xdr:row>167</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11</xdr:col>
      <xdr:colOff>0</xdr:colOff>
      <xdr:row>167</xdr:row>
      <xdr:rowOff>0</xdr:rowOff>
    </xdr:from>
    <xdr:ext cx="476250" cy="476250"/>
    <xdr:pic>
      <xdr:nvPicPr>
        <xdr:cNvPr id="0" name="image1471.png"/>
        <xdr:cNvPicPr preferRelativeResize="0"/>
      </xdr:nvPicPr>
      <xdr:blipFill>
        <a:blip cstate="print" r:embed="rId522"/>
        <a:stretch>
          <a:fillRect/>
        </a:stretch>
      </xdr:blipFill>
      <xdr:spPr>
        <a:prstGeom prst="rect">
          <a:avLst/>
        </a:prstGeom>
        <a:noFill/>
      </xdr:spPr>
    </xdr:pic>
    <xdr:clientData fLocksWithSheet="0"/>
  </xdr:oneCellAnchor>
  <xdr:oneCellAnchor>
    <xdr:from>
      <xdr:col>2</xdr:col>
      <xdr:colOff>0</xdr:colOff>
      <xdr:row>168</xdr:row>
      <xdr:rowOff>0</xdr:rowOff>
    </xdr:from>
    <xdr:ext cx="476250" cy="476250"/>
    <xdr:pic>
      <xdr:nvPicPr>
        <xdr:cNvPr id="0" name="image1478.png"/>
        <xdr:cNvPicPr preferRelativeResize="0"/>
      </xdr:nvPicPr>
      <xdr:blipFill>
        <a:blip cstate="print" r:embed="rId523"/>
        <a:stretch>
          <a:fillRect/>
        </a:stretch>
      </xdr:blipFill>
      <xdr:spPr>
        <a:prstGeom prst="rect">
          <a:avLst/>
        </a:prstGeom>
        <a:noFill/>
      </xdr:spPr>
    </xdr:pic>
    <xdr:clientData fLocksWithSheet="0"/>
  </xdr:oneCellAnchor>
  <xdr:oneCellAnchor>
    <xdr:from>
      <xdr:col>5</xdr:col>
      <xdr:colOff>0</xdr:colOff>
      <xdr:row>168</xdr:row>
      <xdr:rowOff>0</xdr:rowOff>
    </xdr:from>
    <xdr:ext cx="476250" cy="476250"/>
    <xdr:pic>
      <xdr:nvPicPr>
        <xdr:cNvPr id="0" name="image1491.png"/>
        <xdr:cNvPicPr preferRelativeResize="0"/>
      </xdr:nvPicPr>
      <xdr:blipFill>
        <a:blip cstate="print" r:embed="rId524"/>
        <a:stretch>
          <a:fillRect/>
        </a:stretch>
      </xdr:blipFill>
      <xdr:spPr>
        <a:prstGeom prst="rect">
          <a:avLst/>
        </a:prstGeom>
        <a:noFill/>
      </xdr:spPr>
    </xdr:pic>
    <xdr:clientData fLocksWithSheet="0"/>
  </xdr:oneCellAnchor>
  <xdr:oneCellAnchor>
    <xdr:from>
      <xdr:col>6</xdr:col>
      <xdr:colOff>0</xdr:colOff>
      <xdr:row>168</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7</xdr:col>
      <xdr:colOff>0</xdr:colOff>
      <xdr:row>168</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8</xdr:col>
      <xdr:colOff>0</xdr:colOff>
      <xdr:row>168</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9</xdr:col>
      <xdr:colOff>0</xdr:colOff>
      <xdr:row>168</xdr:row>
      <xdr:rowOff>0</xdr:rowOff>
    </xdr:from>
    <xdr:ext cx="476250" cy="476250"/>
    <xdr:pic>
      <xdr:nvPicPr>
        <xdr:cNvPr id="0" name="image1493.png"/>
        <xdr:cNvPicPr preferRelativeResize="0"/>
      </xdr:nvPicPr>
      <xdr:blipFill>
        <a:blip cstate="print" r:embed="rId525"/>
        <a:stretch>
          <a:fillRect/>
        </a:stretch>
      </xdr:blipFill>
      <xdr:spPr>
        <a:prstGeom prst="rect">
          <a:avLst/>
        </a:prstGeom>
        <a:noFill/>
      </xdr:spPr>
    </xdr:pic>
    <xdr:clientData fLocksWithSheet="0"/>
  </xdr:oneCellAnchor>
  <xdr:oneCellAnchor>
    <xdr:from>
      <xdr:col>10</xdr:col>
      <xdr:colOff>0</xdr:colOff>
      <xdr:row>168</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168</xdr:row>
      <xdr:rowOff>0</xdr:rowOff>
    </xdr:from>
    <xdr:ext cx="476250" cy="476250"/>
    <xdr:pic>
      <xdr:nvPicPr>
        <xdr:cNvPr id="0" name="image1485.png"/>
        <xdr:cNvPicPr preferRelativeResize="0"/>
      </xdr:nvPicPr>
      <xdr:blipFill>
        <a:blip cstate="print" r:embed="rId526"/>
        <a:stretch>
          <a:fillRect/>
        </a:stretch>
      </xdr:blipFill>
      <xdr:spPr>
        <a:prstGeom prst="rect">
          <a:avLst/>
        </a:prstGeom>
        <a:noFill/>
      </xdr:spPr>
    </xdr:pic>
    <xdr:clientData fLocksWithSheet="0"/>
  </xdr:oneCellAnchor>
  <xdr:oneCellAnchor>
    <xdr:from>
      <xdr:col>2</xdr:col>
      <xdr:colOff>0</xdr:colOff>
      <xdr:row>169</xdr:row>
      <xdr:rowOff>0</xdr:rowOff>
    </xdr:from>
    <xdr:ext cx="476250" cy="476250"/>
    <xdr:pic>
      <xdr:nvPicPr>
        <xdr:cNvPr id="0" name="image1492.png"/>
        <xdr:cNvPicPr preferRelativeResize="0"/>
      </xdr:nvPicPr>
      <xdr:blipFill>
        <a:blip cstate="print" r:embed="rId527"/>
        <a:stretch>
          <a:fillRect/>
        </a:stretch>
      </xdr:blipFill>
      <xdr:spPr>
        <a:prstGeom prst="rect">
          <a:avLst/>
        </a:prstGeom>
        <a:noFill/>
      </xdr:spPr>
    </xdr:pic>
    <xdr:clientData fLocksWithSheet="0"/>
  </xdr:oneCellAnchor>
  <xdr:oneCellAnchor>
    <xdr:from>
      <xdr:col>5</xdr:col>
      <xdr:colOff>0</xdr:colOff>
      <xdr:row>169</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6</xdr:col>
      <xdr:colOff>0</xdr:colOff>
      <xdr:row>169</xdr:row>
      <xdr:rowOff>0</xdr:rowOff>
    </xdr:from>
    <xdr:ext cx="476250" cy="476250"/>
    <xdr:pic>
      <xdr:nvPicPr>
        <xdr:cNvPr id="0" name="image1489.png"/>
        <xdr:cNvPicPr preferRelativeResize="0"/>
      </xdr:nvPicPr>
      <xdr:blipFill>
        <a:blip cstate="print" r:embed="rId528"/>
        <a:stretch>
          <a:fillRect/>
        </a:stretch>
      </xdr:blipFill>
      <xdr:spPr>
        <a:prstGeom prst="rect">
          <a:avLst/>
        </a:prstGeom>
        <a:noFill/>
      </xdr:spPr>
    </xdr:pic>
    <xdr:clientData fLocksWithSheet="0"/>
  </xdr:oneCellAnchor>
  <xdr:oneCellAnchor>
    <xdr:from>
      <xdr:col>7</xdr:col>
      <xdr:colOff>0</xdr:colOff>
      <xdr:row>169</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8</xdr:col>
      <xdr:colOff>0</xdr:colOff>
      <xdr:row>169</xdr:row>
      <xdr:rowOff>0</xdr:rowOff>
    </xdr:from>
    <xdr:ext cx="476250" cy="476250"/>
    <xdr:pic>
      <xdr:nvPicPr>
        <xdr:cNvPr id="0" name="image1476.png"/>
        <xdr:cNvPicPr preferRelativeResize="0"/>
      </xdr:nvPicPr>
      <xdr:blipFill>
        <a:blip cstate="print" r:embed="rId529"/>
        <a:stretch>
          <a:fillRect/>
        </a:stretch>
      </xdr:blipFill>
      <xdr:spPr>
        <a:prstGeom prst="rect">
          <a:avLst/>
        </a:prstGeom>
        <a:noFill/>
      </xdr:spPr>
    </xdr:pic>
    <xdr:clientData fLocksWithSheet="0"/>
  </xdr:oneCellAnchor>
  <xdr:oneCellAnchor>
    <xdr:from>
      <xdr:col>9</xdr:col>
      <xdr:colOff>0</xdr:colOff>
      <xdr:row>169</xdr:row>
      <xdr:rowOff>0</xdr:rowOff>
    </xdr:from>
    <xdr:ext cx="476250" cy="476250"/>
    <xdr:pic>
      <xdr:nvPicPr>
        <xdr:cNvPr id="0" name="image1453.png"/>
        <xdr:cNvPicPr preferRelativeResize="0"/>
      </xdr:nvPicPr>
      <xdr:blipFill>
        <a:blip cstate="print" r:embed="rId514"/>
        <a:stretch>
          <a:fillRect/>
        </a:stretch>
      </xdr:blipFill>
      <xdr:spPr>
        <a:prstGeom prst="rect">
          <a:avLst/>
        </a:prstGeom>
        <a:noFill/>
      </xdr:spPr>
    </xdr:pic>
    <xdr:clientData fLocksWithSheet="0"/>
  </xdr:oneCellAnchor>
  <xdr:oneCellAnchor>
    <xdr:from>
      <xdr:col>10</xdr:col>
      <xdr:colOff>0</xdr:colOff>
      <xdr:row>169</xdr:row>
      <xdr:rowOff>0</xdr:rowOff>
    </xdr:from>
    <xdr:ext cx="476250" cy="476250"/>
    <xdr:pic>
      <xdr:nvPicPr>
        <xdr:cNvPr id="0" name="image1484.png"/>
        <xdr:cNvPicPr preferRelativeResize="0"/>
      </xdr:nvPicPr>
      <xdr:blipFill>
        <a:blip cstate="print" r:embed="rId517"/>
        <a:stretch>
          <a:fillRect/>
        </a:stretch>
      </xdr:blipFill>
      <xdr:spPr>
        <a:prstGeom prst="rect">
          <a:avLst/>
        </a:prstGeom>
        <a:noFill/>
      </xdr:spPr>
    </xdr:pic>
    <xdr:clientData fLocksWithSheet="0"/>
  </xdr:oneCellAnchor>
  <xdr:oneCellAnchor>
    <xdr:from>
      <xdr:col>12</xdr:col>
      <xdr:colOff>0</xdr:colOff>
      <xdr:row>169</xdr:row>
      <xdr:rowOff>0</xdr:rowOff>
    </xdr:from>
    <xdr:ext cx="476250" cy="476250"/>
    <xdr:pic>
      <xdr:nvPicPr>
        <xdr:cNvPr id="0" name="image1468.png"/>
        <xdr:cNvPicPr preferRelativeResize="0"/>
      </xdr:nvPicPr>
      <xdr:blipFill>
        <a:blip cstate="print" r:embed="rId530"/>
        <a:stretch>
          <a:fillRect/>
        </a:stretch>
      </xdr:blipFill>
      <xdr:spPr>
        <a:prstGeom prst="rect">
          <a:avLst/>
        </a:prstGeom>
        <a:noFill/>
      </xdr:spPr>
    </xdr:pic>
    <xdr:clientData fLocksWithSheet="0"/>
  </xdr:oneCellAnchor>
  <xdr:oneCellAnchor>
    <xdr:from>
      <xdr:col>2</xdr:col>
      <xdr:colOff>0</xdr:colOff>
      <xdr:row>170</xdr:row>
      <xdr:rowOff>0</xdr:rowOff>
    </xdr:from>
    <xdr:ext cx="476250" cy="476250"/>
    <xdr:pic>
      <xdr:nvPicPr>
        <xdr:cNvPr id="0" name="image1487.png"/>
        <xdr:cNvPicPr preferRelativeResize="0"/>
      </xdr:nvPicPr>
      <xdr:blipFill>
        <a:blip cstate="print" r:embed="rId531"/>
        <a:stretch>
          <a:fillRect/>
        </a:stretch>
      </xdr:blipFill>
      <xdr:spPr>
        <a:prstGeom prst="rect">
          <a:avLst/>
        </a:prstGeom>
        <a:noFill/>
      </xdr:spPr>
    </xdr:pic>
    <xdr:clientData fLocksWithSheet="0"/>
  </xdr:oneCellAnchor>
  <xdr:oneCellAnchor>
    <xdr:from>
      <xdr:col>5</xdr:col>
      <xdr:colOff>0</xdr:colOff>
      <xdr:row>170</xdr:row>
      <xdr:rowOff>0</xdr:rowOff>
    </xdr:from>
    <xdr:ext cx="476250" cy="476250"/>
    <xdr:pic>
      <xdr:nvPicPr>
        <xdr:cNvPr id="0" name="image1481.png"/>
        <xdr:cNvPicPr preferRelativeResize="0"/>
      </xdr:nvPicPr>
      <xdr:blipFill>
        <a:blip cstate="print" r:embed="rId532"/>
        <a:stretch>
          <a:fillRect/>
        </a:stretch>
      </xdr:blipFill>
      <xdr:spPr>
        <a:prstGeom prst="rect">
          <a:avLst/>
        </a:prstGeom>
        <a:noFill/>
      </xdr:spPr>
    </xdr:pic>
    <xdr:clientData fLocksWithSheet="0"/>
  </xdr:oneCellAnchor>
  <xdr:oneCellAnchor>
    <xdr:from>
      <xdr:col>6</xdr:col>
      <xdr:colOff>0</xdr:colOff>
      <xdr:row>170</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7</xdr:col>
      <xdr:colOff>0</xdr:colOff>
      <xdr:row>170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170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170</xdr:row>
      <xdr:rowOff>0</xdr:rowOff>
    </xdr:from>
    <xdr:ext cx="476250" cy="476250"/>
    <xdr:pic>
      <xdr:nvPicPr>
        <xdr:cNvPr id="0" name="image1501.png"/>
        <xdr:cNvPicPr preferRelativeResize="0"/>
      </xdr:nvPicPr>
      <xdr:blipFill>
        <a:blip cstate="print" r:embed="rId533"/>
        <a:stretch>
          <a:fillRect/>
        </a:stretch>
      </xdr:blipFill>
      <xdr:spPr>
        <a:prstGeom prst="rect">
          <a:avLst/>
        </a:prstGeom>
        <a:noFill/>
      </xdr:spPr>
    </xdr:pic>
    <xdr:clientData fLocksWithSheet="0"/>
  </xdr:oneCellAnchor>
  <xdr:oneCellAnchor>
    <xdr:from>
      <xdr:col>10</xdr:col>
      <xdr:colOff>0</xdr:colOff>
      <xdr:row>170</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170</xdr:row>
      <xdr:rowOff>0</xdr:rowOff>
    </xdr:from>
    <xdr:ext cx="476250" cy="476250"/>
    <xdr:pic>
      <xdr:nvPicPr>
        <xdr:cNvPr id="0" name="image1488.png"/>
        <xdr:cNvPicPr preferRelativeResize="0"/>
      </xdr:nvPicPr>
      <xdr:blipFill>
        <a:blip cstate="print" r:embed="rId535"/>
        <a:stretch>
          <a:fillRect/>
        </a:stretch>
      </xdr:blipFill>
      <xdr:spPr>
        <a:prstGeom prst="rect">
          <a:avLst/>
        </a:prstGeom>
        <a:noFill/>
      </xdr:spPr>
    </xdr:pic>
    <xdr:clientData fLocksWithSheet="0"/>
  </xdr:oneCellAnchor>
  <xdr:oneCellAnchor>
    <xdr:from>
      <xdr:col>2</xdr:col>
      <xdr:colOff>0</xdr:colOff>
      <xdr:row>171</xdr:row>
      <xdr:rowOff>0</xdr:rowOff>
    </xdr:from>
    <xdr:ext cx="476250" cy="476250"/>
    <xdr:pic>
      <xdr:nvPicPr>
        <xdr:cNvPr id="0" name="image1506.png"/>
        <xdr:cNvPicPr preferRelativeResize="0"/>
      </xdr:nvPicPr>
      <xdr:blipFill>
        <a:blip cstate="print" r:embed="rId536"/>
        <a:stretch>
          <a:fillRect/>
        </a:stretch>
      </xdr:blipFill>
      <xdr:spPr>
        <a:prstGeom prst="rect">
          <a:avLst/>
        </a:prstGeom>
        <a:noFill/>
      </xdr:spPr>
    </xdr:pic>
    <xdr:clientData fLocksWithSheet="0"/>
  </xdr:oneCellAnchor>
  <xdr:oneCellAnchor>
    <xdr:from>
      <xdr:col>5</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6</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7</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8</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9</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10</xdr:col>
      <xdr:colOff>0</xdr:colOff>
      <xdr:row>171</xdr:row>
      <xdr:rowOff>0</xdr:rowOff>
    </xdr:from>
    <xdr:ext cx="476250" cy="476250"/>
    <xdr:pic>
      <xdr:nvPicPr>
        <xdr:cNvPr id="0" name="image1507.png"/>
        <xdr:cNvPicPr preferRelativeResize="0"/>
      </xdr:nvPicPr>
      <xdr:blipFill>
        <a:blip cstate="print" r:embed="rId537"/>
        <a:stretch>
          <a:fillRect/>
        </a:stretch>
      </xdr:blipFill>
      <xdr:spPr>
        <a:prstGeom prst="rect">
          <a:avLst/>
        </a:prstGeom>
        <a:noFill/>
      </xdr:spPr>
    </xdr:pic>
    <xdr:clientData fLocksWithSheet="0"/>
  </xdr:oneCellAnchor>
  <xdr:oneCellAnchor>
    <xdr:from>
      <xdr:col>12</xdr:col>
      <xdr:colOff>0</xdr:colOff>
      <xdr:row>171</xdr:row>
      <xdr:rowOff>0</xdr:rowOff>
    </xdr:from>
    <xdr:ext cx="476250" cy="476250"/>
    <xdr:pic>
      <xdr:nvPicPr>
        <xdr:cNvPr id="0" name="image1480.png"/>
        <xdr:cNvPicPr preferRelativeResize="0"/>
      </xdr:nvPicPr>
      <xdr:blipFill>
        <a:blip cstate="print" r:embed="rId538"/>
        <a:stretch>
          <a:fillRect/>
        </a:stretch>
      </xdr:blipFill>
      <xdr:spPr>
        <a:prstGeom prst="rect">
          <a:avLst/>
        </a:prstGeom>
        <a:noFill/>
      </xdr:spPr>
    </xdr:pic>
    <xdr:clientData fLocksWithSheet="0"/>
  </xdr:oneCellAnchor>
  <xdr:oneCellAnchor>
    <xdr:from>
      <xdr:col>2</xdr:col>
      <xdr:colOff>0</xdr:colOff>
      <xdr:row>172</xdr:row>
      <xdr:rowOff>0</xdr:rowOff>
    </xdr:from>
    <xdr:ext cx="476250" cy="476250"/>
    <xdr:pic>
      <xdr:nvPicPr>
        <xdr:cNvPr id="0" name="image1510.png"/>
        <xdr:cNvPicPr preferRelativeResize="0"/>
      </xdr:nvPicPr>
      <xdr:blipFill>
        <a:blip cstate="print" r:embed="rId539"/>
        <a:stretch>
          <a:fillRect/>
        </a:stretch>
      </xdr:blipFill>
      <xdr:spPr>
        <a:prstGeom prst="rect">
          <a:avLst/>
        </a:prstGeom>
        <a:noFill/>
      </xdr:spPr>
    </xdr:pic>
    <xdr:clientData fLocksWithSheet="0"/>
  </xdr:oneCellAnchor>
  <xdr:oneCellAnchor>
    <xdr:from>
      <xdr:col>5</xdr:col>
      <xdr:colOff>0</xdr:colOff>
      <xdr:row>172</xdr:row>
      <xdr:rowOff>0</xdr:rowOff>
    </xdr:from>
    <xdr:ext cx="476250" cy="476250"/>
    <xdr:pic>
      <xdr:nvPicPr>
        <xdr:cNvPr id="0" name="image1494.png"/>
        <xdr:cNvPicPr preferRelativeResize="0"/>
      </xdr:nvPicPr>
      <xdr:blipFill>
        <a:blip cstate="print" r:embed="rId540"/>
        <a:stretch>
          <a:fillRect/>
        </a:stretch>
      </xdr:blipFill>
      <xdr:spPr>
        <a:prstGeom prst="rect">
          <a:avLst/>
        </a:prstGeom>
        <a:noFill/>
      </xdr:spPr>
    </xdr:pic>
    <xdr:clientData fLocksWithSheet="0"/>
  </xdr:oneCellAnchor>
  <xdr:oneCellAnchor>
    <xdr:from>
      <xdr:col>6</xdr:col>
      <xdr:colOff>0</xdr:colOff>
      <xdr:row>172</xdr:row>
      <xdr:rowOff>0</xdr:rowOff>
    </xdr:from>
    <xdr:ext cx="476250" cy="476250"/>
    <xdr:pic>
      <xdr:nvPicPr>
        <xdr:cNvPr id="0" name="image1495.png"/>
        <xdr:cNvPicPr preferRelativeResize="0"/>
      </xdr:nvPicPr>
      <xdr:blipFill>
        <a:blip cstate="print" r:embed="rId541"/>
        <a:stretch>
          <a:fillRect/>
        </a:stretch>
      </xdr:blipFill>
      <xdr:spPr>
        <a:prstGeom prst="rect">
          <a:avLst/>
        </a:prstGeom>
        <a:noFill/>
      </xdr:spPr>
    </xdr:pic>
    <xdr:clientData fLocksWithSheet="0"/>
  </xdr:oneCellAnchor>
  <xdr:oneCellAnchor>
    <xdr:from>
      <xdr:col>7</xdr:col>
      <xdr:colOff>0</xdr:colOff>
      <xdr:row>172</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8</xdr:col>
      <xdr:colOff>0</xdr:colOff>
      <xdr:row>172</xdr:row>
      <xdr:rowOff>0</xdr:rowOff>
    </xdr:from>
    <xdr:ext cx="476250" cy="476250"/>
    <xdr:pic>
      <xdr:nvPicPr>
        <xdr:cNvPr id="0" name="image1496.png"/>
        <xdr:cNvPicPr preferRelativeResize="0"/>
      </xdr:nvPicPr>
      <xdr:blipFill>
        <a:blip cstate="print" r:embed="rId542"/>
        <a:stretch>
          <a:fillRect/>
        </a:stretch>
      </xdr:blipFill>
      <xdr:spPr>
        <a:prstGeom prst="rect">
          <a:avLst/>
        </a:prstGeom>
        <a:noFill/>
      </xdr:spPr>
    </xdr:pic>
    <xdr:clientData fLocksWithSheet="0"/>
  </xdr:oneCellAnchor>
  <xdr:oneCellAnchor>
    <xdr:from>
      <xdr:col>9</xdr:col>
      <xdr:colOff>0</xdr:colOff>
      <xdr:row>172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172</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172</xdr:row>
      <xdr:rowOff>0</xdr:rowOff>
    </xdr:from>
    <xdr:ext cx="476250" cy="476250"/>
    <xdr:pic>
      <xdr:nvPicPr>
        <xdr:cNvPr id="0" name="image1502.png"/>
        <xdr:cNvPicPr preferRelativeResize="0"/>
      </xdr:nvPicPr>
      <xdr:blipFill>
        <a:blip cstate="print" r:embed="rId543"/>
        <a:stretch>
          <a:fillRect/>
        </a:stretch>
      </xdr:blipFill>
      <xdr:spPr>
        <a:prstGeom prst="rect">
          <a:avLst/>
        </a:prstGeom>
        <a:noFill/>
      </xdr:spPr>
    </xdr:pic>
    <xdr:clientData fLocksWithSheet="0"/>
  </xdr:oneCellAnchor>
  <xdr:oneCellAnchor>
    <xdr:from>
      <xdr:col>2</xdr:col>
      <xdr:colOff>0</xdr:colOff>
      <xdr:row>173</xdr:row>
      <xdr:rowOff>0</xdr:rowOff>
    </xdr:from>
    <xdr:ext cx="476250" cy="476250"/>
    <xdr:pic>
      <xdr:nvPicPr>
        <xdr:cNvPr id="0" name="image1504.png"/>
        <xdr:cNvPicPr preferRelativeResize="0"/>
      </xdr:nvPicPr>
      <xdr:blipFill>
        <a:blip cstate="print" r:embed="rId544"/>
        <a:stretch>
          <a:fillRect/>
        </a:stretch>
      </xdr:blipFill>
      <xdr:spPr>
        <a:prstGeom prst="rect">
          <a:avLst/>
        </a:prstGeom>
        <a:noFill/>
      </xdr:spPr>
    </xdr:pic>
    <xdr:clientData fLocksWithSheet="0"/>
  </xdr:oneCellAnchor>
  <xdr:oneCellAnchor>
    <xdr:from>
      <xdr:col>5</xdr:col>
      <xdr:colOff>0</xdr:colOff>
      <xdr:row>173</xdr:row>
      <xdr:rowOff>0</xdr:rowOff>
    </xdr:from>
    <xdr:ext cx="476250" cy="476250"/>
    <xdr:pic>
      <xdr:nvPicPr>
        <xdr:cNvPr id="0" name="image1518.png"/>
        <xdr:cNvPicPr preferRelativeResize="0"/>
      </xdr:nvPicPr>
      <xdr:blipFill>
        <a:blip cstate="print" r:embed="rId545"/>
        <a:stretch>
          <a:fillRect/>
        </a:stretch>
      </xdr:blipFill>
      <xdr:spPr>
        <a:prstGeom prst="rect">
          <a:avLst/>
        </a:prstGeom>
        <a:noFill/>
      </xdr:spPr>
    </xdr:pic>
    <xdr:clientData fLocksWithSheet="0"/>
  </xdr:oneCellAnchor>
  <xdr:oneCellAnchor>
    <xdr:from>
      <xdr:col>6</xdr:col>
      <xdr:colOff>0</xdr:colOff>
      <xdr:row>173</xdr:row>
      <xdr:rowOff>0</xdr:rowOff>
    </xdr:from>
    <xdr:ext cx="476250" cy="476250"/>
    <xdr:pic>
      <xdr:nvPicPr>
        <xdr:cNvPr id="0" name="image1809.png"/>
        <xdr:cNvPicPr preferRelativeResize="0"/>
      </xdr:nvPicPr>
      <xdr:blipFill>
        <a:blip cstate="print" r:embed="rId546"/>
        <a:stretch>
          <a:fillRect/>
        </a:stretch>
      </xdr:blipFill>
      <xdr:spPr>
        <a:prstGeom prst="rect">
          <a:avLst/>
        </a:prstGeom>
        <a:noFill/>
      </xdr:spPr>
    </xdr:pic>
    <xdr:clientData fLocksWithSheet="0"/>
  </xdr:oneCellAnchor>
  <xdr:oneCellAnchor>
    <xdr:from>
      <xdr:col>7</xdr:col>
      <xdr:colOff>0</xdr:colOff>
      <xdr:row>173</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8</xdr:col>
      <xdr:colOff>0</xdr:colOff>
      <xdr:row>173</xdr:row>
      <xdr:rowOff>0</xdr:rowOff>
    </xdr:from>
    <xdr:ext cx="476250" cy="476250"/>
    <xdr:pic>
      <xdr:nvPicPr>
        <xdr:cNvPr id="0" name="image1499.png"/>
        <xdr:cNvPicPr preferRelativeResize="0"/>
      </xdr:nvPicPr>
      <xdr:blipFill>
        <a:blip cstate="print" r:embed="rId547"/>
        <a:stretch>
          <a:fillRect/>
        </a:stretch>
      </xdr:blipFill>
      <xdr:spPr>
        <a:prstGeom prst="rect">
          <a:avLst/>
        </a:prstGeom>
        <a:noFill/>
      </xdr:spPr>
    </xdr:pic>
    <xdr:clientData fLocksWithSheet="0"/>
  </xdr:oneCellAnchor>
  <xdr:oneCellAnchor>
    <xdr:from>
      <xdr:col>9</xdr:col>
      <xdr:colOff>0</xdr:colOff>
      <xdr:row>173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173</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11</xdr:col>
      <xdr:colOff>0</xdr:colOff>
      <xdr:row>173</xdr:row>
      <xdr:rowOff>0</xdr:rowOff>
    </xdr:from>
    <xdr:ext cx="476250" cy="476250"/>
    <xdr:pic>
      <xdr:nvPicPr>
        <xdr:cNvPr id="0" name="image1505.png"/>
        <xdr:cNvPicPr preferRelativeResize="0"/>
      </xdr:nvPicPr>
      <xdr:blipFill>
        <a:blip cstate="print" r:embed="rId548"/>
        <a:stretch>
          <a:fillRect/>
        </a:stretch>
      </xdr:blipFill>
      <xdr:spPr>
        <a:prstGeom prst="rect">
          <a:avLst/>
        </a:prstGeom>
        <a:noFill/>
      </xdr:spPr>
    </xdr:pic>
    <xdr:clientData fLocksWithSheet="0"/>
  </xdr:oneCellAnchor>
  <xdr:oneCellAnchor>
    <xdr:from>
      <xdr:col>2</xdr:col>
      <xdr:colOff>0</xdr:colOff>
      <xdr:row>174</xdr:row>
      <xdr:rowOff>0</xdr:rowOff>
    </xdr:from>
    <xdr:ext cx="476250" cy="476250"/>
    <xdr:pic>
      <xdr:nvPicPr>
        <xdr:cNvPr id="0" name="image1508.png"/>
        <xdr:cNvPicPr preferRelativeResize="0"/>
      </xdr:nvPicPr>
      <xdr:blipFill>
        <a:blip cstate="print" r:embed="rId549"/>
        <a:stretch>
          <a:fillRect/>
        </a:stretch>
      </xdr:blipFill>
      <xdr:spPr>
        <a:prstGeom prst="rect">
          <a:avLst/>
        </a:prstGeom>
        <a:noFill/>
      </xdr:spPr>
    </xdr:pic>
    <xdr:clientData fLocksWithSheet="0"/>
  </xdr:oneCellAnchor>
  <xdr:oneCellAnchor>
    <xdr:from>
      <xdr:col>5</xdr:col>
      <xdr:colOff>0</xdr:colOff>
      <xdr:row>174</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6</xdr:col>
      <xdr:colOff>0</xdr:colOff>
      <xdr:row>174</xdr:row>
      <xdr:rowOff>0</xdr:rowOff>
    </xdr:from>
    <xdr:ext cx="476250" cy="476250"/>
    <xdr:pic>
      <xdr:nvPicPr>
        <xdr:cNvPr id="0" name="image1498.png"/>
        <xdr:cNvPicPr preferRelativeResize="0"/>
      </xdr:nvPicPr>
      <xdr:blipFill>
        <a:blip cstate="print" r:embed="rId550"/>
        <a:stretch>
          <a:fillRect/>
        </a:stretch>
      </xdr:blipFill>
      <xdr:spPr>
        <a:prstGeom prst="rect">
          <a:avLst/>
        </a:prstGeom>
        <a:noFill/>
      </xdr:spPr>
    </xdr:pic>
    <xdr:clientData fLocksWithSheet="0"/>
  </xdr:oneCellAnchor>
  <xdr:oneCellAnchor>
    <xdr:from>
      <xdr:col>7</xdr:col>
      <xdr:colOff>0</xdr:colOff>
      <xdr:row>174</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8</xdr:col>
      <xdr:colOff>0</xdr:colOff>
      <xdr:row>174</xdr:row>
      <xdr:rowOff>0</xdr:rowOff>
    </xdr:from>
    <xdr:ext cx="476250" cy="476250"/>
    <xdr:pic>
      <xdr:nvPicPr>
        <xdr:cNvPr id="0" name="image1503.png"/>
        <xdr:cNvPicPr preferRelativeResize="0"/>
      </xdr:nvPicPr>
      <xdr:blipFill>
        <a:blip cstate="print" r:embed="rId551"/>
        <a:stretch>
          <a:fillRect/>
        </a:stretch>
      </xdr:blipFill>
      <xdr:spPr>
        <a:prstGeom prst="rect">
          <a:avLst/>
        </a:prstGeom>
        <a:noFill/>
      </xdr:spPr>
    </xdr:pic>
    <xdr:clientData fLocksWithSheet="0"/>
  </xdr:oneCellAnchor>
  <xdr:oneCellAnchor>
    <xdr:from>
      <xdr:col>9</xdr:col>
      <xdr:colOff>0</xdr:colOff>
      <xdr:row>174</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174</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174</xdr:row>
      <xdr:rowOff>0</xdr:rowOff>
    </xdr:from>
    <xdr:ext cx="476250" cy="476250"/>
    <xdr:pic>
      <xdr:nvPicPr>
        <xdr:cNvPr id="0" name="image1519.png"/>
        <xdr:cNvPicPr preferRelativeResize="0"/>
      </xdr:nvPicPr>
      <xdr:blipFill>
        <a:blip cstate="print" r:embed="rId552"/>
        <a:stretch>
          <a:fillRect/>
        </a:stretch>
      </xdr:blipFill>
      <xdr:spPr>
        <a:prstGeom prst="rect">
          <a:avLst/>
        </a:prstGeom>
        <a:noFill/>
      </xdr:spPr>
    </xdr:pic>
    <xdr:clientData fLocksWithSheet="0"/>
  </xdr:oneCellAnchor>
  <xdr:oneCellAnchor>
    <xdr:from>
      <xdr:col>2</xdr:col>
      <xdr:colOff>0</xdr:colOff>
      <xdr:row>175</xdr:row>
      <xdr:rowOff>0</xdr:rowOff>
    </xdr:from>
    <xdr:ext cx="476250" cy="476250"/>
    <xdr:pic>
      <xdr:nvPicPr>
        <xdr:cNvPr id="0" name="image1527.png"/>
        <xdr:cNvPicPr preferRelativeResize="0"/>
      </xdr:nvPicPr>
      <xdr:blipFill>
        <a:blip cstate="print" r:embed="rId553"/>
        <a:stretch>
          <a:fillRect/>
        </a:stretch>
      </xdr:blipFill>
      <xdr:spPr>
        <a:prstGeom prst="rect">
          <a:avLst/>
        </a:prstGeom>
        <a:noFill/>
      </xdr:spPr>
    </xdr:pic>
    <xdr:clientData fLocksWithSheet="0"/>
  </xdr:oneCellAnchor>
  <xdr:oneCellAnchor>
    <xdr:from>
      <xdr:col>5</xdr:col>
      <xdr:colOff>0</xdr:colOff>
      <xdr:row>175</xdr:row>
      <xdr:rowOff>0</xdr:rowOff>
    </xdr:from>
    <xdr:ext cx="476250" cy="476250"/>
    <xdr:pic>
      <xdr:nvPicPr>
        <xdr:cNvPr id="0" name="image1490.png"/>
        <xdr:cNvPicPr preferRelativeResize="0"/>
      </xdr:nvPicPr>
      <xdr:blipFill>
        <a:blip cstate="print" r:embed="rId554"/>
        <a:stretch>
          <a:fillRect/>
        </a:stretch>
      </xdr:blipFill>
      <xdr:spPr>
        <a:prstGeom prst="rect">
          <a:avLst/>
        </a:prstGeom>
        <a:noFill/>
      </xdr:spPr>
    </xdr:pic>
    <xdr:clientData fLocksWithSheet="0"/>
  </xdr:oneCellAnchor>
  <xdr:oneCellAnchor>
    <xdr:from>
      <xdr:col>6</xdr:col>
      <xdr:colOff>0</xdr:colOff>
      <xdr:row>175</xdr:row>
      <xdr:rowOff>0</xdr:rowOff>
    </xdr:from>
    <xdr:ext cx="476250" cy="476250"/>
    <xdr:pic>
      <xdr:nvPicPr>
        <xdr:cNvPr id="0" name="image1522.png"/>
        <xdr:cNvPicPr preferRelativeResize="0"/>
      </xdr:nvPicPr>
      <xdr:blipFill>
        <a:blip cstate="print" r:embed="rId555"/>
        <a:stretch>
          <a:fillRect/>
        </a:stretch>
      </xdr:blipFill>
      <xdr:spPr>
        <a:prstGeom prst="rect">
          <a:avLst/>
        </a:prstGeom>
        <a:noFill/>
      </xdr:spPr>
    </xdr:pic>
    <xdr:clientData fLocksWithSheet="0"/>
  </xdr:oneCellAnchor>
  <xdr:oneCellAnchor>
    <xdr:from>
      <xdr:col>7</xdr:col>
      <xdr:colOff>0</xdr:colOff>
      <xdr:row>175</xdr:row>
      <xdr:rowOff>0</xdr:rowOff>
    </xdr:from>
    <xdr:ext cx="476250" cy="476250"/>
    <xdr:pic>
      <xdr:nvPicPr>
        <xdr:cNvPr id="0" name="image1559.png"/>
        <xdr:cNvPicPr preferRelativeResize="0"/>
      </xdr:nvPicPr>
      <xdr:blipFill>
        <a:blip cstate="print" r:embed="rId556"/>
        <a:stretch>
          <a:fillRect/>
        </a:stretch>
      </xdr:blipFill>
      <xdr:spPr>
        <a:prstGeom prst="rect">
          <a:avLst/>
        </a:prstGeom>
        <a:noFill/>
      </xdr:spPr>
    </xdr:pic>
    <xdr:clientData fLocksWithSheet="0"/>
  </xdr:oneCellAnchor>
  <xdr:oneCellAnchor>
    <xdr:from>
      <xdr:col>8</xdr:col>
      <xdr:colOff>0</xdr:colOff>
      <xdr:row>175</xdr:row>
      <xdr:rowOff>0</xdr:rowOff>
    </xdr:from>
    <xdr:ext cx="476250" cy="476250"/>
    <xdr:pic>
      <xdr:nvPicPr>
        <xdr:cNvPr id="0" name="image1521.png"/>
        <xdr:cNvPicPr preferRelativeResize="0"/>
      </xdr:nvPicPr>
      <xdr:blipFill>
        <a:blip cstate="print" r:embed="rId557"/>
        <a:stretch>
          <a:fillRect/>
        </a:stretch>
      </xdr:blipFill>
      <xdr:spPr>
        <a:prstGeom prst="rect">
          <a:avLst/>
        </a:prstGeom>
        <a:noFill/>
      </xdr:spPr>
    </xdr:pic>
    <xdr:clientData fLocksWithSheet="0"/>
  </xdr:oneCellAnchor>
  <xdr:oneCellAnchor>
    <xdr:from>
      <xdr:col>9</xdr:col>
      <xdr:colOff>0</xdr:colOff>
      <xdr:row>175</xdr:row>
      <xdr:rowOff>0</xdr:rowOff>
    </xdr:from>
    <xdr:ext cx="476250" cy="476250"/>
    <xdr:pic>
      <xdr:nvPicPr>
        <xdr:cNvPr id="0" name="image1530.png"/>
        <xdr:cNvPicPr preferRelativeResize="0"/>
      </xdr:nvPicPr>
      <xdr:blipFill>
        <a:blip cstate="print" r:embed="rId558"/>
        <a:stretch>
          <a:fillRect/>
        </a:stretch>
      </xdr:blipFill>
      <xdr:spPr>
        <a:prstGeom prst="rect">
          <a:avLst/>
        </a:prstGeom>
        <a:noFill/>
      </xdr:spPr>
    </xdr:pic>
    <xdr:clientData fLocksWithSheet="0"/>
  </xdr:oneCellAnchor>
  <xdr:oneCellAnchor>
    <xdr:from>
      <xdr:col>10</xdr:col>
      <xdr:colOff>0</xdr:colOff>
      <xdr:row>175</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175</xdr:row>
      <xdr:rowOff>0</xdr:rowOff>
    </xdr:from>
    <xdr:ext cx="476250" cy="476250"/>
    <xdr:pic>
      <xdr:nvPicPr>
        <xdr:cNvPr id="0" name="image1511.png"/>
        <xdr:cNvPicPr preferRelativeResize="0"/>
      </xdr:nvPicPr>
      <xdr:blipFill>
        <a:blip cstate="print" r:embed="rId559"/>
        <a:stretch>
          <a:fillRect/>
        </a:stretch>
      </xdr:blipFill>
      <xdr:spPr>
        <a:prstGeom prst="rect">
          <a:avLst/>
        </a:prstGeom>
        <a:noFill/>
      </xdr:spPr>
    </xdr:pic>
    <xdr:clientData fLocksWithSheet="0"/>
  </xdr:oneCellAnchor>
  <xdr:oneCellAnchor>
    <xdr:from>
      <xdr:col>2</xdr:col>
      <xdr:colOff>0</xdr:colOff>
      <xdr:row>176</xdr:row>
      <xdr:rowOff>0</xdr:rowOff>
    </xdr:from>
    <xdr:ext cx="476250" cy="476250"/>
    <xdr:pic>
      <xdr:nvPicPr>
        <xdr:cNvPr id="0" name="image1512.png"/>
        <xdr:cNvPicPr preferRelativeResize="0"/>
      </xdr:nvPicPr>
      <xdr:blipFill>
        <a:blip cstate="print" r:embed="rId560"/>
        <a:stretch>
          <a:fillRect/>
        </a:stretch>
      </xdr:blipFill>
      <xdr:spPr>
        <a:prstGeom prst="rect">
          <a:avLst/>
        </a:prstGeom>
        <a:noFill/>
      </xdr:spPr>
    </xdr:pic>
    <xdr:clientData fLocksWithSheet="0"/>
  </xdr:oneCellAnchor>
  <xdr:oneCellAnchor>
    <xdr:from>
      <xdr:col>5</xdr:col>
      <xdr:colOff>0</xdr:colOff>
      <xdr:row>176</xdr:row>
      <xdr:rowOff>0</xdr:rowOff>
    </xdr:from>
    <xdr:ext cx="476250" cy="476250"/>
    <xdr:pic>
      <xdr:nvPicPr>
        <xdr:cNvPr id="0" name="image1509.png"/>
        <xdr:cNvPicPr preferRelativeResize="0"/>
      </xdr:nvPicPr>
      <xdr:blipFill>
        <a:blip cstate="print" r:embed="rId561"/>
        <a:stretch>
          <a:fillRect/>
        </a:stretch>
      </xdr:blipFill>
      <xdr:spPr>
        <a:prstGeom prst="rect">
          <a:avLst/>
        </a:prstGeom>
        <a:noFill/>
      </xdr:spPr>
    </xdr:pic>
    <xdr:clientData fLocksWithSheet="0"/>
  </xdr:oneCellAnchor>
  <xdr:oneCellAnchor>
    <xdr:from>
      <xdr:col>6</xdr:col>
      <xdr:colOff>0</xdr:colOff>
      <xdr:row>176</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7</xdr:col>
      <xdr:colOff>0</xdr:colOff>
      <xdr:row>176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176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176</xdr:row>
      <xdr:rowOff>0</xdr:rowOff>
    </xdr:from>
    <xdr:ext cx="476250" cy="476250"/>
    <xdr:pic>
      <xdr:nvPicPr>
        <xdr:cNvPr id="0" name="image1514.png"/>
        <xdr:cNvPicPr preferRelativeResize="0"/>
      </xdr:nvPicPr>
      <xdr:blipFill>
        <a:blip cstate="print" r:embed="rId562"/>
        <a:stretch>
          <a:fillRect/>
        </a:stretch>
      </xdr:blipFill>
      <xdr:spPr>
        <a:prstGeom prst="rect">
          <a:avLst/>
        </a:prstGeom>
        <a:noFill/>
      </xdr:spPr>
    </xdr:pic>
    <xdr:clientData fLocksWithSheet="0"/>
  </xdr:oneCellAnchor>
  <xdr:oneCellAnchor>
    <xdr:from>
      <xdr:col>10</xdr:col>
      <xdr:colOff>0</xdr:colOff>
      <xdr:row>176</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12</xdr:col>
      <xdr:colOff>0</xdr:colOff>
      <xdr:row>176</xdr:row>
      <xdr:rowOff>0</xdr:rowOff>
    </xdr:from>
    <xdr:ext cx="476250" cy="476250"/>
    <xdr:pic>
      <xdr:nvPicPr>
        <xdr:cNvPr id="0" name="image1850.png"/>
        <xdr:cNvPicPr preferRelativeResize="0"/>
      </xdr:nvPicPr>
      <xdr:blipFill>
        <a:blip cstate="print" r:embed="rId563"/>
        <a:stretch>
          <a:fillRect/>
        </a:stretch>
      </xdr:blipFill>
      <xdr:spPr>
        <a:prstGeom prst="rect">
          <a:avLst/>
        </a:prstGeom>
        <a:noFill/>
      </xdr:spPr>
    </xdr:pic>
    <xdr:clientData fLocksWithSheet="0"/>
  </xdr:oneCellAnchor>
  <xdr:oneCellAnchor>
    <xdr:from>
      <xdr:col>2</xdr:col>
      <xdr:colOff>0</xdr:colOff>
      <xdr:row>177</xdr:row>
      <xdr:rowOff>0</xdr:rowOff>
    </xdr:from>
    <xdr:ext cx="476250" cy="476250"/>
    <xdr:pic>
      <xdr:nvPicPr>
        <xdr:cNvPr id="0" name="image1688.png"/>
        <xdr:cNvPicPr preferRelativeResize="0"/>
      </xdr:nvPicPr>
      <xdr:blipFill>
        <a:blip cstate="print" r:embed="rId564"/>
        <a:stretch>
          <a:fillRect/>
        </a:stretch>
      </xdr:blipFill>
      <xdr:spPr>
        <a:prstGeom prst="rect">
          <a:avLst/>
        </a:prstGeom>
        <a:noFill/>
      </xdr:spPr>
    </xdr:pic>
    <xdr:clientData fLocksWithSheet="0"/>
  </xdr:oneCellAnchor>
  <xdr:oneCellAnchor>
    <xdr:from>
      <xdr:col>5</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6</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7</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8</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9</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10</xdr:col>
      <xdr:colOff>0</xdr:colOff>
      <xdr:row>177</xdr:row>
      <xdr:rowOff>0</xdr:rowOff>
    </xdr:from>
    <xdr:ext cx="476250" cy="476250"/>
    <xdr:pic>
      <xdr:nvPicPr>
        <xdr:cNvPr id="0" name="image1479.png"/>
        <xdr:cNvPicPr preferRelativeResize="0"/>
      </xdr:nvPicPr>
      <xdr:blipFill>
        <a:blip cstate="print" r:embed="rId534"/>
        <a:stretch>
          <a:fillRect/>
        </a:stretch>
      </xdr:blipFill>
      <xdr:spPr>
        <a:prstGeom prst="rect">
          <a:avLst/>
        </a:prstGeom>
        <a:noFill/>
      </xdr:spPr>
    </xdr:pic>
    <xdr:clientData fLocksWithSheet="0"/>
  </xdr:oneCellAnchor>
  <xdr:oneCellAnchor>
    <xdr:from>
      <xdr:col>2</xdr:col>
      <xdr:colOff>0</xdr:colOff>
      <xdr:row>178</xdr:row>
      <xdr:rowOff>0</xdr:rowOff>
    </xdr:from>
    <xdr:ext cx="476250" cy="476250"/>
    <xdr:pic>
      <xdr:nvPicPr>
        <xdr:cNvPr id="0" name="image1515.png"/>
        <xdr:cNvPicPr preferRelativeResize="0"/>
      </xdr:nvPicPr>
      <xdr:blipFill>
        <a:blip cstate="print" r:embed="rId565"/>
        <a:stretch>
          <a:fillRect/>
        </a:stretch>
      </xdr:blipFill>
      <xdr:spPr>
        <a:prstGeom prst="rect">
          <a:avLst/>
        </a:prstGeom>
        <a:noFill/>
      </xdr:spPr>
    </xdr:pic>
    <xdr:clientData fLocksWithSheet="0"/>
  </xdr:oneCellAnchor>
  <xdr:oneCellAnchor>
    <xdr:from>
      <xdr:col>5</xdr:col>
      <xdr:colOff>0</xdr:colOff>
      <xdr:row>178</xdr:row>
      <xdr:rowOff>0</xdr:rowOff>
    </xdr:from>
    <xdr:ext cx="476250" cy="476250"/>
    <xdr:pic>
      <xdr:nvPicPr>
        <xdr:cNvPr id="0" name="image1516.png"/>
        <xdr:cNvPicPr preferRelativeResize="0"/>
      </xdr:nvPicPr>
      <xdr:blipFill>
        <a:blip cstate="print" r:embed="rId566"/>
        <a:stretch>
          <a:fillRect/>
        </a:stretch>
      </xdr:blipFill>
      <xdr:spPr>
        <a:prstGeom prst="rect">
          <a:avLst/>
        </a:prstGeom>
        <a:noFill/>
      </xdr:spPr>
    </xdr:pic>
    <xdr:clientData fLocksWithSheet="0"/>
  </xdr:oneCellAnchor>
  <xdr:oneCellAnchor>
    <xdr:from>
      <xdr:col>6</xdr:col>
      <xdr:colOff>0</xdr:colOff>
      <xdr:row>178</xdr:row>
      <xdr:rowOff>0</xdr:rowOff>
    </xdr:from>
    <xdr:ext cx="476250" cy="476250"/>
    <xdr:pic>
      <xdr:nvPicPr>
        <xdr:cNvPr id="0" name="image1554.png"/>
        <xdr:cNvPicPr preferRelativeResize="0"/>
      </xdr:nvPicPr>
      <xdr:blipFill>
        <a:blip cstate="print" r:embed="rId567"/>
        <a:stretch>
          <a:fillRect/>
        </a:stretch>
      </xdr:blipFill>
      <xdr:spPr>
        <a:prstGeom prst="rect">
          <a:avLst/>
        </a:prstGeom>
        <a:noFill/>
      </xdr:spPr>
    </xdr:pic>
    <xdr:clientData fLocksWithSheet="0"/>
  </xdr:oneCellAnchor>
  <xdr:oneCellAnchor>
    <xdr:from>
      <xdr:col>7</xdr:col>
      <xdr:colOff>0</xdr:colOff>
      <xdr:row>178</xdr:row>
      <xdr:rowOff>0</xdr:rowOff>
    </xdr:from>
    <xdr:ext cx="476250" cy="476250"/>
    <xdr:pic>
      <xdr:nvPicPr>
        <xdr:cNvPr id="0" name="image1540.png"/>
        <xdr:cNvPicPr preferRelativeResize="0"/>
      </xdr:nvPicPr>
      <xdr:blipFill>
        <a:blip cstate="print" r:embed="rId568"/>
        <a:stretch>
          <a:fillRect/>
        </a:stretch>
      </xdr:blipFill>
      <xdr:spPr>
        <a:prstGeom prst="rect">
          <a:avLst/>
        </a:prstGeom>
        <a:noFill/>
      </xdr:spPr>
    </xdr:pic>
    <xdr:clientData fLocksWithSheet="0"/>
  </xdr:oneCellAnchor>
  <xdr:oneCellAnchor>
    <xdr:from>
      <xdr:col>8</xdr:col>
      <xdr:colOff>0</xdr:colOff>
      <xdr:row>178</xdr:row>
      <xdr:rowOff>0</xdr:rowOff>
    </xdr:from>
    <xdr:ext cx="476250" cy="476250"/>
    <xdr:pic>
      <xdr:nvPicPr>
        <xdr:cNvPr id="0" name="image1520.png"/>
        <xdr:cNvPicPr preferRelativeResize="0"/>
      </xdr:nvPicPr>
      <xdr:blipFill>
        <a:blip cstate="print" r:embed="rId569"/>
        <a:stretch>
          <a:fillRect/>
        </a:stretch>
      </xdr:blipFill>
      <xdr:spPr>
        <a:prstGeom prst="rect">
          <a:avLst/>
        </a:prstGeom>
        <a:noFill/>
      </xdr:spPr>
    </xdr:pic>
    <xdr:clientData fLocksWithSheet="0"/>
  </xdr:oneCellAnchor>
  <xdr:oneCellAnchor>
    <xdr:from>
      <xdr:col>9</xdr:col>
      <xdr:colOff>0</xdr:colOff>
      <xdr:row>178</xdr:row>
      <xdr:rowOff>0</xdr:rowOff>
    </xdr:from>
    <xdr:ext cx="476250" cy="476250"/>
    <xdr:pic>
      <xdr:nvPicPr>
        <xdr:cNvPr id="0" name="image1517.png"/>
        <xdr:cNvPicPr preferRelativeResize="0"/>
      </xdr:nvPicPr>
      <xdr:blipFill>
        <a:blip cstate="print" r:embed="rId570"/>
        <a:stretch>
          <a:fillRect/>
        </a:stretch>
      </xdr:blipFill>
      <xdr:spPr>
        <a:prstGeom prst="rect">
          <a:avLst/>
        </a:prstGeom>
        <a:noFill/>
      </xdr:spPr>
    </xdr:pic>
    <xdr:clientData fLocksWithSheet="0"/>
  </xdr:oneCellAnchor>
  <xdr:oneCellAnchor>
    <xdr:from>
      <xdr:col>10</xdr:col>
      <xdr:colOff>0</xdr:colOff>
      <xdr:row>178</xdr:row>
      <xdr:rowOff>0</xdr:rowOff>
    </xdr:from>
    <xdr:ext cx="476250" cy="476250"/>
    <xdr:pic>
      <xdr:nvPicPr>
        <xdr:cNvPr id="0" name="image1513.png"/>
        <xdr:cNvPicPr preferRelativeResize="0"/>
      </xdr:nvPicPr>
      <xdr:blipFill>
        <a:blip cstate="print" r:embed="rId571"/>
        <a:stretch>
          <a:fillRect/>
        </a:stretch>
      </xdr:blipFill>
      <xdr:spPr>
        <a:prstGeom prst="rect">
          <a:avLst/>
        </a:prstGeom>
        <a:noFill/>
      </xdr:spPr>
    </xdr:pic>
    <xdr:clientData fLocksWithSheet="0"/>
  </xdr:oneCellAnchor>
  <xdr:oneCellAnchor>
    <xdr:from>
      <xdr:col>12</xdr:col>
      <xdr:colOff>0</xdr:colOff>
      <xdr:row>178</xdr:row>
      <xdr:rowOff>0</xdr:rowOff>
    </xdr:from>
    <xdr:ext cx="476250" cy="476250"/>
    <xdr:pic>
      <xdr:nvPicPr>
        <xdr:cNvPr id="0" name="image1526.png"/>
        <xdr:cNvPicPr preferRelativeResize="0"/>
      </xdr:nvPicPr>
      <xdr:blipFill>
        <a:blip cstate="print" r:embed="rId572"/>
        <a:stretch>
          <a:fillRect/>
        </a:stretch>
      </xdr:blipFill>
      <xdr:spPr>
        <a:prstGeom prst="rect">
          <a:avLst/>
        </a:prstGeom>
        <a:noFill/>
      </xdr:spPr>
    </xdr:pic>
    <xdr:clientData fLocksWithSheet="0"/>
  </xdr:oneCellAnchor>
  <xdr:oneCellAnchor>
    <xdr:from>
      <xdr:col>2</xdr:col>
      <xdr:colOff>0</xdr:colOff>
      <xdr:row>179</xdr:row>
      <xdr:rowOff>0</xdr:rowOff>
    </xdr:from>
    <xdr:ext cx="476250" cy="476250"/>
    <xdr:pic>
      <xdr:nvPicPr>
        <xdr:cNvPr id="0" name="image1523.png"/>
        <xdr:cNvPicPr preferRelativeResize="0"/>
      </xdr:nvPicPr>
      <xdr:blipFill>
        <a:blip cstate="print" r:embed="rId573"/>
        <a:stretch>
          <a:fillRect/>
        </a:stretch>
      </xdr:blipFill>
      <xdr:spPr>
        <a:prstGeom prst="rect">
          <a:avLst/>
        </a:prstGeom>
        <a:noFill/>
      </xdr:spPr>
    </xdr:pic>
    <xdr:clientData fLocksWithSheet="0"/>
  </xdr:oneCellAnchor>
  <xdr:oneCellAnchor>
    <xdr:from>
      <xdr:col>5</xdr:col>
      <xdr:colOff>0</xdr:colOff>
      <xdr:row>179</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6</xdr:col>
      <xdr:colOff>0</xdr:colOff>
      <xdr:row>179</xdr:row>
      <xdr:rowOff>0</xdr:rowOff>
    </xdr:from>
    <xdr:ext cx="476250" cy="476250"/>
    <xdr:pic>
      <xdr:nvPicPr>
        <xdr:cNvPr id="0" name="image1535.png"/>
        <xdr:cNvPicPr preferRelativeResize="0"/>
      </xdr:nvPicPr>
      <xdr:blipFill>
        <a:blip cstate="print" r:embed="rId574"/>
        <a:stretch>
          <a:fillRect/>
        </a:stretch>
      </xdr:blipFill>
      <xdr:spPr>
        <a:prstGeom prst="rect">
          <a:avLst/>
        </a:prstGeom>
        <a:noFill/>
      </xdr:spPr>
    </xdr:pic>
    <xdr:clientData fLocksWithSheet="0"/>
  </xdr:oneCellAnchor>
  <xdr:oneCellAnchor>
    <xdr:from>
      <xdr:col>7</xdr:col>
      <xdr:colOff>0</xdr:colOff>
      <xdr:row>179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179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179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179</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179</xdr:row>
      <xdr:rowOff>0</xdr:rowOff>
    </xdr:from>
    <xdr:ext cx="476250" cy="476250"/>
    <xdr:pic>
      <xdr:nvPicPr>
        <xdr:cNvPr id="0" name="image1497.png"/>
        <xdr:cNvPicPr preferRelativeResize="0"/>
      </xdr:nvPicPr>
      <xdr:blipFill>
        <a:blip cstate="print" r:embed="rId518"/>
        <a:stretch>
          <a:fillRect/>
        </a:stretch>
      </xdr:blipFill>
      <xdr:spPr>
        <a:prstGeom prst="rect">
          <a:avLst/>
        </a:prstGeom>
        <a:noFill/>
      </xdr:spPr>
    </xdr:pic>
    <xdr:clientData fLocksWithSheet="0"/>
  </xdr:oneCellAnchor>
  <xdr:oneCellAnchor>
    <xdr:from>
      <xdr:col>2</xdr:col>
      <xdr:colOff>0</xdr:colOff>
      <xdr:row>180</xdr:row>
      <xdr:rowOff>0</xdr:rowOff>
    </xdr:from>
    <xdr:ext cx="476250" cy="476250"/>
    <xdr:pic>
      <xdr:nvPicPr>
        <xdr:cNvPr id="0" name="image1528.png"/>
        <xdr:cNvPicPr preferRelativeResize="0"/>
      </xdr:nvPicPr>
      <xdr:blipFill>
        <a:blip cstate="print" r:embed="rId576"/>
        <a:stretch>
          <a:fillRect/>
        </a:stretch>
      </xdr:blipFill>
      <xdr:spPr>
        <a:prstGeom prst="rect">
          <a:avLst/>
        </a:prstGeom>
        <a:noFill/>
      </xdr:spPr>
    </xdr:pic>
    <xdr:clientData fLocksWithSheet="0"/>
  </xdr:oneCellAnchor>
  <xdr:oneCellAnchor>
    <xdr:from>
      <xdr:col>5</xdr:col>
      <xdr:colOff>0</xdr:colOff>
      <xdr:row>180</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6</xdr:col>
      <xdr:colOff>0</xdr:colOff>
      <xdr:row>180</xdr:row>
      <xdr:rowOff>0</xdr:rowOff>
    </xdr:from>
    <xdr:ext cx="476250" cy="476250"/>
    <xdr:pic>
      <xdr:nvPicPr>
        <xdr:cNvPr id="0" name="image1573.png"/>
        <xdr:cNvPicPr preferRelativeResize="0"/>
      </xdr:nvPicPr>
      <xdr:blipFill>
        <a:blip cstate="print" r:embed="rId577"/>
        <a:stretch>
          <a:fillRect/>
        </a:stretch>
      </xdr:blipFill>
      <xdr:spPr>
        <a:prstGeom prst="rect">
          <a:avLst/>
        </a:prstGeom>
        <a:noFill/>
      </xdr:spPr>
    </xdr:pic>
    <xdr:clientData fLocksWithSheet="0"/>
  </xdr:oneCellAnchor>
  <xdr:oneCellAnchor>
    <xdr:from>
      <xdr:col>7</xdr:col>
      <xdr:colOff>0</xdr:colOff>
      <xdr:row>180</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8</xdr:col>
      <xdr:colOff>0</xdr:colOff>
      <xdr:row>180</xdr:row>
      <xdr:rowOff>0</xdr:rowOff>
    </xdr:from>
    <xdr:ext cx="476250" cy="476250"/>
    <xdr:pic>
      <xdr:nvPicPr>
        <xdr:cNvPr id="0" name="image1549.png"/>
        <xdr:cNvPicPr preferRelativeResize="0"/>
      </xdr:nvPicPr>
      <xdr:blipFill>
        <a:blip cstate="print" r:embed="rId578"/>
        <a:stretch>
          <a:fillRect/>
        </a:stretch>
      </xdr:blipFill>
      <xdr:spPr>
        <a:prstGeom prst="rect">
          <a:avLst/>
        </a:prstGeom>
        <a:noFill/>
      </xdr:spPr>
    </xdr:pic>
    <xdr:clientData fLocksWithSheet="0"/>
  </xdr:oneCellAnchor>
  <xdr:oneCellAnchor>
    <xdr:from>
      <xdr:col>9</xdr:col>
      <xdr:colOff>0</xdr:colOff>
      <xdr:row>180</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10</xdr:col>
      <xdr:colOff>0</xdr:colOff>
      <xdr:row>180</xdr:row>
      <xdr:rowOff>0</xdr:rowOff>
    </xdr:from>
    <xdr:ext cx="476250" cy="476250"/>
    <xdr:pic>
      <xdr:nvPicPr>
        <xdr:cNvPr id="0" name="image1529.png"/>
        <xdr:cNvPicPr preferRelativeResize="0"/>
      </xdr:nvPicPr>
      <xdr:blipFill>
        <a:blip cstate="print" r:embed="rId579"/>
        <a:stretch>
          <a:fillRect/>
        </a:stretch>
      </xdr:blipFill>
      <xdr:spPr>
        <a:prstGeom prst="rect">
          <a:avLst/>
        </a:prstGeom>
        <a:noFill/>
      </xdr:spPr>
    </xdr:pic>
    <xdr:clientData fLocksWithSheet="0"/>
  </xdr:oneCellAnchor>
  <xdr:oneCellAnchor>
    <xdr:from>
      <xdr:col>12</xdr:col>
      <xdr:colOff>0</xdr:colOff>
      <xdr:row>180</xdr:row>
      <xdr:rowOff>0</xdr:rowOff>
    </xdr:from>
    <xdr:ext cx="476250" cy="476250"/>
    <xdr:pic>
      <xdr:nvPicPr>
        <xdr:cNvPr id="0" name="image1730.png"/>
        <xdr:cNvPicPr preferRelativeResize="0"/>
      </xdr:nvPicPr>
      <xdr:blipFill>
        <a:blip cstate="print" r:embed="rId580"/>
        <a:stretch>
          <a:fillRect/>
        </a:stretch>
      </xdr:blipFill>
      <xdr:spPr>
        <a:prstGeom prst="rect">
          <a:avLst/>
        </a:prstGeom>
        <a:noFill/>
      </xdr:spPr>
    </xdr:pic>
    <xdr:clientData fLocksWithSheet="0"/>
  </xdr:oneCellAnchor>
  <xdr:oneCellAnchor>
    <xdr:from>
      <xdr:col>2</xdr:col>
      <xdr:colOff>0</xdr:colOff>
      <xdr:row>181</xdr:row>
      <xdr:rowOff>0</xdr:rowOff>
    </xdr:from>
    <xdr:ext cx="476250" cy="476250"/>
    <xdr:pic>
      <xdr:nvPicPr>
        <xdr:cNvPr id="0" name="image1524.png"/>
        <xdr:cNvPicPr preferRelativeResize="0"/>
      </xdr:nvPicPr>
      <xdr:blipFill>
        <a:blip cstate="print" r:embed="rId581"/>
        <a:stretch>
          <a:fillRect/>
        </a:stretch>
      </xdr:blipFill>
      <xdr:spPr>
        <a:prstGeom prst="rect">
          <a:avLst/>
        </a:prstGeom>
        <a:noFill/>
      </xdr:spPr>
    </xdr:pic>
    <xdr:clientData fLocksWithSheet="0"/>
  </xdr:oneCellAnchor>
  <xdr:oneCellAnchor>
    <xdr:from>
      <xdr:col>5</xdr:col>
      <xdr:colOff>0</xdr:colOff>
      <xdr:row>181</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181</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181</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181</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181</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181</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181</xdr:row>
      <xdr:rowOff>0</xdr:rowOff>
    </xdr:from>
    <xdr:ext cx="476250" cy="476250"/>
    <xdr:pic>
      <xdr:nvPicPr>
        <xdr:cNvPr id="0" name="image1576.png"/>
        <xdr:cNvPicPr preferRelativeResize="0"/>
      </xdr:nvPicPr>
      <xdr:blipFill>
        <a:blip cstate="print" r:embed="rId584"/>
        <a:stretch>
          <a:fillRect/>
        </a:stretch>
      </xdr:blipFill>
      <xdr:spPr>
        <a:prstGeom prst="rect">
          <a:avLst/>
        </a:prstGeom>
        <a:noFill/>
      </xdr:spPr>
    </xdr:pic>
    <xdr:clientData fLocksWithSheet="0"/>
  </xdr:oneCellAnchor>
  <xdr:oneCellAnchor>
    <xdr:from>
      <xdr:col>2</xdr:col>
      <xdr:colOff>0</xdr:colOff>
      <xdr:row>182</xdr:row>
      <xdr:rowOff>0</xdr:rowOff>
    </xdr:from>
    <xdr:ext cx="476250" cy="476250"/>
    <xdr:pic>
      <xdr:nvPicPr>
        <xdr:cNvPr id="0" name="image1557.png"/>
        <xdr:cNvPicPr preferRelativeResize="0"/>
      </xdr:nvPicPr>
      <xdr:blipFill>
        <a:blip cstate="print" r:embed="rId585"/>
        <a:stretch>
          <a:fillRect/>
        </a:stretch>
      </xdr:blipFill>
      <xdr:spPr>
        <a:prstGeom prst="rect">
          <a:avLst/>
        </a:prstGeom>
        <a:noFill/>
      </xdr:spPr>
    </xdr:pic>
    <xdr:clientData fLocksWithSheet="0"/>
  </xdr:oneCellAnchor>
  <xdr:oneCellAnchor>
    <xdr:from>
      <xdr:col>5</xdr:col>
      <xdr:colOff>0</xdr:colOff>
      <xdr:row>182</xdr:row>
      <xdr:rowOff>0</xdr:rowOff>
    </xdr:from>
    <xdr:ext cx="476250" cy="476250"/>
    <xdr:pic>
      <xdr:nvPicPr>
        <xdr:cNvPr id="0" name="image1584.png"/>
        <xdr:cNvPicPr preferRelativeResize="0"/>
      </xdr:nvPicPr>
      <xdr:blipFill>
        <a:blip cstate="print" r:embed="rId586"/>
        <a:stretch>
          <a:fillRect/>
        </a:stretch>
      </xdr:blipFill>
      <xdr:spPr>
        <a:prstGeom prst="rect">
          <a:avLst/>
        </a:prstGeom>
        <a:noFill/>
      </xdr:spPr>
    </xdr:pic>
    <xdr:clientData fLocksWithSheet="0"/>
  </xdr:oneCellAnchor>
  <xdr:oneCellAnchor>
    <xdr:from>
      <xdr:col>6</xdr:col>
      <xdr:colOff>0</xdr:colOff>
      <xdr:row>182</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7</xdr:col>
      <xdr:colOff>0</xdr:colOff>
      <xdr:row>182</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8</xdr:col>
      <xdr:colOff>0</xdr:colOff>
      <xdr:row>182</xdr:row>
      <xdr:rowOff>0</xdr:rowOff>
    </xdr:from>
    <xdr:ext cx="476250" cy="476250"/>
    <xdr:pic>
      <xdr:nvPicPr>
        <xdr:cNvPr id="0" name="image1616.png"/>
        <xdr:cNvPicPr preferRelativeResize="0"/>
      </xdr:nvPicPr>
      <xdr:blipFill>
        <a:blip cstate="print" r:embed="rId587"/>
        <a:stretch>
          <a:fillRect/>
        </a:stretch>
      </xdr:blipFill>
      <xdr:spPr>
        <a:prstGeom prst="rect">
          <a:avLst/>
        </a:prstGeom>
        <a:noFill/>
      </xdr:spPr>
    </xdr:pic>
    <xdr:clientData fLocksWithSheet="0"/>
  </xdr:oneCellAnchor>
  <xdr:oneCellAnchor>
    <xdr:from>
      <xdr:col>9</xdr:col>
      <xdr:colOff>0</xdr:colOff>
      <xdr:row>182</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10</xdr:col>
      <xdr:colOff>0</xdr:colOff>
      <xdr:row>182</xdr:row>
      <xdr:rowOff>0</xdr:rowOff>
    </xdr:from>
    <xdr:ext cx="476250" cy="476250"/>
    <xdr:pic>
      <xdr:nvPicPr>
        <xdr:cNvPr id="0" name="image1561.png"/>
        <xdr:cNvPicPr preferRelativeResize="0"/>
      </xdr:nvPicPr>
      <xdr:blipFill>
        <a:blip cstate="print" r:embed="rId588"/>
        <a:stretch>
          <a:fillRect/>
        </a:stretch>
      </xdr:blipFill>
      <xdr:spPr>
        <a:prstGeom prst="rect">
          <a:avLst/>
        </a:prstGeom>
        <a:noFill/>
      </xdr:spPr>
    </xdr:pic>
    <xdr:clientData fLocksWithSheet="0"/>
  </xdr:oneCellAnchor>
  <xdr:oneCellAnchor>
    <xdr:from>
      <xdr:col>12</xdr:col>
      <xdr:colOff>0</xdr:colOff>
      <xdr:row>182</xdr:row>
      <xdr:rowOff>0</xdr:rowOff>
    </xdr:from>
    <xdr:ext cx="476250" cy="476250"/>
    <xdr:pic>
      <xdr:nvPicPr>
        <xdr:cNvPr id="0" name="image1673.png"/>
        <xdr:cNvPicPr preferRelativeResize="0"/>
      </xdr:nvPicPr>
      <xdr:blipFill>
        <a:blip cstate="print" r:embed="rId589"/>
        <a:stretch>
          <a:fillRect/>
        </a:stretch>
      </xdr:blipFill>
      <xdr:spPr>
        <a:prstGeom prst="rect">
          <a:avLst/>
        </a:prstGeom>
        <a:noFill/>
      </xdr:spPr>
    </xdr:pic>
    <xdr:clientData fLocksWithSheet="0"/>
  </xdr:oneCellAnchor>
  <xdr:oneCellAnchor>
    <xdr:from>
      <xdr:col>2</xdr:col>
      <xdr:colOff>0</xdr:colOff>
      <xdr:row>183</xdr:row>
      <xdr:rowOff>0</xdr:rowOff>
    </xdr:from>
    <xdr:ext cx="476250" cy="476250"/>
    <xdr:pic>
      <xdr:nvPicPr>
        <xdr:cNvPr id="0" name="image1574.png"/>
        <xdr:cNvPicPr preferRelativeResize="0"/>
      </xdr:nvPicPr>
      <xdr:blipFill>
        <a:blip cstate="print" r:embed="rId590"/>
        <a:stretch>
          <a:fillRect/>
        </a:stretch>
      </xdr:blipFill>
      <xdr:spPr>
        <a:prstGeom prst="rect">
          <a:avLst/>
        </a:prstGeom>
        <a:noFill/>
      </xdr:spPr>
    </xdr:pic>
    <xdr:clientData fLocksWithSheet="0"/>
  </xdr:oneCellAnchor>
  <xdr:oneCellAnchor>
    <xdr:from>
      <xdr:col>5</xdr:col>
      <xdr:colOff>0</xdr:colOff>
      <xdr:row>183</xdr:row>
      <xdr:rowOff>0</xdr:rowOff>
    </xdr:from>
    <xdr:ext cx="476250" cy="476250"/>
    <xdr:pic>
      <xdr:nvPicPr>
        <xdr:cNvPr id="0" name="image1655.png"/>
        <xdr:cNvPicPr preferRelativeResize="0"/>
      </xdr:nvPicPr>
      <xdr:blipFill>
        <a:blip cstate="print" r:embed="rId591"/>
        <a:stretch>
          <a:fillRect/>
        </a:stretch>
      </xdr:blipFill>
      <xdr:spPr>
        <a:prstGeom prst="rect">
          <a:avLst/>
        </a:prstGeom>
        <a:noFill/>
      </xdr:spPr>
    </xdr:pic>
    <xdr:clientData fLocksWithSheet="0"/>
  </xdr:oneCellAnchor>
  <xdr:oneCellAnchor>
    <xdr:from>
      <xdr:col>6</xdr:col>
      <xdr:colOff>0</xdr:colOff>
      <xdr:row>183</xdr:row>
      <xdr:rowOff>0</xdr:rowOff>
    </xdr:from>
    <xdr:ext cx="476250" cy="476250"/>
    <xdr:pic>
      <xdr:nvPicPr>
        <xdr:cNvPr id="0" name="image1600.png"/>
        <xdr:cNvPicPr preferRelativeResize="0"/>
      </xdr:nvPicPr>
      <xdr:blipFill>
        <a:blip cstate="print" r:embed="rId592"/>
        <a:stretch>
          <a:fillRect/>
        </a:stretch>
      </xdr:blipFill>
      <xdr:spPr>
        <a:prstGeom prst="rect">
          <a:avLst/>
        </a:prstGeom>
        <a:noFill/>
      </xdr:spPr>
    </xdr:pic>
    <xdr:clientData fLocksWithSheet="0"/>
  </xdr:oneCellAnchor>
  <xdr:oneCellAnchor>
    <xdr:from>
      <xdr:col>7</xdr:col>
      <xdr:colOff>0</xdr:colOff>
      <xdr:row>183</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8</xdr:col>
      <xdr:colOff>0</xdr:colOff>
      <xdr:row>183</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9</xdr:col>
      <xdr:colOff>0</xdr:colOff>
      <xdr:row>183</xdr:row>
      <xdr:rowOff>0</xdr:rowOff>
    </xdr:from>
    <xdr:ext cx="476250" cy="476250"/>
    <xdr:pic>
      <xdr:nvPicPr>
        <xdr:cNvPr id="0" name="image1569.png"/>
        <xdr:cNvPicPr preferRelativeResize="0"/>
      </xdr:nvPicPr>
      <xdr:blipFill>
        <a:blip cstate="print" r:embed="rId593"/>
        <a:stretch>
          <a:fillRect/>
        </a:stretch>
      </xdr:blipFill>
      <xdr:spPr>
        <a:prstGeom prst="rect">
          <a:avLst/>
        </a:prstGeom>
        <a:noFill/>
      </xdr:spPr>
    </xdr:pic>
    <xdr:clientData fLocksWithSheet="0"/>
  </xdr:oneCellAnchor>
  <xdr:oneCellAnchor>
    <xdr:from>
      <xdr:col>10</xdr:col>
      <xdr:colOff>0</xdr:colOff>
      <xdr:row>183</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12</xdr:col>
      <xdr:colOff>0</xdr:colOff>
      <xdr:row>183</xdr:row>
      <xdr:rowOff>0</xdr:rowOff>
    </xdr:from>
    <xdr:ext cx="476250" cy="476250"/>
    <xdr:pic>
      <xdr:nvPicPr>
        <xdr:cNvPr id="0" name="image1680.png"/>
        <xdr:cNvPicPr preferRelativeResize="0"/>
      </xdr:nvPicPr>
      <xdr:blipFill>
        <a:blip cstate="print" r:embed="rId594"/>
        <a:stretch>
          <a:fillRect/>
        </a:stretch>
      </xdr:blipFill>
      <xdr:spPr>
        <a:prstGeom prst="rect">
          <a:avLst/>
        </a:prstGeom>
        <a:noFill/>
      </xdr:spPr>
    </xdr:pic>
    <xdr:clientData fLocksWithSheet="0"/>
  </xdr:oneCellAnchor>
  <xdr:oneCellAnchor>
    <xdr:from>
      <xdr:col>2</xdr:col>
      <xdr:colOff>0</xdr:colOff>
      <xdr:row>184</xdr:row>
      <xdr:rowOff>0</xdr:rowOff>
    </xdr:from>
    <xdr:ext cx="476250" cy="476250"/>
    <xdr:pic>
      <xdr:nvPicPr>
        <xdr:cNvPr id="0" name="image1541.png"/>
        <xdr:cNvPicPr preferRelativeResize="0"/>
      </xdr:nvPicPr>
      <xdr:blipFill>
        <a:blip cstate="print" r:embed="rId595"/>
        <a:stretch>
          <a:fillRect/>
        </a:stretch>
      </xdr:blipFill>
      <xdr:spPr>
        <a:prstGeom prst="rect">
          <a:avLst/>
        </a:prstGeom>
        <a:noFill/>
      </xdr:spPr>
    </xdr:pic>
    <xdr:clientData fLocksWithSheet="0"/>
  </xdr:oneCellAnchor>
  <xdr:oneCellAnchor>
    <xdr:from>
      <xdr:col>5</xdr:col>
      <xdr:colOff>0</xdr:colOff>
      <xdr:row>184</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6</xdr:col>
      <xdr:colOff>0</xdr:colOff>
      <xdr:row>184</xdr:row>
      <xdr:rowOff>0</xdr:rowOff>
    </xdr:from>
    <xdr:ext cx="476250" cy="476250"/>
    <xdr:pic>
      <xdr:nvPicPr>
        <xdr:cNvPr id="0" name="image1834.png"/>
        <xdr:cNvPicPr preferRelativeResize="0"/>
      </xdr:nvPicPr>
      <xdr:blipFill>
        <a:blip cstate="print" r:embed="rId596"/>
        <a:stretch>
          <a:fillRect/>
        </a:stretch>
      </xdr:blipFill>
      <xdr:spPr>
        <a:prstGeom prst="rect">
          <a:avLst/>
        </a:prstGeom>
        <a:noFill/>
      </xdr:spPr>
    </xdr:pic>
    <xdr:clientData fLocksWithSheet="0"/>
  </xdr:oneCellAnchor>
  <xdr:oneCellAnchor>
    <xdr:from>
      <xdr:col>7</xdr:col>
      <xdr:colOff>0</xdr:colOff>
      <xdr:row>184</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8</xdr:col>
      <xdr:colOff>0</xdr:colOff>
      <xdr:row>184</xdr:row>
      <xdr:rowOff>0</xdr:rowOff>
    </xdr:from>
    <xdr:ext cx="476250" cy="476250"/>
    <xdr:pic>
      <xdr:nvPicPr>
        <xdr:cNvPr id="0" name="image1591.png"/>
        <xdr:cNvPicPr preferRelativeResize="0"/>
      </xdr:nvPicPr>
      <xdr:blipFill>
        <a:blip cstate="print" r:embed="rId597"/>
        <a:stretch>
          <a:fillRect/>
        </a:stretch>
      </xdr:blipFill>
      <xdr:spPr>
        <a:prstGeom prst="rect">
          <a:avLst/>
        </a:prstGeom>
        <a:noFill/>
      </xdr:spPr>
    </xdr:pic>
    <xdr:clientData fLocksWithSheet="0"/>
  </xdr:oneCellAnchor>
  <xdr:oneCellAnchor>
    <xdr:from>
      <xdr:col>9</xdr:col>
      <xdr:colOff>0</xdr:colOff>
      <xdr:row>184</xdr:row>
      <xdr:rowOff>0</xdr:rowOff>
    </xdr:from>
    <xdr:ext cx="476250" cy="466725"/>
    <xdr:pic>
      <xdr:nvPicPr>
        <xdr:cNvPr id="0" name="image1647.png"/>
        <xdr:cNvPicPr preferRelativeResize="0"/>
      </xdr:nvPicPr>
      <xdr:blipFill>
        <a:blip cstate="print" r:embed="rId598"/>
        <a:stretch>
          <a:fillRect/>
        </a:stretch>
      </xdr:blipFill>
      <xdr:spPr>
        <a:prstGeom prst="rect">
          <a:avLst/>
        </a:prstGeom>
        <a:noFill/>
      </xdr:spPr>
    </xdr:pic>
    <xdr:clientData fLocksWithSheet="0"/>
  </xdr:oneCellAnchor>
  <xdr:oneCellAnchor>
    <xdr:from>
      <xdr:col>10</xdr:col>
      <xdr:colOff>0</xdr:colOff>
      <xdr:row>184</xdr:row>
      <xdr:rowOff>0</xdr:rowOff>
    </xdr:from>
    <xdr:ext cx="476250" cy="476250"/>
    <xdr:pic>
      <xdr:nvPicPr>
        <xdr:cNvPr id="0" name="image1641.png"/>
        <xdr:cNvPicPr preferRelativeResize="0"/>
      </xdr:nvPicPr>
      <xdr:blipFill>
        <a:blip cstate="print" r:embed="rId599"/>
        <a:stretch>
          <a:fillRect/>
        </a:stretch>
      </xdr:blipFill>
      <xdr:spPr>
        <a:prstGeom prst="rect">
          <a:avLst/>
        </a:prstGeom>
        <a:noFill/>
      </xdr:spPr>
    </xdr:pic>
    <xdr:clientData fLocksWithSheet="0"/>
  </xdr:oneCellAnchor>
  <xdr:oneCellAnchor>
    <xdr:from>
      <xdr:col>12</xdr:col>
      <xdr:colOff>0</xdr:colOff>
      <xdr:row>184</xdr:row>
      <xdr:rowOff>0</xdr:rowOff>
    </xdr:from>
    <xdr:ext cx="476250" cy="476250"/>
    <xdr:pic>
      <xdr:nvPicPr>
        <xdr:cNvPr id="0" name="image1543.png"/>
        <xdr:cNvPicPr preferRelativeResize="0"/>
      </xdr:nvPicPr>
      <xdr:blipFill>
        <a:blip cstate="print" r:embed="rId600"/>
        <a:stretch>
          <a:fillRect/>
        </a:stretch>
      </xdr:blipFill>
      <xdr:spPr>
        <a:prstGeom prst="rect">
          <a:avLst/>
        </a:prstGeom>
        <a:noFill/>
      </xdr:spPr>
    </xdr:pic>
    <xdr:clientData fLocksWithSheet="0"/>
  </xdr:oneCellAnchor>
  <xdr:oneCellAnchor>
    <xdr:from>
      <xdr:col>2</xdr:col>
      <xdr:colOff>0</xdr:colOff>
      <xdr:row>188</xdr:row>
      <xdr:rowOff>0</xdr:rowOff>
    </xdr:from>
    <xdr:ext cx="476250" cy="476250"/>
    <xdr:pic>
      <xdr:nvPicPr>
        <xdr:cNvPr id="0" name="image595.png"/>
        <xdr:cNvPicPr preferRelativeResize="0"/>
      </xdr:nvPicPr>
      <xdr:blipFill>
        <a:blip cstate="print" r:embed="rId601"/>
        <a:stretch>
          <a:fillRect/>
        </a:stretch>
      </xdr:blipFill>
      <xdr:spPr>
        <a:prstGeom prst="rect">
          <a:avLst/>
        </a:prstGeom>
        <a:noFill/>
      </xdr:spPr>
    </xdr:pic>
    <xdr:clientData fLocksWithSheet="0"/>
  </xdr:oneCellAnchor>
  <xdr:oneCellAnchor>
    <xdr:from>
      <xdr:col>5</xdr:col>
      <xdr:colOff>0</xdr:colOff>
      <xdr:row>188</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6</xdr:col>
      <xdr:colOff>0</xdr:colOff>
      <xdr:row>188</xdr:row>
      <xdr:rowOff>0</xdr:rowOff>
    </xdr:from>
    <xdr:ext cx="476250" cy="476250"/>
    <xdr:pic>
      <xdr:nvPicPr>
        <xdr:cNvPr id="0" name="image604.png"/>
        <xdr:cNvPicPr preferRelativeResize="0"/>
      </xdr:nvPicPr>
      <xdr:blipFill>
        <a:blip cstate="print" r:embed="rId582"/>
        <a:stretch>
          <a:fillRect/>
        </a:stretch>
      </xdr:blipFill>
      <xdr:spPr>
        <a:prstGeom prst="rect">
          <a:avLst/>
        </a:prstGeom>
        <a:noFill/>
      </xdr:spPr>
    </xdr:pic>
    <xdr:clientData fLocksWithSheet="0"/>
  </xdr:oneCellAnchor>
  <xdr:oneCellAnchor>
    <xdr:from>
      <xdr:col>7</xdr:col>
      <xdr:colOff>0</xdr:colOff>
      <xdr:row>188</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8</xdr:col>
      <xdr:colOff>0</xdr:colOff>
      <xdr:row>188</xdr:row>
      <xdr:rowOff>0</xdr:rowOff>
    </xdr:from>
    <xdr:ext cx="476250" cy="476250"/>
    <xdr:pic>
      <xdr:nvPicPr>
        <xdr:cNvPr id="0" name="image617.png"/>
        <xdr:cNvPicPr preferRelativeResize="0"/>
      </xdr:nvPicPr>
      <xdr:blipFill>
        <a:blip cstate="print" r:embed="rId583"/>
        <a:stretch>
          <a:fillRect/>
        </a:stretch>
      </xdr:blipFill>
      <xdr:spPr>
        <a:prstGeom prst="rect">
          <a:avLst/>
        </a:prstGeom>
        <a:noFill/>
      </xdr:spPr>
    </xdr:pic>
    <xdr:clientData fLocksWithSheet="0"/>
  </xdr:oneCellAnchor>
  <xdr:oneCellAnchor>
    <xdr:from>
      <xdr:col>9</xdr:col>
      <xdr:colOff>0</xdr:colOff>
      <xdr:row>188</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10</xdr:col>
      <xdr:colOff>0</xdr:colOff>
      <xdr:row>188</xdr:row>
      <xdr:rowOff>0</xdr:rowOff>
    </xdr:from>
    <xdr:ext cx="476250" cy="476250"/>
    <xdr:pic>
      <xdr:nvPicPr>
        <xdr:cNvPr id="0" name="image628.png"/>
        <xdr:cNvPicPr preferRelativeResize="0"/>
      </xdr:nvPicPr>
      <xdr:blipFill>
        <a:blip cstate="print" r:embed="rId575"/>
        <a:stretch>
          <a:fillRect/>
        </a:stretch>
      </xdr:blipFill>
      <xdr:spPr>
        <a:prstGeom prst="rect">
          <a:avLst/>
        </a:prstGeom>
        <a:noFill/>
      </xdr:spPr>
    </xdr:pic>
    <xdr:clientData fLocksWithSheet="0"/>
  </xdr:oneCellAnchor>
  <xdr:oneCellAnchor>
    <xdr:from>
      <xdr:col>2</xdr:col>
      <xdr:colOff>0</xdr:colOff>
      <xdr:row>189</xdr:row>
      <xdr:rowOff>0</xdr:rowOff>
    </xdr:from>
    <xdr:ext cx="476250" cy="476250"/>
    <xdr:pic>
      <xdr:nvPicPr>
        <xdr:cNvPr id="0" name="image610.png"/>
        <xdr:cNvPicPr preferRelativeResize="0"/>
      </xdr:nvPicPr>
      <xdr:blipFill>
        <a:blip cstate="print" r:embed="rId602"/>
        <a:stretch>
          <a:fillRect/>
        </a:stretch>
      </xdr:blipFill>
      <xdr:spPr>
        <a:prstGeom prst="rect">
          <a:avLst/>
        </a:prstGeom>
        <a:noFill/>
      </xdr:spPr>
    </xdr:pic>
    <xdr:clientData fLocksWithSheet="0"/>
  </xdr:oneCellAnchor>
  <xdr:oneCellAnchor>
    <xdr:from>
      <xdr:col>5</xdr:col>
      <xdr:colOff>0</xdr:colOff>
      <xdr:row>189</xdr:row>
      <xdr:rowOff>0</xdr:rowOff>
    </xdr:from>
    <xdr:ext cx="476250" cy="476250"/>
    <xdr:pic>
      <xdr:nvPicPr>
        <xdr:cNvPr id="0" name="image656.png"/>
        <xdr:cNvPicPr preferRelativeResize="0"/>
      </xdr:nvPicPr>
      <xdr:blipFill>
        <a:blip cstate="print" r:embed="rId603"/>
        <a:stretch>
          <a:fillRect/>
        </a:stretch>
      </xdr:blipFill>
      <xdr:spPr>
        <a:prstGeom prst="rect">
          <a:avLst/>
        </a:prstGeom>
        <a:noFill/>
      </xdr:spPr>
    </xdr:pic>
    <xdr:clientData fLocksWithSheet="0"/>
  </xdr:oneCellAnchor>
  <xdr:oneCellAnchor>
    <xdr:from>
      <xdr:col>6</xdr:col>
      <xdr:colOff>0</xdr:colOff>
      <xdr:row>189</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oneCellAnchor>
    <xdr:from>
      <xdr:col>7</xdr:col>
      <xdr:colOff>0</xdr:colOff>
      <xdr:row>189</xdr:row>
      <xdr:rowOff>0</xdr:rowOff>
    </xdr:from>
    <xdr:ext cx="476250" cy="476250"/>
    <xdr:pic>
      <xdr:nvPicPr>
        <xdr:cNvPr id="0" name="image600.png"/>
        <xdr:cNvPicPr preferRelativeResize="0"/>
      </xdr:nvPicPr>
      <xdr:blipFill>
        <a:blip cstate="print" r:embed="rId605"/>
        <a:stretch>
          <a:fillRect/>
        </a:stretch>
      </xdr:blipFill>
      <xdr:spPr>
        <a:prstGeom prst="rect">
          <a:avLst/>
        </a:prstGeom>
        <a:noFill/>
      </xdr:spPr>
    </xdr:pic>
    <xdr:clientData fLocksWithSheet="0"/>
  </xdr:oneCellAnchor>
  <xdr:oneCellAnchor>
    <xdr:from>
      <xdr:col>8</xdr:col>
      <xdr:colOff>0</xdr:colOff>
      <xdr:row>189</xdr:row>
      <xdr:rowOff>0</xdr:rowOff>
    </xdr:from>
    <xdr:ext cx="476250" cy="476250"/>
    <xdr:pic>
      <xdr:nvPicPr>
        <xdr:cNvPr id="0" name="image634.png"/>
        <xdr:cNvPicPr preferRelativeResize="0"/>
      </xdr:nvPicPr>
      <xdr:blipFill>
        <a:blip cstate="print" r:embed="rId606"/>
        <a:stretch>
          <a:fillRect/>
        </a:stretch>
      </xdr:blipFill>
      <xdr:spPr>
        <a:prstGeom prst="rect">
          <a:avLst/>
        </a:prstGeom>
        <a:noFill/>
      </xdr:spPr>
    </xdr:pic>
    <xdr:clientData fLocksWithSheet="0"/>
  </xdr:oneCellAnchor>
  <xdr:oneCellAnchor>
    <xdr:from>
      <xdr:col>9</xdr:col>
      <xdr:colOff>0</xdr:colOff>
      <xdr:row>189</xdr:row>
      <xdr:rowOff>0</xdr:rowOff>
    </xdr:from>
    <xdr:ext cx="476250" cy="476250"/>
    <xdr:pic>
      <xdr:nvPicPr>
        <xdr:cNvPr id="0" name="image645.png"/>
        <xdr:cNvPicPr preferRelativeResize="0"/>
      </xdr:nvPicPr>
      <xdr:blipFill>
        <a:blip cstate="print" r:embed="rId607"/>
        <a:stretch>
          <a:fillRect/>
        </a:stretch>
      </xdr:blipFill>
      <xdr:spPr>
        <a:prstGeom prst="rect">
          <a:avLst/>
        </a:prstGeom>
        <a:noFill/>
      </xdr:spPr>
    </xdr:pic>
    <xdr:clientData fLocksWithSheet="0"/>
  </xdr:oneCellAnchor>
  <xdr:oneCellAnchor>
    <xdr:from>
      <xdr:col>10</xdr:col>
      <xdr:colOff>0</xdr:colOff>
      <xdr:row>189</xdr:row>
      <xdr:rowOff>0</xdr:rowOff>
    </xdr:from>
    <xdr:ext cx="476250" cy="476250"/>
    <xdr:pic>
      <xdr:nvPicPr>
        <xdr:cNvPr id="0" name="image621.png"/>
        <xdr:cNvPicPr preferRelativeResize="0"/>
      </xdr:nvPicPr>
      <xdr:blipFill>
        <a:blip cstate="print" r:embed="rId604"/>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64540"/>
      </a:dk1>
      <a:lt1>
        <a:srgbClr val="FFFFFF"/>
      </a:lt1>
      <a:dk2>
        <a:srgbClr val="264540"/>
      </a:dk2>
      <a:lt2>
        <a:srgbClr val="FFFFFF"/>
      </a:lt2>
      <a:accent1>
        <a:srgbClr val="0F6B4F"/>
      </a:accent1>
      <a:accent2>
        <a:srgbClr val="388A66"/>
      </a:accent2>
      <a:accent3>
        <a:srgbClr val="5DA68A"/>
      </a:accent3>
      <a:accent4>
        <a:srgbClr val="76B59A"/>
      </a:accent4>
      <a:accent5>
        <a:srgbClr val="8CCFAC"/>
      </a:accent5>
      <a:accent6>
        <a:srgbClr val="A0DBC1"/>
      </a:accent6>
      <a:hlink>
        <a:srgbClr val="388A66"/>
      </a:hlink>
      <a:folHlink>
        <a:srgbClr val="388A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witch.tv/japaneseexport" TargetMode="External"/><Relationship Id="rId2" Type="http://schemas.openxmlformats.org/officeDocument/2006/relationships/hyperlink" Target="https://www.youtube.com/@JapaneseExport/videos" TargetMode="External"/><Relationship Id="rId3" Type="http://schemas.openxmlformats.org/officeDocument/2006/relationships/hyperlink" Target="https://www.twitch.tv/japaneseexport" TargetMode="External"/><Relationship Id="rId4" Type="http://schemas.openxmlformats.org/officeDocument/2006/relationships/hyperlink" Target="https://www.twitch.tv/Pitor4k" TargetMode="External"/><Relationship Id="rId9" Type="http://schemas.openxmlformats.org/officeDocument/2006/relationships/hyperlink" Target="https://www.youtube.com/watch?v=R-7YbmUhZ0o" TargetMode="External"/><Relationship Id="rId5" Type="http://schemas.openxmlformats.org/officeDocument/2006/relationships/hyperlink" Target="https://www.twitch.tv/videos/2422251465" TargetMode="External"/><Relationship Id="rId6" Type="http://schemas.openxmlformats.org/officeDocument/2006/relationships/hyperlink" Target="https://www.twitch.tv/vmservice" TargetMode="External"/><Relationship Id="rId7" Type="http://schemas.openxmlformats.org/officeDocument/2006/relationships/hyperlink" Target="https://www.youtube.com/watch?v=aK631oFDZrk" TargetMode="External"/><Relationship Id="rId8" Type="http://schemas.openxmlformats.org/officeDocument/2006/relationships/hyperlink" Target="https://www.twitch.tv/videos/2370751385" TargetMode="External"/><Relationship Id="rId20" Type="http://schemas.openxmlformats.org/officeDocument/2006/relationships/hyperlink" Target="https://www.twitch.tv/videos/2117193890?tt_content=vod&amp;tt_medium=mobile_web_share" TargetMode="External"/><Relationship Id="rId22" Type="http://schemas.openxmlformats.org/officeDocument/2006/relationships/hyperlink" Target="https://www.twitch.tv/its_goddy" TargetMode="External"/><Relationship Id="rId21" Type="http://schemas.openxmlformats.org/officeDocument/2006/relationships/hyperlink" Target="https://www.twitch.tv/vmservice" TargetMode="External"/><Relationship Id="rId24" Type="http://schemas.openxmlformats.org/officeDocument/2006/relationships/hyperlink" Target="https://www.twitch.tv/rushsecond" TargetMode="External"/><Relationship Id="rId23" Type="http://schemas.openxmlformats.org/officeDocument/2006/relationships/hyperlink" Target="https://www.twitch.tv/xecnar" TargetMode="External"/><Relationship Id="rId26" Type="http://schemas.openxmlformats.org/officeDocument/2006/relationships/hyperlink" Target="https://www.twitch.tv/darktwinge" TargetMode="External"/><Relationship Id="rId25" Type="http://schemas.openxmlformats.org/officeDocument/2006/relationships/hyperlink" Target="https://docs.google.com/spreadsheets/d/e/2PACX-1vSx75owOkCErufqb7QB60tul5WeMXCZ5zmOFTbxemRA2nZnGfXr282ZmqfIE5P5Z-Gl2rPQISG4bb4h/pubhtml?gid=0&amp;single=true" TargetMode="External"/><Relationship Id="rId28" Type="http://schemas.openxmlformats.org/officeDocument/2006/relationships/hyperlink" Target="https://docs.google.com/spreadsheets/d/1ejbZ8QkyzUo6pGk54R7OIcNnDGOisg_UEuk4_9jRdqg/edit?gid=1149433075" TargetMode="External"/><Relationship Id="rId27" Type="http://schemas.openxmlformats.org/officeDocument/2006/relationships/hyperlink" Target="https://docs.google.com/spreadsheets/d/e/2PACX-1vTwKHJ8ccWm66BWMnPMAwiFLpaGCR_sgKysyZyqknFtSpVWXTh_Woe9fkKZNpEDTly3rgQVaex9K_GV/pubhtml" TargetMode="External"/><Relationship Id="rId29" Type="http://schemas.openxmlformats.org/officeDocument/2006/relationships/drawing" Target="../drawings/drawing2.xml"/><Relationship Id="rId11" Type="http://schemas.openxmlformats.org/officeDocument/2006/relationships/hyperlink" Target="https://youtu.be/XfgISMaeH1w?si=WIAWCu3rMQM2wCJC" TargetMode="External"/><Relationship Id="rId10" Type="http://schemas.openxmlformats.org/officeDocument/2006/relationships/hyperlink" Target="https://www.youtube.com/watch?v=K6UfOA-PXKM&amp;t=38s" TargetMode="External"/><Relationship Id="rId13" Type="http://schemas.openxmlformats.org/officeDocument/2006/relationships/hyperlink" Target="https://youtu.be/xreQmeCmBwE" TargetMode="External"/><Relationship Id="rId12" Type="http://schemas.openxmlformats.org/officeDocument/2006/relationships/hyperlink" Target="https://docs.google.com/spreadsheets/d/1hAjtpz4afePzlzwhJCXWM629saGS8SZ2PyvNH1PP3eE" TargetMode="External"/><Relationship Id="rId15" Type="http://schemas.openxmlformats.org/officeDocument/2006/relationships/hyperlink" Target="https://youtu.be/iJ-DlLA3GLs" TargetMode="External"/><Relationship Id="rId14" Type="http://schemas.openxmlformats.org/officeDocument/2006/relationships/hyperlink" Target="https://youtu.be/6AIUWnkAqcc" TargetMode="External"/><Relationship Id="rId17" Type="http://schemas.openxmlformats.org/officeDocument/2006/relationships/hyperlink" Target="https://www.youtube.com/@JapaneseExport/videos" TargetMode="External"/><Relationship Id="rId16" Type="http://schemas.openxmlformats.org/officeDocument/2006/relationships/hyperlink" Target="https://www.twitch.tv/japaneseexport" TargetMode="External"/><Relationship Id="rId19" Type="http://schemas.openxmlformats.org/officeDocument/2006/relationships/hyperlink" Target="https://www.twitch.tv/videos/2261843872" TargetMode="External"/><Relationship Id="rId18" Type="http://schemas.openxmlformats.org/officeDocument/2006/relationships/hyperlink" Target="https://www.twitch.tv/Pitor4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lips.twitch.tv/NurturingSpunkyAlpacaBibleThump-LNhypiuMmdgMgZ47"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aK631oFDZrk" TargetMode="External"/><Relationship Id="rId2" Type="http://schemas.openxmlformats.org/officeDocument/2006/relationships/hyperlink" Target="https://www.twitch.tv/videos/2370751385" TargetMode="External"/><Relationship Id="rId3" Type="http://schemas.openxmlformats.org/officeDocument/2006/relationships/hyperlink" Target="https://docs.google.com/spreadsheets/d/1hAjtpz4afePzlzwhJCXWM629saGS8SZ2PyvNH1PP3eE"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6pj0lzWqoeQ"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6pj0lzWqoeQ"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7.xml"/><Relationship Id="rId3"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youtube.com/watch?v=6pj0lzWqoeQ"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7.xml"/><Relationship Id="rId3"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8.xml"/><Relationship Id="rId3"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63"/>
    <col customWidth="1" min="3" max="3" width="89.38"/>
  </cols>
  <sheetData>
    <row r="1" ht="47.25" customHeight="1">
      <c r="B1" s="1"/>
    </row>
    <row r="2" ht="47.25" customHeight="1">
      <c r="B2" s="2" t="s">
        <v>0</v>
      </c>
      <c r="C2" s="3" t="s">
        <v>1</v>
      </c>
    </row>
    <row r="3" ht="47.25" customHeight="1">
      <c r="B3" s="4" t="s">
        <v>2</v>
      </c>
      <c r="C3" s="5" t="s">
        <v>3</v>
      </c>
    </row>
    <row r="4" ht="47.25" customHeight="1">
      <c r="B4" s="4" t="s">
        <v>4</v>
      </c>
      <c r="C4" s="5" t="s">
        <v>5</v>
      </c>
    </row>
    <row r="5" ht="47.25" customHeight="1">
      <c r="B5" s="4" t="s">
        <v>6</v>
      </c>
      <c r="C5" s="5" t="s">
        <v>7</v>
      </c>
    </row>
    <row r="6" ht="47.25" customHeight="1">
      <c r="B6" s="4" t="s">
        <v>8</v>
      </c>
      <c r="C6" s="5" t="s">
        <v>9</v>
      </c>
    </row>
    <row r="7" ht="47.25" customHeight="1">
      <c r="B7" s="4" t="s">
        <v>10</v>
      </c>
      <c r="C7" s="5" t="s">
        <v>11</v>
      </c>
    </row>
    <row r="8" ht="47.25" customHeight="1">
      <c r="B8" s="4" t="s">
        <v>12</v>
      </c>
      <c r="C8" s="5" t="s">
        <v>13</v>
      </c>
    </row>
    <row r="9" ht="47.25" customHeight="1">
      <c r="B9" s="1"/>
    </row>
    <row r="10" ht="47.25" customHeight="1">
      <c r="B10" s="4" t="s">
        <v>14</v>
      </c>
      <c r="C10" s="5" t="s">
        <v>15</v>
      </c>
    </row>
    <row r="11" ht="47.25" customHeight="1">
      <c r="B11" s="4" t="s">
        <v>16</v>
      </c>
      <c r="C11" s="5" t="s">
        <v>17</v>
      </c>
    </row>
    <row r="12" ht="47.25" customHeight="1">
      <c r="B12" s="4" t="s">
        <v>18</v>
      </c>
      <c r="C12" s="5" t="s">
        <v>19</v>
      </c>
    </row>
    <row r="13" ht="47.25" customHeight="1">
      <c r="B13" s="4" t="s">
        <v>20</v>
      </c>
      <c r="C13" s="5" t="s">
        <v>21</v>
      </c>
    </row>
    <row r="14" ht="47.25" customHeight="1">
      <c r="B14" s="4" t="s">
        <v>22</v>
      </c>
      <c r="C14" s="5" t="s">
        <v>23</v>
      </c>
    </row>
    <row r="15" ht="47.25" customHeight="1">
      <c r="B15" s="4" t="s">
        <v>24</v>
      </c>
      <c r="C15" s="5" t="s">
        <v>25</v>
      </c>
    </row>
    <row r="16" ht="47.25" customHeight="1">
      <c r="B16" s="1"/>
    </row>
    <row r="17" ht="47.25" customHeight="1">
      <c r="B17" s="4" t="s">
        <v>26</v>
      </c>
      <c r="C17" s="5" t="s">
        <v>27</v>
      </c>
    </row>
    <row r="18" ht="47.25" customHeight="1">
      <c r="B18" s="1"/>
    </row>
    <row r="19" ht="47.25" customHeight="1">
      <c r="B19" s="4" t="s">
        <v>28</v>
      </c>
      <c r="C19" s="6" t="s">
        <v>29</v>
      </c>
    </row>
    <row r="20" ht="47.25" customHeight="1">
      <c r="B20" s="4" t="s">
        <v>30</v>
      </c>
      <c r="C20" s="5" t="s">
        <v>31</v>
      </c>
    </row>
    <row r="21" ht="47.25" customHeight="1">
      <c r="B21" s="1"/>
      <c r="C21" s="5" t="s">
        <v>32</v>
      </c>
    </row>
    <row r="22" ht="47.25" customHeight="1">
      <c r="B22" s="1"/>
    </row>
    <row r="23" ht="47.25" customHeight="1">
      <c r="B23" s="1"/>
    </row>
    <row r="24" ht="47.25" customHeight="1">
      <c r="B24" s="1"/>
    </row>
    <row r="25" ht="47.25" customHeight="1">
      <c r="B25" s="1"/>
    </row>
    <row r="26" ht="47.25" customHeight="1">
      <c r="B26" s="1"/>
    </row>
    <row r="27" ht="47.25" customHeight="1">
      <c r="B27" s="1"/>
    </row>
    <row r="28" ht="47.25" customHeight="1">
      <c r="B28" s="1"/>
    </row>
    <row r="29" ht="47.25" customHeight="1">
      <c r="B29" s="1"/>
    </row>
    <row r="30" ht="47.25" customHeight="1">
      <c r="B30" s="1"/>
    </row>
    <row r="31" ht="47.25" customHeight="1">
      <c r="B31" s="1"/>
    </row>
    <row r="32" ht="47.25" customHeight="1">
      <c r="B32" s="1"/>
    </row>
    <row r="33" ht="47.25" customHeight="1">
      <c r="B33" s="1"/>
    </row>
    <row r="34" ht="47.25" customHeight="1">
      <c r="B34" s="1"/>
    </row>
    <row r="35" ht="47.25" customHeight="1">
      <c r="B35" s="1"/>
    </row>
    <row r="36" ht="47.25" customHeight="1">
      <c r="B36" s="1"/>
    </row>
    <row r="37" ht="47.25" customHeight="1">
      <c r="B37" s="1"/>
    </row>
    <row r="38" ht="47.25" customHeight="1">
      <c r="B38" s="1"/>
    </row>
    <row r="39" ht="47.25" customHeight="1">
      <c r="B39" s="1"/>
    </row>
    <row r="40" ht="47.25" customHeight="1">
      <c r="B40" s="1"/>
    </row>
    <row r="41" ht="47.25" customHeight="1">
      <c r="B41" s="1"/>
    </row>
    <row r="42" ht="47.25" customHeight="1">
      <c r="B42" s="1"/>
    </row>
    <row r="43" ht="47.25" customHeight="1">
      <c r="B43" s="1"/>
    </row>
    <row r="44" ht="47.25" customHeight="1">
      <c r="B44" s="1"/>
    </row>
    <row r="45" ht="47.25" customHeight="1">
      <c r="B45" s="1"/>
    </row>
    <row r="46" ht="47.25" customHeight="1">
      <c r="B46" s="1"/>
    </row>
    <row r="47" ht="47.25" customHeight="1">
      <c r="B47" s="1"/>
    </row>
    <row r="48" ht="47.25" customHeight="1">
      <c r="B48" s="1"/>
    </row>
    <row r="49" ht="47.25" customHeight="1">
      <c r="B49" s="1"/>
    </row>
    <row r="50" ht="47.25" customHeight="1">
      <c r="B50" s="1"/>
    </row>
    <row r="51" ht="47.25" customHeight="1">
      <c r="B51" s="1"/>
    </row>
    <row r="52" ht="47.25" customHeight="1">
      <c r="B52" s="1"/>
    </row>
    <row r="53" ht="47.25" customHeight="1">
      <c r="B53" s="1"/>
    </row>
    <row r="54" ht="47.25" customHeight="1">
      <c r="B54" s="1"/>
    </row>
    <row r="55" ht="47.25" customHeight="1">
      <c r="B55" s="1"/>
    </row>
    <row r="56" ht="47.25" customHeight="1">
      <c r="B56" s="1"/>
    </row>
    <row r="57" ht="47.25" customHeight="1">
      <c r="B57" s="1"/>
    </row>
    <row r="58" ht="47.25" customHeight="1">
      <c r="B58" s="1"/>
    </row>
    <row r="59" ht="47.25" customHeight="1">
      <c r="B59" s="1"/>
    </row>
    <row r="60" ht="47.25" customHeight="1">
      <c r="B60" s="1"/>
    </row>
    <row r="61" ht="47.25" customHeight="1">
      <c r="B61" s="1"/>
    </row>
    <row r="62" ht="47.25" customHeight="1">
      <c r="B62" s="1"/>
    </row>
    <row r="63" ht="47.25" customHeight="1">
      <c r="B63" s="1"/>
    </row>
    <row r="64" ht="47.25" customHeight="1">
      <c r="B64" s="1"/>
    </row>
    <row r="65" ht="47.25" customHeight="1">
      <c r="B65" s="1"/>
    </row>
    <row r="66" ht="47.25" customHeight="1">
      <c r="B66" s="1"/>
    </row>
    <row r="67" ht="47.25" customHeight="1">
      <c r="B67" s="1"/>
    </row>
    <row r="68" ht="47.25" customHeight="1">
      <c r="B68" s="1"/>
    </row>
    <row r="69" ht="47.25" customHeight="1">
      <c r="B69" s="1"/>
    </row>
    <row r="70" ht="47.25" customHeight="1">
      <c r="B70" s="1"/>
    </row>
    <row r="71" ht="47.25" customHeight="1">
      <c r="B71" s="1"/>
    </row>
    <row r="72" ht="47.25" customHeight="1">
      <c r="B72" s="1"/>
    </row>
    <row r="73" ht="47.25" customHeight="1">
      <c r="B73" s="1"/>
    </row>
    <row r="74" ht="47.25" customHeight="1">
      <c r="B74" s="1"/>
    </row>
    <row r="75" ht="47.25" customHeight="1">
      <c r="B75" s="1"/>
    </row>
    <row r="76" ht="47.25" customHeight="1">
      <c r="B76" s="1"/>
    </row>
    <row r="77" ht="47.25" customHeight="1">
      <c r="B77" s="1"/>
    </row>
    <row r="78" ht="47.25" customHeight="1">
      <c r="B78" s="1"/>
    </row>
    <row r="79" ht="47.25" customHeight="1">
      <c r="B79" s="1"/>
    </row>
    <row r="80" ht="47.25" customHeight="1">
      <c r="B80" s="1"/>
    </row>
    <row r="81" ht="47.25" customHeight="1">
      <c r="B81" s="1"/>
    </row>
    <row r="82" ht="47.25" customHeight="1">
      <c r="B82" s="1"/>
    </row>
    <row r="83" ht="47.25" customHeight="1">
      <c r="B83" s="1"/>
    </row>
    <row r="84" ht="47.25" customHeight="1">
      <c r="B84" s="1"/>
    </row>
    <row r="85" ht="47.25" customHeight="1">
      <c r="B85" s="1"/>
    </row>
    <row r="86" ht="47.25" customHeight="1">
      <c r="B86" s="1"/>
    </row>
    <row r="87" ht="47.25" customHeight="1">
      <c r="B87" s="1"/>
    </row>
    <row r="88" ht="47.25" customHeight="1">
      <c r="B88" s="1"/>
    </row>
    <row r="89" ht="47.25" customHeight="1">
      <c r="B89" s="1"/>
    </row>
    <row r="90" ht="47.25" customHeight="1">
      <c r="B90" s="1"/>
    </row>
    <row r="91" ht="47.25" customHeight="1">
      <c r="B91" s="1"/>
    </row>
    <row r="92" ht="47.25" customHeight="1">
      <c r="B92" s="1"/>
    </row>
    <row r="93" ht="47.25" customHeight="1">
      <c r="B93" s="1"/>
    </row>
    <row r="94" ht="47.25" customHeight="1">
      <c r="B94" s="1"/>
    </row>
    <row r="95" ht="47.25" customHeight="1">
      <c r="B95" s="1"/>
    </row>
    <row r="96" ht="47.25" customHeight="1">
      <c r="B96" s="1"/>
    </row>
    <row r="97" ht="47.25" customHeight="1">
      <c r="B97" s="1"/>
    </row>
    <row r="98" ht="47.25" customHeight="1">
      <c r="B98" s="1"/>
    </row>
    <row r="99" ht="47.25" customHeight="1">
      <c r="B99" s="1"/>
    </row>
    <row r="100" ht="47.25" customHeight="1">
      <c r="B100" s="1"/>
    </row>
    <row r="101" ht="47.25" customHeight="1">
      <c r="B101" s="1"/>
    </row>
    <row r="102" ht="47.25" customHeight="1">
      <c r="B102" s="1"/>
    </row>
    <row r="103" ht="47.25" customHeight="1">
      <c r="B103" s="1"/>
    </row>
    <row r="104" ht="47.25" customHeight="1">
      <c r="B104" s="1"/>
    </row>
    <row r="105" ht="47.25" customHeight="1">
      <c r="B105" s="1"/>
    </row>
    <row r="106" ht="47.25" customHeight="1">
      <c r="B106" s="1"/>
    </row>
    <row r="107" ht="47.25" customHeight="1">
      <c r="B107" s="1"/>
    </row>
    <row r="108" ht="47.25" customHeight="1">
      <c r="B108" s="1"/>
    </row>
    <row r="109" ht="47.25" customHeight="1">
      <c r="B109" s="1"/>
    </row>
    <row r="110" ht="47.25" customHeight="1">
      <c r="B110" s="1"/>
    </row>
    <row r="111" ht="47.25" customHeight="1">
      <c r="B111" s="1"/>
    </row>
    <row r="112" ht="47.25" customHeight="1">
      <c r="B112" s="1"/>
    </row>
    <row r="113" ht="47.25" customHeight="1">
      <c r="B113" s="1"/>
    </row>
    <row r="114" ht="47.25" customHeight="1">
      <c r="B114" s="1"/>
    </row>
    <row r="115" ht="47.25" customHeight="1">
      <c r="B115" s="1"/>
    </row>
    <row r="116" ht="47.25" customHeight="1">
      <c r="B116" s="1"/>
    </row>
    <row r="117" ht="47.25" customHeight="1">
      <c r="B117" s="1"/>
    </row>
    <row r="118" ht="47.25" customHeight="1">
      <c r="B118" s="1"/>
    </row>
    <row r="119" ht="47.25" customHeight="1">
      <c r="B119" s="1"/>
    </row>
    <row r="120" ht="47.25" customHeight="1">
      <c r="B120" s="1"/>
    </row>
    <row r="121" ht="47.25" customHeight="1">
      <c r="B121" s="1"/>
    </row>
    <row r="122" ht="47.25" customHeight="1">
      <c r="B122" s="1"/>
    </row>
    <row r="123" ht="47.25" customHeight="1">
      <c r="B123" s="1"/>
    </row>
    <row r="124" ht="47.25" customHeight="1">
      <c r="B124" s="1"/>
    </row>
    <row r="125" ht="47.25" customHeight="1">
      <c r="B125" s="1"/>
    </row>
    <row r="126" ht="47.25" customHeight="1">
      <c r="B126" s="1"/>
    </row>
    <row r="127" ht="47.25" customHeight="1">
      <c r="B127" s="1"/>
    </row>
    <row r="128" ht="47.25" customHeight="1">
      <c r="B128" s="1"/>
    </row>
    <row r="129" ht="47.25" customHeight="1">
      <c r="B129" s="1"/>
    </row>
    <row r="130" ht="47.25" customHeight="1">
      <c r="B130" s="1"/>
    </row>
    <row r="131" ht="47.25" customHeight="1">
      <c r="B131" s="1"/>
    </row>
    <row r="132" ht="47.25" customHeight="1">
      <c r="B132" s="1"/>
    </row>
    <row r="133" ht="47.25" customHeight="1">
      <c r="B133" s="1"/>
    </row>
    <row r="134" ht="47.25" customHeight="1">
      <c r="B134" s="1"/>
    </row>
    <row r="135" ht="47.25" customHeight="1">
      <c r="B135" s="1"/>
    </row>
    <row r="136" ht="47.25" customHeight="1">
      <c r="B136" s="1"/>
    </row>
    <row r="137" ht="47.25" customHeight="1">
      <c r="B137" s="1"/>
    </row>
    <row r="138" ht="47.25" customHeight="1">
      <c r="B138" s="1"/>
    </row>
    <row r="139" ht="47.25" customHeight="1">
      <c r="B139" s="1"/>
    </row>
    <row r="140" ht="47.25" customHeight="1">
      <c r="B140" s="1"/>
    </row>
    <row r="141" ht="47.25" customHeight="1">
      <c r="B141" s="1"/>
    </row>
    <row r="142" ht="47.25" customHeight="1">
      <c r="B142" s="1"/>
    </row>
    <row r="143" ht="47.25" customHeight="1">
      <c r="B143" s="1"/>
    </row>
    <row r="144" ht="47.25" customHeight="1">
      <c r="B144" s="1"/>
    </row>
    <row r="145" ht="47.25" customHeight="1">
      <c r="B145" s="1"/>
    </row>
    <row r="146" ht="47.25" customHeight="1">
      <c r="B146" s="1"/>
    </row>
    <row r="147" ht="47.25" customHeight="1">
      <c r="B147" s="1"/>
    </row>
    <row r="148" ht="47.25" customHeight="1">
      <c r="B148" s="1"/>
    </row>
    <row r="149" ht="47.25" customHeight="1">
      <c r="B149" s="1"/>
    </row>
    <row r="150" ht="47.25" customHeight="1">
      <c r="B150" s="1"/>
    </row>
    <row r="151" ht="47.25" customHeight="1">
      <c r="B151" s="1"/>
    </row>
    <row r="152" ht="47.25" customHeight="1">
      <c r="B152" s="1"/>
    </row>
    <row r="153" ht="47.25" customHeight="1">
      <c r="B153" s="1"/>
    </row>
    <row r="154" ht="47.25" customHeight="1">
      <c r="B154" s="1"/>
    </row>
    <row r="155" ht="47.25" customHeight="1">
      <c r="B155" s="1"/>
    </row>
    <row r="156" ht="47.25" customHeight="1">
      <c r="B156" s="1"/>
    </row>
    <row r="157" ht="47.25" customHeight="1">
      <c r="B157" s="1"/>
    </row>
    <row r="158" ht="47.25" customHeight="1">
      <c r="B158" s="1"/>
    </row>
    <row r="159" ht="47.25" customHeight="1">
      <c r="B159" s="1"/>
    </row>
    <row r="160" ht="47.25" customHeight="1">
      <c r="B160" s="1"/>
    </row>
    <row r="161" ht="47.25" customHeight="1">
      <c r="B161" s="1"/>
    </row>
    <row r="162" ht="47.25" customHeight="1">
      <c r="B162" s="1"/>
    </row>
    <row r="163" ht="47.25" customHeight="1">
      <c r="B163" s="1"/>
    </row>
    <row r="164" ht="47.25" customHeight="1">
      <c r="B164" s="1"/>
    </row>
    <row r="165" ht="47.25" customHeight="1">
      <c r="B165" s="1"/>
    </row>
    <row r="166" ht="47.25" customHeight="1">
      <c r="B166" s="1"/>
    </row>
    <row r="167" ht="47.25" customHeight="1">
      <c r="B167" s="1"/>
    </row>
    <row r="168" ht="47.25" customHeight="1">
      <c r="B168" s="1"/>
    </row>
    <row r="169" ht="47.25" customHeight="1">
      <c r="B169" s="1"/>
    </row>
    <row r="170" ht="47.25" customHeight="1">
      <c r="B170" s="1"/>
    </row>
    <row r="171" ht="47.25" customHeight="1">
      <c r="B171" s="1"/>
    </row>
    <row r="172" ht="47.25" customHeight="1">
      <c r="B172" s="1"/>
    </row>
    <row r="173" ht="47.25" customHeight="1">
      <c r="B173" s="1"/>
    </row>
    <row r="174" ht="47.25" customHeight="1">
      <c r="B174" s="1"/>
    </row>
    <row r="175" ht="47.25" customHeight="1">
      <c r="B175" s="1"/>
    </row>
    <row r="176" ht="47.25" customHeight="1">
      <c r="B176" s="1"/>
    </row>
    <row r="177" ht="47.25" customHeight="1">
      <c r="B177" s="1"/>
    </row>
    <row r="178" ht="47.25" customHeight="1">
      <c r="B178" s="1"/>
    </row>
    <row r="179" ht="47.25" customHeight="1">
      <c r="B179" s="1"/>
    </row>
    <row r="180" ht="47.25" customHeight="1">
      <c r="B180" s="1"/>
    </row>
    <row r="181" ht="47.25" customHeight="1">
      <c r="B181" s="1"/>
    </row>
    <row r="182" ht="47.25" customHeight="1">
      <c r="B182" s="1"/>
    </row>
    <row r="183" ht="47.25" customHeight="1">
      <c r="B183" s="1"/>
    </row>
    <row r="184" ht="47.25" customHeight="1">
      <c r="B184" s="1"/>
    </row>
    <row r="185" ht="47.25" customHeight="1">
      <c r="B185" s="1"/>
    </row>
    <row r="186" ht="47.25" customHeight="1">
      <c r="B186" s="1"/>
    </row>
    <row r="187" ht="47.25" customHeight="1">
      <c r="B187" s="1"/>
    </row>
    <row r="188" ht="47.25" customHeight="1">
      <c r="B188" s="1"/>
    </row>
    <row r="189" ht="47.25" customHeight="1">
      <c r="B189" s="1"/>
    </row>
    <row r="190" ht="47.25" customHeight="1">
      <c r="B190" s="1"/>
    </row>
    <row r="191" ht="47.25" customHeight="1">
      <c r="B191" s="1"/>
    </row>
    <row r="192" ht="47.25" customHeight="1">
      <c r="B192" s="1"/>
    </row>
    <row r="193" ht="47.25" customHeight="1">
      <c r="B193" s="1"/>
    </row>
    <row r="194" ht="47.25" customHeight="1">
      <c r="B194" s="1"/>
    </row>
    <row r="195" ht="47.25" customHeight="1">
      <c r="B195" s="1"/>
    </row>
    <row r="196" ht="47.25" customHeight="1">
      <c r="B196" s="1"/>
    </row>
    <row r="197" ht="47.25" customHeight="1">
      <c r="B197" s="1"/>
    </row>
    <row r="198" ht="47.25" customHeight="1">
      <c r="B198" s="1"/>
    </row>
    <row r="199" ht="47.25" customHeight="1">
      <c r="B199" s="1"/>
    </row>
    <row r="200" ht="47.25" customHeight="1">
      <c r="B200" s="1"/>
    </row>
    <row r="201" ht="47.25" customHeight="1">
      <c r="B201" s="1"/>
    </row>
    <row r="202" ht="47.25" customHeight="1">
      <c r="B202" s="1"/>
    </row>
    <row r="203" ht="47.25" customHeight="1">
      <c r="B203" s="1"/>
    </row>
    <row r="204" ht="47.25" customHeight="1">
      <c r="B204" s="1"/>
    </row>
    <row r="205" ht="47.25" customHeight="1">
      <c r="B205" s="1"/>
    </row>
    <row r="206" ht="47.25" customHeight="1">
      <c r="B206" s="1"/>
    </row>
    <row r="207" ht="47.25" customHeight="1">
      <c r="B207" s="1"/>
    </row>
    <row r="208" ht="47.25" customHeight="1">
      <c r="B208" s="1"/>
    </row>
    <row r="209" ht="47.25" customHeight="1">
      <c r="B209" s="1"/>
    </row>
    <row r="210" ht="47.25" customHeight="1">
      <c r="B210" s="1"/>
    </row>
    <row r="211" ht="47.25" customHeight="1">
      <c r="B211" s="1"/>
    </row>
    <row r="212" ht="47.25" customHeight="1">
      <c r="B212" s="1"/>
    </row>
    <row r="213" ht="47.25" customHeight="1">
      <c r="B213" s="1"/>
    </row>
    <row r="214" ht="47.25" customHeight="1">
      <c r="B214" s="1"/>
    </row>
    <row r="215" ht="47.25" customHeight="1">
      <c r="B215" s="1"/>
    </row>
    <row r="216" ht="47.25" customHeight="1">
      <c r="B216" s="1"/>
    </row>
    <row r="217" ht="47.25" customHeight="1">
      <c r="B217" s="1"/>
    </row>
    <row r="218" ht="47.25" customHeight="1">
      <c r="B218" s="1"/>
    </row>
    <row r="219" ht="47.25" customHeight="1">
      <c r="B219" s="1"/>
    </row>
    <row r="220" ht="47.25" customHeight="1">
      <c r="B220" s="1"/>
    </row>
    <row r="221" ht="47.25" customHeight="1">
      <c r="B221" s="1"/>
    </row>
    <row r="222" ht="47.25" customHeight="1">
      <c r="B222" s="1"/>
    </row>
    <row r="223" ht="47.25" customHeight="1">
      <c r="B223" s="1"/>
    </row>
    <row r="224" ht="47.25" customHeight="1">
      <c r="B224" s="1"/>
    </row>
    <row r="225" ht="47.25" customHeight="1">
      <c r="B225" s="1"/>
    </row>
    <row r="226" ht="47.25" customHeight="1">
      <c r="B226" s="1"/>
    </row>
    <row r="227" ht="47.25" customHeight="1">
      <c r="B227" s="1"/>
    </row>
    <row r="228" ht="47.25" customHeight="1">
      <c r="B228" s="1"/>
    </row>
    <row r="229" ht="47.25" customHeight="1">
      <c r="B229" s="1"/>
    </row>
    <row r="230" ht="47.25" customHeight="1">
      <c r="B230" s="1"/>
    </row>
    <row r="231" ht="47.25" customHeight="1">
      <c r="B231" s="1"/>
    </row>
    <row r="232" ht="47.25" customHeight="1">
      <c r="B232" s="1"/>
    </row>
    <row r="233" ht="47.25" customHeight="1">
      <c r="B233" s="1"/>
    </row>
    <row r="234" ht="47.25" customHeight="1">
      <c r="B234" s="1"/>
    </row>
    <row r="235" ht="47.25" customHeight="1">
      <c r="B235" s="1"/>
    </row>
    <row r="236" ht="47.25" customHeight="1">
      <c r="B236" s="1"/>
    </row>
    <row r="237" ht="47.25" customHeight="1">
      <c r="B237" s="1"/>
    </row>
    <row r="238" ht="47.25" customHeight="1">
      <c r="B238" s="1"/>
    </row>
    <row r="239" ht="47.25" customHeight="1">
      <c r="B239" s="1"/>
    </row>
    <row r="240" ht="47.25" customHeight="1">
      <c r="B240" s="1"/>
    </row>
    <row r="241" ht="47.25" customHeight="1">
      <c r="B241" s="1"/>
    </row>
    <row r="242" ht="47.25" customHeight="1">
      <c r="B242" s="1"/>
    </row>
    <row r="243" ht="47.25" customHeight="1">
      <c r="B243" s="1"/>
    </row>
    <row r="244" ht="47.25" customHeight="1">
      <c r="B244" s="1"/>
    </row>
    <row r="245" ht="47.25" customHeight="1">
      <c r="B245" s="1"/>
    </row>
    <row r="246" ht="47.25" customHeight="1">
      <c r="B246" s="1"/>
    </row>
    <row r="247" ht="47.25" customHeight="1">
      <c r="B247" s="1"/>
    </row>
    <row r="248" ht="47.25" customHeight="1">
      <c r="B248" s="1"/>
    </row>
    <row r="249" ht="47.25" customHeight="1">
      <c r="B249" s="1"/>
    </row>
    <row r="250" ht="47.25" customHeight="1">
      <c r="B250" s="1"/>
    </row>
    <row r="251" ht="47.25" customHeight="1">
      <c r="B251" s="1"/>
    </row>
    <row r="252" ht="47.25" customHeight="1">
      <c r="B252" s="1"/>
    </row>
    <row r="253" ht="47.25" customHeight="1">
      <c r="B253" s="1"/>
    </row>
    <row r="254" ht="47.25" customHeight="1">
      <c r="B254" s="1"/>
    </row>
    <row r="255" ht="47.25" customHeight="1">
      <c r="B255" s="1"/>
    </row>
    <row r="256" ht="47.25" customHeight="1">
      <c r="B256" s="1"/>
    </row>
    <row r="257" ht="47.25" customHeight="1">
      <c r="B257" s="1"/>
    </row>
    <row r="258" ht="47.25" customHeight="1">
      <c r="B258" s="1"/>
    </row>
    <row r="259" ht="47.25" customHeight="1">
      <c r="B259" s="1"/>
    </row>
    <row r="260" ht="47.25" customHeight="1">
      <c r="B260" s="1"/>
    </row>
    <row r="261" ht="47.25" customHeight="1">
      <c r="B261" s="1"/>
    </row>
    <row r="262" ht="47.25" customHeight="1">
      <c r="B262" s="1"/>
    </row>
    <row r="263" ht="47.25" customHeight="1">
      <c r="B263" s="1"/>
    </row>
    <row r="264" ht="47.25" customHeight="1">
      <c r="B264" s="1"/>
    </row>
    <row r="265" ht="47.25" customHeight="1">
      <c r="B265" s="1"/>
    </row>
    <row r="266" ht="47.25" customHeight="1">
      <c r="B266" s="1"/>
    </row>
    <row r="267" ht="47.25" customHeight="1">
      <c r="B267" s="1"/>
    </row>
    <row r="268" ht="47.25" customHeight="1">
      <c r="B268" s="1"/>
    </row>
    <row r="269" ht="47.25" customHeight="1">
      <c r="B269" s="1"/>
    </row>
    <row r="270" ht="47.25" customHeight="1">
      <c r="B270" s="1"/>
    </row>
    <row r="271" ht="47.25" customHeight="1">
      <c r="B271" s="1"/>
    </row>
    <row r="272" ht="47.25" customHeight="1">
      <c r="B272" s="1"/>
    </row>
    <row r="273" ht="47.25" customHeight="1">
      <c r="B273" s="1"/>
    </row>
    <row r="274" ht="47.25" customHeight="1">
      <c r="B274" s="1"/>
    </row>
    <row r="275" ht="47.25" customHeight="1">
      <c r="B275" s="1"/>
    </row>
    <row r="276" ht="47.25" customHeight="1">
      <c r="B276" s="1"/>
    </row>
    <row r="277" ht="47.25" customHeight="1">
      <c r="B277" s="1"/>
    </row>
    <row r="278" ht="47.25" customHeight="1">
      <c r="B278" s="1"/>
    </row>
    <row r="279" ht="47.25" customHeight="1">
      <c r="B279" s="1"/>
    </row>
    <row r="280" ht="47.25" customHeight="1">
      <c r="B280" s="1"/>
    </row>
    <row r="281" ht="47.25" customHeight="1">
      <c r="B281" s="1"/>
    </row>
    <row r="282" ht="47.25" customHeight="1">
      <c r="B282" s="1"/>
    </row>
    <row r="283" ht="47.25" customHeight="1">
      <c r="B283" s="1"/>
    </row>
    <row r="284" ht="47.25" customHeight="1">
      <c r="B284" s="1"/>
    </row>
    <row r="285" ht="47.25" customHeight="1">
      <c r="B285" s="1"/>
    </row>
    <row r="286" ht="47.25" customHeight="1">
      <c r="B286" s="1"/>
    </row>
    <row r="287" ht="47.25" customHeight="1">
      <c r="B287" s="1"/>
    </row>
    <row r="288" ht="47.25" customHeight="1">
      <c r="B288" s="1"/>
    </row>
    <row r="289" ht="47.25" customHeight="1">
      <c r="B289" s="1"/>
    </row>
    <row r="290" ht="47.25" customHeight="1">
      <c r="B290" s="1"/>
    </row>
    <row r="291" ht="47.25" customHeight="1">
      <c r="B291" s="1"/>
    </row>
    <row r="292" ht="47.25" customHeight="1">
      <c r="B292" s="1"/>
    </row>
    <row r="293" ht="47.25" customHeight="1">
      <c r="B293" s="1"/>
    </row>
    <row r="294" ht="47.25" customHeight="1">
      <c r="B294" s="1"/>
    </row>
    <row r="295" ht="47.25" customHeight="1">
      <c r="B295" s="1"/>
    </row>
    <row r="296" ht="47.25" customHeight="1">
      <c r="B296" s="1"/>
    </row>
    <row r="297" ht="47.25" customHeight="1">
      <c r="B297" s="1"/>
    </row>
    <row r="298" ht="47.25" customHeight="1">
      <c r="B298" s="1"/>
    </row>
    <row r="299" ht="47.25" customHeight="1">
      <c r="B299" s="1"/>
    </row>
    <row r="300" ht="47.25" customHeight="1">
      <c r="B300" s="1"/>
    </row>
    <row r="301" ht="47.25" customHeight="1">
      <c r="B301" s="1"/>
    </row>
    <row r="302" ht="47.25" customHeight="1">
      <c r="B302" s="1"/>
    </row>
    <row r="303" ht="47.25" customHeight="1">
      <c r="B303" s="1"/>
    </row>
    <row r="304" ht="47.25" customHeight="1">
      <c r="B304" s="1"/>
    </row>
    <row r="305" ht="47.25" customHeight="1">
      <c r="B305" s="1"/>
    </row>
    <row r="306" ht="47.25" customHeight="1">
      <c r="B306" s="1"/>
    </row>
    <row r="307" ht="47.25" customHeight="1">
      <c r="B307" s="1"/>
    </row>
    <row r="308" ht="47.25" customHeight="1">
      <c r="B308" s="1"/>
    </row>
    <row r="309" ht="47.25" customHeight="1">
      <c r="B309" s="1"/>
    </row>
    <row r="310" ht="47.25" customHeight="1">
      <c r="B310" s="1"/>
    </row>
    <row r="311" ht="47.25" customHeight="1">
      <c r="B311" s="1"/>
    </row>
    <row r="312" ht="47.25" customHeight="1">
      <c r="B312" s="1"/>
    </row>
    <row r="313" ht="47.25" customHeight="1">
      <c r="B313" s="1"/>
    </row>
    <row r="314" ht="47.25" customHeight="1">
      <c r="B314" s="1"/>
    </row>
    <row r="315" ht="47.25" customHeight="1">
      <c r="B315" s="1"/>
    </row>
    <row r="316" ht="47.25" customHeight="1">
      <c r="B316" s="1"/>
    </row>
    <row r="317" ht="47.25" customHeight="1">
      <c r="B317" s="1"/>
    </row>
    <row r="318" ht="47.25" customHeight="1">
      <c r="B318" s="1"/>
    </row>
    <row r="319" ht="47.25" customHeight="1">
      <c r="B319" s="1"/>
    </row>
    <row r="320" ht="47.25" customHeight="1">
      <c r="B320" s="1"/>
    </row>
    <row r="321" ht="47.25" customHeight="1">
      <c r="B321" s="1"/>
    </row>
    <row r="322" ht="47.25" customHeight="1">
      <c r="B322" s="1"/>
    </row>
    <row r="323" ht="47.25" customHeight="1">
      <c r="B323" s="1"/>
    </row>
    <row r="324" ht="47.25" customHeight="1">
      <c r="B324" s="1"/>
    </row>
    <row r="325" ht="47.25" customHeight="1">
      <c r="B325" s="1"/>
    </row>
    <row r="326" ht="47.25" customHeight="1">
      <c r="B326" s="1"/>
    </row>
    <row r="327" ht="47.25" customHeight="1">
      <c r="B327" s="1"/>
    </row>
    <row r="328" ht="47.25" customHeight="1">
      <c r="B328" s="1"/>
    </row>
    <row r="329" ht="47.25" customHeight="1">
      <c r="B329" s="1"/>
    </row>
    <row r="330" ht="47.25" customHeight="1">
      <c r="B330" s="1"/>
    </row>
    <row r="331" ht="47.25" customHeight="1">
      <c r="B331" s="1"/>
    </row>
    <row r="332" ht="47.25" customHeight="1">
      <c r="B332" s="1"/>
    </row>
    <row r="333" ht="47.25" customHeight="1">
      <c r="B333" s="1"/>
    </row>
    <row r="334" ht="47.25" customHeight="1">
      <c r="B334" s="1"/>
    </row>
    <row r="335" ht="47.25" customHeight="1">
      <c r="B335" s="1"/>
    </row>
    <row r="336" ht="47.25" customHeight="1">
      <c r="B336" s="1"/>
    </row>
    <row r="337" ht="47.25" customHeight="1">
      <c r="B337" s="1"/>
    </row>
    <row r="338" ht="47.25" customHeight="1">
      <c r="B338" s="1"/>
    </row>
    <row r="339" ht="47.25" customHeight="1">
      <c r="B339" s="1"/>
    </row>
    <row r="340" ht="47.25" customHeight="1">
      <c r="B340" s="1"/>
    </row>
    <row r="341" ht="47.25" customHeight="1">
      <c r="B341" s="1"/>
    </row>
    <row r="342" ht="47.25" customHeight="1">
      <c r="B342" s="1"/>
    </row>
    <row r="343" ht="47.25" customHeight="1">
      <c r="B343" s="1"/>
    </row>
    <row r="344" ht="47.25" customHeight="1">
      <c r="B344" s="1"/>
    </row>
    <row r="345" ht="47.25" customHeight="1">
      <c r="B345" s="1"/>
    </row>
    <row r="346" ht="47.25" customHeight="1">
      <c r="B346" s="1"/>
    </row>
    <row r="347" ht="47.25" customHeight="1">
      <c r="B347" s="1"/>
    </row>
    <row r="348" ht="47.25" customHeight="1">
      <c r="B348" s="1"/>
    </row>
    <row r="349" ht="47.25" customHeight="1">
      <c r="B349" s="1"/>
    </row>
    <row r="350" ht="47.25" customHeight="1">
      <c r="B350" s="1"/>
    </row>
    <row r="351" ht="47.25" customHeight="1">
      <c r="B351" s="1"/>
    </row>
    <row r="352" ht="47.25" customHeight="1">
      <c r="B352" s="1"/>
    </row>
    <row r="353" ht="47.25" customHeight="1">
      <c r="B353" s="1"/>
    </row>
    <row r="354" ht="47.25" customHeight="1">
      <c r="B354" s="1"/>
    </row>
    <row r="355" ht="47.25" customHeight="1">
      <c r="B355" s="1"/>
    </row>
    <row r="356" ht="47.25" customHeight="1">
      <c r="B356" s="1"/>
    </row>
    <row r="357" ht="47.25" customHeight="1">
      <c r="B357" s="1"/>
    </row>
    <row r="358" ht="47.25" customHeight="1">
      <c r="B358" s="1"/>
    </row>
    <row r="359" ht="47.25" customHeight="1">
      <c r="B359" s="1"/>
    </row>
    <row r="360" ht="47.25" customHeight="1">
      <c r="B360" s="1"/>
    </row>
    <row r="361" ht="47.25" customHeight="1">
      <c r="B361" s="1"/>
    </row>
    <row r="362" ht="47.25" customHeight="1">
      <c r="B362" s="1"/>
    </row>
    <row r="363" ht="47.25" customHeight="1">
      <c r="B363" s="1"/>
    </row>
    <row r="364" ht="47.25" customHeight="1">
      <c r="B364" s="1"/>
    </row>
    <row r="365" ht="47.25" customHeight="1">
      <c r="B365" s="1"/>
    </row>
    <row r="366" ht="47.25" customHeight="1">
      <c r="B366" s="1"/>
    </row>
    <row r="367" ht="47.25" customHeight="1">
      <c r="B367" s="1"/>
    </row>
    <row r="368" ht="47.25" customHeight="1">
      <c r="B368" s="1"/>
    </row>
    <row r="369" ht="47.25" customHeight="1">
      <c r="B369" s="1"/>
    </row>
    <row r="370" ht="47.25" customHeight="1">
      <c r="B370" s="1"/>
    </row>
    <row r="371" ht="47.25" customHeight="1">
      <c r="B371" s="1"/>
    </row>
    <row r="372" ht="47.25" customHeight="1">
      <c r="B372" s="1"/>
    </row>
    <row r="373" ht="47.25" customHeight="1">
      <c r="B373" s="1"/>
    </row>
    <row r="374" ht="47.25" customHeight="1">
      <c r="B374" s="1"/>
    </row>
    <row r="375" ht="47.25" customHeight="1">
      <c r="B375" s="1"/>
    </row>
    <row r="376" ht="47.25" customHeight="1">
      <c r="B376" s="1"/>
    </row>
    <row r="377" ht="47.25" customHeight="1">
      <c r="B377" s="1"/>
    </row>
    <row r="378" ht="47.25" customHeight="1">
      <c r="B378" s="1"/>
    </row>
    <row r="379" ht="47.25" customHeight="1">
      <c r="B379" s="1"/>
    </row>
    <row r="380" ht="47.25" customHeight="1">
      <c r="B380" s="1"/>
    </row>
    <row r="381" ht="47.25" customHeight="1">
      <c r="B381" s="1"/>
    </row>
    <row r="382" ht="47.25" customHeight="1">
      <c r="B382" s="1"/>
    </row>
    <row r="383" ht="47.25" customHeight="1">
      <c r="B383" s="1"/>
    </row>
    <row r="384" ht="47.25" customHeight="1">
      <c r="B384" s="1"/>
    </row>
    <row r="385" ht="47.25" customHeight="1">
      <c r="B385" s="1"/>
    </row>
    <row r="386" ht="47.25" customHeight="1">
      <c r="B386" s="1"/>
    </row>
    <row r="387" ht="47.25" customHeight="1">
      <c r="B387" s="1"/>
    </row>
    <row r="388" ht="47.25" customHeight="1">
      <c r="B388" s="1"/>
    </row>
    <row r="389" ht="47.25" customHeight="1">
      <c r="B389" s="1"/>
    </row>
    <row r="390" ht="47.25" customHeight="1">
      <c r="B390" s="1"/>
    </row>
    <row r="391" ht="47.25" customHeight="1">
      <c r="B391" s="1"/>
    </row>
    <row r="392" ht="47.25" customHeight="1">
      <c r="B392" s="1"/>
    </row>
    <row r="393" ht="47.25" customHeight="1">
      <c r="B393" s="1"/>
    </row>
    <row r="394" ht="47.25" customHeight="1">
      <c r="B394" s="1"/>
    </row>
    <row r="395" ht="47.25" customHeight="1">
      <c r="B395" s="1"/>
    </row>
    <row r="396" ht="47.25" customHeight="1">
      <c r="B396" s="1"/>
    </row>
    <row r="397" ht="47.25" customHeight="1">
      <c r="B397" s="1"/>
    </row>
    <row r="398" ht="47.25" customHeight="1">
      <c r="B398" s="1"/>
    </row>
    <row r="399" ht="47.25" customHeight="1">
      <c r="B399" s="1"/>
    </row>
    <row r="400" ht="47.25" customHeight="1">
      <c r="B400" s="1"/>
    </row>
    <row r="401" ht="47.25" customHeight="1">
      <c r="B401" s="1"/>
    </row>
    <row r="402" ht="47.25" customHeight="1">
      <c r="B402" s="1"/>
    </row>
    <row r="403" ht="47.25" customHeight="1">
      <c r="B403" s="1"/>
    </row>
    <row r="404" ht="47.25" customHeight="1">
      <c r="B404" s="1"/>
    </row>
    <row r="405" ht="47.25" customHeight="1">
      <c r="B405" s="1"/>
    </row>
    <row r="406" ht="47.25" customHeight="1">
      <c r="B406" s="1"/>
    </row>
    <row r="407" ht="47.25" customHeight="1">
      <c r="B407" s="1"/>
    </row>
    <row r="408" ht="47.25" customHeight="1">
      <c r="B408" s="1"/>
    </row>
    <row r="409" ht="47.25" customHeight="1">
      <c r="B409" s="1"/>
    </row>
    <row r="410" ht="47.25" customHeight="1">
      <c r="B410" s="1"/>
    </row>
    <row r="411" ht="47.25" customHeight="1">
      <c r="B411" s="1"/>
    </row>
    <row r="412" ht="47.25" customHeight="1">
      <c r="B412" s="1"/>
    </row>
    <row r="413" ht="47.25" customHeight="1">
      <c r="B413" s="1"/>
    </row>
    <row r="414" ht="47.25" customHeight="1">
      <c r="B414" s="1"/>
    </row>
    <row r="415" ht="47.25" customHeight="1">
      <c r="B415" s="1"/>
    </row>
    <row r="416" ht="47.25" customHeight="1">
      <c r="B416" s="1"/>
    </row>
    <row r="417" ht="47.25" customHeight="1">
      <c r="B417" s="1"/>
    </row>
    <row r="418" ht="47.25" customHeight="1">
      <c r="B418" s="1"/>
    </row>
    <row r="419" ht="47.25" customHeight="1">
      <c r="B419" s="1"/>
    </row>
    <row r="420" ht="47.25" customHeight="1">
      <c r="B420" s="1"/>
    </row>
    <row r="421" ht="47.25" customHeight="1">
      <c r="B421" s="1"/>
    </row>
    <row r="422" ht="47.25" customHeight="1">
      <c r="B422" s="1"/>
    </row>
    <row r="423" ht="47.25" customHeight="1">
      <c r="B423" s="1"/>
    </row>
    <row r="424" ht="47.25" customHeight="1">
      <c r="B424" s="1"/>
    </row>
    <row r="425" ht="47.25" customHeight="1">
      <c r="B425" s="1"/>
    </row>
    <row r="426" ht="47.25" customHeight="1">
      <c r="B426" s="1"/>
    </row>
    <row r="427" ht="47.25" customHeight="1">
      <c r="B427" s="1"/>
    </row>
    <row r="428" ht="47.25" customHeight="1">
      <c r="B428" s="1"/>
    </row>
    <row r="429" ht="47.25" customHeight="1">
      <c r="B429" s="1"/>
    </row>
    <row r="430" ht="47.25" customHeight="1">
      <c r="B430" s="1"/>
    </row>
    <row r="431" ht="47.25" customHeight="1">
      <c r="B431" s="1"/>
    </row>
    <row r="432" ht="47.25" customHeight="1">
      <c r="B432" s="1"/>
    </row>
    <row r="433" ht="47.25" customHeight="1">
      <c r="B433" s="1"/>
    </row>
    <row r="434" ht="47.25" customHeight="1">
      <c r="B434" s="1"/>
    </row>
    <row r="435" ht="47.25" customHeight="1">
      <c r="B435" s="1"/>
    </row>
    <row r="436" ht="47.25" customHeight="1">
      <c r="B436" s="1"/>
    </row>
    <row r="437" ht="47.25" customHeight="1">
      <c r="B437" s="1"/>
    </row>
    <row r="438" ht="47.25" customHeight="1">
      <c r="B438" s="1"/>
    </row>
    <row r="439" ht="47.25" customHeight="1">
      <c r="B439" s="1"/>
    </row>
    <row r="440" ht="47.25" customHeight="1">
      <c r="B440" s="1"/>
    </row>
    <row r="441" ht="47.25" customHeight="1">
      <c r="B441" s="1"/>
    </row>
    <row r="442" ht="47.25" customHeight="1">
      <c r="B442" s="1"/>
    </row>
    <row r="443" ht="47.25" customHeight="1">
      <c r="B443" s="1"/>
    </row>
    <row r="444" ht="47.25" customHeight="1">
      <c r="B444" s="1"/>
    </row>
    <row r="445" ht="47.25" customHeight="1">
      <c r="B445" s="1"/>
    </row>
    <row r="446" ht="47.25" customHeight="1">
      <c r="B446" s="1"/>
    </row>
    <row r="447" ht="47.25" customHeight="1">
      <c r="B447" s="1"/>
    </row>
    <row r="448" ht="47.25" customHeight="1">
      <c r="B448" s="1"/>
    </row>
    <row r="449" ht="47.25" customHeight="1">
      <c r="B449" s="1"/>
    </row>
    <row r="450" ht="47.25" customHeight="1">
      <c r="B450" s="1"/>
    </row>
    <row r="451" ht="47.25" customHeight="1">
      <c r="B451" s="1"/>
    </row>
    <row r="452" ht="47.25" customHeight="1">
      <c r="B452" s="1"/>
    </row>
    <row r="453" ht="47.25" customHeight="1">
      <c r="B453" s="1"/>
    </row>
    <row r="454" ht="47.25" customHeight="1">
      <c r="B454" s="1"/>
    </row>
    <row r="455" ht="47.25" customHeight="1">
      <c r="B455" s="1"/>
    </row>
    <row r="456" ht="47.25" customHeight="1">
      <c r="B456" s="1"/>
    </row>
    <row r="457" ht="47.25" customHeight="1">
      <c r="B457" s="1"/>
    </row>
    <row r="458" ht="47.25" customHeight="1">
      <c r="B458" s="1"/>
    </row>
    <row r="459" ht="47.25" customHeight="1">
      <c r="B459" s="1"/>
    </row>
    <row r="460" ht="47.25" customHeight="1">
      <c r="B460" s="1"/>
    </row>
    <row r="461" ht="47.25" customHeight="1">
      <c r="B461" s="1"/>
    </row>
    <row r="462" ht="47.25" customHeight="1">
      <c r="B462" s="1"/>
    </row>
    <row r="463" ht="47.25" customHeight="1">
      <c r="B463" s="1"/>
    </row>
    <row r="464" ht="47.25" customHeight="1">
      <c r="B464" s="1"/>
    </row>
    <row r="465" ht="47.25" customHeight="1">
      <c r="B465" s="1"/>
    </row>
    <row r="466" ht="47.25" customHeight="1">
      <c r="B466" s="1"/>
    </row>
    <row r="467" ht="47.25" customHeight="1">
      <c r="B467" s="1"/>
    </row>
    <row r="468" ht="47.25" customHeight="1">
      <c r="B468" s="1"/>
    </row>
    <row r="469" ht="47.25" customHeight="1">
      <c r="B469" s="1"/>
    </row>
    <row r="470" ht="47.25" customHeight="1">
      <c r="B470" s="1"/>
    </row>
    <row r="471" ht="47.25" customHeight="1">
      <c r="B471" s="1"/>
    </row>
    <row r="472" ht="47.25" customHeight="1">
      <c r="B472" s="1"/>
    </row>
    <row r="473" ht="47.25" customHeight="1">
      <c r="B473" s="1"/>
    </row>
    <row r="474" ht="47.25" customHeight="1">
      <c r="B474" s="1"/>
    </row>
    <row r="475" ht="47.25" customHeight="1">
      <c r="B475" s="1"/>
    </row>
    <row r="476" ht="47.25" customHeight="1">
      <c r="B476" s="1"/>
    </row>
    <row r="477" ht="47.25" customHeight="1">
      <c r="B477" s="1"/>
    </row>
    <row r="478" ht="47.25" customHeight="1">
      <c r="B478" s="1"/>
    </row>
    <row r="479" ht="47.25" customHeight="1">
      <c r="B479" s="1"/>
    </row>
    <row r="480" ht="47.25" customHeight="1">
      <c r="B480" s="1"/>
    </row>
    <row r="481" ht="47.25" customHeight="1">
      <c r="B481" s="1"/>
    </row>
    <row r="482" ht="47.25" customHeight="1">
      <c r="B482" s="1"/>
    </row>
    <row r="483" ht="47.25" customHeight="1">
      <c r="B483" s="1"/>
    </row>
    <row r="484" ht="47.25" customHeight="1">
      <c r="B484" s="1"/>
    </row>
    <row r="485" ht="47.25" customHeight="1">
      <c r="B485" s="1"/>
    </row>
    <row r="486" ht="47.25" customHeight="1">
      <c r="B486" s="1"/>
    </row>
    <row r="487" ht="47.25" customHeight="1">
      <c r="B487" s="1"/>
    </row>
    <row r="488" ht="47.25" customHeight="1">
      <c r="B488" s="1"/>
    </row>
    <row r="489" ht="47.25" customHeight="1">
      <c r="B489" s="1"/>
    </row>
    <row r="490" ht="47.25" customHeight="1">
      <c r="B490" s="1"/>
    </row>
    <row r="491" ht="47.25" customHeight="1">
      <c r="B491" s="1"/>
    </row>
    <row r="492" ht="47.25" customHeight="1">
      <c r="B492" s="1"/>
    </row>
    <row r="493" ht="47.25" customHeight="1">
      <c r="B493" s="1"/>
    </row>
    <row r="494" ht="47.25" customHeight="1">
      <c r="B494" s="1"/>
    </row>
    <row r="495" ht="47.25" customHeight="1">
      <c r="B495" s="1"/>
    </row>
    <row r="496" ht="47.25" customHeight="1">
      <c r="B496" s="1"/>
    </row>
    <row r="497" ht="47.25" customHeight="1">
      <c r="B497" s="1"/>
    </row>
    <row r="498" ht="47.25" customHeight="1">
      <c r="B498" s="1"/>
    </row>
    <row r="499" ht="47.25" customHeight="1">
      <c r="B499" s="1"/>
    </row>
    <row r="500" ht="47.25" customHeight="1">
      <c r="B500" s="1"/>
    </row>
    <row r="501" ht="47.25" customHeight="1">
      <c r="B501" s="1"/>
    </row>
    <row r="502" ht="47.25" customHeight="1">
      <c r="B502" s="1"/>
    </row>
    <row r="503" ht="47.25" customHeight="1">
      <c r="B503" s="1"/>
    </row>
    <row r="504" ht="47.25" customHeight="1">
      <c r="B504" s="1"/>
    </row>
    <row r="505" ht="47.25" customHeight="1">
      <c r="B505" s="1"/>
    </row>
    <row r="506" ht="47.25" customHeight="1">
      <c r="B506" s="1"/>
    </row>
    <row r="507" ht="47.25" customHeight="1">
      <c r="B507" s="1"/>
    </row>
    <row r="508" ht="47.25" customHeight="1">
      <c r="B508" s="1"/>
    </row>
    <row r="509" ht="47.25" customHeight="1">
      <c r="B509" s="1"/>
    </row>
    <row r="510" ht="47.25" customHeight="1">
      <c r="B510" s="1"/>
    </row>
    <row r="511" ht="47.25" customHeight="1">
      <c r="B511" s="1"/>
    </row>
    <row r="512" ht="47.25" customHeight="1">
      <c r="B512" s="1"/>
    </row>
    <row r="513" ht="47.25" customHeight="1">
      <c r="B513" s="1"/>
    </row>
    <row r="514" ht="47.25" customHeight="1">
      <c r="B514" s="1"/>
    </row>
    <row r="515" ht="47.25" customHeight="1">
      <c r="B515" s="1"/>
    </row>
    <row r="516" ht="47.25" customHeight="1">
      <c r="B516" s="1"/>
    </row>
    <row r="517" ht="47.25" customHeight="1">
      <c r="B517" s="1"/>
    </row>
    <row r="518" ht="47.25" customHeight="1">
      <c r="B518" s="1"/>
    </row>
    <row r="519" ht="47.25" customHeight="1">
      <c r="B519" s="1"/>
    </row>
    <row r="520" ht="47.25" customHeight="1">
      <c r="B520" s="1"/>
    </row>
    <row r="521" ht="47.25" customHeight="1">
      <c r="B521" s="1"/>
    </row>
    <row r="522" ht="47.25" customHeight="1">
      <c r="B522" s="1"/>
    </row>
    <row r="523" ht="47.25" customHeight="1">
      <c r="B523" s="1"/>
    </row>
    <row r="524" ht="47.25" customHeight="1">
      <c r="B524" s="1"/>
    </row>
    <row r="525" ht="47.25" customHeight="1">
      <c r="B525" s="1"/>
    </row>
    <row r="526" ht="47.25" customHeight="1">
      <c r="B526" s="1"/>
    </row>
    <row r="527" ht="47.25" customHeight="1">
      <c r="B527" s="1"/>
    </row>
    <row r="528" ht="47.25" customHeight="1">
      <c r="B528" s="1"/>
    </row>
    <row r="529" ht="47.25" customHeight="1">
      <c r="B529" s="1"/>
    </row>
    <row r="530" ht="47.25" customHeight="1">
      <c r="B530" s="1"/>
    </row>
    <row r="531" ht="47.25" customHeight="1">
      <c r="B531" s="1"/>
    </row>
    <row r="532" ht="47.25" customHeight="1">
      <c r="B532" s="1"/>
    </row>
    <row r="533" ht="47.25" customHeight="1">
      <c r="B533" s="1"/>
    </row>
    <row r="534" ht="47.25" customHeight="1">
      <c r="B534" s="1"/>
    </row>
    <row r="535" ht="47.25" customHeight="1">
      <c r="B535" s="1"/>
    </row>
    <row r="536" ht="47.25" customHeight="1">
      <c r="B536" s="1"/>
    </row>
    <row r="537" ht="47.25" customHeight="1">
      <c r="B537" s="1"/>
    </row>
    <row r="538" ht="47.25" customHeight="1">
      <c r="B538" s="1"/>
    </row>
    <row r="539" ht="47.25" customHeight="1">
      <c r="B539" s="1"/>
    </row>
    <row r="540" ht="47.25" customHeight="1">
      <c r="B540" s="1"/>
    </row>
    <row r="541" ht="47.25" customHeight="1">
      <c r="B541" s="1"/>
    </row>
    <row r="542" ht="47.25" customHeight="1">
      <c r="B542" s="1"/>
    </row>
    <row r="543" ht="47.25" customHeight="1">
      <c r="B543" s="1"/>
    </row>
    <row r="544" ht="47.25" customHeight="1">
      <c r="B544" s="1"/>
    </row>
    <row r="545" ht="47.25" customHeight="1">
      <c r="B545" s="1"/>
    </row>
    <row r="546" ht="47.25" customHeight="1">
      <c r="B546" s="1"/>
    </row>
    <row r="547" ht="47.25" customHeight="1">
      <c r="B547" s="1"/>
    </row>
    <row r="548" ht="47.25" customHeight="1">
      <c r="B548" s="1"/>
    </row>
    <row r="549" ht="47.25" customHeight="1">
      <c r="B549" s="1"/>
    </row>
    <row r="550" ht="47.25" customHeight="1">
      <c r="B550" s="1"/>
    </row>
    <row r="551" ht="47.25" customHeight="1">
      <c r="B551" s="1"/>
    </row>
    <row r="552" ht="47.25" customHeight="1">
      <c r="B552" s="1"/>
    </row>
    <row r="553" ht="47.25" customHeight="1">
      <c r="B553" s="1"/>
    </row>
    <row r="554" ht="47.25" customHeight="1">
      <c r="B554" s="1"/>
    </row>
    <row r="555" ht="47.25" customHeight="1">
      <c r="B555" s="1"/>
    </row>
    <row r="556" ht="47.25" customHeight="1">
      <c r="B556" s="1"/>
    </row>
    <row r="557" ht="47.25" customHeight="1">
      <c r="B557" s="1"/>
    </row>
    <row r="558" ht="47.25" customHeight="1">
      <c r="B558" s="1"/>
    </row>
    <row r="559" ht="47.25" customHeight="1">
      <c r="B559" s="1"/>
    </row>
    <row r="560" ht="47.25" customHeight="1">
      <c r="B560" s="1"/>
    </row>
    <row r="561" ht="47.25" customHeight="1">
      <c r="B561" s="1"/>
    </row>
    <row r="562" ht="47.25" customHeight="1">
      <c r="B562" s="1"/>
    </row>
    <row r="563" ht="47.25" customHeight="1">
      <c r="B563" s="1"/>
    </row>
    <row r="564" ht="47.25" customHeight="1">
      <c r="B564" s="1"/>
    </row>
    <row r="565" ht="47.25" customHeight="1">
      <c r="B565" s="1"/>
    </row>
    <row r="566" ht="47.25" customHeight="1">
      <c r="B566" s="1"/>
    </row>
    <row r="567" ht="47.25" customHeight="1">
      <c r="B567" s="1"/>
    </row>
    <row r="568" ht="47.25" customHeight="1">
      <c r="B568" s="1"/>
    </row>
    <row r="569" ht="47.25" customHeight="1">
      <c r="B569" s="1"/>
    </row>
    <row r="570" ht="47.25" customHeight="1">
      <c r="B570" s="1"/>
    </row>
    <row r="571" ht="47.25" customHeight="1">
      <c r="B571" s="1"/>
    </row>
    <row r="572" ht="47.25" customHeight="1">
      <c r="B572" s="1"/>
    </row>
    <row r="573" ht="47.25" customHeight="1">
      <c r="B573" s="1"/>
    </row>
    <row r="574" ht="47.25" customHeight="1">
      <c r="B574" s="1"/>
    </row>
    <row r="575" ht="47.25" customHeight="1">
      <c r="B575" s="1"/>
    </row>
    <row r="576" ht="47.25" customHeight="1">
      <c r="B576" s="1"/>
    </row>
    <row r="577" ht="47.25" customHeight="1">
      <c r="B577" s="1"/>
    </row>
    <row r="578" ht="47.25" customHeight="1">
      <c r="B578" s="1"/>
    </row>
    <row r="579" ht="47.25" customHeight="1">
      <c r="B579" s="1"/>
    </row>
    <row r="580" ht="47.25" customHeight="1">
      <c r="B580" s="1"/>
    </row>
    <row r="581" ht="47.25" customHeight="1">
      <c r="B581" s="1"/>
    </row>
    <row r="582" ht="47.25" customHeight="1">
      <c r="B582" s="1"/>
    </row>
    <row r="583" ht="47.25" customHeight="1">
      <c r="B583" s="1"/>
    </row>
    <row r="584" ht="47.25" customHeight="1">
      <c r="B584" s="1"/>
    </row>
    <row r="585" ht="47.25" customHeight="1">
      <c r="B585" s="1"/>
    </row>
    <row r="586" ht="47.25" customHeight="1">
      <c r="B586" s="1"/>
    </row>
    <row r="587" ht="47.25" customHeight="1">
      <c r="B587" s="1"/>
    </row>
    <row r="588" ht="47.25" customHeight="1">
      <c r="B588" s="1"/>
    </row>
    <row r="589" ht="47.25" customHeight="1">
      <c r="B589" s="1"/>
    </row>
    <row r="590" ht="47.25" customHeight="1">
      <c r="B590" s="1"/>
    </row>
    <row r="591" ht="47.25" customHeight="1">
      <c r="B591" s="1"/>
    </row>
    <row r="592" ht="47.25" customHeight="1">
      <c r="B592" s="1"/>
    </row>
    <row r="593" ht="47.25" customHeight="1">
      <c r="B593" s="1"/>
    </row>
    <row r="594" ht="47.25" customHeight="1">
      <c r="B594" s="1"/>
    </row>
    <row r="595" ht="47.25" customHeight="1">
      <c r="B595" s="1"/>
    </row>
    <row r="596" ht="47.25" customHeight="1">
      <c r="B596" s="1"/>
    </row>
    <row r="597" ht="47.25" customHeight="1">
      <c r="B597" s="1"/>
    </row>
    <row r="598" ht="47.25" customHeight="1">
      <c r="B598" s="1"/>
    </row>
    <row r="599" ht="47.25" customHeight="1">
      <c r="B599" s="1"/>
    </row>
    <row r="600" ht="47.25" customHeight="1">
      <c r="B600" s="1"/>
    </row>
    <row r="601" ht="47.25" customHeight="1">
      <c r="B601" s="1"/>
    </row>
    <row r="602" ht="47.25" customHeight="1">
      <c r="B602" s="1"/>
    </row>
    <row r="603" ht="47.25" customHeight="1">
      <c r="B603" s="1"/>
    </row>
    <row r="604" ht="47.25" customHeight="1">
      <c r="B604" s="1"/>
    </row>
    <row r="605" ht="47.25" customHeight="1">
      <c r="B605" s="1"/>
    </row>
    <row r="606" ht="47.25" customHeight="1">
      <c r="B606" s="1"/>
    </row>
    <row r="607" ht="47.25" customHeight="1">
      <c r="B607" s="1"/>
    </row>
    <row r="608" ht="47.25" customHeight="1">
      <c r="B608" s="1"/>
    </row>
    <row r="609" ht="47.25" customHeight="1">
      <c r="B609" s="1"/>
    </row>
    <row r="610" ht="47.25" customHeight="1">
      <c r="B610" s="1"/>
    </row>
    <row r="611" ht="47.25" customHeight="1">
      <c r="B611" s="1"/>
    </row>
    <row r="612" ht="47.25" customHeight="1">
      <c r="B612" s="1"/>
    </row>
    <row r="613" ht="47.25" customHeight="1">
      <c r="B613" s="1"/>
    </row>
    <row r="614" ht="47.25" customHeight="1">
      <c r="B614" s="1"/>
    </row>
    <row r="615" ht="47.25" customHeight="1">
      <c r="B615" s="1"/>
    </row>
    <row r="616" ht="47.25" customHeight="1">
      <c r="B616" s="1"/>
    </row>
    <row r="617" ht="47.25" customHeight="1">
      <c r="B617" s="1"/>
    </row>
    <row r="618" ht="47.25" customHeight="1">
      <c r="B618" s="1"/>
    </row>
    <row r="619" ht="47.25" customHeight="1">
      <c r="B619" s="1"/>
    </row>
    <row r="620" ht="47.25" customHeight="1">
      <c r="B620" s="1"/>
    </row>
    <row r="621" ht="47.25" customHeight="1">
      <c r="B621" s="1"/>
    </row>
    <row r="622" ht="47.25" customHeight="1">
      <c r="B622" s="1"/>
    </row>
    <row r="623" ht="47.25" customHeight="1">
      <c r="B623" s="1"/>
    </row>
    <row r="624" ht="47.25" customHeight="1">
      <c r="B624" s="1"/>
    </row>
    <row r="625" ht="47.25" customHeight="1">
      <c r="B625" s="1"/>
    </row>
    <row r="626" ht="47.25" customHeight="1">
      <c r="B626" s="1"/>
    </row>
    <row r="627" ht="47.25" customHeight="1">
      <c r="B627" s="1"/>
    </row>
    <row r="628" ht="47.25" customHeight="1">
      <c r="B628" s="1"/>
    </row>
    <row r="629" ht="47.25" customHeight="1">
      <c r="B629" s="1"/>
    </row>
    <row r="630" ht="47.25" customHeight="1">
      <c r="B630" s="1"/>
    </row>
    <row r="631" ht="47.25" customHeight="1">
      <c r="B631" s="1"/>
    </row>
    <row r="632" ht="47.25" customHeight="1">
      <c r="B632" s="1"/>
    </row>
    <row r="633" ht="47.25" customHeight="1">
      <c r="B633" s="1"/>
    </row>
    <row r="634" ht="47.25" customHeight="1">
      <c r="B634" s="1"/>
    </row>
    <row r="635" ht="47.25" customHeight="1">
      <c r="B635" s="1"/>
    </row>
    <row r="636" ht="47.25" customHeight="1">
      <c r="B636" s="1"/>
    </row>
    <row r="637" ht="47.25" customHeight="1">
      <c r="B637" s="1"/>
    </row>
    <row r="638" ht="47.25" customHeight="1">
      <c r="B638" s="1"/>
    </row>
    <row r="639" ht="47.25" customHeight="1">
      <c r="B639" s="1"/>
    </row>
    <row r="640" ht="47.25" customHeight="1">
      <c r="B640" s="1"/>
    </row>
    <row r="641" ht="47.25" customHeight="1">
      <c r="B641" s="1"/>
    </row>
    <row r="642" ht="47.25" customHeight="1">
      <c r="B642" s="1"/>
    </row>
    <row r="643" ht="47.25" customHeight="1">
      <c r="B643" s="1"/>
    </row>
    <row r="644" ht="47.25" customHeight="1">
      <c r="B644" s="1"/>
    </row>
    <row r="645" ht="47.25" customHeight="1">
      <c r="B645" s="1"/>
    </row>
    <row r="646" ht="47.25" customHeight="1">
      <c r="B646" s="1"/>
    </row>
    <row r="647" ht="47.25" customHeight="1">
      <c r="B647" s="1"/>
    </row>
    <row r="648" ht="47.25" customHeight="1">
      <c r="B648" s="1"/>
    </row>
    <row r="649" ht="47.25" customHeight="1">
      <c r="B649" s="1"/>
    </row>
    <row r="650" ht="47.25" customHeight="1">
      <c r="B650" s="1"/>
    </row>
    <row r="651" ht="47.25" customHeight="1">
      <c r="B651" s="1"/>
    </row>
    <row r="652" ht="47.25" customHeight="1">
      <c r="B652" s="1"/>
    </row>
    <row r="653" ht="47.25" customHeight="1">
      <c r="B653" s="1"/>
    </row>
    <row r="654" ht="47.25" customHeight="1">
      <c r="B654" s="1"/>
    </row>
    <row r="655" ht="47.25" customHeight="1">
      <c r="B655" s="1"/>
    </row>
    <row r="656" ht="47.25" customHeight="1">
      <c r="B656" s="1"/>
    </row>
    <row r="657" ht="47.25" customHeight="1">
      <c r="B657" s="1"/>
    </row>
    <row r="658" ht="47.25" customHeight="1">
      <c r="B658" s="1"/>
    </row>
    <row r="659" ht="47.25" customHeight="1">
      <c r="B659" s="1"/>
    </row>
    <row r="660" ht="47.25" customHeight="1">
      <c r="B660" s="1"/>
    </row>
    <row r="661" ht="47.25" customHeight="1">
      <c r="B661" s="1"/>
    </row>
    <row r="662" ht="47.25" customHeight="1">
      <c r="B662" s="1"/>
    </row>
    <row r="663" ht="47.25" customHeight="1">
      <c r="B663" s="1"/>
    </row>
    <row r="664" ht="47.25" customHeight="1">
      <c r="B664" s="1"/>
    </row>
    <row r="665" ht="47.25" customHeight="1">
      <c r="B665" s="1"/>
    </row>
    <row r="666" ht="47.25" customHeight="1">
      <c r="B666" s="1"/>
    </row>
    <row r="667" ht="47.25" customHeight="1">
      <c r="B667" s="1"/>
    </row>
    <row r="668" ht="47.25" customHeight="1">
      <c r="B668" s="1"/>
    </row>
    <row r="669" ht="47.25" customHeight="1">
      <c r="B669" s="1"/>
    </row>
    <row r="670" ht="47.25" customHeight="1">
      <c r="B670" s="1"/>
    </row>
    <row r="671" ht="47.25" customHeight="1">
      <c r="B671" s="1"/>
    </row>
    <row r="672" ht="47.25" customHeight="1">
      <c r="B672" s="1"/>
    </row>
    <row r="673" ht="47.25" customHeight="1">
      <c r="B673" s="1"/>
    </row>
    <row r="674" ht="47.25" customHeight="1">
      <c r="B674" s="1"/>
    </row>
    <row r="675" ht="47.25" customHeight="1">
      <c r="B675" s="1"/>
    </row>
    <row r="676" ht="47.25" customHeight="1">
      <c r="B676" s="1"/>
    </row>
    <row r="677" ht="47.25" customHeight="1">
      <c r="B677" s="1"/>
    </row>
    <row r="678" ht="47.25" customHeight="1">
      <c r="B678" s="1"/>
    </row>
    <row r="679" ht="47.25" customHeight="1">
      <c r="B679" s="1"/>
    </row>
    <row r="680" ht="47.25" customHeight="1">
      <c r="B680" s="1"/>
    </row>
    <row r="681" ht="47.25" customHeight="1">
      <c r="B681" s="1"/>
    </row>
    <row r="682" ht="47.25" customHeight="1">
      <c r="B682" s="1"/>
    </row>
    <row r="683" ht="47.25" customHeight="1">
      <c r="B683" s="1"/>
    </row>
    <row r="684" ht="47.25" customHeight="1">
      <c r="B684" s="1"/>
    </row>
    <row r="685" ht="47.25" customHeight="1">
      <c r="B685" s="1"/>
    </row>
    <row r="686" ht="47.25" customHeight="1">
      <c r="B686" s="1"/>
    </row>
    <row r="687" ht="47.25" customHeight="1">
      <c r="B687" s="1"/>
    </row>
    <row r="688" ht="47.25" customHeight="1">
      <c r="B688" s="1"/>
    </row>
    <row r="689" ht="47.25" customHeight="1">
      <c r="B689" s="1"/>
    </row>
    <row r="690" ht="47.25" customHeight="1">
      <c r="B690" s="1"/>
    </row>
    <row r="691" ht="47.25" customHeight="1">
      <c r="B691" s="1"/>
    </row>
    <row r="692" ht="47.25" customHeight="1">
      <c r="B692" s="1"/>
    </row>
    <row r="693" ht="47.25" customHeight="1">
      <c r="B693" s="1"/>
    </row>
    <row r="694" ht="47.25" customHeight="1">
      <c r="B694" s="1"/>
    </row>
    <row r="695" ht="47.25" customHeight="1">
      <c r="B695" s="1"/>
    </row>
    <row r="696" ht="47.25" customHeight="1">
      <c r="B696" s="1"/>
    </row>
    <row r="697" ht="47.25" customHeight="1">
      <c r="B697" s="1"/>
    </row>
    <row r="698" ht="47.25" customHeight="1">
      <c r="B698" s="1"/>
    </row>
    <row r="699" ht="47.25" customHeight="1">
      <c r="B699" s="1"/>
    </row>
    <row r="700" ht="47.25" customHeight="1">
      <c r="B700" s="1"/>
    </row>
    <row r="701" ht="47.25" customHeight="1">
      <c r="B701" s="1"/>
    </row>
    <row r="702" ht="47.25" customHeight="1">
      <c r="B702" s="1"/>
    </row>
    <row r="703" ht="47.25" customHeight="1">
      <c r="B703" s="1"/>
    </row>
    <row r="704" ht="47.25" customHeight="1">
      <c r="B704" s="1"/>
    </row>
    <row r="705" ht="47.25" customHeight="1">
      <c r="B705" s="1"/>
    </row>
    <row r="706" ht="47.25" customHeight="1">
      <c r="B706" s="1"/>
    </row>
    <row r="707" ht="47.25" customHeight="1">
      <c r="B707" s="1"/>
    </row>
    <row r="708" ht="47.25" customHeight="1">
      <c r="B708" s="1"/>
    </row>
    <row r="709" ht="47.25" customHeight="1">
      <c r="B709" s="1"/>
    </row>
    <row r="710" ht="47.25" customHeight="1">
      <c r="B710" s="1"/>
    </row>
    <row r="711" ht="47.25" customHeight="1">
      <c r="B711" s="1"/>
    </row>
    <row r="712" ht="47.25" customHeight="1">
      <c r="B712" s="1"/>
    </row>
    <row r="713" ht="47.25" customHeight="1">
      <c r="B713" s="1"/>
    </row>
    <row r="714" ht="47.25" customHeight="1">
      <c r="B714" s="1"/>
    </row>
    <row r="715" ht="47.25" customHeight="1">
      <c r="B715" s="1"/>
    </row>
    <row r="716" ht="47.25" customHeight="1">
      <c r="B716" s="1"/>
    </row>
    <row r="717" ht="47.25" customHeight="1">
      <c r="B717" s="1"/>
    </row>
    <row r="718" ht="47.25" customHeight="1">
      <c r="B718" s="1"/>
    </row>
    <row r="719" ht="47.25" customHeight="1">
      <c r="B719" s="1"/>
    </row>
    <row r="720" ht="47.25" customHeight="1">
      <c r="B720" s="1"/>
    </row>
    <row r="721" ht="47.25" customHeight="1">
      <c r="B721" s="1"/>
    </row>
    <row r="722" ht="47.25" customHeight="1">
      <c r="B722" s="1"/>
    </row>
    <row r="723" ht="47.25" customHeight="1">
      <c r="B723" s="1"/>
    </row>
    <row r="724" ht="47.25" customHeight="1">
      <c r="B724" s="1"/>
    </row>
    <row r="725" ht="47.25" customHeight="1">
      <c r="B725" s="1"/>
    </row>
    <row r="726" ht="47.25" customHeight="1">
      <c r="B726" s="1"/>
    </row>
    <row r="727" ht="47.25" customHeight="1">
      <c r="B727" s="1"/>
    </row>
    <row r="728" ht="47.25" customHeight="1">
      <c r="B728" s="1"/>
    </row>
    <row r="729" ht="47.25" customHeight="1">
      <c r="B729" s="1"/>
    </row>
    <row r="730" ht="47.25" customHeight="1">
      <c r="B730" s="1"/>
    </row>
    <row r="731" ht="47.25" customHeight="1">
      <c r="B731" s="1"/>
    </row>
    <row r="732" ht="47.25" customHeight="1">
      <c r="B732" s="1"/>
    </row>
    <row r="733" ht="47.25" customHeight="1">
      <c r="B733" s="1"/>
    </row>
    <row r="734" ht="47.25" customHeight="1">
      <c r="B734" s="1"/>
    </row>
    <row r="735" ht="47.25" customHeight="1">
      <c r="B735" s="1"/>
    </row>
    <row r="736" ht="47.25" customHeight="1">
      <c r="B736" s="1"/>
    </row>
    <row r="737" ht="47.25" customHeight="1">
      <c r="B737" s="1"/>
    </row>
    <row r="738" ht="47.25" customHeight="1">
      <c r="B738" s="1"/>
    </row>
    <row r="739" ht="47.25" customHeight="1">
      <c r="B739" s="1"/>
    </row>
    <row r="740" ht="47.25" customHeight="1">
      <c r="B740" s="1"/>
    </row>
    <row r="741" ht="47.25" customHeight="1">
      <c r="B741" s="1"/>
    </row>
    <row r="742" ht="47.25" customHeight="1">
      <c r="B742" s="1"/>
    </row>
    <row r="743" ht="47.25" customHeight="1">
      <c r="B743" s="1"/>
    </row>
    <row r="744" ht="47.25" customHeight="1">
      <c r="B744" s="1"/>
    </row>
    <row r="745" ht="47.25" customHeight="1">
      <c r="B745" s="1"/>
    </row>
    <row r="746" ht="47.25" customHeight="1">
      <c r="B746" s="1"/>
    </row>
    <row r="747" ht="47.25" customHeight="1">
      <c r="B747" s="1"/>
    </row>
    <row r="748" ht="47.25" customHeight="1">
      <c r="B748" s="1"/>
    </row>
    <row r="749" ht="47.25" customHeight="1">
      <c r="B749" s="1"/>
    </row>
    <row r="750" ht="47.25" customHeight="1">
      <c r="B750" s="1"/>
    </row>
    <row r="751" ht="47.25" customHeight="1">
      <c r="B751" s="1"/>
    </row>
    <row r="752" ht="47.25" customHeight="1">
      <c r="B752" s="1"/>
    </row>
    <row r="753" ht="47.25" customHeight="1">
      <c r="B753" s="1"/>
    </row>
    <row r="754" ht="47.25" customHeight="1">
      <c r="B754" s="1"/>
    </row>
    <row r="755" ht="47.25" customHeight="1">
      <c r="B755" s="1"/>
    </row>
    <row r="756" ht="47.25" customHeight="1">
      <c r="B756" s="1"/>
    </row>
    <row r="757" ht="47.25" customHeight="1">
      <c r="B757" s="1"/>
    </row>
    <row r="758" ht="47.25" customHeight="1">
      <c r="B758" s="1"/>
    </row>
    <row r="759" ht="47.25" customHeight="1">
      <c r="B759" s="1"/>
    </row>
    <row r="760" ht="47.25" customHeight="1">
      <c r="B760" s="1"/>
    </row>
    <row r="761" ht="47.25" customHeight="1">
      <c r="B761" s="1"/>
    </row>
    <row r="762" ht="47.25" customHeight="1">
      <c r="B762" s="1"/>
    </row>
    <row r="763" ht="47.25" customHeight="1">
      <c r="B763" s="1"/>
    </row>
    <row r="764" ht="47.25" customHeight="1">
      <c r="B764" s="1"/>
    </row>
    <row r="765" ht="47.25" customHeight="1">
      <c r="B765" s="1"/>
    </row>
    <row r="766" ht="47.25" customHeight="1">
      <c r="B766" s="1"/>
    </row>
    <row r="767" ht="47.25" customHeight="1">
      <c r="B767" s="1"/>
    </row>
    <row r="768" ht="47.25" customHeight="1">
      <c r="B768" s="1"/>
    </row>
    <row r="769" ht="47.25" customHeight="1">
      <c r="B769" s="1"/>
    </row>
    <row r="770" ht="47.25" customHeight="1">
      <c r="B770" s="1"/>
    </row>
    <row r="771" ht="47.25" customHeight="1">
      <c r="B771" s="1"/>
    </row>
    <row r="772" ht="47.25" customHeight="1">
      <c r="B772" s="1"/>
    </row>
    <row r="773" ht="47.25" customHeight="1">
      <c r="B773" s="1"/>
    </row>
    <row r="774" ht="47.25" customHeight="1">
      <c r="B774" s="1"/>
    </row>
    <row r="775" ht="47.25" customHeight="1">
      <c r="B775" s="1"/>
    </row>
    <row r="776" ht="47.25" customHeight="1">
      <c r="B776" s="1"/>
    </row>
    <row r="777" ht="47.25" customHeight="1">
      <c r="B777" s="1"/>
    </row>
    <row r="778" ht="47.25" customHeight="1">
      <c r="B778" s="1"/>
    </row>
    <row r="779" ht="47.25" customHeight="1">
      <c r="B779" s="1"/>
    </row>
    <row r="780" ht="47.25" customHeight="1">
      <c r="B780" s="1"/>
    </row>
    <row r="781" ht="47.25" customHeight="1">
      <c r="B781" s="1"/>
    </row>
    <row r="782" ht="47.25" customHeight="1">
      <c r="B782" s="1"/>
    </row>
    <row r="783" ht="47.25" customHeight="1">
      <c r="B783" s="1"/>
    </row>
    <row r="784" ht="47.25" customHeight="1">
      <c r="B784" s="1"/>
    </row>
    <row r="785" ht="47.25" customHeight="1">
      <c r="B785" s="1"/>
    </row>
    <row r="786" ht="47.25" customHeight="1">
      <c r="B786" s="1"/>
    </row>
    <row r="787" ht="47.25" customHeight="1">
      <c r="B787" s="1"/>
    </row>
    <row r="788" ht="47.25" customHeight="1">
      <c r="B788" s="1"/>
    </row>
    <row r="789" ht="47.25" customHeight="1">
      <c r="B789" s="1"/>
    </row>
    <row r="790" ht="47.25" customHeight="1">
      <c r="B790" s="1"/>
    </row>
    <row r="791" ht="47.25" customHeight="1">
      <c r="B791" s="1"/>
    </row>
    <row r="792" ht="47.25" customHeight="1">
      <c r="B792" s="1"/>
    </row>
    <row r="793" ht="47.25" customHeight="1">
      <c r="B793" s="1"/>
    </row>
    <row r="794" ht="47.25" customHeight="1">
      <c r="B794" s="1"/>
    </row>
    <row r="795" ht="47.25" customHeight="1">
      <c r="B795" s="1"/>
    </row>
    <row r="796" ht="47.25" customHeight="1">
      <c r="B796" s="1"/>
    </row>
    <row r="797" ht="47.25" customHeight="1">
      <c r="B797" s="1"/>
    </row>
    <row r="798" ht="47.25" customHeight="1">
      <c r="B798" s="1"/>
    </row>
    <row r="799" ht="47.25" customHeight="1">
      <c r="B799" s="1"/>
    </row>
    <row r="800" ht="47.25" customHeight="1">
      <c r="B800" s="1"/>
    </row>
    <row r="801" ht="47.25" customHeight="1">
      <c r="B801" s="1"/>
    </row>
    <row r="802" ht="47.25" customHeight="1">
      <c r="B802" s="1"/>
    </row>
    <row r="803" ht="47.25" customHeight="1">
      <c r="B803" s="1"/>
    </row>
    <row r="804" ht="47.25" customHeight="1">
      <c r="B804" s="1"/>
    </row>
    <row r="805" ht="47.25" customHeight="1">
      <c r="B805" s="1"/>
    </row>
    <row r="806" ht="47.25" customHeight="1">
      <c r="B806" s="1"/>
    </row>
    <row r="807" ht="47.25" customHeight="1">
      <c r="B807" s="1"/>
    </row>
    <row r="808" ht="47.25" customHeight="1">
      <c r="B808" s="1"/>
    </row>
    <row r="809" ht="47.25" customHeight="1">
      <c r="B809" s="1"/>
    </row>
    <row r="810" ht="47.25" customHeight="1">
      <c r="B810" s="1"/>
    </row>
    <row r="811" ht="47.25" customHeight="1">
      <c r="B811" s="1"/>
    </row>
    <row r="812" ht="47.25" customHeight="1">
      <c r="B812" s="1"/>
    </row>
    <row r="813" ht="47.25" customHeight="1">
      <c r="B813" s="1"/>
    </row>
    <row r="814" ht="47.25" customHeight="1">
      <c r="B814" s="1"/>
    </row>
    <row r="815" ht="47.25" customHeight="1">
      <c r="B815" s="1"/>
    </row>
    <row r="816" ht="47.25" customHeight="1">
      <c r="B816" s="1"/>
    </row>
    <row r="817" ht="47.25" customHeight="1">
      <c r="B817" s="1"/>
    </row>
    <row r="818" ht="47.25" customHeight="1">
      <c r="B818" s="1"/>
    </row>
    <row r="819" ht="47.25" customHeight="1">
      <c r="B819" s="1"/>
    </row>
    <row r="820" ht="47.25" customHeight="1">
      <c r="B820" s="1"/>
    </row>
    <row r="821" ht="47.25" customHeight="1">
      <c r="B821" s="1"/>
    </row>
    <row r="822" ht="47.25" customHeight="1">
      <c r="B822" s="1"/>
    </row>
    <row r="823" ht="47.25" customHeight="1">
      <c r="B823" s="1"/>
    </row>
    <row r="824" ht="47.25" customHeight="1">
      <c r="B824" s="1"/>
    </row>
    <row r="825" ht="47.25" customHeight="1">
      <c r="B825" s="1"/>
    </row>
    <row r="826" ht="47.25" customHeight="1">
      <c r="B826" s="1"/>
    </row>
    <row r="827" ht="47.25" customHeight="1">
      <c r="B827" s="1"/>
    </row>
    <row r="828" ht="47.25" customHeight="1">
      <c r="B828" s="1"/>
    </row>
    <row r="829" ht="47.25" customHeight="1">
      <c r="B829" s="1"/>
    </row>
    <row r="830" ht="47.25" customHeight="1">
      <c r="B830" s="1"/>
    </row>
    <row r="831" ht="47.25" customHeight="1">
      <c r="B831" s="1"/>
    </row>
    <row r="832" ht="47.25" customHeight="1">
      <c r="B832" s="1"/>
    </row>
    <row r="833" ht="47.25" customHeight="1">
      <c r="B833" s="1"/>
    </row>
    <row r="834" ht="47.25" customHeight="1">
      <c r="B834" s="1"/>
    </row>
    <row r="835" ht="47.25" customHeight="1">
      <c r="B835" s="1"/>
    </row>
    <row r="836" ht="47.25" customHeight="1">
      <c r="B836" s="1"/>
    </row>
    <row r="837" ht="47.25" customHeight="1">
      <c r="B837" s="1"/>
    </row>
    <row r="838" ht="47.25" customHeight="1">
      <c r="B838" s="1"/>
    </row>
    <row r="839" ht="47.25" customHeight="1">
      <c r="B839" s="1"/>
    </row>
    <row r="840" ht="47.25" customHeight="1">
      <c r="B840" s="1"/>
    </row>
    <row r="841" ht="47.25" customHeight="1">
      <c r="B841" s="1"/>
    </row>
    <row r="842" ht="47.25" customHeight="1">
      <c r="B842" s="1"/>
    </row>
    <row r="843" ht="47.25" customHeight="1">
      <c r="B843" s="1"/>
    </row>
    <row r="844" ht="47.25" customHeight="1">
      <c r="B844" s="1"/>
    </row>
    <row r="845" ht="47.25" customHeight="1">
      <c r="B845" s="1"/>
    </row>
    <row r="846" ht="47.25" customHeight="1">
      <c r="B846" s="1"/>
    </row>
    <row r="847" ht="47.25" customHeight="1">
      <c r="B847" s="1"/>
    </row>
    <row r="848" ht="47.25" customHeight="1">
      <c r="B848" s="1"/>
    </row>
    <row r="849" ht="47.25" customHeight="1">
      <c r="B849" s="1"/>
    </row>
    <row r="850" ht="47.25" customHeight="1">
      <c r="B850" s="1"/>
    </row>
    <row r="851" ht="47.25" customHeight="1">
      <c r="B851" s="1"/>
    </row>
    <row r="852" ht="47.25" customHeight="1">
      <c r="B852" s="1"/>
    </row>
    <row r="853" ht="47.25" customHeight="1">
      <c r="B853" s="1"/>
    </row>
    <row r="854" ht="47.25" customHeight="1">
      <c r="B854" s="1"/>
    </row>
    <row r="855" ht="47.25" customHeight="1">
      <c r="B855" s="1"/>
    </row>
    <row r="856" ht="47.25" customHeight="1">
      <c r="B856" s="1"/>
    </row>
    <row r="857" ht="47.25" customHeight="1">
      <c r="B857" s="1"/>
    </row>
    <row r="858" ht="47.25" customHeight="1">
      <c r="B858" s="1"/>
    </row>
    <row r="859" ht="47.25" customHeight="1">
      <c r="B859" s="1"/>
    </row>
    <row r="860" ht="47.25" customHeight="1">
      <c r="B860" s="1"/>
    </row>
    <row r="861" ht="47.25" customHeight="1">
      <c r="B861" s="1"/>
    </row>
    <row r="862" ht="47.25" customHeight="1">
      <c r="B862" s="1"/>
    </row>
    <row r="863" ht="47.25" customHeight="1">
      <c r="B863" s="1"/>
    </row>
    <row r="864" ht="47.25" customHeight="1">
      <c r="B864" s="1"/>
    </row>
    <row r="865" ht="47.25" customHeight="1">
      <c r="B865" s="1"/>
    </row>
    <row r="866" ht="47.25" customHeight="1">
      <c r="B866" s="1"/>
    </row>
    <row r="867" ht="47.25" customHeight="1">
      <c r="B867" s="1"/>
    </row>
    <row r="868" ht="47.25" customHeight="1">
      <c r="B868" s="1"/>
    </row>
    <row r="869" ht="47.25" customHeight="1">
      <c r="B869" s="1"/>
    </row>
    <row r="870" ht="47.25" customHeight="1">
      <c r="B870" s="1"/>
    </row>
    <row r="871" ht="47.25" customHeight="1">
      <c r="B871" s="1"/>
    </row>
    <row r="872" ht="47.25" customHeight="1">
      <c r="B872" s="1"/>
    </row>
    <row r="873" ht="47.25" customHeight="1">
      <c r="B873" s="1"/>
    </row>
    <row r="874" ht="47.25" customHeight="1">
      <c r="B874" s="1"/>
    </row>
    <row r="875" ht="47.25" customHeight="1">
      <c r="B875" s="1"/>
    </row>
    <row r="876" ht="47.25" customHeight="1">
      <c r="B876" s="1"/>
    </row>
    <row r="877" ht="47.25" customHeight="1">
      <c r="B877" s="1"/>
    </row>
    <row r="878" ht="47.25" customHeight="1">
      <c r="B878" s="1"/>
    </row>
    <row r="879" ht="47.25" customHeight="1">
      <c r="B879" s="1"/>
    </row>
    <row r="880" ht="47.25" customHeight="1">
      <c r="B880" s="1"/>
    </row>
    <row r="881" ht="47.25" customHeight="1">
      <c r="B881" s="1"/>
    </row>
    <row r="882" ht="47.25" customHeight="1">
      <c r="B882" s="1"/>
    </row>
    <row r="883" ht="47.25" customHeight="1">
      <c r="B883" s="1"/>
    </row>
    <row r="884" ht="47.25" customHeight="1">
      <c r="B884" s="1"/>
    </row>
    <row r="885" ht="47.25" customHeight="1">
      <c r="B885" s="1"/>
    </row>
    <row r="886" ht="47.25" customHeight="1">
      <c r="B886" s="1"/>
    </row>
    <row r="887" ht="47.25" customHeight="1">
      <c r="B887" s="1"/>
    </row>
    <row r="888" ht="47.25" customHeight="1">
      <c r="B888" s="1"/>
    </row>
    <row r="889" ht="47.25" customHeight="1">
      <c r="B889" s="1"/>
    </row>
    <row r="890" ht="47.25" customHeight="1">
      <c r="B890" s="1"/>
    </row>
    <row r="891" ht="47.25" customHeight="1">
      <c r="B891" s="1"/>
    </row>
    <row r="892" ht="47.25" customHeight="1">
      <c r="B892" s="1"/>
    </row>
    <row r="893" ht="47.25" customHeight="1">
      <c r="B893" s="1"/>
    </row>
    <row r="894" ht="47.25" customHeight="1">
      <c r="B894" s="1"/>
    </row>
    <row r="895" ht="47.25" customHeight="1">
      <c r="B895" s="1"/>
    </row>
    <row r="896" ht="47.25" customHeight="1">
      <c r="B896" s="1"/>
    </row>
    <row r="897" ht="47.25" customHeight="1">
      <c r="B897" s="1"/>
    </row>
    <row r="898" ht="47.25" customHeight="1">
      <c r="B898" s="1"/>
    </row>
    <row r="899" ht="47.25" customHeight="1">
      <c r="B899" s="1"/>
    </row>
    <row r="900" ht="47.25" customHeight="1">
      <c r="B900" s="1"/>
    </row>
    <row r="901" ht="47.25" customHeight="1">
      <c r="B901" s="1"/>
    </row>
    <row r="902" ht="47.25" customHeight="1">
      <c r="B902" s="1"/>
    </row>
    <row r="903" ht="47.25" customHeight="1">
      <c r="B903" s="1"/>
    </row>
    <row r="904" ht="47.25" customHeight="1">
      <c r="B904" s="1"/>
    </row>
    <row r="905" ht="47.25" customHeight="1">
      <c r="B905" s="1"/>
    </row>
    <row r="906" ht="47.25" customHeight="1">
      <c r="B906" s="1"/>
    </row>
    <row r="907" ht="47.25" customHeight="1">
      <c r="B907" s="1"/>
    </row>
    <row r="908" ht="47.25" customHeight="1">
      <c r="B908" s="1"/>
    </row>
    <row r="909" ht="47.25" customHeight="1">
      <c r="B909" s="1"/>
    </row>
    <row r="910" ht="47.25" customHeight="1">
      <c r="B910" s="1"/>
    </row>
    <row r="911" ht="47.25" customHeight="1">
      <c r="B911" s="1"/>
    </row>
    <row r="912" ht="47.25" customHeight="1">
      <c r="B912" s="1"/>
    </row>
    <row r="913" ht="47.25" customHeight="1">
      <c r="B913" s="1"/>
    </row>
    <row r="914" ht="47.25" customHeight="1">
      <c r="B914" s="1"/>
    </row>
    <row r="915" ht="47.25" customHeight="1">
      <c r="B915" s="1"/>
    </row>
    <row r="916" ht="47.25" customHeight="1">
      <c r="B916" s="1"/>
    </row>
    <row r="917" ht="47.25" customHeight="1">
      <c r="B917" s="1"/>
    </row>
    <row r="918" ht="47.25" customHeight="1">
      <c r="B918" s="1"/>
    </row>
    <row r="919" ht="47.25" customHeight="1">
      <c r="B919" s="1"/>
    </row>
    <row r="920" ht="47.25" customHeight="1">
      <c r="B920" s="1"/>
    </row>
    <row r="921" ht="47.25" customHeight="1">
      <c r="B921" s="1"/>
    </row>
    <row r="922" ht="47.25" customHeight="1">
      <c r="B922" s="1"/>
    </row>
    <row r="923" ht="47.25" customHeight="1">
      <c r="B923" s="1"/>
    </row>
    <row r="924" ht="47.25" customHeight="1">
      <c r="B924" s="1"/>
    </row>
    <row r="925" ht="47.25" customHeight="1">
      <c r="B925" s="1"/>
    </row>
    <row r="926" ht="47.25" customHeight="1">
      <c r="B926" s="1"/>
    </row>
    <row r="927" ht="47.25" customHeight="1">
      <c r="B927" s="1"/>
    </row>
    <row r="928" ht="47.25" customHeight="1">
      <c r="B928" s="1"/>
    </row>
    <row r="929" ht="47.25" customHeight="1">
      <c r="B929" s="1"/>
    </row>
    <row r="930" ht="47.25" customHeight="1">
      <c r="B930" s="1"/>
    </row>
    <row r="931" ht="47.25" customHeight="1">
      <c r="B931" s="1"/>
    </row>
    <row r="932" ht="47.25" customHeight="1">
      <c r="B932" s="1"/>
    </row>
    <row r="933" ht="47.25" customHeight="1">
      <c r="B933" s="1"/>
    </row>
    <row r="934" ht="47.25" customHeight="1">
      <c r="B934" s="1"/>
    </row>
    <row r="935" ht="47.25" customHeight="1">
      <c r="B935" s="1"/>
    </row>
    <row r="936" ht="47.25" customHeight="1">
      <c r="B936" s="1"/>
    </row>
    <row r="937" ht="47.25" customHeight="1">
      <c r="B937" s="1"/>
    </row>
    <row r="938" ht="47.25" customHeight="1">
      <c r="B938" s="1"/>
    </row>
    <row r="939" ht="47.25" customHeight="1">
      <c r="B939" s="1"/>
    </row>
    <row r="940" ht="47.25" customHeight="1">
      <c r="B940" s="1"/>
    </row>
    <row r="941" ht="47.25" customHeight="1">
      <c r="B941" s="1"/>
    </row>
    <row r="942" ht="47.25" customHeight="1">
      <c r="B942" s="1"/>
    </row>
    <row r="943" ht="47.25" customHeight="1">
      <c r="B943" s="1"/>
    </row>
    <row r="944" ht="47.25" customHeight="1">
      <c r="B944" s="1"/>
    </row>
    <row r="945" ht="47.25" customHeight="1">
      <c r="B945" s="1"/>
    </row>
    <row r="946" ht="47.25" customHeight="1">
      <c r="B946" s="1"/>
    </row>
    <row r="947" ht="47.25" customHeight="1">
      <c r="B947" s="1"/>
    </row>
    <row r="948" ht="47.25" customHeight="1">
      <c r="B948" s="1"/>
    </row>
    <row r="949" ht="47.25" customHeight="1">
      <c r="B949" s="1"/>
    </row>
    <row r="950" ht="47.25" customHeight="1">
      <c r="B950" s="1"/>
    </row>
    <row r="951" ht="47.25" customHeight="1">
      <c r="B951" s="1"/>
    </row>
    <row r="952" ht="47.25" customHeight="1">
      <c r="B952" s="1"/>
    </row>
    <row r="953" ht="47.25" customHeight="1">
      <c r="B953" s="1"/>
    </row>
    <row r="954" ht="47.25" customHeight="1">
      <c r="B954" s="1"/>
    </row>
    <row r="955" ht="47.25" customHeight="1">
      <c r="B955" s="1"/>
    </row>
    <row r="956" ht="47.25" customHeight="1">
      <c r="B956" s="1"/>
    </row>
    <row r="957" ht="47.25" customHeight="1">
      <c r="B957" s="1"/>
    </row>
    <row r="958" ht="47.25" customHeight="1">
      <c r="B958" s="1"/>
    </row>
    <row r="959" ht="47.25" customHeight="1">
      <c r="B959" s="1"/>
    </row>
    <row r="960" ht="47.25" customHeight="1">
      <c r="B960" s="1"/>
    </row>
    <row r="961" ht="47.25" customHeight="1">
      <c r="B961" s="1"/>
    </row>
    <row r="962" ht="47.25" customHeight="1">
      <c r="B962" s="1"/>
    </row>
    <row r="963" ht="47.25" customHeight="1">
      <c r="B963" s="1"/>
    </row>
    <row r="964" ht="47.25" customHeight="1">
      <c r="B964" s="1"/>
    </row>
    <row r="965" ht="47.25" customHeight="1">
      <c r="B965" s="1"/>
    </row>
    <row r="966" ht="47.25" customHeight="1">
      <c r="B966" s="1"/>
    </row>
    <row r="967" ht="47.25" customHeight="1">
      <c r="B967" s="1"/>
    </row>
    <row r="968" ht="47.25" customHeight="1">
      <c r="B968" s="1"/>
    </row>
    <row r="969" ht="47.25" customHeight="1">
      <c r="B969" s="1"/>
    </row>
    <row r="970" ht="47.25" customHeight="1">
      <c r="B970" s="1"/>
    </row>
    <row r="971" ht="47.25" customHeight="1">
      <c r="B971" s="1"/>
    </row>
    <row r="972" ht="47.25" customHeight="1">
      <c r="B972" s="1"/>
    </row>
    <row r="973" ht="47.25" customHeight="1">
      <c r="B973" s="1"/>
    </row>
    <row r="974" ht="47.25" customHeight="1">
      <c r="B974" s="1"/>
    </row>
    <row r="975" ht="47.25" customHeight="1">
      <c r="B975" s="1"/>
    </row>
    <row r="976" ht="47.25" customHeight="1">
      <c r="B976" s="1"/>
    </row>
    <row r="977" ht="47.25" customHeight="1">
      <c r="B977" s="1"/>
    </row>
    <row r="978" ht="47.25" customHeight="1">
      <c r="B978" s="1"/>
    </row>
    <row r="979" ht="47.25" customHeight="1">
      <c r="B979" s="1"/>
    </row>
    <row r="980" ht="47.25" customHeight="1">
      <c r="B980" s="1"/>
    </row>
    <row r="981" ht="47.25" customHeight="1">
      <c r="B981" s="1"/>
    </row>
    <row r="982" ht="47.25" customHeight="1">
      <c r="B982" s="1"/>
    </row>
    <row r="983" ht="47.25" customHeight="1">
      <c r="B983" s="1"/>
    </row>
    <row r="984" ht="47.25" customHeight="1">
      <c r="B984" s="1"/>
    </row>
    <row r="985" ht="47.25" customHeight="1">
      <c r="B985" s="1"/>
    </row>
    <row r="986" ht="47.25" customHeight="1">
      <c r="B986" s="1"/>
    </row>
    <row r="987" ht="47.25" customHeight="1">
      <c r="B987" s="1"/>
    </row>
    <row r="988" ht="47.25" customHeight="1">
      <c r="B988" s="1"/>
    </row>
    <row r="989" ht="47.25" customHeight="1">
      <c r="B989" s="1"/>
    </row>
    <row r="990" ht="47.25" customHeight="1">
      <c r="B990" s="1"/>
    </row>
    <row r="991" ht="47.25" customHeight="1">
      <c r="B991" s="1"/>
    </row>
    <row r="992" ht="47.25" customHeight="1">
      <c r="B992" s="1"/>
    </row>
    <row r="993" ht="47.25" customHeight="1">
      <c r="B993" s="1"/>
    </row>
    <row r="994" ht="47.25" customHeight="1">
      <c r="B994" s="1"/>
    </row>
    <row r="995" ht="47.25" customHeight="1">
      <c r="B995" s="1"/>
    </row>
    <row r="996" ht="47.25" customHeight="1">
      <c r="B996" s="1"/>
    </row>
    <row r="997" ht="47.25" customHeight="1">
      <c r="B997" s="1"/>
    </row>
    <row r="998" ht="47.25" customHeight="1">
      <c r="B998" s="1"/>
    </row>
    <row r="999" ht="47.25" customHeight="1">
      <c r="B999" s="1"/>
    </row>
    <row r="1000" ht="47.25" customHeight="1">
      <c r="B1000" s="1"/>
    </row>
    <row r="1001" ht="47.25" customHeight="1">
      <c r="B1001" s="1"/>
    </row>
    <row r="1002" ht="47.25" customHeight="1">
      <c r="B1002" s="1"/>
    </row>
    <row r="1003" ht="47.25" customHeight="1">
      <c r="B1003" s="1"/>
    </row>
    <row r="1004" ht="47.25" customHeight="1">
      <c r="B1004" s="1"/>
    </row>
    <row r="1005" ht="47.25" customHeight="1">
      <c r="B1005" s="1"/>
    </row>
    <row r="1006" ht="47.25" customHeight="1">
      <c r="B1006" s="1"/>
    </row>
    <row r="1007" ht="47.25" customHeight="1">
      <c r="B1007" s="1"/>
    </row>
    <row r="1008" ht="47.25" customHeight="1">
      <c r="B1008" s="1"/>
    </row>
    <row r="1009" ht="47.25" customHeight="1">
      <c r="B1009" s="1"/>
    </row>
    <row r="1010" ht="47.25" customHeight="1">
      <c r="B1010" s="1"/>
    </row>
    <row r="1011" ht="47.25" customHeight="1">
      <c r="B1011" s="1"/>
    </row>
    <row r="1012" ht="47.25" customHeight="1">
      <c r="B1012" s="1"/>
    </row>
    <row r="1013" ht="47.25" customHeight="1">
      <c r="B1013" s="1"/>
    </row>
    <row r="1014" ht="47.25" customHeight="1">
      <c r="B1014" s="1"/>
    </row>
    <row r="1015" ht="47.25" customHeight="1">
      <c r="B1015" s="1"/>
    </row>
    <row r="1016" ht="47.25" customHeight="1">
      <c r="B1016" s="1"/>
    </row>
    <row r="1017" ht="47.25" customHeight="1">
      <c r="B1017" s="1"/>
    </row>
    <row r="1018" ht="47.25" customHeight="1">
      <c r="B1018" s="1"/>
    </row>
    <row r="1019" ht="47.25" customHeight="1">
      <c r="B1019" s="1"/>
    </row>
    <row r="1020" ht="47.25" customHeight="1">
      <c r="B1020" s="1"/>
    </row>
    <row r="1021" ht="47.25" customHeight="1">
      <c r="B1021" s="1"/>
    </row>
    <row r="1022" ht="47.25" customHeight="1">
      <c r="B1022" s="1"/>
    </row>
    <row r="1023" ht="47.25" customHeight="1">
      <c r="B1023" s="1"/>
    </row>
    <row r="1024" ht="47.25" customHeight="1">
      <c r="B1024" s="1"/>
    </row>
    <row r="1025" ht="47.25" customHeight="1">
      <c r="B1025" s="1"/>
    </row>
    <row r="1026" ht="47.25" customHeight="1">
      <c r="B1026" s="1"/>
    </row>
    <row r="1027" ht="47.25" customHeight="1">
      <c r="B1027" s="1"/>
    </row>
    <row r="1028" ht="47.25" customHeight="1">
      <c r="B1028" s="1"/>
    </row>
    <row r="1029" ht="47.25" customHeight="1">
      <c r="B1029" s="1"/>
    </row>
    <row r="1030" ht="47.25" customHeight="1">
      <c r="B1030" s="1"/>
    </row>
    <row r="1031" ht="47.25" customHeight="1">
      <c r="B1031" s="1"/>
    </row>
    <row r="1032" ht="47.25" customHeight="1">
      <c r="B1032" s="1"/>
    </row>
    <row r="1033" ht="47.25" customHeight="1">
      <c r="B1033" s="1"/>
    </row>
    <row r="1034" ht="47.25" customHeight="1">
      <c r="B1034" s="1"/>
    </row>
    <row r="1035" ht="47.25" customHeight="1">
      <c r="B1035" s="1"/>
    </row>
    <row r="1036" ht="47.25" customHeight="1">
      <c r="B1036" s="1"/>
    </row>
    <row r="1037" ht="47.25" customHeight="1">
      <c r="B1037" s="1"/>
    </row>
    <row r="1038" ht="47.25" customHeight="1">
      <c r="B1038" s="1"/>
    </row>
    <row r="1039" ht="47.25" customHeight="1">
      <c r="B1039" s="1"/>
    </row>
    <row r="1040" ht="47.25" customHeight="1">
      <c r="B1040" s="1"/>
    </row>
    <row r="1041" ht="47.25" customHeight="1">
      <c r="B1041" s="1"/>
    </row>
    <row r="1042" ht="47.25" customHeight="1">
      <c r="B1042" s="1"/>
    </row>
    <row r="1043" ht="47.25" customHeight="1">
      <c r="B1043" s="1"/>
    </row>
    <row r="1044" ht="47.25" customHeight="1">
      <c r="B1044" s="1"/>
    </row>
    <row r="1045" ht="47.25" customHeight="1">
      <c r="B1045" s="1"/>
    </row>
    <row r="1046" ht="47.25" customHeight="1">
      <c r="B1046" s="1"/>
    </row>
    <row r="1047" ht="47.25" customHeight="1">
      <c r="B1047" s="1"/>
    </row>
    <row r="1048" ht="47.25" customHeight="1">
      <c r="B1048" s="1"/>
    </row>
    <row r="1049" ht="47.25" customHeight="1">
      <c r="B1049" s="1"/>
    </row>
    <row r="1050" ht="47.25" customHeight="1">
      <c r="B1050" s="1"/>
    </row>
    <row r="1051" ht="47.25" customHeight="1">
      <c r="B1051" s="1"/>
    </row>
    <row r="1052" ht="47.25" customHeight="1">
      <c r="B1052" s="1"/>
    </row>
    <row r="1053" ht="47.25" customHeight="1">
      <c r="B1053" s="1"/>
    </row>
    <row r="1054" ht="47.25" customHeight="1">
      <c r="B1054" s="1"/>
    </row>
    <row r="1055" ht="47.25" customHeight="1">
      <c r="B1055" s="1"/>
    </row>
    <row r="1056" ht="47.25" customHeight="1">
      <c r="B1056" s="1"/>
    </row>
    <row r="1057" ht="47.25" customHeight="1">
      <c r="B1057" s="1"/>
    </row>
    <row r="1058" ht="47.25" customHeight="1">
      <c r="B1058" s="1"/>
    </row>
    <row r="1059" ht="47.25" customHeight="1">
      <c r="B1059" s="1"/>
    </row>
    <row r="1060" ht="47.25" customHeight="1">
      <c r="B1060" s="1"/>
    </row>
    <row r="1061" ht="47.25" customHeight="1">
      <c r="B1061" s="1"/>
    </row>
    <row r="1062" ht="47.25" customHeight="1">
      <c r="B1062" s="1"/>
    </row>
    <row r="1063" ht="47.25" customHeight="1">
      <c r="B1063" s="1"/>
    </row>
    <row r="1064" ht="47.25" customHeight="1">
      <c r="B1064" s="1"/>
    </row>
    <row r="1065" ht="47.25" customHeight="1">
      <c r="B1065" s="1"/>
    </row>
    <row r="1066" ht="47.25" customHeight="1">
      <c r="B1066" s="1"/>
    </row>
    <row r="1067" ht="47.25" customHeight="1">
      <c r="B1067" s="1"/>
    </row>
    <row r="1068" ht="47.25" customHeight="1">
      <c r="B1068" s="1"/>
    </row>
    <row r="1069" ht="47.25" customHeight="1">
      <c r="B1069" s="1"/>
    </row>
    <row r="1070" ht="47.25" customHeight="1">
      <c r="B1070" s="1"/>
    </row>
    <row r="1071" ht="47.25" customHeight="1">
      <c r="B1071" s="1"/>
    </row>
    <row r="1072" ht="47.25" customHeight="1">
      <c r="B1072" s="1"/>
    </row>
    <row r="1073" ht="47.25" customHeight="1">
      <c r="B1073" s="1"/>
    </row>
    <row r="1074" ht="47.25" customHeight="1">
      <c r="B1074" s="1"/>
    </row>
    <row r="1075" ht="47.25" customHeight="1">
      <c r="B1075" s="1"/>
    </row>
    <row r="1076" ht="47.25" customHeight="1">
      <c r="B1076" s="1"/>
    </row>
    <row r="1077" ht="47.25" customHeight="1">
      <c r="B1077" s="1"/>
    </row>
    <row r="1078" ht="47.25" customHeight="1">
      <c r="B1078" s="1"/>
    </row>
    <row r="1079" ht="47.25" customHeight="1">
      <c r="B1079" s="1"/>
    </row>
    <row r="1080" ht="47.25" customHeight="1">
      <c r="B1080" s="1"/>
    </row>
    <row r="1081" ht="47.25" customHeight="1">
      <c r="B1081" s="1"/>
    </row>
    <row r="1082" ht="47.25" customHeight="1">
      <c r="B1082" s="1"/>
    </row>
    <row r="1083" ht="47.25" customHeight="1">
      <c r="B1083" s="1"/>
    </row>
    <row r="1084" ht="47.25" customHeight="1">
      <c r="B1084" s="1"/>
    </row>
    <row r="1085" ht="47.25" customHeight="1">
      <c r="B1085" s="1"/>
    </row>
    <row r="1086" ht="47.25" customHeight="1">
      <c r="B1086" s="1"/>
    </row>
    <row r="1087" ht="47.25" customHeight="1">
      <c r="B1087" s="1"/>
    </row>
    <row r="1088" ht="47.25" customHeight="1">
      <c r="B1088" s="1"/>
    </row>
    <row r="1089" ht="47.25" customHeight="1">
      <c r="B1089" s="1"/>
    </row>
    <row r="1090" ht="47.25" customHeight="1">
      <c r="B1090" s="1"/>
    </row>
    <row r="1091" ht="47.25" customHeight="1">
      <c r="B1091" s="1"/>
    </row>
    <row r="1092" ht="47.25" customHeight="1">
      <c r="B1092" s="1"/>
    </row>
    <row r="1093" ht="47.25" customHeight="1">
      <c r="B1093" s="1"/>
    </row>
    <row r="1094" ht="47.25" customHeight="1">
      <c r="B1094" s="1"/>
    </row>
    <row r="1095" ht="47.25" customHeight="1">
      <c r="B1095" s="1"/>
    </row>
    <row r="1096" ht="47.25" customHeight="1">
      <c r="B1096" s="1"/>
    </row>
    <row r="1097" ht="47.25" customHeight="1">
      <c r="B1097" s="1"/>
    </row>
    <row r="1098" ht="47.25" customHeight="1">
      <c r="B1098" s="1"/>
    </row>
    <row r="1099" ht="47.25" customHeight="1">
      <c r="B1099" s="1"/>
    </row>
    <row r="1100" ht="47.25" customHeight="1">
      <c r="B1100" s="1"/>
    </row>
    <row r="1101" ht="47.25" customHeight="1">
      <c r="B1101" s="1"/>
    </row>
    <row r="1102" ht="47.25" customHeight="1">
      <c r="B1102" s="1"/>
    </row>
    <row r="1103" ht="47.25" customHeight="1">
      <c r="B1103" s="1"/>
    </row>
    <row r="1104" ht="47.25" customHeight="1">
      <c r="B1104" s="1"/>
    </row>
    <row r="1105" ht="47.25" customHeight="1">
      <c r="B1105" s="1"/>
    </row>
    <row r="1106" ht="47.25" customHeight="1">
      <c r="B1106" s="1"/>
    </row>
    <row r="1107" ht="47.25" customHeight="1">
      <c r="B1107" s="1"/>
    </row>
    <row r="1108" ht="47.25" customHeight="1">
      <c r="B1108" s="1"/>
    </row>
    <row r="1109" ht="47.25" customHeight="1">
      <c r="B1109" s="1"/>
    </row>
    <row r="1110" ht="47.25" customHeight="1">
      <c r="B1110" s="1"/>
    </row>
    <row r="1111" ht="47.25" customHeight="1">
      <c r="B1111" s="1"/>
    </row>
    <row r="1112" ht="47.25" customHeight="1">
      <c r="B1112" s="1"/>
    </row>
    <row r="1113" ht="47.25" customHeight="1">
      <c r="B1113" s="1"/>
    </row>
    <row r="1114" ht="47.25" customHeight="1">
      <c r="B1114" s="1"/>
    </row>
    <row r="1115" ht="47.25" customHeight="1">
      <c r="B1115" s="1"/>
    </row>
    <row r="1116" ht="47.25" customHeight="1">
      <c r="B1116" s="1"/>
    </row>
    <row r="1117" ht="47.25" customHeight="1">
      <c r="B1117" s="1"/>
    </row>
    <row r="1118" ht="47.25" customHeight="1">
      <c r="B1118" s="1"/>
    </row>
    <row r="1119" ht="47.25" customHeight="1">
      <c r="B1119" s="1"/>
    </row>
    <row r="1120" ht="47.25" customHeight="1">
      <c r="B1120" s="1"/>
    </row>
    <row r="1121" ht="47.25" customHeight="1">
      <c r="B1121" s="1"/>
    </row>
    <row r="1122" ht="47.25" customHeight="1">
      <c r="B1122" s="1"/>
    </row>
    <row r="1123" ht="47.25" customHeight="1">
      <c r="B1123" s="1"/>
    </row>
    <row r="1124" ht="47.25" customHeight="1">
      <c r="B1124" s="1"/>
    </row>
    <row r="1125" ht="47.25" customHeight="1">
      <c r="B1125" s="1"/>
    </row>
    <row r="1126" ht="47.25" customHeight="1">
      <c r="B1126" s="1"/>
    </row>
    <row r="1127" ht="47.25" customHeight="1">
      <c r="B1127" s="1"/>
    </row>
    <row r="1128" ht="47.25" customHeight="1">
      <c r="B1128" s="1"/>
    </row>
    <row r="1129" ht="47.25" customHeight="1">
      <c r="B1129" s="1"/>
    </row>
    <row r="1130" ht="47.25" customHeight="1">
      <c r="B1130" s="1"/>
    </row>
    <row r="1131" ht="47.25" customHeight="1">
      <c r="B1131" s="1"/>
    </row>
    <row r="1132" ht="47.25" customHeight="1">
      <c r="B1132" s="1"/>
    </row>
    <row r="1133" ht="47.25" customHeight="1">
      <c r="B1133" s="1"/>
    </row>
    <row r="1134" ht="47.25" customHeight="1">
      <c r="B1134" s="1"/>
    </row>
    <row r="1135" ht="47.25" customHeight="1">
      <c r="B1135" s="1"/>
    </row>
    <row r="1136" ht="47.25" customHeight="1">
      <c r="B1136" s="1"/>
    </row>
    <row r="1137" ht="47.25" customHeight="1">
      <c r="B1137" s="1"/>
    </row>
    <row r="1138" ht="47.25" customHeight="1">
      <c r="B1138" s="1"/>
    </row>
    <row r="1139" ht="47.25" customHeight="1">
      <c r="B1139" s="1"/>
    </row>
    <row r="1140" ht="47.25" customHeight="1">
      <c r="B1140" s="1"/>
    </row>
    <row r="1141" ht="47.25" customHeight="1">
      <c r="B1141" s="1"/>
    </row>
    <row r="1142" ht="47.25" customHeight="1">
      <c r="B1142" s="1"/>
    </row>
    <row r="1143" ht="47.25" customHeight="1">
      <c r="B1143" s="1"/>
    </row>
    <row r="1144" ht="47.25" customHeight="1">
      <c r="B1144" s="1"/>
    </row>
    <row r="1145" ht="47.25" customHeight="1">
      <c r="B1145" s="1"/>
    </row>
    <row r="1146" ht="47.25" customHeight="1">
      <c r="B1146" s="1"/>
    </row>
    <row r="1147" ht="47.25" customHeight="1">
      <c r="B1147" s="1"/>
    </row>
    <row r="1148" ht="47.25" customHeight="1">
      <c r="B1148" s="1"/>
    </row>
    <row r="1149" ht="47.25" customHeight="1">
      <c r="B1149" s="1"/>
    </row>
    <row r="1150" ht="47.25" customHeight="1">
      <c r="B1150" s="1"/>
    </row>
    <row r="1151" ht="47.25" customHeight="1">
      <c r="B1151" s="1"/>
    </row>
    <row r="1152" ht="47.25" customHeight="1">
      <c r="B1152" s="1"/>
    </row>
    <row r="1153" ht="47.25" customHeight="1">
      <c r="B1153" s="1"/>
    </row>
    <row r="1154" ht="47.25" customHeight="1">
      <c r="B1154" s="1"/>
    </row>
    <row r="1155" ht="47.25" customHeight="1">
      <c r="B1155" s="1"/>
    </row>
    <row r="1156" ht="47.25" customHeight="1">
      <c r="B1156" s="1"/>
    </row>
    <row r="1157" ht="47.25" customHeight="1">
      <c r="B1157" s="1"/>
    </row>
    <row r="1158" ht="47.25" customHeight="1">
      <c r="B1158" s="1"/>
    </row>
    <row r="1159" ht="47.25" customHeight="1">
      <c r="B1159" s="1"/>
    </row>
    <row r="1160" ht="47.25" customHeight="1">
      <c r="B1160" s="1"/>
    </row>
    <row r="1161" ht="47.25" customHeight="1">
      <c r="B1161" s="1"/>
    </row>
    <row r="1162" ht="47.25" customHeight="1">
      <c r="B1162" s="1"/>
    </row>
    <row r="1163" ht="47.25" customHeight="1">
      <c r="B1163" s="1"/>
    </row>
    <row r="1164" ht="47.25" customHeight="1">
      <c r="B1164" s="1"/>
    </row>
    <row r="1165" ht="47.25" customHeight="1">
      <c r="B1165" s="1"/>
    </row>
    <row r="1166" ht="47.25" customHeight="1">
      <c r="B1166" s="1"/>
    </row>
    <row r="1167" ht="47.25" customHeight="1">
      <c r="B1167" s="1"/>
    </row>
    <row r="1168" ht="47.25" customHeight="1">
      <c r="B1168" s="1"/>
    </row>
    <row r="1169" ht="47.25" customHeight="1">
      <c r="B1169" s="1"/>
    </row>
    <row r="1170" ht="47.25" customHeight="1">
      <c r="B1170" s="1"/>
    </row>
    <row r="1171" ht="47.25" customHeight="1">
      <c r="B1171" s="1"/>
    </row>
    <row r="1172" ht="47.25" customHeight="1">
      <c r="B1172" s="1"/>
    </row>
    <row r="1173" ht="47.25" customHeight="1">
      <c r="B1173" s="1"/>
    </row>
    <row r="1174" ht="47.25" customHeight="1">
      <c r="B1174" s="1"/>
    </row>
    <row r="1175" ht="47.25" customHeight="1">
      <c r="B1175" s="1"/>
    </row>
    <row r="1176" ht="47.25" customHeight="1">
      <c r="B1176" s="1"/>
    </row>
    <row r="1177" ht="47.25" customHeight="1">
      <c r="B1177" s="1"/>
    </row>
    <row r="1178" ht="47.25" customHeight="1">
      <c r="B1178" s="1"/>
    </row>
    <row r="1179" ht="47.25" customHeight="1">
      <c r="B1179" s="1"/>
    </row>
    <row r="1180" ht="47.25" customHeight="1">
      <c r="B1180" s="1"/>
    </row>
    <row r="1181" ht="47.25" customHeight="1">
      <c r="B1181" s="1"/>
    </row>
    <row r="1182" ht="47.25" customHeight="1">
      <c r="B1182" s="1"/>
    </row>
    <row r="1183" ht="47.25" customHeight="1">
      <c r="B1183" s="1"/>
    </row>
    <row r="1184" ht="47.25" customHeight="1">
      <c r="B1184" s="1"/>
    </row>
    <row r="1185" ht="47.25" customHeight="1">
      <c r="B1185" s="1"/>
    </row>
    <row r="1186" ht="47.25" customHeight="1">
      <c r="B1186" s="1"/>
    </row>
    <row r="1187" ht="47.25" customHeight="1">
      <c r="B1187" s="1"/>
    </row>
    <row r="1188" ht="47.25" customHeight="1">
      <c r="B1188" s="1"/>
    </row>
    <row r="1189" ht="47.25" customHeight="1">
      <c r="B1189" s="1"/>
    </row>
    <row r="1190" ht="47.25" customHeight="1">
      <c r="B1190" s="1"/>
    </row>
    <row r="1191" ht="47.25" customHeight="1">
      <c r="B1191" s="1"/>
    </row>
    <row r="1192" ht="47.25" customHeight="1">
      <c r="B1192" s="1"/>
    </row>
    <row r="1193" ht="47.25" customHeight="1">
      <c r="B1193" s="1"/>
    </row>
    <row r="1194" ht="47.25" customHeight="1">
      <c r="B1194" s="1"/>
    </row>
    <row r="1195" ht="47.25" customHeight="1">
      <c r="B1195" s="1"/>
    </row>
    <row r="1196" ht="47.25" customHeight="1">
      <c r="B1196" s="1"/>
    </row>
    <row r="1197" ht="47.25" customHeight="1">
      <c r="B1197" s="1"/>
    </row>
    <row r="1198" ht="47.25" customHeight="1">
      <c r="B1198" s="1"/>
    </row>
    <row r="1199" ht="47.25" customHeight="1">
      <c r="B1199" s="1"/>
    </row>
    <row r="1200" ht="47.25" customHeight="1">
      <c r="B1200" s="1"/>
    </row>
    <row r="1201" ht="47.25" customHeight="1">
      <c r="B1201" s="1"/>
    </row>
    <row r="1202" ht="47.25" customHeight="1">
      <c r="B1202" s="1"/>
    </row>
    <row r="1203" ht="47.25" customHeight="1">
      <c r="B1203" s="1"/>
    </row>
    <row r="1204" ht="47.25" customHeight="1">
      <c r="B1204" s="1"/>
    </row>
    <row r="1205" ht="47.25" customHeight="1">
      <c r="B1205" s="1"/>
    </row>
    <row r="1206" ht="47.25" customHeight="1">
      <c r="B1206" s="1"/>
    </row>
    <row r="1207" ht="47.25" customHeight="1">
      <c r="B1207" s="1"/>
    </row>
    <row r="1208" ht="47.25" customHeight="1">
      <c r="B1208" s="1"/>
    </row>
    <row r="1209" ht="47.25" customHeight="1">
      <c r="B1209" s="1"/>
    </row>
    <row r="1210" ht="47.25" customHeight="1">
      <c r="B1210" s="1"/>
    </row>
    <row r="1211" ht="47.25" customHeight="1">
      <c r="B1211" s="1"/>
    </row>
    <row r="1212" ht="47.25" customHeight="1">
      <c r="B1212" s="1"/>
    </row>
    <row r="1213" ht="47.25" customHeight="1">
      <c r="B1213" s="1"/>
    </row>
    <row r="1214" ht="47.25" customHeight="1">
      <c r="B1214" s="1"/>
    </row>
    <row r="1215" ht="47.25" customHeight="1">
      <c r="B1215" s="1"/>
    </row>
    <row r="1216" ht="47.25" customHeight="1">
      <c r="B1216" s="1"/>
    </row>
    <row r="1217" ht="47.25" customHeight="1">
      <c r="B1217" s="1"/>
    </row>
    <row r="1218" ht="47.25" customHeight="1">
      <c r="B1218" s="1"/>
    </row>
    <row r="1219" ht="47.25" customHeight="1">
      <c r="B1219" s="1"/>
    </row>
    <row r="1220" ht="47.25" customHeight="1">
      <c r="B1220" s="1"/>
    </row>
    <row r="1221" ht="47.25" customHeight="1">
      <c r="B1221" s="1"/>
    </row>
    <row r="1222" ht="47.25" customHeight="1">
      <c r="B1222" s="1"/>
    </row>
    <row r="1223" ht="47.25" customHeight="1">
      <c r="B1223" s="1"/>
    </row>
    <row r="1224" ht="47.25" customHeight="1">
      <c r="B1224" s="1"/>
    </row>
    <row r="1225" ht="47.25" customHeight="1">
      <c r="B1225" s="1"/>
    </row>
    <row r="1226" ht="47.25" customHeight="1">
      <c r="B1226" s="1"/>
    </row>
    <row r="1227" ht="47.25" customHeight="1">
      <c r="B1227" s="1"/>
    </row>
    <row r="1228" ht="47.25" customHeight="1">
      <c r="B1228" s="1"/>
    </row>
    <row r="1229" ht="47.25" customHeight="1">
      <c r="B1229" s="1"/>
    </row>
    <row r="1230" ht="47.25" customHeight="1">
      <c r="B1230" s="1"/>
    </row>
    <row r="1231" ht="47.25" customHeight="1">
      <c r="B1231" s="1"/>
    </row>
    <row r="1232" ht="47.25" customHeight="1">
      <c r="B1232" s="1"/>
    </row>
    <row r="1233" ht="47.25" customHeight="1">
      <c r="B1233" s="1"/>
    </row>
    <row r="1234" ht="47.25" customHeight="1">
      <c r="B1234" s="1"/>
    </row>
    <row r="1235" ht="47.25" customHeight="1">
      <c r="B1235" s="1"/>
    </row>
    <row r="1236" ht="47.25" customHeight="1">
      <c r="B1236" s="1"/>
    </row>
    <row r="1237" ht="47.25" customHeight="1">
      <c r="B1237" s="1"/>
    </row>
    <row r="1238" ht="47.25" customHeight="1">
      <c r="B1238" s="1"/>
    </row>
    <row r="1239" ht="47.25" customHeight="1">
      <c r="B1239" s="1"/>
    </row>
    <row r="1240" ht="47.25" customHeight="1">
      <c r="B1240" s="1"/>
    </row>
    <row r="1241" ht="47.25" customHeight="1">
      <c r="B1241" s="1"/>
    </row>
    <row r="1242" ht="47.25" customHeight="1">
      <c r="B1242" s="1"/>
    </row>
    <row r="1243" ht="47.25" customHeight="1">
      <c r="B1243" s="1"/>
    </row>
    <row r="1244" ht="47.25" customHeight="1">
      <c r="B1244" s="1"/>
    </row>
    <row r="1245" ht="47.25" customHeight="1">
      <c r="B1245" s="1"/>
    </row>
    <row r="1246" ht="47.25" customHeight="1">
      <c r="B1246" s="1"/>
    </row>
    <row r="1247" ht="47.25" customHeight="1">
      <c r="B1247" s="1"/>
    </row>
    <row r="1248" ht="47.25" customHeight="1">
      <c r="B1248" s="1"/>
    </row>
    <row r="1249" ht="47.25" customHeight="1">
      <c r="B1249" s="1"/>
    </row>
    <row r="1250" ht="47.25" customHeight="1">
      <c r="B1250" s="1"/>
    </row>
    <row r="1251" ht="47.25" customHeight="1">
      <c r="B1251" s="1"/>
    </row>
    <row r="1252" ht="47.25" customHeight="1">
      <c r="B1252" s="1"/>
    </row>
    <row r="1253" ht="47.25" customHeight="1">
      <c r="B1253" s="1"/>
    </row>
    <row r="1254" ht="47.25" customHeight="1">
      <c r="B1254" s="1"/>
    </row>
    <row r="1255" ht="47.25" customHeight="1">
      <c r="B1255" s="1"/>
    </row>
    <row r="1256" ht="47.25" customHeight="1">
      <c r="B1256" s="1"/>
    </row>
    <row r="1257" ht="47.25" customHeight="1">
      <c r="B1257" s="1"/>
    </row>
    <row r="1258" ht="47.25" customHeight="1">
      <c r="B1258" s="1"/>
    </row>
    <row r="1259" ht="47.25" customHeight="1">
      <c r="B1259" s="1"/>
    </row>
    <row r="1260" ht="47.25" customHeight="1">
      <c r="B1260" s="1"/>
    </row>
    <row r="1261" ht="47.25" customHeight="1">
      <c r="B1261" s="1"/>
    </row>
    <row r="1262" ht="47.25" customHeight="1">
      <c r="B1262" s="1"/>
    </row>
    <row r="1263" ht="47.25" customHeight="1">
      <c r="B1263" s="1"/>
    </row>
    <row r="1264" ht="47.25" customHeight="1">
      <c r="B1264" s="1"/>
    </row>
    <row r="1265" ht="47.25" customHeight="1">
      <c r="B1265" s="1"/>
    </row>
    <row r="1266" ht="47.25" customHeight="1">
      <c r="B1266" s="1"/>
    </row>
    <row r="1267" ht="47.25" customHeight="1">
      <c r="B1267" s="1"/>
    </row>
    <row r="1268" ht="47.25" customHeight="1">
      <c r="B1268" s="1"/>
    </row>
    <row r="1269" ht="47.25" customHeight="1">
      <c r="B1269" s="1"/>
    </row>
    <row r="1270" ht="47.25" customHeight="1">
      <c r="B1270" s="1"/>
    </row>
    <row r="1271" ht="47.25" customHeight="1">
      <c r="B1271" s="1"/>
    </row>
    <row r="1272" ht="47.25" customHeight="1">
      <c r="B1272" s="1"/>
    </row>
    <row r="1273" ht="47.25" customHeight="1">
      <c r="B1273" s="1"/>
    </row>
    <row r="1274" ht="47.25" customHeight="1">
      <c r="B1274" s="1"/>
    </row>
    <row r="1275" ht="47.25" customHeight="1">
      <c r="B1275" s="1"/>
    </row>
    <row r="1276" ht="47.25" customHeight="1">
      <c r="B1276" s="1"/>
    </row>
    <row r="1277" ht="47.25" customHeight="1">
      <c r="B1277" s="1"/>
    </row>
    <row r="1278" ht="47.25" customHeight="1">
      <c r="B1278" s="1"/>
    </row>
    <row r="1279" ht="47.25" customHeight="1">
      <c r="B1279" s="1"/>
    </row>
    <row r="1280" ht="47.25" customHeight="1">
      <c r="B1280" s="1"/>
    </row>
    <row r="1281" ht="47.25" customHeight="1">
      <c r="B1281" s="1"/>
    </row>
    <row r="1282" ht="47.25" customHeight="1">
      <c r="B1282" s="1"/>
    </row>
    <row r="1283" ht="47.25" customHeight="1">
      <c r="B1283" s="1"/>
    </row>
    <row r="1284" ht="47.25" customHeight="1">
      <c r="B1284" s="1"/>
    </row>
    <row r="1285" ht="47.25" customHeight="1">
      <c r="B1285" s="1"/>
    </row>
    <row r="1286" ht="47.25" customHeight="1">
      <c r="B1286" s="1"/>
    </row>
    <row r="1287" ht="47.25" customHeight="1">
      <c r="B1287" s="1"/>
    </row>
    <row r="1288" ht="47.25" customHeight="1">
      <c r="B1288" s="1"/>
    </row>
    <row r="1289" ht="47.25" customHeight="1">
      <c r="B1289" s="1"/>
    </row>
    <row r="1290" ht="47.25" customHeight="1">
      <c r="B1290" s="1"/>
    </row>
    <row r="1291" ht="47.25" customHeight="1">
      <c r="B1291" s="1"/>
    </row>
    <row r="1292" ht="47.25" customHeight="1">
      <c r="B1292" s="1"/>
    </row>
    <row r="1293" ht="47.25" customHeight="1">
      <c r="B1293" s="1"/>
    </row>
    <row r="1294" ht="47.25" customHeight="1">
      <c r="B1294" s="1"/>
    </row>
    <row r="1295" ht="47.25" customHeight="1">
      <c r="B1295" s="1"/>
    </row>
    <row r="1296" ht="47.25" customHeight="1">
      <c r="B1296" s="1"/>
    </row>
    <row r="1297" ht="47.25" customHeight="1">
      <c r="B1297" s="1"/>
    </row>
    <row r="1298" ht="47.25" customHeight="1">
      <c r="B1298" s="1"/>
    </row>
    <row r="1299" ht="47.25" customHeight="1">
      <c r="B1299" s="1"/>
    </row>
    <row r="1300" ht="47.25" customHeight="1">
      <c r="B1300" s="1"/>
    </row>
    <row r="1301" ht="47.25" customHeight="1">
      <c r="B1301" s="1"/>
    </row>
    <row r="1302" ht="47.25" customHeight="1">
      <c r="B1302" s="1"/>
    </row>
    <row r="1303" ht="47.25" customHeight="1">
      <c r="B1303" s="1"/>
    </row>
    <row r="1304" ht="47.25" customHeight="1">
      <c r="B1304" s="1"/>
    </row>
    <row r="1305" ht="47.25" customHeight="1">
      <c r="B1305" s="1"/>
    </row>
    <row r="1306" ht="47.25" customHeight="1">
      <c r="B1306" s="1"/>
    </row>
    <row r="1307" ht="47.25" customHeight="1">
      <c r="B1307" s="1"/>
    </row>
    <row r="1308" ht="47.25" customHeight="1">
      <c r="B1308" s="1"/>
    </row>
    <row r="1309" ht="47.25" customHeight="1">
      <c r="B1309" s="1"/>
    </row>
    <row r="1310" ht="47.25" customHeight="1">
      <c r="B1310" s="1"/>
    </row>
    <row r="1311" ht="47.25" customHeight="1">
      <c r="B1311" s="1"/>
    </row>
    <row r="1312" ht="47.25" customHeight="1">
      <c r="B1312" s="1"/>
    </row>
    <row r="1313" ht="47.25" customHeight="1">
      <c r="B1313" s="1"/>
    </row>
    <row r="1314" ht="47.25" customHeight="1">
      <c r="B1314" s="1"/>
    </row>
    <row r="1315" ht="47.25" customHeight="1">
      <c r="B1315" s="1"/>
    </row>
    <row r="1316" ht="47.25" customHeight="1">
      <c r="B1316" s="1"/>
    </row>
    <row r="1317" ht="47.25" customHeight="1">
      <c r="B1317" s="1"/>
    </row>
    <row r="1318" ht="47.25" customHeight="1">
      <c r="B1318" s="1"/>
    </row>
    <row r="1319" ht="47.25" customHeight="1">
      <c r="B1319" s="1"/>
    </row>
    <row r="1320" ht="47.25" customHeight="1">
      <c r="B1320" s="1"/>
    </row>
    <row r="1321" ht="47.25" customHeight="1">
      <c r="B1321" s="1"/>
    </row>
    <row r="1322" ht="47.25" customHeight="1">
      <c r="B1322" s="1"/>
    </row>
    <row r="1323" ht="47.25" customHeight="1">
      <c r="B1323" s="1"/>
    </row>
    <row r="1324" ht="47.25" customHeight="1">
      <c r="B1324" s="1"/>
    </row>
    <row r="1325" ht="47.25" customHeight="1">
      <c r="B1325" s="1"/>
    </row>
    <row r="1326" ht="47.25" customHeight="1">
      <c r="B1326" s="1"/>
    </row>
    <row r="1327" ht="47.25" customHeight="1">
      <c r="B1327" s="1"/>
    </row>
    <row r="1328" ht="47.25" customHeight="1">
      <c r="B1328" s="1"/>
    </row>
    <row r="1329" ht="47.25" customHeight="1">
      <c r="B1329" s="1"/>
    </row>
    <row r="1330" ht="47.25" customHeight="1">
      <c r="B1330" s="1"/>
    </row>
    <row r="1331" ht="47.25" customHeight="1">
      <c r="B1331" s="1"/>
    </row>
    <row r="1332" ht="47.25" customHeight="1">
      <c r="B1332" s="1"/>
    </row>
    <row r="1333" ht="47.25" customHeight="1">
      <c r="B1333" s="1"/>
    </row>
    <row r="1334" ht="47.25" customHeight="1">
      <c r="B1334" s="1"/>
    </row>
    <row r="1335" ht="47.25" customHeight="1">
      <c r="B1335" s="1"/>
    </row>
    <row r="1336" ht="47.25" customHeight="1">
      <c r="B1336" s="1"/>
    </row>
    <row r="1337" ht="47.25" customHeight="1">
      <c r="B1337" s="1"/>
    </row>
    <row r="1338" ht="47.25" customHeight="1">
      <c r="B1338" s="1"/>
    </row>
    <row r="1339" ht="47.25" customHeight="1">
      <c r="B1339" s="1"/>
    </row>
    <row r="1340" ht="47.25" customHeight="1">
      <c r="B1340" s="1"/>
    </row>
    <row r="1341" ht="47.25" customHeight="1">
      <c r="B1341" s="1"/>
    </row>
    <row r="1342" ht="47.25" customHeight="1">
      <c r="B1342" s="1"/>
    </row>
    <row r="1343" ht="47.25" customHeight="1">
      <c r="B1343" s="1"/>
    </row>
    <row r="1344" ht="47.25" customHeight="1">
      <c r="B1344" s="1"/>
    </row>
    <row r="1345" ht="47.25" customHeight="1">
      <c r="B1345" s="1"/>
    </row>
    <row r="1346" ht="47.25" customHeight="1">
      <c r="B1346" s="1"/>
    </row>
    <row r="1347" ht="47.25" customHeight="1">
      <c r="B1347" s="1"/>
    </row>
    <row r="1348" ht="47.25" customHeight="1">
      <c r="B1348" s="1"/>
    </row>
    <row r="1349" ht="47.25" customHeight="1">
      <c r="B1349" s="1"/>
    </row>
    <row r="1350" ht="47.25" customHeight="1">
      <c r="B1350" s="1"/>
    </row>
    <row r="1351" ht="47.25" customHeight="1">
      <c r="B1351" s="1"/>
    </row>
    <row r="1352" ht="47.25" customHeight="1">
      <c r="B1352" s="1"/>
    </row>
    <row r="1353" ht="47.25" customHeight="1">
      <c r="B1353" s="1"/>
    </row>
    <row r="1354" ht="47.25" customHeight="1">
      <c r="B1354" s="1"/>
    </row>
    <row r="1355" ht="47.25" customHeight="1">
      <c r="B1355" s="1"/>
    </row>
    <row r="1356" ht="47.25" customHeight="1">
      <c r="B1356" s="1"/>
    </row>
    <row r="1357" ht="47.25" customHeight="1">
      <c r="B1357" s="1"/>
    </row>
    <row r="1358" ht="47.25" customHeight="1">
      <c r="B1358" s="1"/>
    </row>
    <row r="1359" ht="47.25" customHeight="1">
      <c r="B1359" s="1"/>
    </row>
    <row r="1360" ht="47.25" customHeight="1">
      <c r="B1360" s="1"/>
    </row>
    <row r="1361" ht="47.25" customHeight="1">
      <c r="B1361" s="1"/>
    </row>
    <row r="1362" ht="47.25" customHeight="1">
      <c r="B1362" s="1"/>
    </row>
    <row r="1363" ht="47.25" customHeight="1">
      <c r="B1363" s="1"/>
    </row>
    <row r="1364" ht="47.25" customHeight="1">
      <c r="B1364" s="1"/>
    </row>
    <row r="1365" ht="47.25" customHeight="1">
      <c r="B1365" s="1"/>
    </row>
    <row r="1366" ht="47.25" customHeight="1">
      <c r="B1366" s="1"/>
    </row>
    <row r="1367" ht="47.25" customHeight="1">
      <c r="B1367" s="1"/>
    </row>
    <row r="1368" ht="47.25" customHeight="1">
      <c r="B1368" s="1"/>
    </row>
    <row r="1369" ht="47.25" customHeight="1">
      <c r="B1369" s="1"/>
    </row>
    <row r="1370" ht="47.25" customHeight="1">
      <c r="B1370" s="1"/>
    </row>
    <row r="1371" ht="47.25" customHeight="1">
      <c r="B1371" s="1"/>
    </row>
    <row r="1372" ht="47.25" customHeight="1">
      <c r="B1372" s="1"/>
    </row>
    <row r="1373" ht="47.25" customHeight="1">
      <c r="B1373" s="1"/>
    </row>
    <row r="1374" ht="47.25" customHeight="1">
      <c r="B1374" s="1"/>
    </row>
    <row r="1375" ht="47.25" customHeight="1">
      <c r="B1375" s="1"/>
    </row>
    <row r="1376" ht="47.25" customHeight="1">
      <c r="B1376" s="1"/>
    </row>
    <row r="1377" ht="47.25" customHeight="1">
      <c r="B1377" s="1"/>
    </row>
    <row r="1378" ht="47.25" customHeight="1">
      <c r="B1378" s="1"/>
    </row>
    <row r="1379" ht="47.25" customHeight="1">
      <c r="B1379" s="1"/>
    </row>
    <row r="1380" ht="47.25" customHeight="1">
      <c r="B1380" s="1"/>
    </row>
    <row r="1381" ht="47.25" customHeight="1">
      <c r="B1381" s="1"/>
    </row>
    <row r="1382" ht="47.25" customHeight="1">
      <c r="B1382" s="1"/>
    </row>
    <row r="1383" ht="47.25" customHeight="1">
      <c r="B1383" s="1"/>
    </row>
    <row r="1384" ht="47.25" customHeight="1">
      <c r="B1384" s="1"/>
    </row>
    <row r="1385" ht="47.25" customHeight="1">
      <c r="B1385" s="1"/>
    </row>
    <row r="1386" ht="47.25" customHeight="1">
      <c r="B1386" s="1"/>
    </row>
    <row r="1387" ht="47.25" customHeight="1">
      <c r="B1387" s="1"/>
    </row>
    <row r="1388" ht="47.25" customHeight="1">
      <c r="B1388" s="1"/>
    </row>
    <row r="1389" ht="47.25" customHeight="1">
      <c r="B1389" s="1"/>
    </row>
    <row r="1390" ht="47.25" customHeight="1">
      <c r="B1390" s="1"/>
    </row>
    <row r="1391" ht="47.25" customHeight="1">
      <c r="B1391" s="1"/>
    </row>
    <row r="1392" ht="47.25" customHeight="1">
      <c r="B1392" s="1"/>
    </row>
    <row r="1393" ht="47.25" customHeight="1">
      <c r="B1393" s="1"/>
    </row>
    <row r="1394" ht="47.25" customHeight="1">
      <c r="B1394" s="1"/>
    </row>
    <row r="1395" ht="47.25" customHeight="1">
      <c r="B1395" s="1"/>
    </row>
    <row r="1396" ht="47.25" customHeight="1">
      <c r="B1396" s="1"/>
    </row>
    <row r="1397" ht="47.25" customHeight="1">
      <c r="B1397" s="1"/>
    </row>
    <row r="1398" ht="47.25" customHeight="1">
      <c r="B1398" s="1"/>
    </row>
    <row r="1399" ht="47.25" customHeight="1">
      <c r="B1399" s="1"/>
    </row>
    <row r="1400" ht="47.25" customHeight="1">
      <c r="B1400" s="1"/>
    </row>
    <row r="1401" ht="47.25" customHeight="1">
      <c r="B1401" s="1"/>
    </row>
    <row r="1402" ht="47.25" customHeight="1">
      <c r="B1402" s="1"/>
    </row>
    <row r="1403" ht="47.25" customHeight="1">
      <c r="B1403" s="1"/>
    </row>
    <row r="1404" ht="47.25" customHeight="1">
      <c r="B1404" s="1"/>
    </row>
    <row r="1405" ht="47.25" customHeight="1">
      <c r="B140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51.63"/>
    <col customWidth="1" min="3" max="3" width="43.88"/>
    <col customWidth="1" min="5" max="5" width="10.75"/>
    <col customWidth="1" min="7" max="7" width="21.0"/>
    <col customWidth="1" min="8" max="8" width="20.13"/>
  </cols>
  <sheetData>
    <row r="1">
      <c r="A1" s="7" t="s">
        <v>33</v>
      </c>
      <c r="B1" s="8"/>
      <c r="C1" s="9"/>
      <c r="D1" s="10"/>
      <c r="E1" s="8"/>
      <c r="F1" s="8"/>
      <c r="G1" s="8"/>
      <c r="H1" s="8"/>
    </row>
    <row r="2">
      <c r="A2" s="11" t="s">
        <v>34</v>
      </c>
      <c r="B2" s="8"/>
      <c r="C2" s="9"/>
      <c r="D2" s="10"/>
      <c r="E2" s="8"/>
      <c r="F2" s="8"/>
      <c r="G2" s="8"/>
      <c r="H2" s="8"/>
    </row>
    <row r="3">
      <c r="A3" s="11" t="s">
        <v>35</v>
      </c>
      <c r="B3" s="8"/>
      <c r="C3" s="9"/>
      <c r="D3" s="10"/>
      <c r="E3" s="8"/>
      <c r="F3" s="8"/>
      <c r="G3" s="8"/>
      <c r="H3" s="8"/>
    </row>
    <row r="4">
      <c r="A4" s="12" t="s">
        <v>36</v>
      </c>
      <c r="B4" s="8"/>
      <c r="C4" s="9"/>
      <c r="D4" s="10"/>
      <c r="E4" s="8"/>
      <c r="F4" s="8"/>
      <c r="G4" s="8"/>
      <c r="H4" s="8"/>
    </row>
    <row r="5">
      <c r="A5" s="12" t="s">
        <v>37</v>
      </c>
      <c r="B5" s="8"/>
      <c r="C5" s="9"/>
      <c r="D5" s="10"/>
      <c r="E5" s="8"/>
      <c r="F5" s="8"/>
      <c r="G5" s="8"/>
      <c r="H5" s="8"/>
    </row>
    <row r="6">
      <c r="A6" s="13" t="s">
        <v>38</v>
      </c>
      <c r="B6" s="8"/>
      <c r="C6" s="9"/>
      <c r="D6" s="10"/>
      <c r="E6" s="8"/>
      <c r="F6" s="8"/>
      <c r="G6" s="8"/>
      <c r="H6" s="8"/>
    </row>
    <row r="7">
      <c r="A7" s="14"/>
      <c r="B7" s="8"/>
      <c r="C7" s="9"/>
      <c r="D7" s="10"/>
      <c r="E7" s="8"/>
      <c r="F7" s="8"/>
      <c r="G7" s="8"/>
      <c r="H7" s="8"/>
    </row>
    <row r="8">
      <c r="A8" s="13"/>
      <c r="B8" s="8"/>
      <c r="C8" s="9"/>
      <c r="D8" s="10"/>
      <c r="E8" s="8"/>
      <c r="F8" s="8"/>
      <c r="G8" s="8"/>
      <c r="H8" s="8"/>
    </row>
    <row r="9">
      <c r="A9" s="13"/>
      <c r="B9" s="8"/>
      <c r="C9" s="9"/>
      <c r="D9" s="10"/>
      <c r="E9" s="8"/>
      <c r="F9" s="8"/>
      <c r="G9" s="8"/>
      <c r="H9" s="8"/>
    </row>
    <row r="10">
      <c r="A10" s="13" t="s">
        <v>39</v>
      </c>
      <c r="B10" s="8"/>
      <c r="C10" s="9" t="s">
        <v>40</v>
      </c>
      <c r="D10" s="10"/>
      <c r="E10" s="8"/>
      <c r="F10" s="8"/>
      <c r="G10" s="8"/>
      <c r="H10" s="8"/>
    </row>
    <row r="11">
      <c r="A11" s="15" t="s">
        <v>41</v>
      </c>
      <c r="B11" s="16" t="s">
        <v>42</v>
      </c>
      <c r="C11" s="17" t="s">
        <v>43</v>
      </c>
      <c r="D11" s="10"/>
      <c r="E11" s="8"/>
      <c r="F11" s="8"/>
      <c r="G11" s="8"/>
      <c r="H11" s="8"/>
    </row>
    <row r="12">
      <c r="A12" s="18"/>
      <c r="B12" s="19" t="s">
        <v>44</v>
      </c>
      <c r="C12" s="20" t="s">
        <v>45</v>
      </c>
      <c r="D12" s="10"/>
      <c r="E12" s="8"/>
      <c r="F12" s="8"/>
      <c r="G12" s="8"/>
      <c r="H12" s="8"/>
    </row>
    <row r="13">
      <c r="A13" s="21"/>
      <c r="C13" s="18"/>
      <c r="D13" s="10"/>
      <c r="E13" s="8"/>
      <c r="F13" s="8"/>
      <c r="G13" s="8"/>
      <c r="H13" s="8"/>
    </row>
    <row r="14">
      <c r="A14" s="22" t="s">
        <v>46</v>
      </c>
      <c r="B14" s="16" t="s">
        <v>42</v>
      </c>
      <c r="C14" s="20" t="s">
        <v>47</v>
      </c>
      <c r="D14" s="10"/>
      <c r="E14" s="8"/>
      <c r="F14" s="8"/>
      <c r="G14" s="8"/>
      <c r="H14" s="8"/>
    </row>
    <row r="15">
      <c r="A15" s="22" t="s">
        <v>48</v>
      </c>
      <c r="B15" s="16" t="s">
        <v>49</v>
      </c>
      <c r="C15" s="20" t="s">
        <v>50</v>
      </c>
      <c r="D15" s="10"/>
      <c r="E15" s="8"/>
      <c r="F15" s="8"/>
      <c r="G15" s="8"/>
      <c r="H15" s="8"/>
    </row>
    <row r="16">
      <c r="A16" s="22"/>
      <c r="B16" s="23" t="s">
        <v>51</v>
      </c>
      <c r="C16" s="24" t="s">
        <v>52</v>
      </c>
      <c r="D16" s="10"/>
      <c r="E16" s="8"/>
      <c r="F16" s="8"/>
      <c r="G16" s="8"/>
      <c r="H16" s="8"/>
    </row>
    <row r="17">
      <c r="A17" s="22" t="s">
        <v>53</v>
      </c>
      <c r="B17" s="16" t="s">
        <v>54</v>
      </c>
      <c r="C17" s="25" t="s">
        <v>55</v>
      </c>
      <c r="D17" s="10"/>
      <c r="E17" s="8"/>
      <c r="F17" s="8"/>
      <c r="G17" s="8"/>
      <c r="H17" s="8"/>
    </row>
    <row r="18">
      <c r="A18" s="26"/>
      <c r="B18" s="16"/>
      <c r="C18" s="27"/>
      <c r="D18" s="10"/>
      <c r="E18" s="8"/>
      <c r="F18" s="8"/>
      <c r="G18" s="8"/>
      <c r="H18" s="8"/>
    </row>
    <row r="19">
      <c r="A19" s="28" t="s">
        <v>56</v>
      </c>
      <c r="B19" s="29"/>
      <c r="C19" s="9"/>
      <c r="D19" s="10"/>
      <c r="E19" s="8"/>
      <c r="F19" s="8"/>
      <c r="G19" s="8"/>
      <c r="H19" s="8"/>
    </row>
    <row r="20">
      <c r="A20" s="20" t="s">
        <v>57</v>
      </c>
      <c r="B20" s="28"/>
      <c r="C20" s="30"/>
      <c r="D20" s="30"/>
      <c r="E20" s="30"/>
      <c r="F20" s="30"/>
    </row>
    <row r="21">
      <c r="A21" s="20" t="s">
        <v>58</v>
      </c>
      <c r="B21" s="20"/>
      <c r="C21" s="31"/>
      <c r="D21" s="31"/>
      <c r="E21" s="31"/>
      <c r="F21" s="31"/>
    </row>
    <row r="22">
      <c r="A22" s="20" t="s">
        <v>59</v>
      </c>
      <c r="B22" s="20"/>
      <c r="C22" s="31"/>
      <c r="D22" s="31"/>
      <c r="E22" s="31"/>
      <c r="F22" s="31"/>
      <c r="G22" s="8"/>
      <c r="H22" s="8"/>
    </row>
    <row r="23">
      <c r="A23" s="20" t="s">
        <v>60</v>
      </c>
      <c r="B23" s="20"/>
      <c r="C23" s="31"/>
      <c r="D23" s="31"/>
      <c r="E23" s="31"/>
      <c r="F23" s="31"/>
      <c r="G23" s="8"/>
      <c r="H23" s="8"/>
    </row>
    <row r="24">
      <c r="A24" s="32"/>
      <c r="B24" s="20"/>
      <c r="C24" s="31"/>
      <c r="D24" s="31"/>
      <c r="E24" s="31"/>
      <c r="F24" s="31"/>
      <c r="G24" s="8"/>
      <c r="H24" s="8"/>
    </row>
    <row r="25">
      <c r="A25" s="20" t="s">
        <v>61</v>
      </c>
      <c r="B25" s="32"/>
      <c r="C25" s="33"/>
      <c r="D25" s="33"/>
      <c r="E25" s="33"/>
      <c r="F25" s="33"/>
      <c r="G25" s="8"/>
      <c r="H25" s="8"/>
    </row>
    <row r="26">
      <c r="A26" s="20" t="s">
        <v>62</v>
      </c>
      <c r="B26" s="20"/>
      <c r="C26" s="31"/>
      <c r="D26" s="31"/>
      <c r="E26" s="31"/>
      <c r="F26" s="31"/>
      <c r="G26" s="8"/>
      <c r="H26" s="8"/>
    </row>
    <row r="27">
      <c r="A27" s="18"/>
      <c r="B27" s="20"/>
      <c r="C27" s="31"/>
      <c r="D27" s="31"/>
      <c r="E27" s="31"/>
      <c r="F27" s="31"/>
      <c r="G27" s="8"/>
      <c r="H27" s="8"/>
    </row>
    <row r="28">
      <c r="A28" s="34" t="s">
        <v>63</v>
      </c>
      <c r="B28" s="35"/>
      <c r="C28" s="8"/>
      <c r="D28" s="8"/>
      <c r="F28" s="8"/>
      <c r="G28" s="8"/>
      <c r="H28" s="8"/>
    </row>
    <row r="29">
      <c r="A29" s="20" t="s">
        <v>64</v>
      </c>
      <c r="B29" s="35"/>
      <c r="C29" s="8"/>
      <c r="D29" s="8"/>
      <c r="E29" s="8"/>
      <c r="F29" s="8"/>
      <c r="G29" s="8"/>
      <c r="H29" s="8"/>
    </row>
    <row r="30">
      <c r="A30" s="22" t="s">
        <v>65</v>
      </c>
      <c r="B30" s="18"/>
      <c r="C30" s="8"/>
      <c r="D30" s="8"/>
      <c r="E30" s="8"/>
      <c r="F30" s="8"/>
      <c r="G30" s="8"/>
      <c r="H30" s="8"/>
    </row>
    <row r="31">
      <c r="A31" s="20" t="s">
        <v>66</v>
      </c>
      <c r="B31" s="18"/>
      <c r="C31" s="8"/>
      <c r="D31" s="8"/>
      <c r="E31" s="8"/>
      <c r="F31" s="8"/>
      <c r="G31" s="8"/>
      <c r="H31" s="8"/>
    </row>
    <row r="32">
      <c r="A32" s="36"/>
      <c r="C32" s="36"/>
      <c r="D32" s="36"/>
      <c r="E32" s="36"/>
      <c r="F32" s="36"/>
      <c r="G32" s="36"/>
      <c r="H32" s="36"/>
    </row>
    <row r="33">
      <c r="A33" s="14" t="s">
        <v>67</v>
      </c>
      <c r="B33" s="37" t="s">
        <v>68</v>
      </c>
    </row>
    <row r="34">
      <c r="A34" s="14" t="s">
        <v>69</v>
      </c>
      <c r="B34" s="38" t="s">
        <v>70</v>
      </c>
    </row>
    <row r="35">
      <c r="A35" s="14" t="s">
        <v>71</v>
      </c>
      <c r="B35" s="39" t="s">
        <v>72</v>
      </c>
      <c r="D35" s="14"/>
      <c r="E35" s="14"/>
      <c r="F35" s="8"/>
      <c r="G35" s="8"/>
      <c r="H35" s="8"/>
    </row>
    <row r="36">
      <c r="A36" s="14"/>
      <c r="B36" s="40" t="s">
        <v>73</v>
      </c>
      <c r="D36" s="8"/>
      <c r="E36" s="14"/>
      <c r="F36" s="8"/>
      <c r="G36" s="8"/>
      <c r="H36" s="8"/>
    </row>
    <row r="37">
      <c r="A37" s="14" t="s">
        <v>74</v>
      </c>
      <c r="B37" s="40" t="s">
        <v>75</v>
      </c>
      <c r="D37" s="8"/>
      <c r="E37" s="14"/>
      <c r="F37" s="8"/>
      <c r="G37" s="8"/>
      <c r="H37" s="8"/>
    </row>
    <row r="38">
      <c r="A38" s="14"/>
      <c r="B38" s="41"/>
      <c r="C38" s="14"/>
      <c r="D38" s="8"/>
      <c r="E38" s="14"/>
      <c r="F38" s="8"/>
      <c r="G38" s="8"/>
      <c r="H38" s="8"/>
    </row>
    <row r="39">
      <c r="A39" s="13" t="s">
        <v>76</v>
      </c>
      <c r="B39" s="42" t="s">
        <v>77</v>
      </c>
      <c r="C39" s="8"/>
      <c r="D39" s="8"/>
      <c r="E39" s="8"/>
      <c r="F39" s="8"/>
      <c r="G39" s="8"/>
      <c r="H39" s="8"/>
    </row>
    <row r="40">
      <c r="A40" s="31" t="s">
        <v>78</v>
      </c>
      <c r="B40" s="43" t="s">
        <v>79</v>
      </c>
      <c r="D40" s="8"/>
      <c r="E40" s="8"/>
      <c r="F40" s="8"/>
      <c r="G40" s="8"/>
      <c r="H40" s="8"/>
    </row>
    <row r="41">
      <c r="A41" s="44"/>
      <c r="B41" s="31"/>
      <c r="C41" s="43"/>
      <c r="D41" s="8"/>
      <c r="E41" s="8"/>
      <c r="F41" s="8"/>
      <c r="G41" s="8"/>
      <c r="H41" s="8"/>
    </row>
    <row r="42">
      <c r="A42" s="44"/>
      <c r="B42" s="31"/>
      <c r="C42" s="43"/>
      <c r="D42" s="8"/>
      <c r="E42" s="8"/>
      <c r="F42" s="8"/>
      <c r="G42" s="8"/>
      <c r="H42" s="8"/>
    </row>
    <row r="43">
      <c r="A43" s="45" t="s">
        <v>80</v>
      </c>
      <c r="C43" s="43"/>
      <c r="D43" s="8"/>
      <c r="E43" s="8"/>
      <c r="F43" s="8"/>
      <c r="G43" s="8"/>
      <c r="H43" s="8"/>
    </row>
    <row r="44">
      <c r="A44" s="44"/>
      <c r="B44" s="31"/>
      <c r="C44" s="43"/>
      <c r="D44" s="8"/>
      <c r="E44" s="8"/>
      <c r="F44" s="8"/>
      <c r="G44" s="8"/>
      <c r="H44" s="8"/>
    </row>
    <row r="45">
      <c r="A45" s="46" t="s">
        <v>81</v>
      </c>
      <c r="B45" s="22" t="s">
        <v>82</v>
      </c>
      <c r="H45" s="8"/>
    </row>
    <row r="46">
      <c r="A46" s="47"/>
      <c r="B46" s="17" t="s">
        <v>83</v>
      </c>
      <c r="H46" s="8"/>
    </row>
    <row r="47">
      <c r="A47" s="22" t="s">
        <v>84</v>
      </c>
      <c r="B47" s="16" t="s">
        <v>85</v>
      </c>
      <c r="C47" s="14" t="s">
        <v>86</v>
      </c>
      <c r="D47" s="8"/>
      <c r="E47" s="8"/>
      <c r="F47" s="8"/>
      <c r="G47" s="8"/>
      <c r="H47" s="8"/>
    </row>
    <row r="48">
      <c r="A48" s="22" t="s">
        <v>87</v>
      </c>
      <c r="B48" s="16" t="s">
        <v>88</v>
      </c>
      <c r="C48" s="14" t="s">
        <v>89</v>
      </c>
      <c r="D48" s="8"/>
      <c r="E48" s="8"/>
      <c r="F48" s="8"/>
      <c r="G48" s="8"/>
      <c r="H48" s="8"/>
    </row>
    <row r="49">
      <c r="A49" s="22" t="s">
        <v>90</v>
      </c>
      <c r="B49" s="16" t="s">
        <v>91</v>
      </c>
      <c r="C49" s="14" t="s">
        <v>89</v>
      </c>
      <c r="D49" s="8"/>
      <c r="E49" s="8"/>
      <c r="F49" s="8"/>
      <c r="G49" s="8"/>
      <c r="H49" s="8"/>
    </row>
    <row r="50">
      <c r="A50" s="47"/>
      <c r="B50" s="47"/>
      <c r="C50" s="47"/>
      <c r="D50" s="8"/>
      <c r="E50" s="8"/>
      <c r="F50" s="8"/>
      <c r="G50" s="8"/>
      <c r="H50" s="8"/>
    </row>
    <row r="51">
      <c r="A51" s="30" t="s">
        <v>92</v>
      </c>
      <c r="B51" s="31" t="s">
        <v>93</v>
      </c>
      <c r="C51" s="47"/>
      <c r="D51" s="14"/>
      <c r="E51" s="8"/>
      <c r="F51" s="8"/>
      <c r="G51" s="48"/>
      <c r="H51" s="49"/>
    </row>
    <row r="52">
      <c r="A52" s="14" t="s">
        <v>94</v>
      </c>
      <c r="B52" s="16" t="s">
        <v>42</v>
      </c>
      <c r="C52" s="50" t="s">
        <v>95</v>
      </c>
      <c r="D52" s="14"/>
      <c r="E52" s="8"/>
      <c r="F52" s="8"/>
      <c r="G52" s="48"/>
      <c r="H52" s="49"/>
    </row>
    <row r="53">
      <c r="A53" s="14"/>
      <c r="B53" s="19" t="s">
        <v>44</v>
      </c>
      <c r="C53" s="50" t="s">
        <v>96</v>
      </c>
      <c r="D53" s="14"/>
      <c r="E53" s="8"/>
      <c r="F53" s="8"/>
      <c r="G53" s="48"/>
      <c r="H53" s="49"/>
    </row>
    <row r="54">
      <c r="A54" s="14" t="s">
        <v>97</v>
      </c>
      <c r="B54" s="16" t="s">
        <v>49</v>
      </c>
      <c r="C54" s="51" t="s">
        <v>98</v>
      </c>
      <c r="D54" s="51" t="s">
        <v>99</v>
      </c>
      <c r="E54" s="8"/>
      <c r="F54" s="52"/>
      <c r="G54" s="8"/>
      <c r="H54" s="8"/>
    </row>
    <row r="55">
      <c r="A55" s="14" t="s">
        <v>100</v>
      </c>
      <c r="B55" s="16" t="s">
        <v>54</v>
      </c>
      <c r="C55" s="47"/>
      <c r="D55" s="14"/>
      <c r="E55" s="8"/>
      <c r="F55" s="8"/>
      <c r="G55" s="8"/>
      <c r="H55" s="8"/>
    </row>
    <row r="56">
      <c r="A56" s="14" t="s">
        <v>101</v>
      </c>
      <c r="B56" s="16" t="s">
        <v>102</v>
      </c>
      <c r="C56" s="14"/>
      <c r="D56" s="8"/>
      <c r="E56" s="8"/>
      <c r="F56" s="8"/>
      <c r="G56" s="8"/>
      <c r="H56" s="8"/>
    </row>
    <row r="57">
      <c r="A57" s="26" t="s">
        <v>103</v>
      </c>
      <c r="B57" s="16" t="s">
        <v>104</v>
      </c>
      <c r="C57" s="43" t="s">
        <v>105</v>
      </c>
      <c r="D57" s="8"/>
      <c r="E57" s="8"/>
      <c r="F57" s="8"/>
      <c r="G57" s="8"/>
      <c r="H57" s="8"/>
    </row>
    <row r="58">
      <c r="A58" s="8" t="s">
        <v>106</v>
      </c>
      <c r="B58" s="53" t="s">
        <v>107</v>
      </c>
      <c r="C58" s="54" t="s">
        <v>108</v>
      </c>
      <c r="D58" s="8"/>
      <c r="E58" s="8"/>
      <c r="F58" s="8"/>
      <c r="G58" s="8"/>
      <c r="H58" s="8"/>
    </row>
    <row r="59">
      <c r="A59" s="14" t="s">
        <v>109</v>
      </c>
      <c r="B59" s="16" t="s">
        <v>110</v>
      </c>
      <c r="C59" s="55" t="s">
        <v>111</v>
      </c>
      <c r="D59" s="8"/>
      <c r="E59" s="8"/>
      <c r="F59" s="8"/>
      <c r="G59" s="8"/>
      <c r="H59" s="8"/>
    </row>
    <row r="60">
      <c r="A60" s="56" t="s">
        <v>112</v>
      </c>
      <c r="B60" s="16"/>
      <c r="C60" s="43"/>
      <c r="D60" s="8"/>
      <c r="E60" s="8"/>
      <c r="F60" s="8"/>
      <c r="G60" s="8"/>
      <c r="H60" s="8"/>
    </row>
    <row r="61" ht="17.25" customHeight="1">
      <c r="A61" s="44"/>
      <c r="B61" s="14"/>
      <c r="C61" s="47"/>
      <c r="D61" s="8"/>
      <c r="E61" s="8"/>
      <c r="F61" s="8"/>
      <c r="G61" s="8"/>
      <c r="H61" s="8"/>
    </row>
    <row r="62" ht="17.25" customHeight="1">
      <c r="A62" s="30" t="s">
        <v>113</v>
      </c>
      <c r="B62" s="14"/>
      <c r="C62" s="47"/>
      <c r="D62" s="8"/>
      <c r="E62" s="8"/>
      <c r="F62" s="8"/>
      <c r="G62" s="8"/>
      <c r="H62" s="8"/>
    </row>
    <row r="63">
      <c r="A63" s="57" t="s">
        <v>114</v>
      </c>
      <c r="B63" s="19" t="s">
        <v>115</v>
      </c>
      <c r="C63" s="47"/>
      <c r="D63" s="8"/>
      <c r="E63" s="8"/>
      <c r="F63" s="8"/>
      <c r="G63" s="8"/>
      <c r="H63" s="8"/>
    </row>
    <row r="64">
      <c r="A64" s="8"/>
      <c r="B64" s="58" t="s">
        <v>116</v>
      </c>
      <c r="C64" s="26"/>
      <c r="D64" s="8"/>
      <c r="E64" s="8"/>
      <c r="F64" s="8"/>
      <c r="G64" s="8"/>
      <c r="H64" s="8"/>
    </row>
    <row r="65">
      <c r="A65" s="59"/>
      <c r="B65" s="59"/>
      <c r="C65" s="26"/>
      <c r="D65" s="8"/>
      <c r="E65" s="8"/>
      <c r="F65" s="8"/>
      <c r="G65" s="8"/>
      <c r="H65" s="8"/>
    </row>
    <row r="66">
      <c r="A66" s="59"/>
      <c r="B66" s="59"/>
      <c r="C66" s="26"/>
      <c r="D66" s="8"/>
      <c r="E66" s="8"/>
      <c r="F66" s="8"/>
      <c r="G66" s="8"/>
      <c r="H66" s="8"/>
    </row>
  </sheetData>
  <mergeCells count="8">
    <mergeCell ref="B33:C33"/>
    <mergeCell ref="B34:C34"/>
    <mergeCell ref="B35:C35"/>
    <mergeCell ref="B36:C36"/>
    <mergeCell ref="B37:C37"/>
    <mergeCell ref="B40:C40"/>
    <mergeCell ref="B45:G45"/>
    <mergeCell ref="B46:G46"/>
  </mergeCells>
  <hyperlinks>
    <hyperlink r:id="rId1" ref="B11"/>
    <hyperlink r:id="rId2" ref="B12"/>
    <hyperlink r:id="rId3" ref="B14"/>
    <hyperlink r:id="rId4" ref="B15"/>
    <hyperlink r:id="rId5" ref="C16"/>
    <hyperlink r:id="rId6" ref="B17"/>
    <hyperlink r:id="rId7" ref="B33"/>
    <hyperlink r:id="rId8" ref="B34"/>
    <hyperlink r:id="rId9" ref="B35"/>
    <hyperlink r:id="rId10" ref="B36"/>
    <hyperlink r:id="rId11" ref="B37"/>
    <hyperlink r:id="rId12" ref="B39"/>
    <hyperlink r:id="rId13" ref="B47"/>
    <hyperlink r:id="rId14" ref="B48"/>
    <hyperlink r:id="rId15" ref="B49"/>
    <hyperlink r:id="rId16" ref="B52"/>
    <hyperlink r:id="rId17" ref="B53"/>
    <hyperlink r:id="rId18" ref="B54"/>
    <hyperlink r:id="rId19" ref="C54"/>
    <hyperlink r:id="rId20" ref="D54"/>
    <hyperlink r:id="rId21" ref="B55"/>
    <hyperlink r:id="rId22" ref="B56"/>
    <hyperlink r:id="rId23" ref="B57"/>
    <hyperlink r:id="rId24" ref="B58"/>
    <hyperlink r:id="rId25" ref="C58"/>
    <hyperlink r:id="rId26" ref="B59"/>
    <hyperlink r:id="rId27" ref="C59"/>
    <hyperlink r:id="rId28" location="gid=1149433075" ref="B63"/>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5"/>
    <col customWidth="1" hidden="1" min="2" max="2" width="6.13"/>
    <col customWidth="1" hidden="1" min="3" max="3" width="10.5"/>
    <col customWidth="1" min="4" max="4" width="72.13"/>
    <col customWidth="1" min="5" max="5" width="7.25"/>
    <col customWidth="1" min="6" max="6" width="17.0"/>
    <col customWidth="1" min="7" max="7" width="16.5"/>
    <col customWidth="1" min="8" max="8" width="47.63"/>
    <col customWidth="1" hidden="1" min="9" max="9" width="21.13"/>
    <col customWidth="1" hidden="1" min="10" max="11" width="16.5"/>
  </cols>
  <sheetData>
    <row r="1">
      <c r="A1" s="31"/>
      <c r="B1" s="60" t="s">
        <v>117</v>
      </c>
      <c r="C1" s="60" t="s">
        <v>118</v>
      </c>
      <c r="D1" s="61" t="s">
        <v>119</v>
      </c>
      <c r="E1" s="62" t="s">
        <v>120</v>
      </c>
      <c r="F1" s="63" t="s">
        <v>121</v>
      </c>
      <c r="G1" s="60" t="s">
        <v>122</v>
      </c>
      <c r="H1" s="60" t="s">
        <v>123</v>
      </c>
      <c r="I1" s="64" t="s">
        <v>124</v>
      </c>
      <c r="J1" s="65" t="s">
        <v>125</v>
      </c>
    </row>
    <row r="2">
      <c r="A2" s="61" t="s">
        <v>126</v>
      </c>
      <c r="B2" s="60"/>
      <c r="C2" s="60" t="s">
        <v>127</v>
      </c>
      <c r="D2" s="61" t="s">
        <v>128</v>
      </c>
      <c r="E2" s="62">
        <v>1.0</v>
      </c>
      <c r="F2" s="66" t="s">
        <v>129</v>
      </c>
      <c r="G2" s="67"/>
      <c r="H2" s="67"/>
      <c r="I2" s="68"/>
      <c r="J2" s="69"/>
      <c r="K2" s="70"/>
    </row>
    <row r="3">
      <c r="A3" s="61" t="s">
        <v>130</v>
      </c>
      <c r="B3" s="60"/>
      <c r="C3" s="60" t="s">
        <v>127</v>
      </c>
      <c r="D3" s="61" t="s">
        <v>131</v>
      </c>
      <c r="E3" s="62">
        <v>1.0</v>
      </c>
      <c r="F3" s="71" t="s">
        <v>132</v>
      </c>
      <c r="G3" s="67"/>
      <c r="H3" s="66" t="s">
        <v>133</v>
      </c>
      <c r="I3" s="68"/>
      <c r="J3" s="69"/>
      <c r="K3" s="70"/>
    </row>
    <row r="4">
      <c r="A4" s="61" t="s">
        <v>134</v>
      </c>
      <c r="B4" s="60"/>
      <c r="C4" s="60" t="s">
        <v>127</v>
      </c>
      <c r="D4" s="61" t="s">
        <v>135</v>
      </c>
      <c r="E4" s="62">
        <v>1.0</v>
      </c>
      <c r="F4" s="72" t="s">
        <v>136</v>
      </c>
      <c r="G4" s="67"/>
      <c r="H4" s="67"/>
      <c r="I4" s="68"/>
      <c r="J4" s="69"/>
      <c r="K4" s="70"/>
    </row>
    <row r="5">
      <c r="A5" s="61" t="s">
        <v>137</v>
      </c>
      <c r="B5" s="60"/>
      <c r="C5" s="60" t="s">
        <v>127</v>
      </c>
      <c r="D5" s="61" t="s">
        <v>138</v>
      </c>
      <c r="E5" s="62">
        <v>1.0</v>
      </c>
      <c r="F5" s="66" t="s">
        <v>129</v>
      </c>
      <c r="G5" s="67"/>
      <c r="H5" s="67"/>
      <c r="I5" s="68"/>
      <c r="J5" s="71" t="s">
        <v>132</v>
      </c>
      <c r="K5" s="70"/>
    </row>
    <row r="6">
      <c r="A6" s="61" t="s">
        <v>139</v>
      </c>
      <c r="B6" s="60"/>
      <c r="C6" s="60" t="s">
        <v>127</v>
      </c>
      <c r="D6" s="61" t="s">
        <v>140</v>
      </c>
      <c r="E6" s="62">
        <v>1.0</v>
      </c>
      <c r="F6" s="73" t="s">
        <v>141</v>
      </c>
      <c r="G6" s="67"/>
      <c r="H6" s="67"/>
      <c r="I6" s="68"/>
      <c r="J6" s="73" t="s">
        <v>141</v>
      </c>
      <c r="K6" s="74"/>
    </row>
    <row r="7">
      <c r="A7" s="61" t="s">
        <v>142</v>
      </c>
      <c r="B7" s="60"/>
      <c r="C7" s="60" t="s">
        <v>127</v>
      </c>
      <c r="D7" s="61" t="s">
        <v>143</v>
      </c>
      <c r="E7" s="62">
        <v>1.0</v>
      </c>
      <c r="F7" s="73" t="s">
        <v>141</v>
      </c>
      <c r="G7" s="67"/>
      <c r="H7" s="66" t="s">
        <v>144</v>
      </c>
      <c r="I7" s="68"/>
      <c r="J7" s="72" t="s">
        <v>136</v>
      </c>
      <c r="K7" s="75"/>
    </row>
    <row r="8">
      <c r="A8" s="61" t="s">
        <v>145</v>
      </c>
      <c r="B8" s="76"/>
      <c r="C8" s="60" t="s">
        <v>146</v>
      </c>
      <c r="D8" s="61" t="s">
        <v>147</v>
      </c>
      <c r="E8" s="62">
        <v>1.0</v>
      </c>
      <c r="F8" s="66" t="s">
        <v>148</v>
      </c>
      <c r="G8" s="67"/>
      <c r="H8" s="67"/>
      <c r="I8" s="64"/>
      <c r="J8" s="77" t="s">
        <v>148</v>
      </c>
      <c r="K8" s="78"/>
    </row>
    <row r="9">
      <c r="A9" s="61" t="s">
        <v>149</v>
      </c>
      <c r="B9" s="60"/>
      <c r="C9" s="60" t="s">
        <v>127</v>
      </c>
      <c r="D9" s="61" t="s">
        <v>150</v>
      </c>
      <c r="E9" s="62">
        <v>1.0</v>
      </c>
      <c r="F9" s="66" t="s">
        <v>148</v>
      </c>
      <c r="G9" s="67"/>
      <c r="H9" s="67"/>
      <c r="I9" s="64"/>
      <c r="J9" s="79" t="s">
        <v>151</v>
      </c>
      <c r="K9" s="80"/>
    </row>
    <row r="10">
      <c r="A10" s="61" t="s">
        <v>152</v>
      </c>
      <c r="B10" s="60"/>
      <c r="C10" s="60" t="s">
        <v>127</v>
      </c>
      <c r="D10" s="61" t="s">
        <v>153</v>
      </c>
      <c r="E10" s="62">
        <v>1.0</v>
      </c>
      <c r="F10" s="66" t="s">
        <v>148</v>
      </c>
      <c r="G10" s="67"/>
      <c r="H10" s="67"/>
      <c r="I10" s="64" t="s">
        <v>154</v>
      </c>
      <c r="J10" s="81" t="s">
        <v>155</v>
      </c>
      <c r="K10" s="82"/>
    </row>
    <row r="11">
      <c r="A11" s="61" t="s">
        <v>156</v>
      </c>
      <c r="B11" s="60"/>
      <c r="C11" s="60" t="s">
        <v>127</v>
      </c>
      <c r="D11" s="61" t="s">
        <v>157</v>
      </c>
      <c r="E11" s="62">
        <v>1.0</v>
      </c>
      <c r="F11" s="66" t="s">
        <v>148</v>
      </c>
      <c r="G11" s="67"/>
      <c r="H11" s="67"/>
      <c r="I11" s="64" t="s">
        <v>154</v>
      </c>
      <c r="J11" s="83" t="s">
        <v>158</v>
      </c>
      <c r="K11" s="84"/>
    </row>
    <row r="12">
      <c r="A12" s="61" t="s">
        <v>159</v>
      </c>
      <c r="B12" s="60"/>
      <c r="C12" s="60" t="s">
        <v>127</v>
      </c>
      <c r="D12" s="61" t="s">
        <v>160</v>
      </c>
      <c r="E12" s="62">
        <v>1.0</v>
      </c>
      <c r="F12" s="66" t="s">
        <v>148</v>
      </c>
      <c r="G12" s="67"/>
      <c r="H12" s="67"/>
      <c r="I12" s="64" t="s">
        <v>154</v>
      </c>
      <c r="J12" s="67"/>
      <c r="K12" s="67"/>
    </row>
    <row r="13">
      <c r="A13" s="61" t="s">
        <v>161</v>
      </c>
      <c r="B13" s="60"/>
      <c r="C13" s="60" t="s">
        <v>127</v>
      </c>
      <c r="D13" s="61" t="s">
        <v>162</v>
      </c>
      <c r="E13" s="62">
        <v>1.0</v>
      </c>
      <c r="F13" s="66" t="s">
        <v>151</v>
      </c>
      <c r="G13" s="67"/>
      <c r="H13" s="67"/>
      <c r="I13" s="64"/>
      <c r="J13" s="67"/>
      <c r="K13" s="67"/>
    </row>
    <row r="14">
      <c r="A14" s="61" t="s">
        <v>163</v>
      </c>
      <c r="B14" s="60"/>
      <c r="C14" s="60" t="s">
        <v>127</v>
      </c>
      <c r="D14" s="61" t="s">
        <v>164</v>
      </c>
      <c r="E14" s="62">
        <v>1.0</v>
      </c>
      <c r="F14" s="66" t="s">
        <v>151</v>
      </c>
      <c r="G14" s="67"/>
      <c r="H14" s="67"/>
      <c r="I14" s="64" t="s">
        <v>154</v>
      </c>
      <c r="J14" s="67"/>
      <c r="K14" s="67"/>
    </row>
    <row r="15">
      <c r="A15" s="61" t="s">
        <v>165</v>
      </c>
      <c r="B15" s="60"/>
      <c r="C15" s="60" t="s">
        <v>127</v>
      </c>
      <c r="D15" s="61" t="s">
        <v>166</v>
      </c>
      <c r="E15" s="62">
        <v>1.0</v>
      </c>
      <c r="F15" s="66" t="s">
        <v>136</v>
      </c>
      <c r="G15" s="67"/>
      <c r="H15" s="67"/>
      <c r="I15" s="64" t="s">
        <v>154</v>
      </c>
      <c r="J15" s="67"/>
      <c r="K15" s="67"/>
    </row>
    <row r="16">
      <c r="A16" s="61" t="s">
        <v>167</v>
      </c>
      <c r="B16" s="60"/>
      <c r="C16" s="60" t="s">
        <v>127</v>
      </c>
      <c r="D16" s="61" t="s">
        <v>168</v>
      </c>
      <c r="E16" s="62">
        <v>1.0</v>
      </c>
      <c r="F16" s="66" t="s">
        <v>151</v>
      </c>
      <c r="G16" s="67"/>
      <c r="H16" s="67"/>
      <c r="I16" s="64" t="s">
        <v>154</v>
      </c>
      <c r="J16" s="67"/>
      <c r="K16" s="67"/>
    </row>
    <row r="17">
      <c r="A17" s="61" t="s">
        <v>169</v>
      </c>
      <c r="B17" s="76"/>
      <c r="C17" s="60" t="s">
        <v>146</v>
      </c>
      <c r="D17" s="61" t="s">
        <v>170</v>
      </c>
      <c r="E17" s="62">
        <v>1.0</v>
      </c>
      <c r="F17" s="66" t="s">
        <v>129</v>
      </c>
      <c r="G17" s="67"/>
      <c r="H17" s="67"/>
      <c r="I17" s="64"/>
      <c r="J17" s="67"/>
      <c r="K17" s="67"/>
    </row>
    <row r="18">
      <c r="A18" s="61" t="s">
        <v>171</v>
      </c>
      <c r="B18" s="76" t="s">
        <v>172</v>
      </c>
      <c r="C18" s="60" t="s">
        <v>146</v>
      </c>
      <c r="D18" s="61" t="s">
        <v>173</v>
      </c>
      <c r="E18" s="62">
        <v>1.0</v>
      </c>
      <c r="F18" s="66" t="s">
        <v>148</v>
      </c>
      <c r="G18" s="67"/>
      <c r="H18" s="67"/>
      <c r="I18" s="64"/>
      <c r="J18" s="67"/>
      <c r="K18" s="67"/>
    </row>
    <row r="19">
      <c r="A19" s="61" t="s">
        <v>174</v>
      </c>
      <c r="B19" s="76"/>
      <c r="C19" s="60" t="s">
        <v>146</v>
      </c>
      <c r="D19" s="61" t="s">
        <v>175</v>
      </c>
      <c r="E19" s="62">
        <v>1.0</v>
      </c>
      <c r="F19" s="66" t="s">
        <v>148</v>
      </c>
      <c r="G19" s="67"/>
      <c r="H19" s="67"/>
      <c r="I19" s="64"/>
      <c r="J19" s="67"/>
      <c r="K19" s="67"/>
    </row>
    <row r="20">
      <c r="A20" s="61" t="s">
        <v>176</v>
      </c>
      <c r="B20" s="76"/>
      <c r="C20" s="60" t="s">
        <v>146</v>
      </c>
      <c r="D20" s="61" t="s">
        <v>177</v>
      </c>
      <c r="E20" s="62">
        <v>1.0</v>
      </c>
      <c r="F20" s="66" t="s">
        <v>158</v>
      </c>
      <c r="G20" s="67"/>
      <c r="H20" s="66"/>
      <c r="I20" s="64" t="s">
        <v>178</v>
      </c>
      <c r="J20" s="67"/>
      <c r="K20" s="67"/>
    </row>
    <row r="21">
      <c r="A21" s="61" t="s">
        <v>179</v>
      </c>
      <c r="B21" s="76" t="s">
        <v>180</v>
      </c>
      <c r="C21" s="60" t="s">
        <v>146</v>
      </c>
      <c r="D21" s="61" t="s">
        <v>181</v>
      </c>
      <c r="E21" s="62">
        <v>1.0</v>
      </c>
      <c r="F21" s="66" t="s">
        <v>158</v>
      </c>
      <c r="G21" s="67"/>
      <c r="H21" s="67"/>
      <c r="I21" s="64"/>
      <c r="J21" s="67"/>
      <c r="K21" s="67"/>
    </row>
    <row r="22">
      <c r="A22" s="61" t="s">
        <v>182</v>
      </c>
      <c r="B22" s="76" t="s">
        <v>172</v>
      </c>
      <c r="C22" s="60" t="s">
        <v>146</v>
      </c>
      <c r="D22" s="61" t="s">
        <v>183</v>
      </c>
      <c r="E22" s="62">
        <v>1.0</v>
      </c>
      <c r="F22" s="66" t="s">
        <v>129</v>
      </c>
      <c r="G22" s="67"/>
      <c r="H22" s="66" t="s">
        <v>184</v>
      </c>
      <c r="I22" s="64"/>
      <c r="J22" s="60"/>
      <c r="K22" s="60"/>
    </row>
    <row r="23">
      <c r="A23" s="61" t="s">
        <v>185</v>
      </c>
      <c r="B23" s="76"/>
      <c r="C23" s="60" t="s">
        <v>146</v>
      </c>
      <c r="D23" s="61" t="s">
        <v>186</v>
      </c>
      <c r="E23" s="62">
        <v>1.0</v>
      </c>
      <c r="F23" s="66" t="s">
        <v>129</v>
      </c>
      <c r="G23" s="67"/>
      <c r="H23" s="66" t="s">
        <v>184</v>
      </c>
      <c r="I23" s="64"/>
      <c r="J23" s="67"/>
      <c r="K23" s="67"/>
    </row>
    <row r="24">
      <c r="A24" s="61" t="s">
        <v>187</v>
      </c>
      <c r="B24" s="76"/>
      <c r="C24" s="60" t="s">
        <v>146</v>
      </c>
      <c r="D24" s="61" t="s">
        <v>188</v>
      </c>
      <c r="E24" s="62">
        <v>1.0</v>
      </c>
      <c r="F24" s="66" t="s">
        <v>129</v>
      </c>
      <c r="G24" s="67"/>
      <c r="H24" s="66" t="s">
        <v>189</v>
      </c>
      <c r="I24" s="64"/>
      <c r="J24" s="67"/>
      <c r="K24" s="67"/>
    </row>
    <row r="25">
      <c r="A25" s="47" t="s">
        <v>190</v>
      </c>
      <c r="B25" s="60"/>
      <c r="C25" s="60" t="s">
        <v>127</v>
      </c>
      <c r="D25" s="47" t="s">
        <v>191</v>
      </c>
      <c r="E25" s="62">
        <v>1.0</v>
      </c>
      <c r="F25" s="66" t="s">
        <v>129</v>
      </c>
      <c r="G25" s="67"/>
      <c r="H25" s="67"/>
      <c r="I25" s="64"/>
      <c r="J25" s="67"/>
      <c r="K25" s="67"/>
    </row>
    <row r="26">
      <c r="A26" s="61" t="s">
        <v>192</v>
      </c>
      <c r="B26" s="76" t="s">
        <v>172</v>
      </c>
      <c r="C26" s="60" t="s">
        <v>146</v>
      </c>
      <c r="D26" s="61" t="s">
        <v>193</v>
      </c>
      <c r="E26" s="62">
        <v>1.0</v>
      </c>
      <c r="F26" s="66" t="s">
        <v>194</v>
      </c>
      <c r="G26" s="67"/>
      <c r="H26" s="67"/>
      <c r="I26" s="64"/>
      <c r="J26" s="67"/>
      <c r="K26" s="67"/>
    </row>
    <row r="27">
      <c r="A27" s="61" t="s">
        <v>195</v>
      </c>
      <c r="B27" s="76" t="s">
        <v>196</v>
      </c>
      <c r="C27" s="60" t="s">
        <v>146</v>
      </c>
      <c r="D27" s="61" t="s">
        <v>197</v>
      </c>
      <c r="E27" s="62">
        <v>1.0</v>
      </c>
      <c r="F27" s="66" t="s">
        <v>129</v>
      </c>
      <c r="G27" s="67"/>
      <c r="H27" s="67"/>
      <c r="I27" s="64" t="s">
        <v>154</v>
      </c>
      <c r="J27" s="67"/>
      <c r="K27" s="67"/>
    </row>
    <row r="28">
      <c r="A28" s="61" t="s">
        <v>198</v>
      </c>
      <c r="B28" s="76" t="s">
        <v>199</v>
      </c>
      <c r="C28" s="60" t="s">
        <v>146</v>
      </c>
      <c r="D28" s="61" t="s">
        <v>200</v>
      </c>
      <c r="E28" s="62">
        <v>1.0</v>
      </c>
      <c r="F28" s="66" t="s">
        <v>151</v>
      </c>
      <c r="G28" s="67"/>
      <c r="H28" s="66" t="s">
        <v>201</v>
      </c>
      <c r="I28" s="64"/>
      <c r="J28" s="67"/>
      <c r="K28" s="67"/>
    </row>
    <row r="29">
      <c r="A29" s="61" t="s">
        <v>202</v>
      </c>
      <c r="B29" s="60"/>
      <c r="C29" s="60" t="s">
        <v>127</v>
      </c>
      <c r="D29" s="61" t="s">
        <v>203</v>
      </c>
      <c r="E29" s="62">
        <v>1.0</v>
      </c>
      <c r="F29" s="66" t="s">
        <v>158</v>
      </c>
      <c r="G29" s="67"/>
      <c r="H29" s="66" t="s">
        <v>204</v>
      </c>
      <c r="I29" s="64"/>
      <c r="J29" s="67"/>
      <c r="K29" s="67"/>
    </row>
    <row r="30">
      <c r="A30" s="61" t="s">
        <v>205</v>
      </c>
      <c r="B30" s="60"/>
      <c r="C30" s="60" t="s">
        <v>127</v>
      </c>
      <c r="D30" s="61" t="s">
        <v>206</v>
      </c>
      <c r="E30" s="62">
        <v>1.0</v>
      </c>
      <c r="F30" s="66" t="s">
        <v>194</v>
      </c>
      <c r="G30" s="67"/>
      <c r="H30" s="67"/>
      <c r="I30" s="64"/>
      <c r="J30" s="67"/>
      <c r="K30" s="67"/>
    </row>
    <row r="31">
      <c r="A31" s="61" t="s">
        <v>207</v>
      </c>
      <c r="B31" s="76" t="s">
        <v>208</v>
      </c>
      <c r="C31" s="60" t="s">
        <v>146</v>
      </c>
      <c r="D31" s="85" t="s">
        <v>209</v>
      </c>
      <c r="E31" s="62">
        <v>1.0</v>
      </c>
      <c r="F31" s="66" t="s">
        <v>194</v>
      </c>
      <c r="G31" s="67"/>
      <c r="H31" s="66" t="s">
        <v>210</v>
      </c>
      <c r="I31" s="64" t="s">
        <v>211</v>
      </c>
      <c r="J31" s="67"/>
      <c r="K31" s="67"/>
    </row>
    <row r="32">
      <c r="A32" s="61" t="s">
        <v>212</v>
      </c>
      <c r="B32" s="76"/>
      <c r="C32" s="60" t="s">
        <v>146</v>
      </c>
      <c r="D32" s="61" t="s">
        <v>213</v>
      </c>
      <c r="E32" s="62">
        <v>1.0</v>
      </c>
      <c r="F32" s="66" t="s">
        <v>158</v>
      </c>
      <c r="G32" s="67"/>
      <c r="H32" s="67"/>
      <c r="I32" s="64"/>
      <c r="J32" s="67"/>
      <c r="K32" s="67"/>
    </row>
    <row r="33">
      <c r="A33" s="61" t="s">
        <v>214</v>
      </c>
      <c r="B33" s="60"/>
      <c r="C33" s="60" t="s">
        <v>127</v>
      </c>
      <c r="D33" s="61" t="s">
        <v>215</v>
      </c>
      <c r="E33" s="62">
        <v>1.0</v>
      </c>
      <c r="F33" s="66" t="s">
        <v>136</v>
      </c>
      <c r="G33" s="67"/>
      <c r="H33" s="67"/>
      <c r="I33" s="64"/>
      <c r="J33" s="67"/>
      <c r="K33" s="67"/>
    </row>
    <row r="34">
      <c r="A34" s="61" t="s">
        <v>216</v>
      </c>
      <c r="B34" s="60"/>
      <c r="C34" s="60" t="s">
        <v>127</v>
      </c>
      <c r="D34" s="61" t="s">
        <v>217</v>
      </c>
      <c r="E34" s="62">
        <v>1.0</v>
      </c>
      <c r="F34" s="66" t="s">
        <v>194</v>
      </c>
      <c r="G34" s="67"/>
      <c r="H34" s="66" t="s">
        <v>218</v>
      </c>
      <c r="I34" s="64"/>
      <c r="J34" s="67"/>
      <c r="K34" s="67"/>
    </row>
    <row r="35">
      <c r="A35" s="61" t="s">
        <v>219</v>
      </c>
      <c r="B35" s="60"/>
      <c r="C35" s="60" t="s">
        <v>127</v>
      </c>
      <c r="D35" s="61" t="s">
        <v>220</v>
      </c>
      <c r="E35" s="62">
        <v>1.0</v>
      </c>
      <c r="F35" s="66" t="s">
        <v>136</v>
      </c>
      <c r="G35" s="67"/>
      <c r="H35" s="67"/>
      <c r="I35" s="64"/>
      <c r="J35" s="67"/>
      <c r="K35" s="67"/>
    </row>
    <row r="36">
      <c r="A36" s="61" t="s">
        <v>221</v>
      </c>
      <c r="B36" s="60"/>
      <c r="C36" s="60" t="s">
        <v>127</v>
      </c>
      <c r="D36" s="61" t="s">
        <v>222</v>
      </c>
      <c r="E36" s="62">
        <v>1.0</v>
      </c>
      <c r="F36" s="66" t="s">
        <v>148</v>
      </c>
      <c r="G36" s="67"/>
      <c r="H36" s="67"/>
      <c r="I36" s="64"/>
      <c r="J36" s="67"/>
      <c r="K36" s="67"/>
    </row>
    <row r="37">
      <c r="A37" s="61" t="s">
        <v>223</v>
      </c>
      <c r="B37" s="60"/>
      <c r="C37" s="60" t="s">
        <v>127</v>
      </c>
      <c r="D37" s="61" t="s">
        <v>224</v>
      </c>
      <c r="E37" s="62">
        <v>1.0</v>
      </c>
      <c r="F37" s="66" t="s">
        <v>194</v>
      </c>
      <c r="G37" s="67"/>
      <c r="H37" s="67"/>
      <c r="I37" s="64"/>
      <c r="J37" s="67"/>
      <c r="K37" s="67"/>
    </row>
    <row r="38">
      <c r="A38" s="61" t="s">
        <v>225</v>
      </c>
      <c r="B38" s="60"/>
      <c r="C38" s="60" t="s">
        <v>127</v>
      </c>
      <c r="D38" s="61" t="s">
        <v>226</v>
      </c>
      <c r="E38" s="62">
        <v>1.0</v>
      </c>
      <c r="F38" s="66" t="s">
        <v>148</v>
      </c>
      <c r="G38" s="67"/>
      <c r="H38" s="67"/>
      <c r="I38" s="64"/>
      <c r="J38" s="67"/>
      <c r="K38" s="67"/>
    </row>
    <row r="39">
      <c r="A39" s="61" t="s">
        <v>227</v>
      </c>
      <c r="B39" s="60"/>
      <c r="C39" s="60" t="s">
        <v>127</v>
      </c>
      <c r="D39" s="61" t="s">
        <v>228</v>
      </c>
      <c r="E39" s="62">
        <v>1.0</v>
      </c>
      <c r="F39" s="66" t="s">
        <v>194</v>
      </c>
      <c r="G39" s="67"/>
      <c r="H39" s="67"/>
      <c r="I39" s="64"/>
      <c r="J39" s="67"/>
      <c r="K39" s="67"/>
    </row>
    <row r="40">
      <c r="A40" s="61" t="s">
        <v>229</v>
      </c>
      <c r="B40" s="60"/>
      <c r="C40" s="60" t="s">
        <v>127</v>
      </c>
      <c r="D40" s="61" t="s">
        <v>230</v>
      </c>
      <c r="E40" s="62">
        <v>1.0</v>
      </c>
      <c r="F40" s="66" t="s">
        <v>129</v>
      </c>
      <c r="G40" s="67"/>
      <c r="H40" s="67"/>
      <c r="I40" s="64"/>
      <c r="J40" s="67"/>
      <c r="K40" s="67"/>
    </row>
    <row r="41">
      <c r="A41" s="61" t="s">
        <v>231</v>
      </c>
      <c r="B41" s="60"/>
      <c r="C41" s="60" t="s">
        <v>127</v>
      </c>
      <c r="D41" s="61" t="s">
        <v>232</v>
      </c>
      <c r="E41" s="62">
        <v>1.0</v>
      </c>
      <c r="F41" s="66" t="s">
        <v>129</v>
      </c>
      <c r="G41" s="67"/>
      <c r="H41" s="67"/>
      <c r="I41" s="64"/>
      <c r="J41" s="67"/>
      <c r="K41" s="67"/>
    </row>
    <row r="42">
      <c r="A42" s="61" t="s">
        <v>233</v>
      </c>
      <c r="B42" s="60"/>
      <c r="C42" s="60" t="s">
        <v>127</v>
      </c>
      <c r="D42" s="61" t="s">
        <v>234</v>
      </c>
      <c r="E42" s="62">
        <v>1.0</v>
      </c>
      <c r="F42" s="66" t="s">
        <v>136</v>
      </c>
      <c r="G42" s="67"/>
      <c r="H42" s="67"/>
      <c r="I42" s="64"/>
      <c r="J42" s="67"/>
      <c r="K42" s="67"/>
    </row>
    <row r="43">
      <c r="A43" s="61" t="s">
        <v>235</v>
      </c>
      <c r="B43" s="60"/>
      <c r="C43" s="60" t="s">
        <v>127</v>
      </c>
      <c r="D43" s="61" t="s">
        <v>236</v>
      </c>
      <c r="E43" s="62">
        <v>1.0</v>
      </c>
      <c r="F43" s="66" t="s">
        <v>194</v>
      </c>
      <c r="G43" s="67"/>
      <c r="H43" s="67"/>
      <c r="I43" s="64" t="s">
        <v>237</v>
      </c>
      <c r="J43" s="67"/>
      <c r="K43" s="67"/>
    </row>
    <row r="44">
      <c r="A44" s="61" t="s">
        <v>238</v>
      </c>
      <c r="B44" s="60"/>
      <c r="C44" s="60" t="s">
        <v>127</v>
      </c>
      <c r="D44" s="61" t="s">
        <v>239</v>
      </c>
      <c r="E44" s="62">
        <v>1.0</v>
      </c>
      <c r="F44" s="66" t="s">
        <v>136</v>
      </c>
      <c r="G44" s="67"/>
      <c r="H44" s="67"/>
      <c r="I44" s="64"/>
      <c r="J44" s="67"/>
      <c r="K44" s="67"/>
    </row>
    <row r="45">
      <c r="A45" s="61" t="s">
        <v>240</v>
      </c>
      <c r="B45" s="76"/>
      <c r="C45" s="60" t="s">
        <v>146</v>
      </c>
      <c r="D45" s="61" t="s">
        <v>241</v>
      </c>
      <c r="E45" s="62">
        <v>1.0</v>
      </c>
      <c r="F45" s="66" t="s">
        <v>158</v>
      </c>
      <c r="G45" s="67"/>
      <c r="H45" s="67"/>
      <c r="I45" s="64"/>
      <c r="J45" s="67"/>
      <c r="K45" s="67"/>
    </row>
    <row r="46">
      <c r="A46" s="61" t="s">
        <v>242</v>
      </c>
      <c r="B46" s="76"/>
      <c r="C46" s="60" t="s">
        <v>146</v>
      </c>
      <c r="D46" s="61" t="s">
        <v>243</v>
      </c>
      <c r="E46" s="62">
        <v>1.0</v>
      </c>
      <c r="F46" s="66" t="s">
        <v>148</v>
      </c>
      <c r="G46" s="67"/>
      <c r="H46" s="67"/>
      <c r="I46" s="64"/>
      <c r="J46" s="67"/>
      <c r="K46" s="67"/>
    </row>
    <row r="47">
      <c r="A47" s="61" t="s">
        <v>244</v>
      </c>
      <c r="B47" s="76" t="s">
        <v>172</v>
      </c>
      <c r="C47" s="60" t="s">
        <v>146</v>
      </c>
      <c r="D47" s="61" t="s">
        <v>245</v>
      </c>
      <c r="E47" s="62">
        <v>1.0</v>
      </c>
      <c r="F47" s="66" t="s">
        <v>148</v>
      </c>
      <c r="G47" s="67"/>
      <c r="H47" s="67"/>
      <c r="I47" s="86" t="s">
        <v>246</v>
      </c>
      <c r="J47" s="67"/>
      <c r="K47" s="67"/>
    </row>
    <row r="48">
      <c r="A48" s="61" t="s">
        <v>247</v>
      </c>
      <c r="B48" s="76"/>
      <c r="C48" s="60"/>
      <c r="D48" s="61" t="s">
        <v>248</v>
      </c>
      <c r="E48" s="62">
        <v>1.0</v>
      </c>
      <c r="F48" s="66" t="s">
        <v>151</v>
      </c>
      <c r="G48" s="67"/>
      <c r="H48" s="67"/>
      <c r="I48" s="64"/>
      <c r="J48" s="67"/>
      <c r="K48" s="67"/>
    </row>
    <row r="49">
      <c r="A49" s="61" t="s">
        <v>249</v>
      </c>
      <c r="B49" s="76"/>
      <c r="C49" s="60"/>
      <c r="D49" s="61" t="s">
        <v>250</v>
      </c>
      <c r="E49" s="62">
        <v>1.0</v>
      </c>
      <c r="F49" s="66" t="s">
        <v>148</v>
      </c>
      <c r="G49" s="67"/>
      <c r="H49" s="67"/>
      <c r="I49" s="64"/>
      <c r="J49" s="67"/>
      <c r="K49" s="67"/>
    </row>
    <row r="50">
      <c r="A50" s="61" t="s">
        <v>251</v>
      </c>
      <c r="B50" s="76"/>
      <c r="C50" s="60"/>
      <c r="D50" s="61" t="s">
        <v>252</v>
      </c>
      <c r="E50" s="62">
        <v>1.0</v>
      </c>
      <c r="F50" s="66" t="s">
        <v>136</v>
      </c>
      <c r="G50" s="67"/>
      <c r="H50" s="67"/>
      <c r="I50" s="64"/>
      <c r="J50" s="67"/>
      <c r="K50" s="67"/>
    </row>
    <row r="51">
      <c r="A51" s="61" t="s">
        <v>253</v>
      </c>
      <c r="B51" s="76" t="s">
        <v>196</v>
      </c>
      <c r="C51" s="60" t="s">
        <v>146</v>
      </c>
      <c r="D51" s="61" t="s">
        <v>254</v>
      </c>
      <c r="E51" s="62">
        <v>1.0</v>
      </c>
      <c r="F51" s="66" t="s">
        <v>194</v>
      </c>
      <c r="G51" s="67"/>
      <c r="H51" s="67"/>
      <c r="I51" s="64" t="s">
        <v>178</v>
      </c>
      <c r="J51" s="67"/>
      <c r="K51" s="67"/>
    </row>
    <row r="52">
      <c r="A52" s="61" t="s">
        <v>255</v>
      </c>
      <c r="B52" s="76" t="s">
        <v>256</v>
      </c>
      <c r="C52" s="60" t="s">
        <v>146</v>
      </c>
      <c r="D52" s="61" t="s">
        <v>257</v>
      </c>
      <c r="E52" s="62">
        <v>1.0</v>
      </c>
      <c r="F52" s="66" t="s">
        <v>151</v>
      </c>
      <c r="G52" s="67"/>
      <c r="H52" s="66" t="s">
        <v>258</v>
      </c>
      <c r="I52" s="64"/>
      <c r="J52" s="67"/>
      <c r="K52" s="67"/>
    </row>
    <row r="53">
      <c r="A53" s="47" t="s">
        <v>259</v>
      </c>
      <c r="B53" s="60"/>
      <c r="C53" s="60" t="s">
        <v>127</v>
      </c>
      <c r="D53" s="47" t="s">
        <v>260</v>
      </c>
      <c r="E53" s="62">
        <v>1.0</v>
      </c>
      <c r="F53" s="66" t="s">
        <v>158</v>
      </c>
      <c r="G53" s="67"/>
      <c r="H53" s="67"/>
      <c r="I53" s="64"/>
      <c r="J53" s="67"/>
      <c r="K53" s="67"/>
    </row>
    <row r="54">
      <c r="A54" s="47" t="s">
        <v>261</v>
      </c>
      <c r="B54" s="60"/>
      <c r="C54" s="60" t="s">
        <v>127</v>
      </c>
      <c r="D54" s="47" t="s">
        <v>262</v>
      </c>
      <c r="E54" s="62">
        <v>1.0</v>
      </c>
      <c r="F54" s="66" t="s">
        <v>136</v>
      </c>
      <c r="G54" s="67"/>
      <c r="H54" s="67"/>
      <c r="I54" s="64"/>
      <c r="J54" s="67"/>
      <c r="K54" s="67"/>
    </row>
    <row r="55">
      <c r="A55" s="47" t="s">
        <v>263</v>
      </c>
      <c r="B55" s="60"/>
      <c r="C55" s="60" t="s">
        <v>127</v>
      </c>
      <c r="D55" s="47" t="s">
        <v>264</v>
      </c>
      <c r="E55" s="62">
        <v>1.0</v>
      </c>
      <c r="F55" s="66" t="s">
        <v>151</v>
      </c>
      <c r="G55" s="67"/>
      <c r="H55" s="67"/>
      <c r="I55" s="64"/>
      <c r="J55" s="67"/>
      <c r="K55" s="67"/>
    </row>
    <row r="56">
      <c r="A56" s="47" t="s">
        <v>265</v>
      </c>
      <c r="B56" s="60"/>
      <c r="C56" s="60" t="s">
        <v>127</v>
      </c>
      <c r="D56" s="47" t="s">
        <v>266</v>
      </c>
      <c r="E56" s="62">
        <v>1.0</v>
      </c>
      <c r="F56" s="66" t="s">
        <v>136</v>
      </c>
      <c r="G56" s="67"/>
      <c r="H56" s="66" t="s">
        <v>267</v>
      </c>
      <c r="I56" s="64"/>
      <c r="J56" s="67"/>
      <c r="K56" s="67"/>
    </row>
    <row r="57">
      <c r="A57" s="47" t="s">
        <v>268</v>
      </c>
      <c r="B57" s="60"/>
      <c r="C57" s="60" t="s">
        <v>127</v>
      </c>
      <c r="D57" s="47" t="s">
        <v>269</v>
      </c>
      <c r="E57" s="62">
        <v>1.0</v>
      </c>
      <c r="F57" s="66" t="s">
        <v>136</v>
      </c>
      <c r="G57" s="67"/>
      <c r="H57" s="66" t="s">
        <v>270</v>
      </c>
      <c r="I57" s="64"/>
      <c r="J57" s="67"/>
      <c r="K57" s="67"/>
    </row>
    <row r="58">
      <c r="A58" s="47" t="s">
        <v>271</v>
      </c>
      <c r="B58" s="60"/>
      <c r="C58" s="60" t="s">
        <v>127</v>
      </c>
      <c r="D58" s="47" t="s">
        <v>272</v>
      </c>
      <c r="E58" s="62">
        <v>1.0</v>
      </c>
      <c r="F58" s="66" t="s">
        <v>148</v>
      </c>
      <c r="G58" s="67"/>
      <c r="H58" s="67"/>
      <c r="I58" s="64"/>
      <c r="J58" s="67"/>
      <c r="K58" s="67"/>
    </row>
    <row r="59">
      <c r="A59" s="61" t="s">
        <v>273</v>
      </c>
      <c r="B59" s="76"/>
      <c r="C59" s="60" t="s">
        <v>146</v>
      </c>
      <c r="D59" s="61" t="s">
        <v>274</v>
      </c>
      <c r="E59" s="62">
        <v>1.0</v>
      </c>
      <c r="F59" s="66" t="s">
        <v>148</v>
      </c>
      <c r="G59" s="67"/>
      <c r="H59" s="67"/>
      <c r="I59" s="64"/>
      <c r="J59" s="67"/>
      <c r="K59" s="67"/>
    </row>
    <row r="60">
      <c r="A60" s="61" t="s">
        <v>275</v>
      </c>
      <c r="B60" s="76"/>
      <c r="C60" s="60" t="s">
        <v>146</v>
      </c>
      <c r="D60" s="61" t="s">
        <v>276</v>
      </c>
      <c r="E60" s="62">
        <v>1.0</v>
      </c>
      <c r="F60" s="66" t="s">
        <v>129</v>
      </c>
      <c r="G60" s="67"/>
      <c r="H60" s="67"/>
      <c r="I60" s="64"/>
      <c r="J60" s="67"/>
      <c r="K60" s="67"/>
    </row>
    <row r="61">
      <c r="A61" s="61" t="s">
        <v>277</v>
      </c>
      <c r="B61" s="76"/>
      <c r="C61" s="60" t="s">
        <v>146</v>
      </c>
      <c r="D61" s="61" t="s">
        <v>278</v>
      </c>
      <c r="E61" s="62">
        <v>1.0</v>
      </c>
      <c r="F61" s="66" t="s">
        <v>151</v>
      </c>
      <c r="G61" s="67"/>
      <c r="H61" s="67"/>
      <c r="I61" s="64"/>
      <c r="J61" s="67"/>
      <c r="K61" s="67"/>
    </row>
    <row r="62">
      <c r="A62" s="61" t="s">
        <v>279</v>
      </c>
      <c r="B62" s="76"/>
      <c r="C62" s="60" t="s">
        <v>146</v>
      </c>
      <c r="D62" s="61" t="s">
        <v>280</v>
      </c>
      <c r="E62" s="62">
        <v>1.0</v>
      </c>
      <c r="F62" s="66" t="s">
        <v>136</v>
      </c>
      <c r="G62" s="67"/>
      <c r="H62" s="66" t="s">
        <v>281</v>
      </c>
      <c r="I62" s="64"/>
      <c r="J62" s="67"/>
      <c r="K62" s="67"/>
    </row>
    <row r="63">
      <c r="A63" s="61" t="s">
        <v>282</v>
      </c>
      <c r="B63" s="76" t="s">
        <v>172</v>
      </c>
      <c r="C63" s="60" t="s">
        <v>146</v>
      </c>
      <c r="D63" s="61" t="s">
        <v>283</v>
      </c>
      <c r="E63" s="62">
        <v>1.0</v>
      </c>
      <c r="F63" s="66" t="s">
        <v>194</v>
      </c>
      <c r="G63" s="67"/>
      <c r="H63" s="67"/>
      <c r="I63" s="64"/>
      <c r="J63" s="67"/>
      <c r="K63" s="67"/>
    </row>
    <row r="64">
      <c r="A64" s="61" t="s">
        <v>284</v>
      </c>
      <c r="B64" s="76" t="s">
        <v>172</v>
      </c>
      <c r="C64" s="60" t="s">
        <v>146</v>
      </c>
      <c r="D64" s="61" t="s">
        <v>285</v>
      </c>
      <c r="E64" s="62">
        <v>1.0</v>
      </c>
      <c r="F64" s="66" t="s">
        <v>148</v>
      </c>
      <c r="G64" s="67"/>
      <c r="H64" s="67"/>
      <c r="I64" s="64"/>
      <c r="J64" s="67"/>
      <c r="K64" s="67"/>
    </row>
    <row r="65">
      <c r="A65" s="61" t="s">
        <v>286</v>
      </c>
      <c r="B65" s="76"/>
      <c r="C65" s="60" t="s">
        <v>127</v>
      </c>
      <c r="D65" s="61" t="s">
        <v>287</v>
      </c>
      <c r="E65" s="62">
        <v>1.0</v>
      </c>
      <c r="F65" s="66" t="s">
        <v>158</v>
      </c>
      <c r="G65" s="67"/>
      <c r="H65" s="67"/>
      <c r="I65" s="64" t="s">
        <v>178</v>
      </c>
      <c r="J65" s="67"/>
      <c r="K65" s="67"/>
    </row>
    <row r="66">
      <c r="A66" s="47" t="s">
        <v>288</v>
      </c>
      <c r="B66" s="60"/>
      <c r="C66" s="60" t="s">
        <v>127</v>
      </c>
      <c r="D66" s="47" t="s">
        <v>289</v>
      </c>
      <c r="E66" s="62">
        <v>1.0</v>
      </c>
      <c r="F66" s="66" t="s">
        <v>129</v>
      </c>
      <c r="G66" s="67"/>
      <c r="H66" s="67"/>
      <c r="I66" s="64"/>
      <c r="J66" s="67"/>
      <c r="K66" s="67"/>
    </row>
    <row r="67">
      <c r="A67" s="61" t="s">
        <v>290</v>
      </c>
      <c r="B67" s="76" t="s">
        <v>172</v>
      </c>
      <c r="C67" s="60" t="s">
        <v>146</v>
      </c>
      <c r="D67" s="61" t="s">
        <v>291</v>
      </c>
      <c r="E67" s="62">
        <v>1.0</v>
      </c>
      <c r="F67" s="66" t="s">
        <v>158</v>
      </c>
      <c r="G67" s="67"/>
      <c r="H67" s="66" t="s">
        <v>292</v>
      </c>
      <c r="I67" s="86" t="s">
        <v>293</v>
      </c>
      <c r="J67" s="67"/>
      <c r="K67" s="67"/>
    </row>
    <row r="68">
      <c r="A68" s="61" t="s">
        <v>294</v>
      </c>
      <c r="B68" s="76"/>
      <c r="C68" s="60" t="s">
        <v>146</v>
      </c>
      <c r="D68" s="61" t="s">
        <v>295</v>
      </c>
      <c r="E68" s="62">
        <v>1.0</v>
      </c>
      <c r="F68" s="66" t="s">
        <v>194</v>
      </c>
      <c r="G68" s="67"/>
      <c r="H68" s="67"/>
      <c r="I68" s="64"/>
      <c r="J68" s="67"/>
      <c r="K68" s="67"/>
    </row>
    <row r="69">
      <c r="A69" s="61" t="s">
        <v>296</v>
      </c>
      <c r="B69" s="76"/>
      <c r="C69" s="60" t="s">
        <v>146</v>
      </c>
      <c r="D69" s="61" t="s">
        <v>297</v>
      </c>
      <c r="E69" s="62">
        <v>1.0</v>
      </c>
      <c r="F69" s="66" t="s">
        <v>151</v>
      </c>
      <c r="G69" s="67"/>
      <c r="H69" s="67"/>
      <c r="I69" s="64"/>
      <c r="J69" s="67"/>
      <c r="K69" s="67"/>
    </row>
    <row r="70">
      <c r="A70" s="61" t="s">
        <v>298</v>
      </c>
      <c r="B70" s="76"/>
      <c r="C70" s="60" t="s">
        <v>146</v>
      </c>
      <c r="D70" s="61" t="s">
        <v>299</v>
      </c>
      <c r="E70" s="62">
        <v>1.0</v>
      </c>
      <c r="F70" s="66" t="s">
        <v>158</v>
      </c>
      <c r="G70" s="67"/>
      <c r="H70" s="67"/>
      <c r="I70" s="64" t="s">
        <v>300</v>
      </c>
      <c r="J70" s="67"/>
      <c r="K70" s="67"/>
    </row>
    <row r="71">
      <c r="A71" s="61" t="s">
        <v>301</v>
      </c>
      <c r="B71" s="60"/>
      <c r="C71" s="60" t="s">
        <v>127</v>
      </c>
      <c r="D71" s="61" t="s">
        <v>302</v>
      </c>
      <c r="E71" s="62">
        <v>2.0</v>
      </c>
      <c r="F71" s="77" t="s">
        <v>148</v>
      </c>
      <c r="G71" s="67"/>
      <c r="H71" s="67"/>
      <c r="I71" s="68"/>
      <c r="J71" s="67"/>
      <c r="K71" s="67"/>
    </row>
    <row r="72">
      <c r="A72" s="61" t="s">
        <v>303</v>
      </c>
      <c r="B72" s="60"/>
      <c r="C72" s="60" t="s">
        <v>127</v>
      </c>
      <c r="D72" s="61" t="s">
        <v>304</v>
      </c>
      <c r="E72" s="62">
        <v>2.0</v>
      </c>
      <c r="F72" s="66" t="s">
        <v>129</v>
      </c>
      <c r="G72" s="67"/>
      <c r="H72" s="67"/>
      <c r="I72" s="68"/>
      <c r="J72" s="67"/>
      <c r="K72" s="67"/>
    </row>
    <row r="73">
      <c r="A73" s="61" t="s">
        <v>305</v>
      </c>
      <c r="B73" s="60"/>
      <c r="C73" s="60" t="s">
        <v>127</v>
      </c>
      <c r="D73" s="61" t="s">
        <v>306</v>
      </c>
      <c r="E73" s="62">
        <v>2.0</v>
      </c>
      <c r="F73" s="66" t="s">
        <v>129</v>
      </c>
      <c r="G73" s="67"/>
      <c r="H73" s="67"/>
      <c r="I73" s="64" t="s">
        <v>307</v>
      </c>
      <c r="J73" s="67"/>
      <c r="K73" s="67"/>
    </row>
    <row r="74">
      <c r="A74" s="61" t="s">
        <v>308</v>
      </c>
      <c r="B74" s="60"/>
      <c r="C74" s="60" t="s">
        <v>127</v>
      </c>
      <c r="D74" s="61" t="s">
        <v>309</v>
      </c>
      <c r="E74" s="62">
        <v>2.0</v>
      </c>
      <c r="F74" s="79" t="s">
        <v>151</v>
      </c>
      <c r="G74" s="67"/>
      <c r="H74" s="67"/>
      <c r="I74" s="68"/>
      <c r="J74" s="67"/>
      <c r="K74" s="67"/>
    </row>
    <row r="75">
      <c r="A75" s="61" t="s">
        <v>310</v>
      </c>
      <c r="B75" s="60"/>
      <c r="C75" s="60" t="s">
        <v>127</v>
      </c>
      <c r="D75" s="61" t="s">
        <v>311</v>
      </c>
      <c r="E75" s="62">
        <v>2.0</v>
      </c>
      <c r="F75" s="66" t="s">
        <v>129</v>
      </c>
      <c r="G75" s="67"/>
      <c r="H75" s="67"/>
      <c r="I75" s="68"/>
      <c r="J75" s="67"/>
      <c r="K75" s="67"/>
    </row>
    <row r="76">
      <c r="A76" s="61" t="s">
        <v>312</v>
      </c>
      <c r="B76" s="60"/>
      <c r="C76" s="60" t="s">
        <v>127</v>
      </c>
      <c r="D76" s="61" t="s">
        <v>313</v>
      </c>
      <c r="E76" s="62">
        <v>2.0</v>
      </c>
      <c r="F76" s="66" t="s">
        <v>129</v>
      </c>
      <c r="G76" s="67"/>
      <c r="H76" s="67"/>
      <c r="I76" s="64" t="s">
        <v>307</v>
      </c>
      <c r="J76" s="67"/>
      <c r="K76" s="67"/>
    </row>
    <row r="77">
      <c r="A77" s="61" t="s">
        <v>314</v>
      </c>
      <c r="B77" s="76"/>
      <c r="C77" s="60" t="s">
        <v>146</v>
      </c>
      <c r="D77" s="61" t="s">
        <v>315</v>
      </c>
      <c r="E77" s="62">
        <v>2.0</v>
      </c>
      <c r="F77" s="66" t="s">
        <v>151</v>
      </c>
      <c r="G77" s="67"/>
      <c r="H77" s="67"/>
      <c r="I77" s="64"/>
      <c r="J77" s="67"/>
      <c r="K77" s="67"/>
    </row>
    <row r="78">
      <c r="A78" s="61" t="s">
        <v>316</v>
      </c>
      <c r="B78" s="76"/>
      <c r="C78" s="60" t="s">
        <v>146</v>
      </c>
      <c r="D78" s="61" t="s">
        <v>317</v>
      </c>
      <c r="E78" s="62">
        <v>2.0</v>
      </c>
      <c r="F78" s="66" t="s">
        <v>151</v>
      </c>
      <c r="G78" s="67"/>
      <c r="H78" s="67"/>
      <c r="I78" s="64" t="s">
        <v>318</v>
      </c>
      <c r="J78" s="67"/>
      <c r="K78" s="67"/>
    </row>
    <row r="79">
      <c r="A79" s="61" t="s">
        <v>319</v>
      </c>
      <c r="B79" s="60"/>
      <c r="C79" s="60" t="s">
        <v>127</v>
      </c>
      <c r="D79" s="61" t="s">
        <v>320</v>
      </c>
      <c r="E79" s="62">
        <v>2.0</v>
      </c>
      <c r="F79" s="66" t="s">
        <v>158</v>
      </c>
      <c r="G79" s="67"/>
      <c r="H79" s="67"/>
      <c r="I79" s="64"/>
      <c r="J79" s="67"/>
      <c r="K79" s="67"/>
    </row>
    <row r="80">
      <c r="A80" s="61" t="s">
        <v>321</v>
      </c>
      <c r="B80" s="60"/>
      <c r="C80" s="60" t="s">
        <v>127</v>
      </c>
      <c r="D80" s="61" t="s">
        <v>322</v>
      </c>
      <c r="E80" s="62">
        <v>2.0</v>
      </c>
      <c r="F80" s="66" t="s">
        <v>151</v>
      </c>
      <c r="G80" s="67"/>
      <c r="H80" s="67"/>
      <c r="I80" s="64"/>
      <c r="J80" s="67"/>
      <c r="K80" s="67"/>
    </row>
    <row r="81">
      <c r="A81" s="61" t="s">
        <v>323</v>
      </c>
      <c r="B81" s="76" t="s">
        <v>172</v>
      </c>
      <c r="C81" s="60" t="s">
        <v>146</v>
      </c>
      <c r="D81" s="61" t="s">
        <v>324</v>
      </c>
      <c r="E81" s="62">
        <v>2.0</v>
      </c>
      <c r="F81" s="66" t="s">
        <v>148</v>
      </c>
      <c r="G81" s="67"/>
      <c r="H81" s="67"/>
      <c r="I81" s="64"/>
      <c r="J81" s="67"/>
      <c r="K81" s="67"/>
    </row>
    <row r="82">
      <c r="A82" s="61" t="s">
        <v>325</v>
      </c>
      <c r="B82" s="76" t="s">
        <v>172</v>
      </c>
      <c r="C82" s="60" t="s">
        <v>146</v>
      </c>
      <c r="D82" s="61" t="s">
        <v>326</v>
      </c>
      <c r="E82" s="62">
        <v>2.0</v>
      </c>
      <c r="F82" s="66" t="s">
        <v>194</v>
      </c>
      <c r="G82" s="67"/>
      <c r="H82" s="67"/>
      <c r="I82" s="64"/>
      <c r="J82" s="67"/>
      <c r="K82" s="67"/>
    </row>
    <row r="83">
      <c r="A83" s="61" t="s">
        <v>327</v>
      </c>
      <c r="B83" s="60"/>
      <c r="C83" s="60" t="s">
        <v>127</v>
      </c>
      <c r="D83" s="61" t="s">
        <v>328</v>
      </c>
      <c r="E83" s="62">
        <v>2.0</v>
      </c>
      <c r="F83" s="66" t="s">
        <v>158</v>
      </c>
      <c r="G83" s="67"/>
      <c r="H83" s="67"/>
      <c r="I83" s="64"/>
      <c r="J83" s="67"/>
      <c r="K83" s="67"/>
    </row>
    <row r="84">
      <c r="A84" s="61" t="s">
        <v>329</v>
      </c>
      <c r="B84" s="60"/>
      <c r="C84" s="60" t="s">
        <v>127</v>
      </c>
      <c r="D84" s="61" t="s">
        <v>330</v>
      </c>
      <c r="E84" s="62">
        <v>2.0</v>
      </c>
      <c r="F84" s="66" t="s">
        <v>129</v>
      </c>
      <c r="G84" s="67"/>
      <c r="H84" s="67"/>
      <c r="I84" s="64"/>
      <c r="J84" s="67"/>
      <c r="K84" s="67"/>
    </row>
    <row r="85">
      <c r="A85" s="61" t="s">
        <v>331</v>
      </c>
      <c r="B85" s="76" t="s">
        <v>172</v>
      </c>
      <c r="C85" s="60" t="s">
        <v>146</v>
      </c>
      <c r="D85" s="61" t="s">
        <v>332</v>
      </c>
      <c r="E85" s="62">
        <v>2.0</v>
      </c>
      <c r="F85" s="66" t="s">
        <v>136</v>
      </c>
      <c r="G85" s="67"/>
      <c r="H85" s="67"/>
      <c r="I85" s="64"/>
      <c r="J85" s="67"/>
      <c r="K85" s="67"/>
    </row>
    <row r="86">
      <c r="A86" s="61" t="s">
        <v>333</v>
      </c>
      <c r="B86" s="76"/>
      <c r="C86" s="60" t="s">
        <v>146</v>
      </c>
      <c r="D86" s="61" t="s">
        <v>334</v>
      </c>
      <c r="E86" s="62">
        <v>2.0</v>
      </c>
      <c r="F86" s="66" t="s">
        <v>129</v>
      </c>
      <c r="G86" s="67"/>
      <c r="H86" s="67"/>
      <c r="I86" s="64"/>
      <c r="J86" s="67"/>
      <c r="K86" s="67"/>
    </row>
    <row r="87">
      <c r="A87" s="61" t="s">
        <v>335</v>
      </c>
      <c r="B87" s="76"/>
      <c r="C87" s="60" t="s">
        <v>146</v>
      </c>
      <c r="D87" s="61" t="s">
        <v>336</v>
      </c>
      <c r="E87" s="62">
        <v>2.0</v>
      </c>
      <c r="F87" s="66" t="s">
        <v>158</v>
      </c>
      <c r="G87" s="67"/>
      <c r="H87" s="66"/>
      <c r="I87" s="64" t="s">
        <v>318</v>
      </c>
      <c r="J87" s="67"/>
      <c r="K87" s="67"/>
    </row>
    <row r="88">
      <c r="A88" s="61" t="s">
        <v>337</v>
      </c>
      <c r="B88" s="60"/>
      <c r="C88" s="60" t="s">
        <v>127</v>
      </c>
      <c r="D88" s="61" t="s">
        <v>338</v>
      </c>
      <c r="E88" s="62">
        <v>2.0</v>
      </c>
      <c r="F88" s="66" t="s">
        <v>129</v>
      </c>
      <c r="G88" s="67"/>
      <c r="H88" s="67"/>
      <c r="I88" s="64"/>
      <c r="J88" s="67"/>
      <c r="K88" s="67"/>
    </row>
    <row r="89">
      <c r="A89" s="61" t="s">
        <v>339</v>
      </c>
      <c r="B89" s="76" t="s">
        <v>256</v>
      </c>
      <c r="C89" s="60" t="s">
        <v>146</v>
      </c>
      <c r="D89" s="61" t="s">
        <v>340</v>
      </c>
      <c r="E89" s="62">
        <v>2.0</v>
      </c>
      <c r="F89" s="66" t="s">
        <v>194</v>
      </c>
      <c r="G89" s="67"/>
      <c r="H89" s="67"/>
      <c r="I89" s="64"/>
      <c r="J89" s="67"/>
      <c r="K89" s="67"/>
    </row>
    <row r="90">
      <c r="A90" s="61" t="s">
        <v>341</v>
      </c>
      <c r="B90" s="76" t="s">
        <v>172</v>
      </c>
      <c r="C90" s="60" t="s">
        <v>146</v>
      </c>
      <c r="D90" s="61" t="s">
        <v>342</v>
      </c>
      <c r="E90" s="62">
        <v>2.0</v>
      </c>
      <c r="F90" s="66" t="s">
        <v>158</v>
      </c>
      <c r="G90" s="67"/>
      <c r="H90" s="66" t="s">
        <v>184</v>
      </c>
      <c r="I90" s="64"/>
      <c r="J90" s="67"/>
      <c r="K90" s="67"/>
    </row>
    <row r="91">
      <c r="A91" s="61" t="s">
        <v>343</v>
      </c>
      <c r="B91" s="76" t="s">
        <v>172</v>
      </c>
      <c r="C91" s="60" t="s">
        <v>146</v>
      </c>
      <c r="D91" s="61" t="s">
        <v>344</v>
      </c>
      <c r="E91" s="62">
        <v>2.0</v>
      </c>
      <c r="F91" s="66" t="s">
        <v>148</v>
      </c>
      <c r="G91" s="67"/>
      <c r="H91" s="67"/>
      <c r="I91" s="64"/>
      <c r="J91" s="67"/>
      <c r="K91" s="67"/>
    </row>
    <row r="92">
      <c r="A92" s="61" t="s">
        <v>345</v>
      </c>
      <c r="B92" s="76" t="s">
        <v>346</v>
      </c>
      <c r="C92" s="60" t="s">
        <v>146</v>
      </c>
      <c r="D92" s="61" t="s">
        <v>347</v>
      </c>
      <c r="E92" s="62">
        <v>2.0</v>
      </c>
      <c r="F92" s="66" t="s">
        <v>194</v>
      </c>
      <c r="G92" s="67"/>
      <c r="H92" s="66" t="s">
        <v>348</v>
      </c>
      <c r="I92" s="64"/>
      <c r="J92" s="67"/>
      <c r="K92" s="67"/>
    </row>
    <row r="93">
      <c r="A93" s="61" t="s">
        <v>349</v>
      </c>
      <c r="B93" s="76"/>
      <c r="C93" s="60" t="s">
        <v>146</v>
      </c>
      <c r="D93" s="61" t="s">
        <v>350</v>
      </c>
      <c r="E93" s="62">
        <v>2.0</v>
      </c>
      <c r="F93" s="66" t="s">
        <v>129</v>
      </c>
      <c r="G93" s="67"/>
      <c r="H93" s="66" t="s">
        <v>351</v>
      </c>
      <c r="I93" s="64"/>
      <c r="J93" s="67"/>
      <c r="K93" s="67"/>
    </row>
    <row r="94">
      <c r="A94" s="61" t="s">
        <v>352</v>
      </c>
      <c r="B94" s="76"/>
      <c r="C94" s="60" t="s">
        <v>146</v>
      </c>
      <c r="D94" s="61" t="s">
        <v>353</v>
      </c>
      <c r="E94" s="62">
        <v>2.0</v>
      </c>
      <c r="F94" s="66" t="s">
        <v>136</v>
      </c>
      <c r="G94" s="67"/>
      <c r="H94" s="66" t="s">
        <v>354</v>
      </c>
      <c r="I94" s="64"/>
      <c r="J94" s="67"/>
      <c r="K94" s="67"/>
    </row>
    <row r="95">
      <c r="A95" s="61" t="s">
        <v>355</v>
      </c>
      <c r="B95" s="76"/>
      <c r="C95" s="60" t="s">
        <v>146</v>
      </c>
      <c r="D95" s="61" t="s">
        <v>356</v>
      </c>
      <c r="E95" s="62">
        <v>2.0</v>
      </c>
      <c r="F95" s="66" t="s">
        <v>194</v>
      </c>
      <c r="G95" s="67"/>
      <c r="H95" s="67"/>
      <c r="I95" s="64"/>
      <c r="J95" s="67"/>
      <c r="K95" s="67"/>
    </row>
    <row r="96">
      <c r="A96" s="61" t="s">
        <v>357</v>
      </c>
      <c r="B96" s="76" t="s">
        <v>358</v>
      </c>
      <c r="C96" s="60" t="s">
        <v>146</v>
      </c>
      <c r="D96" s="61" t="s">
        <v>359</v>
      </c>
      <c r="E96" s="62">
        <v>2.0</v>
      </c>
      <c r="F96" s="66" t="s">
        <v>158</v>
      </c>
      <c r="G96" s="67"/>
      <c r="H96" s="67"/>
      <c r="I96" s="64"/>
      <c r="J96" s="67"/>
      <c r="K96" s="67"/>
    </row>
    <row r="97">
      <c r="A97" s="61" t="s">
        <v>360</v>
      </c>
      <c r="B97" s="76"/>
      <c r="C97" s="60" t="s">
        <v>146</v>
      </c>
      <c r="D97" s="61" t="s">
        <v>361</v>
      </c>
      <c r="E97" s="62">
        <v>2.0</v>
      </c>
      <c r="F97" s="66" t="s">
        <v>194</v>
      </c>
      <c r="G97" s="67"/>
      <c r="H97" s="67"/>
      <c r="I97" s="64"/>
      <c r="J97" s="67"/>
      <c r="K97" s="67"/>
    </row>
    <row r="98">
      <c r="A98" s="61" t="s">
        <v>362</v>
      </c>
      <c r="B98" s="60"/>
      <c r="C98" s="60"/>
      <c r="D98" s="61" t="s">
        <v>363</v>
      </c>
      <c r="E98" s="62">
        <v>2.0</v>
      </c>
      <c r="F98" s="66" t="s">
        <v>129</v>
      </c>
      <c r="G98" s="67"/>
      <c r="H98" s="67"/>
      <c r="I98" s="64" t="s">
        <v>178</v>
      </c>
      <c r="J98" s="67"/>
      <c r="K98" s="67"/>
    </row>
    <row r="99">
      <c r="A99" s="61" t="s">
        <v>364</v>
      </c>
      <c r="B99" s="60"/>
      <c r="C99" s="60" t="s">
        <v>127</v>
      </c>
      <c r="D99" s="61" t="s">
        <v>365</v>
      </c>
      <c r="E99" s="62">
        <v>2.0</v>
      </c>
      <c r="F99" s="66" t="s">
        <v>158</v>
      </c>
      <c r="G99" s="67"/>
      <c r="H99" s="67"/>
      <c r="I99" s="64"/>
      <c r="J99" s="67"/>
      <c r="K99" s="67"/>
    </row>
    <row r="100">
      <c r="A100" s="61" t="s">
        <v>366</v>
      </c>
      <c r="B100" s="76"/>
      <c r="C100" s="60" t="s">
        <v>146</v>
      </c>
      <c r="D100" s="61" t="s">
        <v>367</v>
      </c>
      <c r="E100" s="62">
        <v>2.0</v>
      </c>
      <c r="F100" s="66" t="s">
        <v>158</v>
      </c>
      <c r="G100" s="67"/>
      <c r="H100" s="67"/>
      <c r="I100" s="64"/>
      <c r="J100" s="67"/>
      <c r="K100" s="67"/>
    </row>
    <row r="101">
      <c r="A101" s="61" t="s">
        <v>368</v>
      </c>
      <c r="B101" s="60"/>
      <c r="C101" s="60" t="s">
        <v>127</v>
      </c>
      <c r="D101" s="61" t="s">
        <v>369</v>
      </c>
      <c r="E101" s="62">
        <v>2.0</v>
      </c>
      <c r="F101" s="66" t="s">
        <v>129</v>
      </c>
      <c r="G101" s="67"/>
      <c r="H101" s="67"/>
      <c r="I101" s="64"/>
      <c r="J101" s="67"/>
      <c r="K101" s="67"/>
    </row>
    <row r="102">
      <c r="A102" s="61" t="s">
        <v>370</v>
      </c>
      <c r="B102" s="60"/>
      <c r="C102" s="60" t="s">
        <v>127</v>
      </c>
      <c r="D102" s="61" t="s">
        <v>371</v>
      </c>
      <c r="E102" s="62">
        <v>2.0</v>
      </c>
      <c r="F102" s="66" t="s">
        <v>148</v>
      </c>
      <c r="G102" s="67"/>
      <c r="H102" s="67"/>
      <c r="I102" s="64"/>
      <c r="J102" s="67"/>
      <c r="K102" s="67"/>
    </row>
    <row r="103">
      <c r="A103" s="61" t="s">
        <v>372</v>
      </c>
      <c r="B103" s="60"/>
      <c r="C103" s="60" t="s">
        <v>127</v>
      </c>
      <c r="D103" s="61" t="s">
        <v>373</v>
      </c>
      <c r="E103" s="62">
        <v>2.0</v>
      </c>
      <c r="F103" s="66" t="s">
        <v>194</v>
      </c>
      <c r="G103" s="67"/>
      <c r="H103" s="67"/>
      <c r="I103" s="64"/>
      <c r="J103" s="67"/>
      <c r="K103" s="67"/>
    </row>
    <row r="104">
      <c r="A104" s="61" t="s">
        <v>374</v>
      </c>
      <c r="B104" s="60"/>
      <c r="C104" s="60" t="s">
        <v>127</v>
      </c>
      <c r="D104" s="61" t="s">
        <v>375</v>
      </c>
      <c r="E104" s="62">
        <v>2.0</v>
      </c>
      <c r="F104" s="66" t="s">
        <v>129</v>
      </c>
      <c r="G104" s="67"/>
      <c r="H104" s="67"/>
      <c r="I104" s="64" t="s">
        <v>376</v>
      </c>
      <c r="J104" s="67"/>
      <c r="K104" s="67"/>
    </row>
    <row r="105">
      <c r="A105" s="61" t="s">
        <v>377</v>
      </c>
      <c r="B105" s="60"/>
      <c r="C105" s="60" t="s">
        <v>127</v>
      </c>
      <c r="D105" s="61" t="s">
        <v>378</v>
      </c>
      <c r="E105" s="62">
        <v>2.0</v>
      </c>
      <c r="F105" s="66" t="s">
        <v>151</v>
      </c>
      <c r="G105" s="67"/>
      <c r="H105" s="67"/>
      <c r="I105" s="64"/>
      <c r="J105" s="67"/>
      <c r="K105" s="67"/>
    </row>
    <row r="106">
      <c r="A106" s="61" t="s">
        <v>379</v>
      </c>
      <c r="B106" s="60"/>
      <c r="C106" s="60" t="s">
        <v>127</v>
      </c>
      <c r="D106" s="61" t="s">
        <v>380</v>
      </c>
      <c r="E106" s="62">
        <v>2.0</v>
      </c>
      <c r="F106" s="66" t="s">
        <v>148</v>
      </c>
      <c r="G106" s="67"/>
      <c r="H106" s="67"/>
      <c r="I106" s="64"/>
      <c r="J106" s="67"/>
      <c r="K106" s="67"/>
    </row>
    <row r="107">
      <c r="A107" s="61" t="s">
        <v>381</v>
      </c>
      <c r="B107" s="60"/>
      <c r="C107" s="60" t="s">
        <v>127</v>
      </c>
      <c r="D107" s="61" t="s">
        <v>382</v>
      </c>
      <c r="E107" s="62">
        <v>2.0</v>
      </c>
      <c r="F107" s="66" t="s">
        <v>129</v>
      </c>
      <c r="G107" s="67"/>
      <c r="H107" s="67"/>
      <c r="I107" s="64"/>
      <c r="J107" s="67"/>
      <c r="K107" s="67"/>
    </row>
    <row r="108">
      <c r="A108" s="61" t="s">
        <v>383</v>
      </c>
      <c r="B108" s="60"/>
      <c r="C108" s="60" t="s">
        <v>127</v>
      </c>
      <c r="D108" s="61" t="s">
        <v>384</v>
      </c>
      <c r="E108" s="62">
        <v>2.0</v>
      </c>
      <c r="F108" s="66" t="s">
        <v>136</v>
      </c>
      <c r="G108" s="67"/>
      <c r="H108" s="67"/>
      <c r="I108" s="64"/>
      <c r="J108" s="67"/>
      <c r="K108" s="67"/>
    </row>
    <row r="109">
      <c r="A109" s="61" t="s">
        <v>385</v>
      </c>
      <c r="B109" s="60"/>
      <c r="C109" s="60" t="s">
        <v>127</v>
      </c>
      <c r="D109" s="61" t="s">
        <v>386</v>
      </c>
      <c r="E109" s="62">
        <v>2.0</v>
      </c>
      <c r="F109" s="66" t="s">
        <v>136</v>
      </c>
      <c r="G109" s="67"/>
      <c r="H109" s="67"/>
      <c r="I109" s="64"/>
      <c r="J109" s="67"/>
      <c r="K109" s="67"/>
    </row>
    <row r="110">
      <c r="A110" s="61" t="s">
        <v>387</v>
      </c>
      <c r="B110" s="60"/>
      <c r="C110" s="60" t="s">
        <v>127</v>
      </c>
      <c r="D110" s="61" t="s">
        <v>388</v>
      </c>
      <c r="E110" s="62">
        <v>2.0</v>
      </c>
      <c r="F110" s="66" t="s">
        <v>194</v>
      </c>
      <c r="G110" s="67"/>
      <c r="H110" s="67"/>
      <c r="I110" s="64"/>
      <c r="J110" s="67"/>
      <c r="K110" s="67"/>
    </row>
    <row r="111">
      <c r="A111" s="61" t="s">
        <v>389</v>
      </c>
      <c r="B111" s="76" t="s">
        <v>172</v>
      </c>
      <c r="C111" s="60" t="s">
        <v>146</v>
      </c>
      <c r="D111" s="61" t="s">
        <v>390</v>
      </c>
      <c r="E111" s="62">
        <v>2.0</v>
      </c>
      <c r="F111" s="66" t="s">
        <v>148</v>
      </c>
      <c r="G111" s="67"/>
      <c r="H111" s="67"/>
      <c r="I111" s="64"/>
      <c r="J111" s="67"/>
      <c r="K111" s="67"/>
    </row>
    <row r="112">
      <c r="A112" s="47" t="s">
        <v>391</v>
      </c>
      <c r="B112" s="60"/>
      <c r="C112" s="60" t="s">
        <v>127</v>
      </c>
      <c r="D112" s="47" t="s">
        <v>392</v>
      </c>
      <c r="E112" s="62">
        <v>2.0</v>
      </c>
      <c r="F112" s="66" t="s">
        <v>151</v>
      </c>
      <c r="G112" s="67"/>
      <c r="H112" s="67"/>
      <c r="I112" s="64"/>
      <c r="J112" s="67"/>
      <c r="K112" s="67"/>
    </row>
    <row r="113">
      <c r="A113" s="61" t="s">
        <v>393</v>
      </c>
      <c r="B113" s="76"/>
      <c r="C113" s="60"/>
      <c r="D113" s="61" t="s">
        <v>394</v>
      </c>
      <c r="E113" s="62">
        <v>2.0</v>
      </c>
      <c r="F113" s="66" t="s">
        <v>129</v>
      </c>
      <c r="G113" s="67"/>
      <c r="H113" s="67"/>
      <c r="I113" s="64"/>
      <c r="J113" s="67"/>
      <c r="K113" s="67"/>
    </row>
    <row r="114">
      <c r="A114" s="61" t="s">
        <v>395</v>
      </c>
      <c r="B114" s="76"/>
      <c r="C114" s="60"/>
      <c r="D114" s="61" t="s">
        <v>396</v>
      </c>
      <c r="E114" s="62">
        <v>2.0</v>
      </c>
      <c r="F114" s="66" t="s">
        <v>129</v>
      </c>
      <c r="G114" s="67"/>
      <c r="H114" s="67"/>
      <c r="I114" s="64"/>
      <c r="J114" s="67"/>
      <c r="K114" s="67"/>
    </row>
    <row r="115">
      <c r="A115" s="61" t="s">
        <v>397</v>
      </c>
      <c r="B115" s="76"/>
      <c r="C115" s="60"/>
      <c r="D115" s="61" t="s">
        <v>398</v>
      </c>
      <c r="E115" s="62">
        <v>2.0</v>
      </c>
      <c r="F115" s="66" t="s">
        <v>129</v>
      </c>
      <c r="G115" s="67"/>
      <c r="H115" s="67"/>
      <c r="I115" s="64"/>
      <c r="J115" s="67"/>
      <c r="K115" s="67"/>
    </row>
    <row r="116">
      <c r="A116" s="61" t="s">
        <v>399</v>
      </c>
      <c r="B116" s="76"/>
      <c r="C116" s="60"/>
      <c r="D116" s="61" t="s">
        <v>400</v>
      </c>
      <c r="E116" s="62">
        <v>2.0</v>
      </c>
      <c r="F116" s="66" t="s">
        <v>136</v>
      </c>
      <c r="G116" s="67"/>
      <c r="H116" s="67"/>
      <c r="I116" s="64"/>
      <c r="J116" s="67"/>
      <c r="K116" s="67"/>
    </row>
    <row r="117">
      <c r="A117" s="61" t="s">
        <v>401</v>
      </c>
      <c r="B117" s="76"/>
      <c r="C117" s="60"/>
      <c r="D117" s="61" t="s">
        <v>402</v>
      </c>
      <c r="E117" s="62">
        <v>2.0</v>
      </c>
      <c r="F117" s="66" t="s">
        <v>158</v>
      </c>
      <c r="G117" s="67"/>
      <c r="H117" s="67"/>
      <c r="I117" s="64"/>
      <c r="J117" s="67"/>
      <c r="K117" s="67"/>
    </row>
    <row r="118">
      <c r="A118" s="61" t="s">
        <v>403</v>
      </c>
      <c r="B118" s="60"/>
      <c r="C118" s="60" t="s">
        <v>127</v>
      </c>
      <c r="D118" s="61" t="s">
        <v>404</v>
      </c>
      <c r="E118" s="62">
        <v>2.0</v>
      </c>
      <c r="F118" s="66" t="s">
        <v>158</v>
      </c>
      <c r="G118" s="67"/>
      <c r="H118" s="67"/>
      <c r="I118" s="64"/>
      <c r="J118" s="67"/>
      <c r="K118" s="67"/>
    </row>
    <row r="119">
      <c r="A119" s="61" t="s">
        <v>405</v>
      </c>
      <c r="B119" s="76" t="s">
        <v>196</v>
      </c>
      <c r="C119" s="60" t="s">
        <v>146</v>
      </c>
      <c r="D119" s="61" t="s">
        <v>406</v>
      </c>
      <c r="E119" s="62">
        <v>2.0</v>
      </c>
      <c r="F119" s="66" t="s">
        <v>136</v>
      </c>
      <c r="G119" s="67"/>
      <c r="H119" s="67"/>
      <c r="I119" s="64" t="s">
        <v>307</v>
      </c>
      <c r="J119" s="67"/>
      <c r="K119" s="67"/>
    </row>
    <row r="120">
      <c r="A120" s="61" t="s">
        <v>407</v>
      </c>
      <c r="B120" s="76"/>
      <c r="C120" s="60" t="s">
        <v>146</v>
      </c>
      <c r="D120" s="61" t="s">
        <v>408</v>
      </c>
      <c r="E120" s="62">
        <v>2.0</v>
      </c>
      <c r="F120" s="66" t="s">
        <v>129</v>
      </c>
      <c r="G120" s="67"/>
      <c r="H120" s="66" t="s">
        <v>409</v>
      </c>
      <c r="I120" s="64"/>
      <c r="J120" s="67"/>
      <c r="K120" s="67"/>
    </row>
    <row r="121">
      <c r="A121" s="61" t="s">
        <v>410</v>
      </c>
      <c r="B121" s="76" t="s">
        <v>172</v>
      </c>
      <c r="C121" s="60" t="s">
        <v>146</v>
      </c>
      <c r="D121" s="61" t="s">
        <v>411</v>
      </c>
      <c r="E121" s="62">
        <v>2.0</v>
      </c>
      <c r="F121" s="66" t="s">
        <v>136</v>
      </c>
      <c r="G121" s="67"/>
      <c r="H121" s="67"/>
      <c r="I121" s="64" t="s">
        <v>412</v>
      </c>
      <c r="J121" s="67"/>
      <c r="K121" s="67"/>
    </row>
    <row r="122">
      <c r="A122" s="47" t="s">
        <v>413</v>
      </c>
      <c r="B122" s="60"/>
      <c r="C122" s="60" t="s">
        <v>127</v>
      </c>
      <c r="D122" s="47" t="s">
        <v>414</v>
      </c>
      <c r="E122" s="62">
        <v>2.0</v>
      </c>
      <c r="F122" s="66" t="s">
        <v>148</v>
      </c>
      <c r="G122" s="67"/>
      <c r="H122" s="67"/>
      <c r="I122" s="64"/>
      <c r="J122" s="67"/>
      <c r="K122" s="67"/>
    </row>
    <row r="123">
      <c r="A123" s="47" t="s">
        <v>415</v>
      </c>
      <c r="B123" s="60"/>
      <c r="C123" s="60" t="s">
        <v>127</v>
      </c>
      <c r="D123" s="47" t="s">
        <v>416</v>
      </c>
      <c r="E123" s="62">
        <v>2.0</v>
      </c>
      <c r="F123" s="66" t="s">
        <v>158</v>
      </c>
      <c r="G123" s="67"/>
      <c r="H123" s="67"/>
      <c r="I123" s="64"/>
      <c r="J123" s="67"/>
      <c r="K123" s="67"/>
    </row>
    <row r="124">
      <c r="A124" s="47" t="s">
        <v>417</v>
      </c>
      <c r="B124" s="60"/>
      <c r="C124" s="60" t="s">
        <v>127</v>
      </c>
      <c r="D124" s="47" t="s">
        <v>418</v>
      </c>
      <c r="E124" s="62">
        <v>2.0</v>
      </c>
      <c r="F124" s="66" t="s">
        <v>158</v>
      </c>
      <c r="G124" s="67"/>
      <c r="H124" s="67"/>
      <c r="I124" s="64"/>
      <c r="J124" s="67"/>
      <c r="K124" s="67"/>
    </row>
    <row r="125">
      <c r="A125" s="61" t="s">
        <v>419</v>
      </c>
      <c r="B125" s="76"/>
      <c r="C125" s="60"/>
      <c r="D125" s="61" t="s">
        <v>420</v>
      </c>
      <c r="E125" s="62">
        <v>2.0</v>
      </c>
      <c r="F125" s="66" t="s">
        <v>158</v>
      </c>
      <c r="G125" s="67"/>
      <c r="H125" s="67"/>
      <c r="I125" s="64"/>
      <c r="J125" s="67"/>
      <c r="K125" s="67"/>
    </row>
    <row r="126">
      <c r="A126" s="61" t="s">
        <v>421</v>
      </c>
      <c r="B126" s="76" t="s">
        <v>422</v>
      </c>
      <c r="C126" s="60" t="s">
        <v>146</v>
      </c>
      <c r="D126" s="61" t="s">
        <v>423</v>
      </c>
      <c r="E126" s="62">
        <v>2.0</v>
      </c>
      <c r="F126" s="66" t="s">
        <v>158</v>
      </c>
      <c r="G126" s="67"/>
      <c r="H126" s="66" t="s">
        <v>424</v>
      </c>
      <c r="I126" s="64"/>
      <c r="J126" s="67"/>
      <c r="K126" s="67"/>
    </row>
    <row r="127">
      <c r="A127" s="61" t="s">
        <v>425</v>
      </c>
      <c r="B127" s="76"/>
      <c r="C127" s="60" t="s">
        <v>146</v>
      </c>
      <c r="D127" s="61" t="s">
        <v>426</v>
      </c>
      <c r="E127" s="62">
        <v>2.0</v>
      </c>
      <c r="F127" s="66" t="s">
        <v>151</v>
      </c>
      <c r="G127" s="67"/>
      <c r="H127" s="67"/>
      <c r="I127" s="64"/>
      <c r="J127" s="67"/>
      <c r="K127" s="67"/>
    </row>
    <row r="128">
      <c r="A128" s="61" t="s">
        <v>427</v>
      </c>
      <c r="B128" s="76"/>
      <c r="C128" s="60" t="s">
        <v>146</v>
      </c>
      <c r="D128" s="61" t="s">
        <v>428</v>
      </c>
      <c r="E128" s="62">
        <v>2.0</v>
      </c>
      <c r="F128" s="66" t="s">
        <v>136</v>
      </c>
      <c r="G128" s="67"/>
      <c r="H128" s="67"/>
      <c r="I128" s="64"/>
      <c r="J128" s="67"/>
      <c r="K128" s="67"/>
    </row>
    <row r="129">
      <c r="A129" s="61" t="s">
        <v>429</v>
      </c>
      <c r="B129" s="76" t="s">
        <v>172</v>
      </c>
      <c r="C129" s="60" t="s">
        <v>146</v>
      </c>
      <c r="D129" s="61" t="s">
        <v>430</v>
      </c>
      <c r="E129" s="62">
        <v>2.0</v>
      </c>
      <c r="F129" s="66" t="s">
        <v>129</v>
      </c>
      <c r="G129" s="67"/>
      <c r="H129" s="67"/>
      <c r="I129" s="64" t="s">
        <v>431</v>
      </c>
      <c r="J129" s="67"/>
      <c r="K129" s="67"/>
    </row>
    <row r="130">
      <c r="A130" s="61" t="s">
        <v>432</v>
      </c>
      <c r="B130" s="76" t="s">
        <v>172</v>
      </c>
      <c r="C130" s="60" t="s">
        <v>146</v>
      </c>
      <c r="D130" s="61" t="s">
        <v>433</v>
      </c>
      <c r="E130" s="62">
        <v>2.0</v>
      </c>
      <c r="F130" s="66" t="s">
        <v>151</v>
      </c>
      <c r="G130" s="67"/>
      <c r="H130" s="67"/>
      <c r="I130" s="64"/>
      <c r="J130" s="67"/>
      <c r="K130" s="67"/>
    </row>
    <row r="131">
      <c r="A131" s="61" t="s">
        <v>434</v>
      </c>
      <c r="B131" s="76"/>
      <c r="C131" s="60" t="s">
        <v>146</v>
      </c>
      <c r="D131" s="61" t="s">
        <v>435</v>
      </c>
      <c r="E131" s="62">
        <v>2.0</v>
      </c>
      <c r="F131" s="66" t="s">
        <v>129</v>
      </c>
      <c r="G131" s="67"/>
      <c r="H131" s="67"/>
      <c r="I131" s="64"/>
      <c r="J131" s="67"/>
      <c r="K131" s="67"/>
    </row>
    <row r="132">
      <c r="A132" s="61" t="s">
        <v>436</v>
      </c>
      <c r="B132" s="76"/>
      <c r="C132" s="60" t="s">
        <v>146</v>
      </c>
      <c r="D132" s="61" t="s">
        <v>437</v>
      </c>
      <c r="E132" s="62">
        <v>2.0</v>
      </c>
      <c r="F132" s="66" t="s">
        <v>129</v>
      </c>
      <c r="G132" s="67"/>
      <c r="H132" s="67"/>
      <c r="I132" s="64"/>
      <c r="J132" s="67"/>
      <c r="K132" s="67"/>
    </row>
    <row r="133">
      <c r="A133" s="61" t="s">
        <v>438</v>
      </c>
      <c r="B133" s="76"/>
      <c r="C133" s="60" t="s">
        <v>146</v>
      </c>
      <c r="D133" s="61" t="s">
        <v>439</v>
      </c>
      <c r="E133" s="62">
        <v>2.0</v>
      </c>
      <c r="F133" s="66" t="s">
        <v>136</v>
      </c>
      <c r="G133" s="67"/>
      <c r="H133" s="66" t="s">
        <v>281</v>
      </c>
      <c r="I133" s="64"/>
      <c r="J133" s="67"/>
      <c r="K133" s="67"/>
    </row>
    <row r="134">
      <c r="A134" s="61" t="s">
        <v>440</v>
      </c>
      <c r="B134" s="76"/>
      <c r="C134" s="60" t="s">
        <v>146</v>
      </c>
      <c r="D134" s="61" t="s">
        <v>441</v>
      </c>
      <c r="E134" s="62">
        <v>2.0</v>
      </c>
      <c r="F134" s="66" t="s">
        <v>129</v>
      </c>
      <c r="G134" s="67"/>
      <c r="H134" s="66" t="s">
        <v>281</v>
      </c>
      <c r="I134" s="64"/>
      <c r="J134" s="67"/>
      <c r="K134" s="67"/>
    </row>
    <row r="135">
      <c r="A135" s="61" t="s">
        <v>442</v>
      </c>
      <c r="B135" s="76" t="s">
        <v>172</v>
      </c>
      <c r="C135" s="60" t="s">
        <v>146</v>
      </c>
      <c r="D135" s="61" t="s">
        <v>443</v>
      </c>
      <c r="E135" s="62">
        <v>2.0</v>
      </c>
      <c r="F135" s="66" t="s">
        <v>194</v>
      </c>
      <c r="G135" s="67"/>
      <c r="H135" s="67"/>
      <c r="I135" s="64"/>
      <c r="J135" s="67"/>
      <c r="K135" s="67"/>
    </row>
    <row r="136">
      <c r="A136" s="61" t="s">
        <v>444</v>
      </c>
      <c r="B136" s="76" t="s">
        <v>172</v>
      </c>
      <c r="C136" s="60" t="s">
        <v>146</v>
      </c>
      <c r="D136" s="61" t="s">
        <v>445</v>
      </c>
      <c r="E136" s="62">
        <v>2.0</v>
      </c>
      <c r="F136" s="66" t="s">
        <v>148</v>
      </c>
      <c r="G136" s="67"/>
      <c r="H136" s="67"/>
      <c r="I136" s="64"/>
      <c r="J136" s="67"/>
      <c r="K136" s="67"/>
    </row>
    <row r="137">
      <c r="A137" s="61" t="s">
        <v>446</v>
      </c>
      <c r="B137" s="76"/>
      <c r="C137" s="60" t="s">
        <v>146</v>
      </c>
      <c r="D137" s="61" t="s">
        <v>447</v>
      </c>
      <c r="E137" s="62">
        <v>2.0</v>
      </c>
      <c r="F137" s="66" t="s">
        <v>158</v>
      </c>
      <c r="G137" s="67"/>
      <c r="H137" s="67"/>
      <c r="I137" s="64"/>
      <c r="J137" s="67"/>
      <c r="K137" s="67"/>
    </row>
    <row r="138">
      <c r="A138" s="61" t="s">
        <v>448</v>
      </c>
      <c r="B138" s="76" t="s">
        <v>172</v>
      </c>
      <c r="C138" s="60" t="s">
        <v>146</v>
      </c>
      <c r="D138" s="61" t="s">
        <v>449</v>
      </c>
      <c r="E138" s="62">
        <v>2.0</v>
      </c>
      <c r="F138" s="66" t="s">
        <v>158</v>
      </c>
      <c r="G138" s="67"/>
      <c r="H138" s="66" t="s">
        <v>292</v>
      </c>
      <c r="I138" s="86" t="s">
        <v>450</v>
      </c>
      <c r="J138" s="67"/>
      <c r="K138" s="67"/>
    </row>
    <row r="139">
      <c r="A139" s="61" t="s">
        <v>451</v>
      </c>
      <c r="B139" s="76"/>
      <c r="C139" s="60" t="s">
        <v>146</v>
      </c>
      <c r="D139" s="61" t="s">
        <v>452</v>
      </c>
      <c r="E139" s="62">
        <v>2.0</v>
      </c>
      <c r="F139" s="66" t="s">
        <v>129</v>
      </c>
      <c r="G139" s="67"/>
      <c r="H139" s="67"/>
      <c r="I139" s="64"/>
      <c r="J139" s="67"/>
      <c r="K139" s="67"/>
    </row>
    <row r="140">
      <c r="A140" s="61" t="s">
        <v>453</v>
      </c>
      <c r="B140" s="76"/>
      <c r="C140" s="60" t="s">
        <v>146</v>
      </c>
      <c r="D140" s="61" t="s">
        <v>454</v>
      </c>
      <c r="E140" s="62">
        <v>2.0</v>
      </c>
      <c r="F140" s="66" t="s">
        <v>148</v>
      </c>
      <c r="G140" s="67"/>
      <c r="H140" s="67"/>
      <c r="I140" s="64" t="s">
        <v>455</v>
      </c>
      <c r="J140" s="67"/>
      <c r="K140" s="67"/>
    </row>
    <row r="141">
      <c r="A141" s="61" t="s">
        <v>456</v>
      </c>
      <c r="B141" s="60"/>
      <c r="C141" s="60" t="s">
        <v>127</v>
      </c>
      <c r="D141" s="61" t="s">
        <v>457</v>
      </c>
      <c r="E141" s="62">
        <v>3.0</v>
      </c>
      <c r="F141" s="79" t="s">
        <v>151</v>
      </c>
      <c r="G141" s="67"/>
      <c r="H141" s="67"/>
      <c r="I141" s="68"/>
      <c r="J141" s="67"/>
      <c r="K141" s="67"/>
    </row>
    <row r="142">
      <c r="A142" s="61" t="s">
        <v>458</v>
      </c>
      <c r="B142" s="60"/>
      <c r="C142" s="60" t="s">
        <v>127</v>
      </c>
      <c r="D142" s="61" t="s">
        <v>459</v>
      </c>
      <c r="E142" s="62">
        <v>3.0</v>
      </c>
      <c r="F142" s="79" t="s">
        <v>151</v>
      </c>
      <c r="G142" s="67"/>
      <c r="H142" s="67"/>
      <c r="I142" s="68"/>
      <c r="J142" s="67"/>
      <c r="K142" s="67"/>
    </row>
    <row r="143">
      <c r="A143" s="61" t="s">
        <v>460</v>
      </c>
      <c r="B143" s="60"/>
      <c r="C143" s="60" t="s">
        <v>127</v>
      </c>
      <c r="D143" s="61" t="s">
        <v>461</v>
      </c>
      <c r="E143" s="62">
        <v>3.0</v>
      </c>
      <c r="F143" s="73" t="s">
        <v>141</v>
      </c>
      <c r="G143" s="67"/>
      <c r="H143" s="67"/>
      <c r="I143" s="68"/>
      <c r="J143" s="67"/>
      <c r="K143" s="67"/>
    </row>
    <row r="144">
      <c r="A144" s="61" t="s">
        <v>462</v>
      </c>
      <c r="B144" s="60"/>
      <c r="C144" s="60" t="s">
        <v>127</v>
      </c>
      <c r="D144" s="61" t="s">
        <v>463</v>
      </c>
      <c r="E144" s="62">
        <v>3.0</v>
      </c>
      <c r="F144" s="77" t="s">
        <v>148</v>
      </c>
      <c r="G144" s="67"/>
      <c r="H144" s="67"/>
      <c r="I144" s="68"/>
      <c r="J144" s="67"/>
      <c r="K144" s="67"/>
    </row>
    <row r="145">
      <c r="A145" s="61" t="s">
        <v>464</v>
      </c>
      <c r="B145" s="60"/>
      <c r="C145" s="60" t="s">
        <v>127</v>
      </c>
      <c r="D145" s="61" t="s">
        <v>465</v>
      </c>
      <c r="E145" s="62">
        <v>3.0</v>
      </c>
      <c r="F145" s="66" t="s">
        <v>129</v>
      </c>
      <c r="G145" s="67"/>
      <c r="H145" s="67"/>
      <c r="I145" s="64" t="s">
        <v>466</v>
      </c>
      <c r="J145" s="67"/>
      <c r="K145" s="67"/>
    </row>
    <row r="146">
      <c r="A146" s="61" t="s">
        <v>467</v>
      </c>
      <c r="B146" s="60"/>
      <c r="C146" s="60" t="s">
        <v>127</v>
      </c>
      <c r="D146" s="61" t="s">
        <v>468</v>
      </c>
      <c r="E146" s="62">
        <v>3.0</v>
      </c>
      <c r="F146" s="77" t="s">
        <v>148</v>
      </c>
      <c r="G146" s="67"/>
      <c r="H146" s="67"/>
      <c r="I146" s="68"/>
      <c r="J146" s="67"/>
      <c r="K146" s="67"/>
    </row>
    <row r="147">
      <c r="A147" s="61" t="s">
        <v>469</v>
      </c>
      <c r="B147" s="60"/>
      <c r="C147" s="60" t="s">
        <v>127</v>
      </c>
      <c r="D147" s="61" t="s">
        <v>470</v>
      </c>
      <c r="E147" s="62">
        <v>3.0</v>
      </c>
      <c r="F147" s="77" t="s">
        <v>148</v>
      </c>
      <c r="G147" s="67"/>
      <c r="H147" s="67"/>
      <c r="I147" s="68"/>
      <c r="J147" s="67"/>
      <c r="K147" s="67"/>
    </row>
    <row r="148">
      <c r="A148" s="61" t="s">
        <v>471</v>
      </c>
      <c r="B148" s="60"/>
      <c r="C148" s="60" t="s">
        <v>127</v>
      </c>
      <c r="D148" s="61" t="s">
        <v>472</v>
      </c>
      <c r="E148" s="62">
        <v>3.0</v>
      </c>
      <c r="F148" s="66" t="s">
        <v>129</v>
      </c>
      <c r="G148" s="67"/>
      <c r="H148" s="67"/>
      <c r="I148" s="68"/>
      <c r="J148" s="67"/>
      <c r="K148" s="67"/>
    </row>
    <row r="149">
      <c r="A149" s="61" t="s">
        <v>473</v>
      </c>
      <c r="B149" s="60"/>
      <c r="C149" s="60" t="s">
        <v>127</v>
      </c>
      <c r="D149" s="61" t="s">
        <v>474</v>
      </c>
      <c r="E149" s="62">
        <v>3.0</v>
      </c>
      <c r="F149" s="83" t="s">
        <v>158</v>
      </c>
      <c r="G149" s="67"/>
      <c r="H149" s="67"/>
      <c r="I149" s="68"/>
      <c r="J149" s="67"/>
      <c r="K149" s="67"/>
    </row>
    <row r="150">
      <c r="A150" s="61" t="s">
        <v>475</v>
      </c>
      <c r="B150" s="60"/>
      <c r="C150" s="60" t="s">
        <v>127</v>
      </c>
      <c r="D150" s="61" t="s">
        <v>476</v>
      </c>
      <c r="E150" s="62">
        <v>3.0</v>
      </c>
      <c r="F150" s="83" t="s">
        <v>158</v>
      </c>
      <c r="G150" s="67"/>
      <c r="H150" s="67"/>
      <c r="I150" s="68"/>
      <c r="J150" s="67"/>
      <c r="K150" s="67"/>
    </row>
    <row r="151">
      <c r="A151" s="61" t="s">
        <v>477</v>
      </c>
      <c r="B151" s="60"/>
      <c r="C151" s="60" t="s">
        <v>127</v>
      </c>
      <c r="D151" s="61" t="s">
        <v>478</v>
      </c>
      <c r="E151" s="62">
        <v>3.0</v>
      </c>
      <c r="F151" s="72" t="s">
        <v>136</v>
      </c>
      <c r="G151" s="67"/>
      <c r="H151" s="67"/>
      <c r="I151" s="64" t="s">
        <v>466</v>
      </c>
      <c r="J151" s="67"/>
      <c r="K151" s="67"/>
    </row>
    <row r="152">
      <c r="A152" s="61" t="s">
        <v>479</v>
      </c>
      <c r="B152" s="76" t="s">
        <v>172</v>
      </c>
      <c r="C152" s="60" t="s">
        <v>146</v>
      </c>
      <c r="D152" s="61" t="s">
        <v>480</v>
      </c>
      <c r="E152" s="62">
        <v>3.0</v>
      </c>
      <c r="F152" s="66" t="s">
        <v>194</v>
      </c>
      <c r="G152" s="67"/>
      <c r="H152" s="67"/>
      <c r="I152" s="64"/>
      <c r="J152" s="67"/>
      <c r="K152" s="67"/>
    </row>
    <row r="153">
      <c r="A153" s="61" t="s">
        <v>481</v>
      </c>
      <c r="B153" s="76" t="s">
        <v>172</v>
      </c>
      <c r="C153" s="60" t="s">
        <v>146</v>
      </c>
      <c r="D153" s="61" t="s">
        <v>482</v>
      </c>
      <c r="E153" s="62">
        <v>3.0</v>
      </c>
      <c r="F153" s="66" t="s">
        <v>136</v>
      </c>
      <c r="G153" s="67"/>
      <c r="H153" s="67"/>
      <c r="I153" s="64"/>
      <c r="J153" s="67"/>
      <c r="K153" s="67"/>
    </row>
    <row r="154">
      <c r="A154" s="61" t="s">
        <v>483</v>
      </c>
      <c r="B154" s="60"/>
      <c r="C154" s="60" t="s">
        <v>127</v>
      </c>
      <c r="D154" s="61" t="s">
        <v>484</v>
      </c>
      <c r="E154" s="62">
        <v>3.0</v>
      </c>
      <c r="F154" s="66" t="s">
        <v>148</v>
      </c>
      <c r="G154" s="67"/>
      <c r="H154" s="67"/>
      <c r="I154" s="64"/>
      <c r="J154" s="67"/>
      <c r="K154" s="67"/>
    </row>
    <row r="155">
      <c r="A155" s="61" t="s">
        <v>485</v>
      </c>
      <c r="B155" s="60"/>
      <c r="C155" s="60" t="s">
        <v>127</v>
      </c>
      <c r="D155" s="61" t="s">
        <v>486</v>
      </c>
      <c r="E155" s="62">
        <v>3.0</v>
      </c>
      <c r="F155" s="66" t="s">
        <v>136</v>
      </c>
      <c r="G155" s="67"/>
      <c r="H155" s="67"/>
      <c r="I155" s="64" t="s">
        <v>466</v>
      </c>
      <c r="J155" s="67"/>
      <c r="K155" s="67"/>
    </row>
    <row r="156">
      <c r="A156" s="61" t="s">
        <v>487</v>
      </c>
      <c r="B156" s="60"/>
      <c r="C156" s="60" t="s">
        <v>127</v>
      </c>
      <c r="D156" s="61" t="s">
        <v>488</v>
      </c>
      <c r="E156" s="62">
        <v>3.0</v>
      </c>
      <c r="F156" s="66" t="s">
        <v>148</v>
      </c>
      <c r="G156" s="67"/>
      <c r="H156" s="67"/>
      <c r="I156" s="64"/>
      <c r="J156" s="67"/>
      <c r="K156" s="67"/>
    </row>
    <row r="157">
      <c r="A157" s="61" t="s">
        <v>489</v>
      </c>
      <c r="B157" s="60"/>
      <c r="C157" s="60" t="s">
        <v>127</v>
      </c>
      <c r="D157" s="61" t="s">
        <v>490</v>
      </c>
      <c r="E157" s="62">
        <v>3.0</v>
      </c>
      <c r="F157" s="66" t="s">
        <v>158</v>
      </c>
      <c r="G157" s="67"/>
      <c r="H157" s="67"/>
      <c r="I157" s="64"/>
      <c r="J157" s="67"/>
      <c r="K157" s="67"/>
    </row>
    <row r="158">
      <c r="A158" s="61" t="s">
        <v>491</v>
      </c>
      <c r="B158" s="60"/>
      <c r="C158" s="60" t="s">
        <v>127</v>
      </c>
      <c r="D158" s="61" t="s">
        <v>492</v>
      </c>
      <c r="E158" s="62">
        <v>3.0</v>
      </c>
      <c r="F158" s="66" t="s">
        <v>158</v>
      </c>
      <c r="G158" s="67"/>
      <c r="H158" s="67"/>
      <c r="I158" s="64" t="s">
        <v>466</v>
      </c>
      <c r="J158" s="67"/>
      <c r="K158" s="67"/>
    </row>
    <row r="159">
      <c r="A159" s="61" t="s">
        <v>493</v>
      </c>
      <c r="B159" s="60"/>
      <c r="C159" s="60" t="s">
        <v>127</v>
      </c>
      <c r="D159" s="61" t="s">
        <v>494</v>
      </c>
      <c r="E159" s="62">
        <v>3.0</v>
      </c>
      <c r="F159" s="66" t="s">
        <v>129</v>
      </c>
      <c r="G159" s="67"/>
      <c r="H159" s="67"/>
      <c r="I159" s="64"/>
      <c r="J159" s="67"/>
      <c r="K159" s="67"/>
    </row>
    <row r="160">
      <c r="A160" s="61" t="s">
        <v>495</v>
      </c>
      <c r="B160" s="60"/>
      <c r="C160" s="60" t="s">
        <v>127</v>
      </c>
      <c r="D160" s="61" t="s">
        <v>496</v>
      </c>
      <c r="E160" s="62">
        <v>3.0</v>
      </c>
      <c r="F160" s="66" t="s">
        <v>129</v>
      </c>
      <c r="G160" s="67"/>
      <c r="H160" s="67"/>
      <c r="I160" s="64"/>
      <c r="J160" s="67"/>
      <c r="K160" s="67"/>
    </row>
    <row r="161">
      <c r="A161" s="61" t="s">
        <v>497</v>
      </c>
      <c r="B161" s="60"/>
      <c r="C161" s="60" t="s">
        <v>127</v>
      </c>
      <c r="D161" s="61" t="s">
        <v>498</v>
      </c>
      <c r="E161" s="62">
        <v>3.0</v>
      </c>
      <c r="F161" s="66" t="s">
        <v>158</v>
      </c>
      <c r="G161" s="67"/>
      <c r="H161" s="67"/>
      <c r="I161" s="64"/>
      <c r="J161" s="67"/>
      <c r="K161" s="67"/>
    </row>
    <row r="162">
      <c r="A162" s="61" t="s">
        <v>499</v>
      </c>
      <c r="B162" s="76" t="s">
        <v>172</v>
      </c>
      <c r="C162" s="60" t="s">
        <v>146</v>
      </c>
      <c r="D162" s="61" t="s">
        <v>500</v>
      </c>
      <c r="E162" s="62">
        <v>3.0</v>
      </c>
      <c r="F162" s="66" t="s">
        <v>148</v>
      </c>
      <c r="G162" s="67"/>
      <c r="H162" s="67"/>
      <c r="I162" s="64"/>
      <c r="J162" s="67"/>
      <c r="K162" s="67"/>
    </row>
    <row r="163">
      <c r="A163" s="61" t="s">
        <v>501</v>
      </c>
      <c r="B163" s="60"/>
      <c r="C163" s="60" t="s">
        <v>127</v>
      </c>
      <c r="D163" s="61" t="s">
        <v>502</v>
      </c>
      <c r="E163" s="62">
        <v>3.0</v>
      </c>
      <c r="F163" s="66" t="s">
        <v>151</v>
      </c>
      <c r="G163" s="67"/>
      <c r="H163" s="67"/>
      <c r="I163" s="64"/>
      <c r="J163" s="67"/>
      <c r="K163" s="67"/>
    </row>
    <row r="164">
      <c r="A164" s="61" t="s">
        <v>503</v>
      </c>
      <c r="B164" s="60"/>
      <c r="C164" s="60" t="s">
        <v>127</v>
      </c>
      <c r="D164" s="61" t="s">
        <v>504</v>
      </c>
      <c r="E164" s="62">
        <v>3.0</v>
      </c>
      <c r="F164" s="66" t="s">
        <v>129</v>
      </c>
      <c r="G164" s="67"/>
      <c r="H164" s="67"/>
      <c r="I164" s="64"/>
      <c r="J164" s="67"/>
      <c r="K164" s="67"/>
    </row>
    <row r="165">
      <c r="A165" s="61" t="s">
        <v>505</v>
      </c>
      <c r="B165" s="76" t="s">
        <v>172</v>
      </c>
      <c r="C165" s="60" t="s">
        <v>146</v>
      </c>
      <c r="D165" s="61" t="s">
        <v>506</v>
      </c>
      <c r="E165" s="62">
        <v>3.0</v>
      </c>
      <c r="F165" s="66" t="s">
        <v>129</v>
      </c>
      <c r="G165" s="67"/>
      <c r="H165" s="67"/>
      <c r="I165" s="64"/>
      <c r="J165" s="67"/>
      <c r="K165" s="67"/>
    </row>
    <row r="166">
      <c r="A166" s="61" t="s">
        <v>507</v>
      </c>
      <c r="B166" s="76" t="s">
        <v>172</v>
      </c>
      <c r="C166" s="60" t="s">
        <v>146</v>
      </c>
      <c r="D166" s="61" t="s">
        <v>508</v>
      </c>
      <c r="E166" s="62">
        <v>3.0</v>
      </c>
      <c r="F166" s="66" t="s">
        <v>158</v>
      </c>
      <c r="G166" s="67"/>
      <c r="H166" s="67"/>
      <c r="I166" s="64" t="s">
        <v>509</v>
      </c>
      <c r="J166" s="67"/>
      <c r="K166" s="67"/>
    </row>
    <row r="167">
      <c r="A167" s="61" t="s">
        <v>510</v>
      </c>
      <c r="B167" s="76"/>
      <c r="C167" s="60" t="s">
        <v>146</v>
      </c>
      <c r="D167" s="61" t="s">
        <v>511</v>
      </c>
      <c r="E167" s="62">
        <v>3.0</v>
      </c>
      <c r="F167" s="66" t="s">
        <v>158</v>
      </c>
      <c r="G167" s="67"/>
      <c r="H167" s="66"/>
      <c r="I167" s="64" t="s">
        <v>509</v>
      </c>
      <c r="J167" s="67"/>
      <c r="K167" s="67"/>
    </row>
    <row r="168">
      <c r="A168" s="61" t="s">
        <v>512</v>
      </c>
      <c r="B168" s="76"/>
      <c r="C168" s="60" t="s">
        <v>146</v>
      </c>
      <c r="D168" s="61" t="s">
        <v>513</v>
      </c>
      <c r="E168" s="62">
        <v>3.0</v>
      </c>
      <c r="F168" s="66" t="s">
        <v>194</v>
      </c>
      <c r="G168" s="67"/>
      <c r="H168" s="67"/>
      <c r="I168" s="64"/>
      <c r="J168" s="67"/>
      <c r="K168" s="67"/>
    </row>
    <row r="169">
      <c r="A169" s="47" t="s">
        <v>514</v>
      </c>
      <c r="B169" s="60"/>
      <c r="C169" s="60" t="s">
        <v>127</v>
      </c>
      <c r="D169" s="47" t="s">
        <v>515</v>
      </c>
      <c r="E169" s="62">
        <v>3.0</v>
      </c>
      <c r="F169" s="66" t="s">
        <v>158</v>
      </c>
      <c r="G169" s="67"/>
      <c r="H169" s="67"/>
      <c r="I169" s="64"/>
      <c r="J169" s="67"/>
      <c r="K169" s="67"/>
    </row>
    <row r="170">
      <c r="A170" s="61" t="s">
        <v>516</v>
      </c>
      <c r="B170" s="76" t="s">
        <v>208</v>
      </c>
      <c r="C170" s="60" t="s">
        <v>146</v>
      </c>
      <c r="D170" s="61" t="s">
        <v>517</v>
      </c>
      <c r="E170" s="62">
        <v>3.0</v>
      </c>
      <c r="F170" s="66" t="s">
        <v>129</v>
      </c>
      <c r="G170" s="67"/>
      <c r="H170" s="67"/>
      <c r="I170" s="64"/>
      <c r="J170" s="67"/>
      <c r="K170" s="67"/>
    </row>
    <row r="171">
      <c r="A171" s="61" t="s">
        <v>518</v>
      </c>
      <c r="B171" s="76" t="s">
        <v>172</v>
      </c>
      <c r="C171" s="60" t="s">
        <v>146</v>
      </c>
      <c r="D171" s="61" t="s">
        <v>519</v>
      </c>
      <c r="E171" s="62">
        <v>3.0</v>
      </c>
      <c r="F171" s="66" t="s">
        <v>151</v>
      </c>
      <c r="G171" s="67"/>
      <c r="H171" s="67"/>
      <c r="I171" s="64"/>
      <c r="J171" s="67"/>
      <c r="K171" s="67"/>
    </row>
    <row r="172">
      <c r="A172" s="61" t="s">
        <v>520</v>
      </c>
      <c r="B172" s="76"/>
      <c r="C172" s="60" t="s">
        <v>146</v>
      </c>
      <c r="D172" s="61" t="s">
        <v>521</v>
      </c>
      <c r="E172" s="62">
        <v>3.0</v>
      </c>
      <c r="F172" s="66" t="s">
        <v>148</v>
      </c>
      <c r="G172" s="67"/>
      <c r="H172" s="66" t="s">
        <v>354</v>
      </c>
      <c r="I172" s="64"/>
      <c r="J172" s="67"/>
      <c r="K172" s="67"/>
    </row>
    <row r="173">
      <c r="A173" s="61" t="s">
        <v>522</v>
      </c>
      <c r="B173" s="76" t="s">
        <v>196</v>
      </c>
      <c r="C173" s="60" t="s">
        <v>146</v>
      </c>
      <c r="D173" s="61" t="s">
        <v>523</v>
      </c>
      <c r="E173" s="62">
        <v>3.0</v>
      </c>
      <c r="F173" s="66" t="s">
        <v>136</v>
      </c>
      <c r="G173" s="67"/>
      <c r="H173" s="66" t="s">
        <v>524</v>
      </c>
      <c r="I173" s="64"/>
      <c r="J173" s="67"/>
      <c r="K173" s="67"/>
    </row>
    <row r="174" ht="20.25" customHeight="1">
      <c r="A174" s="61" t="s">
        <v>525</v>
      </c>
      <c r="B174" s="76" t="s">
        <v>358</v>
      </c>
      <c r="C174" s="60" t="s">
        <v>146</v>
      </c>
      <c r="D174" s="61" t="s">
        <v>526</v>
      </c>
      <c r="E174" s="62">
        <v>3.0</v>
      </c>
      <c r="F174" s="66" t="s">
        <v>158</v>
      </c>
      <c r="G174" s="67"/>
      <c r="H174" s="67"/>
      <c r="I174" s="64"/>
      <c r="J174" s="67"/>
      <c r="K174" s="67"/>
    </row>
    <row r="175">
      <c r="A175" s="61" t="s">
        <v>527</v>
      </c>
      <c r="B175" s="76" t="s">
        <v>199</v>
      </c>
      <c r="C175" s="60" t="s">
        <v>146</v>
      </c>
      <c r="D175" s="61" t="s">
        <v>528</v>
      </c>
      <c r="E175" s="62">
        <v>3.0</v>
      </c>
      <c r="F175" s="66" t="s">
        <v>148</v>
      </c>
      <c r="G175" s="67"/>
      <c r="H175" s="67"/>
      <c r="I175" s="64"/>
      <c r="J175" s="67"/>
      <c r="K175" s="67"/>
    </row>
    <row r="176">
      <c r="A176" s="61" t="s">
        <v>529</v>
      </c>
      <c r="B176" s="76"/>
      <c r="C176" s="60" t="s">
        <v>146</v>
      </c>
      <c r="D176" s="61" t="s">
        <v>530</v>
      </c>
      <c r="E176" s="62">
        <v>3.0</v>
      </c>
      <c r="F176" s="66" t="s">
        <v>158</v>
      </c>
      <c r="G176" s="67"/>
      <c r="H176" s="67"/>
      <c r="I176" s="64" t="s">
        <v>178</v>
      </c>
      <c r="J176" s="67"/>
      <c r="K176" s="67"/>
    </row>
    <row r="177">
      <c r="A177" s="61" t="s">
        <v>531</v>
      </c>
      <c r="B177" s="60"/>
      <c r="C177" s="60" t="s">
        <v>127</v>
      </c>
      <c r="D177" s="61" t="s">
        <v>532</v>
      </c>
      <c r="E177" s="62">
        <v>3.0</v>
      </c>
      <c r="F177" s="66" t="s">
        <v>194</v>
      </c>
      <c r="G177" s="67"/>
      <c r="H177" s="67"/>
      <c r="I177" s="64"/>
      <c r="J177" s="67"/>
      <c r="K177" s="67"/>
    </row>
    <row r="178">
      <c r="A178" s="61" t="s">
        <v>533</v>
      </c>
      <c r="B178" s="60"/>
      <c r="C178" s="60" t="s">
        <v>127</v>
      </c>
      <c r="D178" s="61" t="s">
        <v>534</v>
      </c>
      <c r="E178" s="62">
        <v>3.0</v>
      </c>
      <c r="F178" s="66" t="s">
        <v>151</v>
      </c>
      <c r="G178" s="67"/>
      <c r="H178" s="67"/>
      <c r="I178" s="64"/>
      <c r="J178" s="67"/>
      <c r="K178" s="67"/>
    </row>
    <row r="179">
      <c r="A179" s="61" t="s">
        <v>535</v>
      </c>
      <c r="B179" s="60"/>
      <c r="C179" s="60" t="s">
        <v>127</v>
      </c>
      <c r="D179" s="61" t="s">
        <v>536</v>
      </c>
      <c r="E179" s="62">
        <v>3.0</v>
      </c>
      <c r="F179" s="66" t="s">
        <v>151</v>
      </c>
      <c r="G179" s="67"/>
      <c r="H179" s="66" t="s">
        <v>537</v>
      </c>
      <c r="I179" s="64"/>
      <c r="J179" s="67"/>
      <c r="K179" s="67"/>
    </row>
    <row r="180">
      <c r="A180" s="61" t="s">
        <v>538</v>
      </c>
      <c r="B180" s="60"/>
      <c r="C180" s="60" t="s">
        <v>127</v>
      </c>
      <c r="D180" s="61" t="s">
        <v>539</v>
      </c>
      <c r="E180" s="62">
        <v>3.0</v>
      </c>
      <c r="F180" s="66" t="s">
        <v>151</v>
      </c>
      <c r="G180" s="67"/>
      <c r="H180" s="66" t="s">
        <v>540</v>
      </c>
      <c r="I180" s="64"/>
      <c r="J180" s="67"/>
      <c r="K180" s="67"/>
    </row>
    <row r="181">
      <c r="A181" s="61" t="s">
        <v>541</v>
      </c>
      <c r="B181" s="76"/>
      <c r="C181" s="60" t="s">
        <v>146</v>
      </c>
      <c r="D181" s="61" t="s">
        <v>542</v>
      </c>
      <c r="E181" s="62">
        <v>3.0</v>
      </c>
      <c r="F181" s="66" t="s">
        <v>136</v>
      </c>
      <c r="G181" s="67"/>
      <c r="H181" s="67"/>
      <c r="I181" s="64"/>
      <c r="J181" s="67"/>
      <c r="K181" s="67"/>
    </row>
    <row r="182">
      <c r="A182" s="61" t="s">
        <v>543</v>
      </c>
      <c r="B182" s="76"/>
      <c r="C182" s="60" t="s">
        <v>146</v>
      </c>
      <c r="D182" s="61" t="s">
        <v>544</v>
      </c>
      <c r="E182" s="62">
        <v>3.0</v>
      </c>
      <c r="F182" s="66" t="s">
        <v>158</v>
      </c>
      <c r="G182" s="67"/>
      <c r="H182" s="67"/>
      <c r="I182" s="64" t="s">
        <v>509</v>
      </c>
      <c r="J182" s="67"/>
      <c r="K182" s="67"/>
    </row>
    <row r="183">
      <c r="A183" s="61" t="s">
        <v>545</v>
      </c>
      <c r="B183" s="76"/>
      <c r="C183" s="60" t="s">
        <v>146</v>
      </c>
      <c r="D183" s="61" t="s">
        <v>546</v>
      </c>
      <c r="E183" s="62">
        <v>3.0</v>
      </c>
      <c r="F183" s="66" t="s">
        <v>129</v>
      </c>
      <c r="G183" s="67"/>
      <c r="H183" s="67"/>
      <c r="I183" s="64"/>
      <c r="J183" s="67"/>
      <c r="K183" s="67"/>
    </row>
    <row r="184">
      <c r="A184" s="61" t="s">
        <v>547</v>
      </c>
      <c r="B184" s="76"/>
      <c r="C184" s="60" t="s">
        <v>146</v>
      </c>
      <c r="D184" s="61" t="s">
        <v>548</v>
      </c>
      <c r="E184" s="62">
        <v>3.0</v>
      </c>
      <c r="F184" s="66" t="s">
        <v>148</v>
      </c>
      <c r="G184" s="67"/>
      <c r="H184" s="67"/>
      <c r="I184" s="64"/>
      <c r="J184" s="67"/>
      <c r="K184" s="67"/>
    </row>
    <row r="185">
      <c r="A185" s="47" t="s">
        <v>549</v>
      </c>
      <c r="B185" s="60"/>
      <c r="C185" s="60" t="s">
        <v>127</v>
      </c>
      <c r="D185" s="47" t="s">
        <v>550</v>
      </c>
      <c r="E185" s="62">
        <v>3.0</v>
      </c>
      <c r="F185" s="66" t="s">
        <v>148</v>
      </c>
      <c r="G185" s="67"/>
      <c r="H185" s="67"/>
      <c r="I185" s="64"/>
      <c r="J185" s="67"/>
      <c r="K185" s="67"/>
    </row>
    <row r="186">
      <c r="A186" s="61" t="s">
        <v>551</v>
      </c>
      <c r="B186" s="76" t="s">
        <v>172</v>
      </c>
      <c r="C186" s="60" t="s">
        <v>146</v>
      </c>
      <c r="D186" s="61" t="s">
        <v>552</v>
      </c>
      <c r="E186" s="62">
        <v>3.0</v>
      </c>
      <c r="F186" s="66" t="s">
        <v>148</v>
      </c>
      <c r="G186" s="67"/>
      <c r="H186" s="67"/>
      <c r="I186" s="64"/>
      <c r="J186" s="67"/>
      <c r="K186" s="67"/>
    </row>
    <row r="187">
      <c r="A187" s="61" t="s">
        <v>553</v>
      </c>
      <c r="B187" s="76" t="s">
        <v>172</v>
      </c>
      <c r="C187" s="60" t="s">
        <v>146</v>
      </c>
      <c r="D187" s="61" t="s">
        <v>554</v>
      </c>
      <c r="E187" s="62">
        <v>3.0</v>
      </c>
      <c r="F187" s="66" t="s">
        <v>129</v>
      </c>
      <c r="G187" s="67"/>
      <c r="H187" s="67"/>
      <c r="I187" s="64" t="s">
        <v>555</v>
      </c>
      <c r="J187" s="67"/>
      <c r="K187" s="67"/>
    </row>
    <row r="188">
      <c r="A188" s="61" t="s">
        <v>556</v>
      </c>
      <c r="B188" s="60"/>
      <c r="C188" s="60"/>
      <c r="D188" s="61" t="s">
        <v>557</v>
      </c>
      <c r="E188" s="62">
        <v>3.0</v>
      </c>
      <c r="F188" s="66" t="s">
        <v>129</v>
      </c>
      <c r="G188" s="67"/>
      <c r="H188" s="67"/>
      <c r="I188" s="64"/>
      <c r="J188" s="67"/>
      <c r="K188" s="67"/>
    </row>
    <row r="189">
      <c r="A189" s="61" t="s">
        <v>558</v>
      </c>
      <c r="B189" s="76"/>
      <c r="C189" s="60"/>
      <c r="D189" s="61" t="s">
        <v>559</v>
      </c>
      <c r="E189" s="62">
        <v>3.0</v>
      </c>
      <c r="F189" s="66" t="s">
        <v>158</v>
      </c>
      <c r="G189" s="67"/>
      <c r="H189" s="67"/>
      <c r="I189" s="64"/>
      <c r="J189" s="67"/>
      <c r="K189" s="67"/>
    </row>
    <row r="190">
      <c r="A190" s="61" t="s">
        <v>560</v>
      </c>
      <c r="B190" s="76"/>
      <c r="C190" s="60"/>
      <c r="D190" s="61" t="s">
        <v>561</v>
      </c>
      <c r="E190" s="62">
        <v>3.0</v>
      </c>
      <c r="F190" s="66" t="s">
        <v>158</v>
      </c>
      <c r="G190" s="67"/>
      <c r="H190" s="67"/>
      <c r="I190" s="64"/>
      <c r="J190" s="67"/>
      <c r="K190" s="67"/>
    </row>
    <row r="191">
      <c r="A191" s="31" t="s">
        <v>562</v>
      </c>
      <c r="B191" s="76"/>
      <c r="C191" s="60"/>
      <c r="D191" s="61" t="s">
        <v>563</v>
      </c>
      <c r="E191" s="62">
        <v>3.0</v>
      </c>
      <c r="F191" s="66" t="s">
        <v>136</v>
      </c>
      <c r="G191" s="67"/>
      <c r="H191" s="66" t="s">
        <v>564</v>
      </c>
      <c r="I191" s="64"/>
      <c r="J191" s="67"/>
      <c r="K191" s="67"/>
    </row>
    <row r="192">
      <c r="A192" s="61" t="s">
        <v>565</v>
      </c>
      <c r="B192" s="76"/>
      <c r="C192" s="60" t="s">
        <v>146</v>
      </c>
      <c r="D192" s="61" t="s">
        <v>566</v>
      </c>
      <c r="E192" s="62">
        <v>3.0</v>
      </c>
      <c r="F192" s="66" t="s">
        <v>158</v>
      </c>
      <c r="G192" s="67"/>
      <c r="H192" s="67"/>
      <c r="I192" s="64"/>
      <c r="J192" s="67"/>
      <c r="K192" s="67"/>
    </row>
    <row r="193">
      <c r="A193" s="61" t="s">
        <v>567</v>
      </c>
      <c r="B193" s="76" t="s">
        <v>196</v>
      </c>
      <c r="C193" s="60" t="s">
        <v>146</v>
      </c>
      <c r="D193" s="61" t="s">
        <v>568</v>
      </c>
      <c r="E193" s="62">
        <v>3.0</v>
      </c>
      <c r="F193" s="66" t="s">
        <v>151</v>
      </c>
      <c r="G193" s="67"/>
      <c r="H193" s="67"/>
      <c r="I193" s="64" t="s">
        <v>466</v>
      </c>
      <c r="J193" s="67"/>
      <c r="K193" s="67"/>
    </row>
    <row r="194">
      <c r="A194" s="61" t="s">
        <v>569</v>
      </c>
      <c r="B194" s="76"/>
      <c r="C194" s="60" t="s">
        <v>146</v>
      </c>
      <c r="D194" s="61" t="s">
        <v>570</v>
      </c>
      <c r="E194" s="62">
        <v>3.0</v>
      </c>
      <c r="F194" s="66" t="s">
        <v>158</v>
      </c>
      <c r="G194" s="67"/>
      <c r="H194" s="67"/>
      <c r="I194" s="64"/>
      <c r="J194" s="67"/>
      <c r="K194" s="67"/>
    </row>
    <row r="195">
      <c r="A195" s="61" t="s">
        <v>571</v>
      </c>
      <c r="B195" s="76"/>
      <c r="C195" s="60" t="s">
        <v>146</v>
      </c>
      <c r="D195" s="61" t="s">
        <v>572</v>
      </c>
      <c r="E195" s="62">
        <v>3.0</v>
      </c>
      <c r="F195" s="66" t="s">
        <v>158</v>
      </c>
      <c r="G195" s="67"/>
      <c r="H195" s="67"/>
      <c r="I195" s="64" t="s">
        <v>509</v>
      </c>
      <c r="J195" s="67"/>
      <c r="K195" s="67"/>
    </row>
    <row r="196">
      <c r="A196" s="47" t="s">
        <v>573</v>
      </c>
      <c r="B196" s="60"/>
      <c r="C196" s="60" t="s">
        <v>127</v>
      </c>
      <c r="D196" s="47" t="s">
        <v>574</v>
      </c>
      <c r="E196" s="62">
        <v>3.0</v>
      </c>
      <c r="F196" s="66" t="s">
        <v>148</v>
      </c>
      <c r="G196" s="67"/>
      <c r="H196" s="67"/>
      <c r="I196" s="64"/>
      <c r="J196" s="67"/>
      <c r="K196" s="67"/>
    </row>
    <row r="197" ht="18.75" customHeight="1">
      <c r="A197" s="61" t="s">
        <v>575</v>
      </c>
      <c r="B197" s="76" t="s">
        <v>358</v>
      </c>
      <c r="C197" s="60" t="s">
        <v>146</v>
      </c>
      <c r="D197" s="61" t="s">
        <v>576</v>
      </c>
      <c r="E197" s="62">
        <v>3.0</v>
      </c>
      <c r="F197" s="66" t="s">
        <v>158</v>
      </c>
      <c r="G197" s="67"/>
      <c r="H197" s="67"/>
      <c r="I197" s="64"/>
      <c r="J197" s="67"/>
      <c r="K197" s="67"/>
    </row>
    <row r="198">
      <c r="A198" s="61" t="s">
        <v>577</v>
      </c>
      <c r="B198" s="76" t="s">
        <v>422</v>
      </c>
      <c r="C198" s="60" t="s">
        <v>146</v>
      </c>
      <c r="D198" s="61" t="s">
        <v>578</v>
      </c>
      <c r="E198" s="62">
        <v>3.0</v>
      </c>
      <c r="F198" s="66" t="s">
        <v>136</v>
      </c>
      <c r="G198" s="67"/>
      <c r="H198" s="66" t="s">
        <v>579</v>
      </c>
      <c r="I198" s="64"/>
      <c r="J198" s="67"/>
      <c r="K198" s="67"/>
    </row>
    <row r="199" ht="18.75" customHeight="1">
      <c r="A199" s="61" t="s">
        <v>580</v>
      </c>
      <c r="B199" s="60"/>
      <c r="C199" s="60" t="s">
        <v>127</v>
      </c>
      <c r="D199" s="61" t="s">
        <v>581</v>
      </c>
      <c r="E199" s="62">
        <v>3.0</v>
      </c>
      <c r="F199" s="66" t="s">
        <v>148</v>
      </c>
      <c r="G199" s="67"/>
      <c r="H199" s="67"/>
      <c r="I199" s="64"/>
      <c r="J199" s="67"/>
      <c r="K199" s="67"/>
    </row>
    <row r="200" ht="18.75" customHeight="1">
      <c r="A200" s="61" t="s">
        <v>582</v>
      </c>
      <c r="B200" s="76"/>
      <c r="C200" s="60" t="s">
        <v>146</v>
      </c>
      <c r="D200" s="61" t="s">
        <v>583</v>
      </c>
      <c r="E200" s="62">
        <v>3.0</v>
      </c>
      <c r="F200" s="66" t="s">
        <v>151</v>
      </c>
      <c r="G200" s="67"/>
      <c r="H200" s="66" t="s">
        <v>281</v>
      </c>
      <c r="I200" s="64"/>
      <c r="J200" s="67"/>
      <c r="K200" s="67"/>
    </row>
    <row r="201" ht="18.75" customHeight="1">
      <c r="A201" s="61" t="s">
        <v>584</v>
      </c>
      <c r="B201" s="76"/>
      <c r="C201" s="60" t="s">
        <v>146</v>
      </c>
      <c r="D201" s="61" t="s">
        <v>585</v>
      </c>
      <c r="E201" s="62">
        <v>3.0</v>
      </c>
      <c r="F201" s="66" t="s">
        <v>158</v>
      </c>
      <c r="G201" s="67"/>
      <c r="H201" s="67"/>
      <c r="I201" s="64"/>
      <c r="J201" s="67"/>
      <c r="K201" s="67"/>
    </row>
    <row r="202" ht="18.75" customHeight="1">
      <c r="A202" s="61" t="s">
        <v>586</v>
      </c>
      <c r="B202" s="76" t="s">
        <v>172</v>
      </c>
      <c r="C202" s="60" t="s">
        <v>146</v>
      </c>
      <c r="D202" s="61" t="s">
        <v>587</v>
      </c>
      <c r="E202" s="62">
        <v>3.0</v>
      </c>
      <c r="F202" s="66" t="s">
        <v>194</v>
      </c>
      <c r="G202" s="67"/>
      <c r="H202" s="67"/>
      <c r="I202" s="64"/>
      <c r="J202" s="67"/>
      <c r="K202" s="67"/>
    </row>
    <row r="203" ht="18.75" customHeight="1">
      <c r="A203" s="61" t="s">
        <v>588</v>
      </c>
      <c r="B203" s="76" t="s">
        <v>172</v>
      </c>
      <c r="C203" s="60" t="s">
        <v>146</v>
      </c>
      <c r="D203" s="61" t="s">
        <v>589</v>
      </c>
      <c r="E203" s="62">
        <v>3.0</v>
      </c>
      <c r="F203" s="66" t="s">
        <v>148</v>
      </c>
      <c r="G203" s="67"/>
      <c r="H203" s="67"/>
      <c r="I203" s="64"/>
      <c r="J203" s="67"/>
      <c r="K203" s="67"/>
    </row>
    <row r="204" ht="18.75" customHeight="1">
      <c r="A204" s="61" t="s">
        <v>590</v>
      </c>
      <c r="B204" s="76"/>
      <c r="C204" s="60" t="s">
        <v>146</v>
      </c>
      <c r="D204" s="61" t="s">
        <v>591</v>
      </c>
      <c r="E204" s="62">
        <v>3.0</v>
      </c>
      <c r="F204" s="66" t="s">
        <v>194</v>
      </c>
      <c r="G204" s="67"/>
      <c r="H204" s="67"/>
      <c r="I204" s="64" t="s">
        <v>466</v>
      </c>
      <c r="J204" s="67"/>
      <c r="K204" s="67"/>
    </row>
    <row r="205" ht="18.75" customHeight="1">
      <c r="A205" s="61" t="s">
        <v>592</v>
      </c>
      <c r="B205" s="76" t="s">
        <v>208</v>
      </c>
      <c r="C205" s="60" t="s">
        <v>146</v>
      </c>
      <c r="D205" s="61" t="s">
        <v>593</v>
      </c>
      <c r="E205" s="62">
        <v>3.0</v>
      </c>
      <c r="F205" s="66" t="s">
        <v>151</v>
      </c>
      <c r="G205" s="67"/>
      <c r="H205" s="67"/>
      <c r="I205" s="64"/>
      <c r="J205" s="67"/>
      <c r="K205" s="67"/>
    </row>
    <row r="206" ht="18.75" customHeight="1">
      <c r="A206" s="47" t="s">
        <v>594</v>
      </c>
      <c r="B206" s="60"/>
      <c r="C206" s="60" t="s">
        <v>127</v>
      </c>
      <c r="D206" s="47" t="s">
        <v>595</v>
      </c>
      <c r="E206" s="62">
        <v>3.0</v>
      </c>
      <c r="F206" s="66" t="s">
        <v>158</v>
      </c>
      <c r="G206" s="67"/>
      <c r="H206" s="67"/>
      <c r="I206" s="64"/>
      <c r="J206" s="67"/>
      <c r="K206" s="67"/>
    </row>
    <row r="207" ht="18.75" customHeight="1">
      <c r="A207" s="61" t="s">
        <v>596</v>
      </c>
      <c r="B207" s="76"/>
      <c r="C207" s="60" t="s">
        <v>127</v>
      </c>
      <c r="D207" s="61" t="s">
        <v>597</v>
      </c>
      <c r="E207" s="62">
        <v>3.0</v>
      </c>
      <c r="F207" s="66" t="s">
        <v>129</v>
      </c>
      <c r="G207" s="67"/>
      <c r="H207" s="67"/>
      <c r="I207" s="64"/>
      <c r="J207" s="67"/>
      <c r="K207" s="67"/>
    </row>
    <row r="208">
      <c r="A208" s="61" t="s">
        <v>598</v>
      </c>
      <c r="B208" s="76" t="s">
        <v>172</v>
      </c>
      <c r="C208" s="60" t="s">
        <v>146</v>
      </c>
      <c r="D208" s="61" t="s">
        <v>599</v>
      </c>
      <c r="E208" s="62">
        <v>3.0</v>
      </c>
      <c r="F208" s="66" t="s">
        <v>158</v>
      </c>
      <c r="G208" s="67"/>
      <c r="H208" s="66" t="s">
        <v>600</v>
      </c>
      <c r="I208" s="86" t="s">
        <v>601</v>
      </c>
      <c r="J208" s="67"/>
      <c r="K208" s="67"/>
    </row>
    <row r="209">
      <c r="A209" s="61" t="s">
        <v>602</v>
      </c>
      <c r="B209" s="76" t="s">
        <v>358</v>
      </c>
      <c r="C209" s="60" t="s">
        <v>146</v>
      </c>
      <c r="D209" s="61" t="s">
        <v>603</v>
      </c>
      <c r="E209" s="62">
        <v>3.0</v>
      </c>
      <c r="F209" s="66" t="s">
        <v>158</v>
      </c>
      <c r="G209" s="67"/>
      <c r="H209" s="67"/>
      <c r="I209" s="64"/>
      <c r="J209" s="67"/>
      <c r="K209" s="67"/>
    </row>
    <row r="210" ht="18.75" customHeight="1">
      <c r="A210" s="61" t="s">
        <v>604</v>
      </c>
      <c r="B210" s="76" t="s">
        <v>180</v>
      </c>
      <c r="C210" s="60" t="s">
        <v>146</v>
      </c>
      <c r="D210" s="61" t="s">
        <v>605</v>
      </c>
      <c r="E210" s="62">
        <v>3.0</v>
      </c>
      <c r="F210" s="66" t="s">
        <v>158</v>
      </c>
      <c r="G210" s="67"/>
      <c r="H210" s="67"/>
      <c r="I210" s="64"/>
      <c r="J210" s="67"/>
      <c r="K210" s="67"/>
    </row>
    <row r="211" ht="18.75" customHeight="1">
      <c r="A211" s="61" t="s">
        <v>606</v>
      </c>
      <c r="B211" s="76"/>
      <c r="C211" s="60" t="s">
        <v>146</v>
      </c>
      <c r="D211" s="61" t="s">
        <v>607</v>
      </c>
      <c r="E211" s="62">
        <v>3.0</v>
      </c>
      <c r="F211" s="66" t="s">
        <v>148</v>
      </c>
      <c r="G211" s="67"/>
      <c r="H211" s="67"/>
      <c r="I211" s="64"/>
      <c r="J211" s="67"/>
      <c r="K211" s="67"/>
    </row>
    <row r="212">
      <c r="A212" s="61" t="s">
        <v>608</v>
      </c>
      <c r="B212" s="76"/>
      <c r="C212" s="60" t="s">
        <v>146</v>
      </c>
      <c r="D212" s="61" t="s">
        <v>609</v>
      </c>
      <c r="E212" s="62">
        <v>3.0</v>
      </c>
      <c r="F212" s="66" t="s">
        <v>129</v>
      </c>
      <c r="G212" s="67"/>
      <c r="H212" s="67"/>
      <c r="I212" s="64"/>
      <c r="J212" s="67"/>
      <c r="K212" s="67"/>
    </row>
    <row r="213">
      <c r="A213" s="61" t="s">
        <v>610</v>
      </c>
      <c r="B213" s="60"/>
      <c r="C213" s="60" t="s">
        <v>127</v>
      </c>
      <c r="D213" s="61" t="s">
        <v>611</v>
      </c>
      <c r="E213" s="62">
        <v>4.0</v>
      </c>
      <c r="F213" s="83" t="s">
        <v>158</v>
      </c>
      <c r="G213" s="67"/>
      <c r="H213" s="67"/>
      <c r="I213" s="68"/>
      <c r="J213" s="67"/>
      <c r="K213" s="67"/>
    </row>
    <row r="214">
      <c r="A214" s="61" t="s">
        <v>612</v>
      </c>
      <c r="B214" s="60"/>
      <c r="C214" s="60" t="s">
        <v>127</v>
      </c>
      <c r="D214" s="61" t="s">
        <v>613</v>
      </c>
      <c r="E214" s="62">
        <v>4.0</v>
      </c>
      <c r="F214" s="77" t="s">
        <v>148</v>
      </c>
      <c r="G214" s="67"/>
      <c r="H214" s="66" t="s">
        <v>614</v>
      </c>
      <c r="I214" s="68"/>
      <c r="J214" s="67"/>
      <c r="K214" s="67"/>
    </row>
    <row r="215" ht="18.75" customHeight="1">
      <c r="A215" s="61" t="s">
        <v>615</v>
      </c>
      <c r="B215" s="60"/>
      <c r="C215" s="60" t="s">
        <v>127</v>
      </c>
      <c r="D215" s="61" t="s">
        <v>616</v>
      </c>
      <c r="E215" s="62">
        <v>4.0</v>
      </c>
      <c r="F215" s="83" t="s">
        <v>158</v>
      </c>
      <c r="G215" s="67"/>
      <c r="H215" s="67"/>
      <c r="I215" s="68"/>
      <c r="J215" s="67"/>
      <c r="K215" s="67"/>
    </row>
    <row r="216">
      <c r="A216" s="61" t="s">
        <v>617</v>
      </c>
      <c r="B216" s="60"/>
      <c r="C216" s="60" t="s">
        <v>127</v>
      </c>
      <c r="D216" s="61" t="s">
        <v>618</v>
      </c>
      <c r="E216" s="62">
        <v>4.0</v>
      </c>
      <c r="F216" s="79" t="s">
        <v>151</v>
      </c>
      <c r="G216" s="67"/>
      <c r="H216" s="67"/>
      <c r="I216" s="68"/>
      <c r="J216" s="67"/>
      <c r="K216" s="67"/>
    </row>
    <row r="217">
      <c r="A217" s="61" t="s">
        <v>619</v>
      </c>
      <c r="B217" s="76" t="s">
        <v>172</v>
      </c>
      <c r="C217" s="60" t="s">
        <v>146</v>
      </c>
      <c r="D217" s="61" t="s">
        <v>620</v>
      </c>
      <c r="E217" s="62">
        <v>4.0</v>
      </c>
      <c r="F217" s="66" t="s">
        <v>151</v>
      </c>
      <c r="G217" s="67"/>
      <c r="H217" s="67"/>
      <c r="I217" s="64"/>
      <c r="J217" s="67"/>
      <c r="K217" s="67"/>
    </row>
    <row r="218">
      <c r="A218" s="61" t="s">
        <v>621</v>
      </c>
      <c r="B218" s="76" t="s">
        <v>172</v>
      </c>
      <c r="C218" s="60" t="s">
        <v>146</v>
      </c>
      <c r="D218" s="61" t="s">
        <v>622</v>
      </c>
      <c r="E218" s="62">
        <v>4.0</v>
      </c>
      <c r="F218" s="66" t="s">
        <v>148</v>
      </c>
      <c r="G218" s="67"/>
      <c r="H218" s="67"/>
      <c r="I218" s="64"/>
      <c r="J218" s="67"/>
      <c r="K218" s="67"/>
    </row>
    <row r="219">
      <c r="A219" s="61" t="s">
        <v>623</v>
      </c>
      <c r="B219" s="60"/>
      <c r="C219" s="60" t="s">
        <v>127</v>
      </c>
      <c r="D219" s="61" t="s">
        <v>624</v>
      </c>
      <c r="E219" s="62">
        <v>4.0</v>
      </c>
      <c r="F219" s="66" t="s">
        <v>158</v>
      </c>
      <c r="G219" s="67"/>
      <c r="H219" s="67"/>
      <c r="I219" s="64"/>
      <c r="J219" s="67"/>
      <c r="K219" s="67"/>
    </row>
    <row r="220">
      <c r="A220" s="61" t="s">
        <v>625</v>
      </c>
      <c r="B220" s="60"/>
      <c r="C220" s="60" t="s">
        <v>127</v>
      </c>
      <c r="D220" s="61" t="s">
        <v>626</v>
      </c>
      <c r="E220" s="62">
        <v>4.0</v>
      </c>
      <c r="F220" s="66" t="s">
        <v>158</v>
      </c>
      <c r="G220" s="67"/>
      <c r="H220" s="67"/>
      <c r="I220" s="64"/>
      <c r="J220" s="67"/>
      <c r="K220" s="67"/>
    </row>
    <row r="221">
      <c r="A221" s="61" t="s">
        <v>627</v>
      </c>
      <c r="B221" s="60"/>
      <c r="C221" s="60" t="s">
        <v>127</v>
      </c>
      <c r="D221" s="61" t="s">
        <v>628</v>
      </c>
      <c r="E221" s="62">
        <v>4.0</v>
      </c>
      <c r="F221" s="66" t="s">
        <v>158</v>
      </c>
      <c r="G221" s="67"/>
      <c r="H221" s="67"/>
      <c r="I221" s="64"/>
      <c r="J221" s="67"/>
      <c r="K221" s="67"/>
    </row>
    <row r="222">
      <c r="A222" s="61" t="s">
        <v>629</v>
      </c>
      <c r="B222" s="60"/>
      <c r="C222" s="60" t="s">
        <v>127</v>
      </c>
      <c r="D222" s="61" t="s">
        <v>630</v>
      </c>
      <c r="E222" s="62">
        <v>4.0</v>
      </c>
      <c r="F222" s="66" t="s">
        <v>158</v>
      </c>
      <c r="G222" s="67"/>
      <c r="H222" s="67"/>
      <c r="I222" s="64"/>
      <c r="J222" s="67"/>
      <c r="K222" s="67"/>
    </row>
    <row r="223">
      <c r="A223" s="61" t="s">
        <v>631</v>
      </c>
      <c r="B223" s="60"/>
      <c r="C223" s="60" t="s">
        <v>127</v>
      </c>
      <c r="D223" s="61" t="s">
        <v>632</v>
      </c>
      <c r="E223" s="62">
        <v>4.0</v>
      </c>
      <c r="F223" s="66" t="s">
        <v>158</v>
      </c>
      <c r="G223" s="67"/>
      <c r="H223" s="67"/>
      <c r="I223" s="64"/>
      <c r="J223" s="67"/>
      <c r="K223" s="67"/>
    </row>
    <row r="224">
      <c r="A224" s="61" t="s">
        <v>633</v>
      </c>
      <c r="B224" s="60"/>
      <c r="C224" s="60" t="s">
        <v>127</v>
      </c>
      <c r="D224" s="61" t="s">
        <v>634</v>
      </c>
      <c r="E224" s="62">
        <v>4.0</v>
      </c>
      <c r="F224" s="66" t="s">
        <v>151</v>
      </c>
      <c r="G224" s="67"/>
      <c r="H224" s="67"/>
      <c r="I224" s="64"/>
      <c r="J224" s="67"/>
      <c r="K224" s="67"/>
    </row>
    <row r="225">
      <c r="A225" s="61" t="s">
        <v>635</v>
      </c>
      <c r="B225" s="60"/>
      <c r="C225" s="60" t="s">
        <v>127</v>
      </c>
      <c r="D225" s="61" t="s">
        <v>636</v>
      </c>
      <c r="E225" s="62">
        <v>4.0</v>
      </c>
      <c r="F225" s="66" t="s">
        <v>158</v>
      </c>
      <c r="G225" s="67"/>
      <c r="H225" s="67"/>
      <c r="I225" s="64"/>
      <c r="J225" s="67"/>
      <c r="K225" s="67"/>
    </row>
    <row r="226">
      <c r="A226" s="61" t="s">
        <v>637</v>
      </c>
      <c r="B226" s="60"/>
      <c r="C226" s="60" t="s">
        <v>127</v>
      </c>
      <c r="D226" s="61" t="s">
        <v>638</v>
      </c>
      <c r="E226" s="62">
        <v>4.0</v>
      </c>
      <c r="F226" s="66" t="s">
        <v>158</v>
      </c>
      <c r="G226" s="67"/>
      <c r="H226" s="67"/>
      <c r="I226" s="64"/>
      <c r="J226" s="67"/>
      <c r="K226" s="67"/>
    </row>
    <row r="227">
      <c r="A227" s="61" t="s">
        <v>639</v>
      </c>
      <c r="B227" s="60"/>
      <c r="C227" s="60" t="s">
        <v>127</v>
      </c>
      <c r="D227" s="61" t="s">
        <v>640</v>
      </c>
      <c r="E227" s="62">
        <v>4.0</v>
      </c>
      <c r="F227" s="66" t="s">
        <v>158</v>
      </c>
      <c r="G227" s="67"/>
      <c r="H227" s="67"/>
      <c r="I227" s="64"/>
      <c r="J227" s="67"/>
      <c r="K227" s="67"/>
    </row>
    <row r="228">
      <c r="A228" s="61" t="s">
        <v>641</v>
      </c>
      <c r="B228" s="60"/>
      <c r="C228" s="60" t="s">
        <v>127</v>
      </c>
      <c r="D228" s="61" t="s">
        <v>642</v>
      </c>
      <c r="E228" s="62">
        <v>4.0</v>
      </c>
      <c r="F228" s="66" t="s">
        <v>158</v>
      </c>
      <c r="G228" s="67"/>
      <c r="H228" s="67"/>
      <c r="I228" s="64"/>
      <c r="J228" s="67"/>
      <c r="K228" s="67"/>
    </row>
    <row r="229">
      <c r="A229" s="61" t="s">
        <v>643</v>
      </c>
      <c r="B229" s="60"/>
      <c r="C229" s="60" t="s">
        <v>127</v>
      </c>
      <c r="D229" s="61" t="s">
        <v>644</v>
      </c>
      <c r="E229" s="62">
        <v>4.0</v>
      </c>
      <c r="F229" s="66" t="s">
        <v>148</v>
      </c>
      <c r="G229" s="67"/>
      <c r="H229" s="67"/>
      <c r="I229" s="64"/>
      <c r="J229" s="67"/>
      <c r="K229" s="67"/>
    </row>
    <row r="230">
      <c r="A230" s="61" t="s">
        <v>645</v>
      </c>
      <c r="B230" s="60"/>
      <c r="C230" s="60" t="s">
        <v>127</v>
      </c>
      <c r="D230" s="61" t="s">
        <v>646</v>
      </c>
      <c r="E230" s="62">
        <v>4.0</v>
      </c>
      <c r="F230" s="66" t="s">
        <v>129</v>
      </c>
      <c r="G230" s="67"/>
      <c r="H230" s="67"/>
      <c r="I230" s="64"/>
      <c r="J230" s="67"/>
      <c r="K230" s="67"/>
    </row>
    <row r="231">
      <c r="A231" s="61" t="s">
        <v>647</v>
      </c>
      <c r="B231" s="60"/>
      <c r="C231" s="60" t="s">
        <v>127</v>
      </c>
      <c r="D231" s="61" t="s">
        <v>648</v>
      </c>
      <c r="E231" s="62">
        <v>4.0</v>
      </c>
      <c r="F231" s="66" t="s">
        <v>129</v>
      </c>
      <c r="G231" s="67"/>
      <c r="H231" s="67"/>
      <c r="I231" s="64"/>
      <c r="J231" s="67"/>
      <c r="K231" s="67"/>
    </row>
    <row r="232">
      <c r="A232" s="61" t="s">
        <v>649</v>
      </c>
      <c r="B232" s="60"/>
      <c r="C232" s="60" t="s">
        <v>127</v>
      </c>
      <c r="D232" s="61" t="s">
        <v>650</v>
      </c>
      <c r="E232" s="62">
        <v>4.0</v>
      </c>
      <c r="F232" s="66" t="s">
        <v>151</v>
      </c>
      <c r="G232" s="67"/>
      <c r="H232" s="67"/>
      <c r="I232" s="64"/>
      <c r="J232" s="67"/>
      <c r="K232" s="67"/>
    </row>
    <row r="233">
      <c r="A233" s="61" t="s">
        <v>651</v>
      </c>
      <c r="B233" s="60"/>
      <c r="C233" s="60" t="s">
        <v>127</v>
      </c>
      <c r="D233" s="61" t="s">
        <v>652</v>
      </c>
      <c r="E233" s="62">
        <v>4.0</v>
      </c>
      <c r="F233" s="66" t="s">
        <v>129</v>
      </c>
      <c r="G233" s="67"/>
      <c r="H233" s="67"/>
      <c r="I233" s="64"/>
      <c r="J233" s="67"/>
      <c r="K233" s="67"/>
    </row>
    <row r="234">
      <c r="A234" s="61" t="s">
        <v>653</v>
      </c>
      <c r="B234" s="76" t="s">
        <v>172</v>
      </c>
      <c r="C234" s="60" t="s">
        <v>146</v>
      </c>
      <c r="D234" s="61" t="s">
        <v>654</v>
      </c>
      <c r="E234" s="62">
        <v>4.0</v>
      </c>
      <c r="F234" s="66" t="s">
        <v>151</v>
      </c>
      <c r="G234" s="67"/>
      <c r="H234" s="67"/>
      <c r="I234" s="64"/>
      <c r="J234" s="67"/>
      <c r="K234" s="67"/>
    </row>
    <row r="235">
      <c r="A235" s="61" t="s">
        <v>655</v>
      </c>
      <c r="B235" s="76"/>
      <c r="C235" s="60" t="s">
        <v>146</v>
      </c>
      <c r="D235" s="61" t="s">
        <v>656</v>
      </c>
      <c r="E235" s="62">
        <v>4.0</v>
      </c>
      <c r="F235" s="66" t="s">
        <v>158</v>
      </c>
      <c r="G235" s="67"/>
      <c r="H235" s="67"/>
      <c r="I235" s="64" t="s">
        <v>657</v>
      </c>
      <c r="J235" s="67"/>
      <c r="K235" s="67"/>
    </row>
    <row r="236">
      <c r="A236" s="47" t="s">
        <v>658</v>
      </c>
      <c r="B236" s="60"/>
      <c r="C236" s="60" t="s">
        <v>127</v>
      </c>
      <c r="D236" s="47" t="s">
        <v>659</v>
      </c>
      <c r="E236" s="62">
        <v>4.0</v>
      </c>
      <c r="F236" s="66" t="s">
        <v>129</v>
      </c>
      <c r="G236" s="67"/>
      <c r="H236" s="67"/>
      <c r="I236" s="64"/>
      <c r="J236" s="67"/>
      <c r="K236" s="67"/>
    </row>
    <row r="237">
      <c r="A237" s="61" t="s">
        <v>660</v>
      </c>
      <c r="B237" s="76" t="s">
        <v>172</v>
      </c>
      <c r="C237" s="60" t="s">
        <v>146</v>
      </c>
      <c r="D237" s="61" t="s">
        <v>661</v>
      </c>
      <c r="E237" s="62">
        <v>4.0</v>
      </c>
      <c r="F237" s="66" t="s">
        <v>158</v>
      </c>
      <c r="G237" s="67"/>
      <c r="H237" s="66" t="s">
        <v>662</v>
      </c>
      <c r="I237" s="64"/>
      <c r="J237" s="67"/>
      <c r="K237" s="67"/>
    </row>
    <row r="238">
      <c r="A238" s="61" t="s">
        <v>663</v>
      </c>
      <c r="B238" s="76"/>
      <c r="C238" s="60"/>
      <c r="D238" s="61" t="s">
        <v>664</v>
      </c>
      <c r="E238" s="62">
        <v>4.0</v>
      </c>
      <c r="F238" s="66" t="s">
        <v>158</v>
      </c>
      <c r="G238" s="67"/>
      <c r="H238" s="66"/>
      <c r="I238" s="64"/>
      <c r="J238" s="67"/>
      <c r="K238" s="67"/>
    </row>
    <row r="239">
      <c r="A239" s="61" t="s">
        <v>665</v>
      </c>
      <c r="B239" s="76" t="s">
        <v>196</v>
      </c>
      <c r="C239" s="60" t="s">
        <v>146</v>
      </c>
      <c r="D239" s="61" t="s">
        <v>666</v>
      </c>
      <c r="E239" s="62">
        <v>4.0</v>
      </c>
      <c r="F239" s="66" t="s">
        <v>129</v>
      </c>
      <c r="G239" s="67"/>
      <c r="H239" s="67"/>
      <c r="I239" s="64"/>
      <c r="J239" s="67"/>
      <c r="K239" s="67"/>
    </row>
    <row r="240">
      <c r="A240" s="61" t="s">
        <v>667</v>
      </c>
      <c r="B240" s="76"/>
      <c r="C240" s="60" t="s">
        <v>146</v>
      </c>
      <c r="D240" s="61" t="s">
        <v>668</v>
      </c>
      <c r="E240" s="62">
        <v>4.0</v>
      </c>
      <c r="F240" s="66" t="s">
        <v>194</v>
      </c>
      <c r="G240" s="67"/>
      <c r="H240" s="67"/>
      <c r="I240" s="64"/>
      <c r="J240" s="67"/>
      <c r="K240" s="67"/>
    </row>
    <row r="241">
      <c r="A241" s="61" t="s">
        <v>669</v>
      </c>
      <c r="B241" s="76"/>
      <c r="C241" s="60" t="s">
        <v>146</v>
      </c>
      <c r="D241" s="61" t="s">
        <v>670</v>
      </c>
      <c r="E241" s="62">
        <v>4.0</v>
      </c>
      <c r="F241" s="66" t="s">
        <v>158</v>
      </c>
      <c r="G241" s="67"/>
      <c r="H241" s="67"/>
      <c r="I241" s="64"/>
      <c r="J241" s="67"/>
      <c r="K241" s="67"/>
    </row>
    <row r="242">
      <c r="A242" s="61" t="s">
        <v>671</v>
      </c>
      <c r="B242" s="76"/>
      <c r="C242" s="60" t="s">
        <v>146</v>
      </c>
      <c r="D242" s="61" t="s">
        <v>672</v>
      </c>
      <c r="E242" s="62">
        <v>4.0</v>
      </c>
      <c r="F242" s="66" t="s">
        <v>158</v>
      </c>
      <c r="G242" s="67"/>
      <c r="H242" s="67"/>
      <c r="I242" s="64" t="s">
        <v>673</v>
      </c>
      <c r="J242" s="67"/>
      <c r="K242" s="67"/>
    </row>
    <row r="243">
      <c r="A243" s="61" t="s">
        <v>674</v>
      </c>
      <c r="B243" s="76"/>
      <c r="C243" s="60" t="s">
        <v>146</v>
      </c>
      <c r="D243" s="61" t="s">
        <v>675</v>
      </c>
      <c r="E243" s="62">
        <v>4.0</v>
      </c>
      <c r="F243" s="66" t="s">
        <v>129</v>
      </c>
      <c r="G243" s="67"/>
      <c r="H243" s="67"/>
      <c r="I243" s="64"/>
      <c r="J243" s="67"/>
      <c r="K243" s="67"/>
    </row>
    <row r="244">
      <c r="A244" s="61" t="s">
        <v>676</v>
      </c>
      <c r="B244" s="76"/>
      <c r="C244" s="60" t="s">
        <v>146</v>
      </c>
      <c r="D244" s="61" t="s">
        <v>677</v>
      </c>
      <c r="E244" s="62">
        <v>4.0</v>
      </c>
      <c r="F244" s="66" t="s">
        <v>151</v>
      </c>
      <c r="G244" s="67"/>
      <c r="H244" s="66" t="s">
        <v>678</v>
      </c>
      <c r="I244" s="64"/>
      <c r="J244" s="67"/>
      <c r="K244" s="67"/>
    </row>
    <row r="245">
      <c r="A245" s="61" t="s">
        <v>679</v>
      </c>
      <c r="B245" s="60"/>
      <c r="C245" s="60" t="s">
        <v>127</v>
      </c>
      <c r="D245" s="61" t="s">
        <v>680</v>
      </c>
      <c r="E245" s="62">
        <v>4.0</v>
      </c>
      <c r="F245" s="66" t="s">
        <v>129</v>
      </c>
      <c r="G245" s="67"/>
      <c r="H245" s="67"/>
      <c r="I245" s="64"/>
      <c r="J245" s="67"/>
      <c r="K245" s="67"/>
    </row>
    <row r="246">
      <c r="A246" s="61" t="s">
        <v>681</v>
      </c>
      <c r="B246" s="60"/>
      <c r="C246" s="60" t="s">
        <v>127</v>
      </c>
      <c r="D246" s="61" t="s">
        <v>682</v>
      </c>
      <c r="E246" s="62">
        <v>4.0</v>
      </c>
      <c r="F246" s="66" t="s">
        <v>158</v>
      </c>
      <c r="G246" s="67"/>
      <c r="H246" s="67"/>
      <c r="I246" s="64"/>
      <c r="J246" s="67"/>
      <c r="K246" s="67"/>
    </row>
    <row r="247">
      <c r="A247" s="61" t="s">
        <v>683</v>
      </c>
      <c r="B247" s="60"/>
      <c r="C247" s="60" t="s">
        <v>127</v>
      </c>
      <c r="D247" s="61" t="s">
        <v>684</v>
      </c>
      <c r="E247" s="62">
        <v>4.0</v>
      </c>
      <c r="F247" s="66" t="s">
        <v>158</v>
      </c>
      <c r="G247" s="67"/>
      <c r="H247" s="66" t="s">
        <v>685</v>
      </c>
      <c r="I247" s="64"/>
      <c r="J247" s="67"/>
      <c r="K247" s="67"/>
    </row>
    <row r="248">
      <c r="A248" s="61" t="s">
        <v>686</v>
      </c>
      <c r="B248" s="60"/>
      <c r="C248" s="60" t="s">
        <v>127</v>
      </c>
      <c r="D248" s="61" t="s">
        <v>687</v>
      </c>
      <c r="E248" s="62">
        <v>4.0</v>
      </c>
      <c r="F248" s="66" t="s">
        <v>158</v>
      </c>
      <c r="G248" s="67"/>
      <c r="H248" s="66" t="s">
        <v>688</v>
      </c>
      <c r="I248" s="64"/>
      <c r="J248" s="67"/>
      <c r="K248" s="67"/>
    </row>
    <row r="249">
      <c r="A249" s="61" t="s">
        <v>689</v>
      </c>
      <c r="B249" s="60"/>
      <c r="C249" s="60" t="s">
        <v>127</v>
      </c>
      <c r="D249" s="61" t="s">
        <v>690</v>
      </c>
      <c r="E249" s="62">
        <v>4.0</v>
      </c>
      <c r="F249" s="66" t="s">
        <v>129</v>
      </c>
      <c r="G249" s="67"/>
      <c r="H249" s="67"/>
      <c r="I249" s="64"/>
      <c r="J249" s="67"/>
      <c r="K249" s="67"/>
    </row>
    <row r="250">
      <c r="A250" s="61" t="s">
        <v>691</v>
      </c>
      <c r="B250" s="76"/>
      <c r="C250" s="60" t="s">
        <v>146</v>
      </c>
      <c r="D250" s="61" t="s">
        <v>692</v>
      </c>
      <c r="E250" s="62">
        <v>4.0</v>
      </c>
      <c r="F250" s="66" t="s">
        <v>136</v>
      </c>
      <c r="G250" s="67"/>
      <c r="H250" s="66" t="s">
        <v>693</v>
      </c>
      <c r="I250" s="64"/>
      <c r="J250" s="67"/>
      <c r="K250" s="67"/>
    </row>
    <row r="251">
      <c r="A251" s="61" t="s">
        <v>694</v>
      </c>
      <c r="B251" s="76"/>
      <c r="C251" s="60" t="s">
        <v>146</v>
      </c>
      <c r="D251" s="61" t="s">
        <v>695</v>
      </c>
      <c r="E251" s="62">
        <v>4.0</v>
      </c>
      <c r="F251" s="66" t="s">
        <v>129</v>
      </c>
      <c r="G251" s="67"/>
      <c r="H251" s="67"/>
      <c r="I251" s="64"/>
      <c r="J251" s="67"/>
      <c r="K251" s="67"/>
    </row>
    <row r="252">
      <c r="A252" s="61" t="s">
        <v>696</v>
      </c>
      <c r="B252" s="76" t="s">
        <v>172</v>
      </c>
      <c r="C252" s="60" t="s">
        <v>146</v>
      </c>
      <c r="D252" s="61" t="s">
        <v>697</v>
      </c>
      <c r="E252" s="62">
        <v>4.0</v>
      </c>
      <c r="F252" s="66" t="s">
        <v>148</v>
      </c>
      <c r="G252" s="67"/>
      <c r="H252" s="67"/>
      <c r="I252" s="86" t="s">
        <v>698</v>
      </c>
      <c r="J252" s="67"/>
      <c r="K252" s="67"/>
    </row>
    <row r="253">
      <c r="A253" s="47" t="s">
        <v>699</v>
      </c>
      <c r="B253" s="60"/>
      <c r="C253" s="60" t="s">
        <v>127</v>
      </c>
      <c r="D253" s="47" t="s">
        <v>700</v>
      </c>
      <c r="E253" s="62">
        <v>4.0</v>
      </c>
      <c r="F253" s="66" t="s">
        <v>129</v>
      </c>
      <c r="G253" s="67"/>
      <c r="H253" s="67"/>
      <c r="I253" s="64"/>
      <c r="J253" s="67"/>
      <c r="K253" s="67"/>
    </row>
    <row r="254">
      <c r="A254" s="61" t="s">
        <v>701</v>
      </c>
      <c r="B254" s="76"/>
      <c r="C254" s="60"/>
      <c r="D254" s="61" t="s">
        <v>702</v>
      </c>
      <c r="E254" s="62">
        <v>4.0</v>
      </c>
      <c r="F254" s="66" t="s">
        <v>129</v>
      </c>
      <c r="G254" s="67"/>
      <c r="H254" s="67"/>
      <c r="I254" s="64"/>
      <c r="J254" s="67"/>
      <c r="K254" s="67"/>
    </row>
    <row r="255">
      <c r="A255" s="61" t="s">
        <v>703</v>
      </c>
      <c r="B255" s="76"/>
      <c r="C255" s="60"/>
      <c r="D255" s="61" t="s">
        <v>704</v>
      </c>
      <c r="E255" s="62">
        <v>4.0</v>
      </c>
      <c r="F255" s="66" t="s">
        <v>194</v>
      </c>
      <c r="G255" s="67"/>
      <c r="H255" s="67"/>
      <c r="I255" s="64"/>
      <c r="J255" s="67"/>
      <c r="K255" s="67"/>
    </row>
    <row r="256">
      <c r="A256" s="61" t="s">
        <v>705</v>
      </c>
      <c r="B256" s="76"/>
      <c r="C256" s="60"/>
      <c r="D256" s="61" t="s">
        <v>706</v>
      </c>
      <c r="E256" s="62">
        <v>4.0</v>
      </c>
      <c r="F256" s="66" t="s">
        <v>158</v>
      </c>
      <c r="G256" s="67"/>
      <c r="H256" s="67"/>
      <c r="I256" s="64"/>
      <c r="J256" s="67"/>
      <c r="K256" s="67"/>
    </row>
    <row r="257">
      <c r="A257" s="61" t="s">
        <v>707</v>
      </c>
      <c r="B257" s="76"/>
      <c r="C257" s="60"/>
      <c r="D257" s="61" t="s">
        <v>708</v>
      </c>
      <c r="E257" s="62">
        <v>4.0</v>
      </c>
      <c r="F257" s="66" t="s">
        <v>136</v>
      </c>
      <c r="G257" s="67"/>
      <c r="H257" s="67"/>
      <c r="I257" s="64"/>
      <c r="J257" s="67"/>
      <c r="K257" s="67"/>
    </row>
    <row r="258">
      <c r="A258" s="61" t="s">
        <v>709</v>
      </c>
      <c r="B258" s="76"/>
      <c r="C258" s="60" t="s">
        <v>146</v>
      </c>
      <c r="D258" s="61" t="s">
        <v>710</v>
      </c>
      <c r="E258" s="62">
        <v>4.0</v>
      </c>
      <c r="F258" s="66" t="s">
        <v>158</v>
      </c>
      <c r="G258" s="67"/>
      <c r="H258" s="67"/>
      <c r="I258" s="64"/>
      <c r="J258" s="67"/>
      <c r="K258" s="67"/>
    </row>
    <row r="259">
      <c r="A259" s="61" t="s">
        <v>711</v>
      </c>
      <c r="B259" s="76"/>
      <c r="C259" s="60" t="s">
        <v>146</v>
      </c>
      <c r="D259" s="61" t="s">
        <v>712</v>
      </c>
      <c r="E259" s="62">
        <v>4.0</v>
      </c>
      <c r="F259" s="66" t="s">
        <v>148</v>
      </c>
      <c r="G259" s="67"/>
      <c r="H259" s="67"/>
      <c r="I259" s="64"/>
      <c r="J259" s="67"/>
      <c r="K259" s="67"/>
    </row>
    <row r="260">
      <c r="A260" s="61" t="s">
        <v>713</v>
      </c>
      <c r="B260" s="60"/>
      <c r="C260" s="60" t="s">
        <v>127</v>
      </c>
      <c r="D260" s="61" t="s">
        <v>714</v>
      </c>
      <c r="E260" s="62">
        <v>4.0</v>
      </c>
      <c r="F260" s="66" t="s">
        <v>158</v>
      </c>
      <c r="G260" s="67"/>
      <c r="H260" s="66" t="s">
        <v>715</v>
      </c>
      <c r="I260" s="64"/>
      <c r="J260" s="67"/>
      <c r="K260" s="67"/>
    </row>
    <row r="261">
      <c r="A261" s="61" t="s">
        <v>716</v>
      </c>
      <c r="B261" s="76"/>
      <c r="C261" s="60" t="s">
        <v>146</v>
      </c>
      <c r="D261" s="61" t="s">
        <v>717</v>
      </c>
      <c r="E261" s="62">
        <v>4.0</v>
      </c>
      <c r="F261" s="66" t="s">
        <v>129</v>
      </c>
      <c r="G261" s="67"/>
      <c r="H261" s="66" t="s">
        <v>718</v>
      </c>
      <c r="I261" s="64"/>
      <c r="J261" s="67"/>
      <c r="K261" s="67"/>
    </row>
    <row r="262">
      <c r="A262" s="47" t="s">
        <v>719</v>
      </c>
      <c r="B262" s="60"/>
      <c r="C262" s="60" t="s">
        <v>127</v>
      </c>
      <c r="D262" s="47" t="s">
        <v>720</v>
      </c>
      <c r="E262" s="62">
        <v>4.0</v>
      </c>
      <c r="F262" s="66" t="s">
        <v>158</v>
      </c>
      <c r="G262" s="67"/>
      <c r="H262" s="67"/>
      <c r="I262" s="64"/>
      <c r="J262" s="67"/>
      <c r="K262" s="67"/>
    </row>
    <row r="263">
      <c r="A263" s="47" t="s">
        <v>721</v>
      </c>
      <c r="B263" s="60"/>
      <c r="C263" s="60" t="s">
        <v>127</v>
      </c>
      <c r="D263" s="47" t="s">
        <v>722</v>
      </c>
      <c r="E263" s="62">
        <v>4.0</v>
      </c>
      <c r="F263" s="66" t="s">
        <v>136</v>
      </c>
      <c r="G263" s="67"/>
      <c r="H263" s="66" t="s">
        <v>723</v>
      </c>
      <c r="I263" s="64"/>
      <c r="J263" s="67"/>
      <c r="K263" s="67"/>
    </row>
    <row r="264">
      <c r="A264" s="47" t="s">
        <v>724</v>
      </c>
      <c r="B264" s="60"/>
      <c r="C264" s="60" t="s">
        <v>127</v>
      </c>
      <c r="D264" s="47" t="s">
        <v>725</v>
      </c>
      <c r="E264" s="62">
        <v>4.0</v>
      </c>
      <c r="F264" s="66" t="s">
        <v>129</v>
      </c>
      <c r="G264" s="67"/>
      <c r="H264" s="66" t="s">
        <v>726</v>
      </c>
      <c r="I264" s="64"/>
      <c r="J264" s="67"/>
      <c r="K264" s="67"/>
    </row>
    <row r="265">
      <c r="A265" s="61" t="s">
        <v>727</v>
      </c>
      <c r="B265" s="76"/>
      <c r="C265" s="60" t="s">
        <v>146</v>
      </c>
      <c r="D265" s="61" t="s">
        <v>728</v>
      </c>
      <c r="E265" s="62">
        <v>4.0</v>
      </c>
      <c r="F265" s="66" t="s">
        <v>158</v>
      </c>
      <c r="G265" s="67"/>
      <c r="H265" s="67"/>
      <c r="I265" s="64" t="s">
        <v>657</v>
      </c>
      <c r="J265" s="67"/>
      <c r="K265" s="67"/>
    </row>
    <row r="266">
      <c r="A266" s="61" t="s">
        <v>729</v>
      </c>
      <c r="B266" s="76"/>
      <c r="C266" s="60" t="s">
        <v>146</v>
      </c>
      <c r="D266" s="61" t="s">
        <v>730</v>
      </c>
      <c r="E266" s="62">
        <v>4.0</v>
      </c>
      <c r="F266" s="66" t="s">
        <v>151</v>
      </c>
      <c r="G266" s="67"/>
      <c r="H266" s="66" t="s">
        <v>731</v>
      </c>
      <c r="I266" s="64"/>
      <c r="J266" s="67"/>
      <c r="K266" s="67"/>
    </row>
    <row r="267">
      <c r="A267" s="61" t="s">
        <v>732</v>
      </c>
      <c r="B267" s="76"/>
      <c r="C267" s="60" t="s">
        <v>146</v>
      </c>
      <c r="D267" s="61" t="s">
        <v>733</v>
      </c>
      <c r="E267" s="62">
        <v>4.0</v>
      </c>
      <c r="F267" s="66" t="s">
        <v>151</v>
      </c>
      <c r="G267" s="67"/>
      <c r="H267" s="67"/>
      <c r="I267" s="64" t="s">
        <v>657</v>
      </c>
      <c r="J267" s="67"/>
      <c r="K267" s="67"/>
    </row>
    <row r="268">
      <c r="A268" s="61" t="s">
        <v>734</v>
      </c>
      <c r="B268" s="76"/>
      <c r="C268" s="60" t="s">
        <v>146</v>
      </c>
      <c r="D268" s="61" t="s">
        <v>735</v>
      </c>
      <c r="E268" s="62">
        <v>4.0</v>
      </c>
      <c r="F268" s="66" t="s">
        <v>158</v>
      </c>
      <c r="G268" s="67"/>
      <c r="H268" s="67"/>
      <c r="I268" s="64"/>
      <c r="J268" s="67"/>
      <c r="K268" s="67"/>
    </row>
    <row r="269">
      <c r="A269" s="61" t="s">
        <v>736</v>
      </c>
      <c r="B269" s="76"/>
      <c r="C269" s="60" t="s">
        <v>146</v>
      </c>
      <c r="D269" s="61" t="s">
        <v>737</v>
      </c>
      <c r="E269" s="62">
        <v>4.0</v>
      </c>
      <c r="F269" s="66" t="s">
        <v>129</v>
      </c>
      <c r="G269" s="67"/>
      <c r="H269" s="67"/>
      <c r="I269" s="64"/>
      <c r="J269" s="67"/>
      <c r="K269" s="67"/>
    </row>
    <row r="270">
      <c r="A270" s="61" t="s">
        <v>738</v>
      </c>
      <c r="B270" s="76"/>
      <c r="C270" s="60" t="s">
        <v>146</v>
      </c>
      <c r="D270" s="61" t="s">
        <v>739</v>
      </c>
      <c r="E270" s="62">
        <v>4.0</v>
      </c>
      <c r="F270" s="66" t="s">
        <v>158</v>
      </c>
      <c r="G270" s="67"/>
      <c r="H270" s="67"/>
      <c r="I270" s="64"/>
      <c r="J270" s="67"/>
      <c r="K270" s="67"/>
    </row>
    <row r="271">
      <c r="A271" s="61" t="s">
        <v>740</v>
      </c>
      <c r="B271" s="76" t="s">
        <v>172</v>
      </c>
      <c r="C271" s="60" t="s">
        <v>146</v>
      </c>
      <c r="D271" s="61" t="s">
        <v>741</v>
      </c>
      <c r="E271" s="62">
        <v>4.0</v>
      </c>
      <c r="F271" s="66" t="s">
        <v>194</v>
      </c>
      <c r="G271" s="67"/>
      <c r="H271" s="67"/>
      <c r="I271" s="64"/>
      <c r="J271" s="67"/>
      <c r="K271" s="67"/>
    </row>
    <row r="272">
      <c r="A272" s="61" t="s">
        <v>742</v>
      </c>
      <c r="B272" s="76" t="s">
        <v>172</v>
      </c>
      <c r="C272" s="60" t="s">
        <v>146</v>
      </c>
      <c r="D272" s="61" t="s">
        <v>743</v>
      </c>
      <c r="E272" s="62">
        <v>4.0</v>
      </c>
      <c r="F272" s="66" t="s">
        <v>158</v>
      </c>
      <c r="G272" s="67"/>
      <c r="H272" s="67"/>
      <c r="I272" s="64"/>
      <c r="J272" s="67"/>
      <c r="K272" s="67"/>
    </row>
    <row r="273">
      <c r="A273" s="61" t="s">
        <v>744</v>
      </c>
      <c r="B273" s="76"/>
      <c r="C273" s="60" t="s">
        <v>146</v>
      </c>
      <c r="D273" s="61" t="s">
        <v>745</v>
      </c>
      <c r="E273" s="62">
        <v>4.0</v>
      </c>
      <c r="F273" s="66" t="s">
        <v>148</v>
      </c>
      <c r="G273" s="67"/>
      <c r="H273" s="66" t="s">
        <v>746</v>
      </c>
      <c r="I273" s="64"/>
      <c r="J273" s="67"/>
      <c r="K273" s="67"/>
    </row>
    <row r="274">
      <c r="A274" s="61" t="s">
        <v>747</v>
      </c>
      <c r="B274" s="76"/>
      <c r="C274" s="60" t="s">
        <v>146</v>
      </c>
      <c r="D274" s="61" t="s">
        <v>748</v>
      </c>
      <c r="E274" s="62">
        <v>4.0</v>
      </c>
      <c r="F274" s="66" t="s">
        <v>148</v>
      </c>
      <c r="G274" s="67"/>
      <c r="H274" s="67"/>
      <c r="I274" s="64"/>
      <c r="J274" s="67"/>
      <c r="K274" s="67"/>
    </row>
    <row r="275">
      <c r="A275" s="47" t="s">
        <v>749</v>
      </c>
      <c r="B275" s="60"/>
      <c r="C275" s="60" t="s">
        <v>127</v>
      </c>
      <c r="D275" s="47" t="s">
        <v>750</v>
      </c>
      <c r="E275" s="62">
        <v>4.0</v>
      </c>
      <c r="F275" s="66" t="s">
        <v>129</v>
      </c>
      <c r="G275" s="67"/>
      <c r="H275" s="67"/>
      <c r="I275" s="64"/>
      <c r="J275" s="67"/>
      <c r="K275" s="67"/>
    </row>
    <row r="276">
      <c r="A276" s="61" t="s">
        <v>751</v>
      </c>
      <c r="B276" s="76"/>
      <c r="C276" s="60" t="s">
        <v>146</v>
      </c>
      <c r="D276" s="61" t="s">
        <v>752</v>
      </c>
      <c r="E276" s="62">
        <v>4.0</v>
      </c>
      <c r="F276" s="66" t="s">
        <v>194</v>
      </c>
      <c r="G276" s="67"/>
      <c r="H276" s="67"/>
      <c r="I276" s="64" t="s">
        <v>753</v>
      </c>
      <c r="J276" s="67"/>
      <c r="K276" s="67"/>
    </row>
    <row r="277">
      <c r="A277" s="61" t="s">
        <v>754</v>
      </c>
      <c r="B277" s="76" t="s">
        <v>172</v>
      </c>
      <c r="C277" s="60" t="s">
        <v>146</v>
      </c>
      <c r="D277" s="61" t="s">
        <v>755</v>
      </c>
      <c r="E277" s="62">
        <v>4.0</v>
      </c>
      <c r="F277" s="66" t="s">
        <v>158</v>
      </c>
      <c r="G277" s="67"/>
      <c r="H277" s="67"/>
      <c r="I277" s="86" t="s">
        <v>756</v>
      </c>
      <c r="J277" s="67"/>
      <c r="K277" s="67"/>
    </row>
    <row r="278">
      <c r="A278" s="61" t="s">
        <v>757</v>
      </c>
      <c r="B278" s="76"/>
      <c r="C278" s="60" t="s">
        <v>146</v>
      </c>
      <c r="D278" s="61" t="s">
        <v>758</v>
      </c>
      <c r="E278" s="62">
        <v>4.0</v>
      </c>
      <c r="F278" s="66" t="s">
        <v>158</v>
      </c>
      <c r="G278" s="67"/>
      <c r="H278" s="67"/>
      <c r="I278" s="64"/>
      <c r="J278" s="67"/>
      <c r="K278" s="67"/>
    </row>
    <row r="279">
      <c r="A279" s="61" t="s">
        <v>759</v>
      </c>
      <c r="B279" s="76"/>
      <c r="C279" s="60" t="s">
        <v>146</v>
      </c>
      <c r="D279" s="61" t="s">
        <v>760</v>
      </c>
      <c r="E279" s="62">
        <v>4.0</v>
      </c>
      <c r="F279" s="66" t="s">
        <v>136</v>
      </c>
      <c r="G279" s="67"/>
      <c r="H279" s="67"/>
      <c r="I279" s="64"/>
      <c r="J279" s="67"/>
      <c r="K279" s="67"/>
    </row>
    <row r="280">
      <c r="A280" s="61" t="s">
        <v>761</v>
      </c>
      <c r="B280" s="60"/>
      <c r="C280" s="60" t="s">
        <v>146</v>
      </c>
      <c r="D280" s="61" t="s">
        <v>762</v>
      </c>
      <c r="E280" s="62">
        <v>4.0</v>
      </c>
      <c r="F280" s="66" t="s">
        <v>129</v>
      </c>
      <c r="G280" s="67"/>
      <c r="H280" s="67"/>
      <c r="I280" s="64" t="s">
        <v>763</v>
      </c>
      <c r="J280" s="67"/>
      <c r="K280" s="67"/>
    </row>
    <row r="281">
      <c r="A281" s="61" t="s">
        <v>764</v>
      </c>
      <c r="B281" s="60"/>
      <c r="C281" s="60" t="s">
        <v>127</v>
      </c>
      <c r="D281" s="61" t="s">
        <v>765</v>
      </c>
      <c r="E281" s="62">
        <v>5.0</v>
      </c>
      <c r="F281" s="66" t="s">
        <v>129</v>
      </c>
      <c r="G281" s="67"/>
      <c r="H281" s="67"/>
      <c r="I281" s="68"/>
      <c r="J281" s="67"/>
      <c r="K281" s="67"/>
    </row>
    <row r="282">
      <c r="A282" s="61" t="s">
        <v>766</v>
      </c>
      <c r="B282" s="60"/>
      <c r="C282" s="60" t="s">
        <v>127</v>
      </c>
      <c r="D282" s="61" t="s">
        <v>767</v>
      </c>
      <c r="E282" s="62">
        <v>5.0</v>
      </c>
      <c r="F282" s="72" t="s">
        <v>136</v>
      </c>
      <c r="G282" s="60"/>
      <c r="H282" s="60"/>
      <c r="I282" s="68"/>
      <c r="J282" s="67"/>
      <c r="K282" s="67"/>
    </row>
    <row r="283">
      <c r="A283" s="61" t="s">
        <v>768</v>
      </c>
      <c r="B283" s="60"/>
      <c r="C283" s="60" t="s">
        <v>127</v>
      </c>
      <c r="D283" s="61" t="s">
        <v>769</v>
      </c>
      <c r="E283" s="62">
        <v>5.0</v>
      </c>
      <c r="F283" s="83" t="s">
        <v>158</v>
      </c>
      <c r="G283" s="67"/>
      <c r="H283" s="67"/>
      <c r="I283" s="68"/>
      <c r="J283" s="67"/>
      <c r="K283" s="67"/>
    </row>
    <row r="284">
      <c r="A284" s="61" t="s">
        <v>770</v>
      </c>
      <c r="B284" s="60"/>
      <c r="C284" s="60" t="s">
        <v>127</v>
      </c>
      <c r="D284" s="61" t="s">
        <v>771</v>
      </c>
      <c r="E284" s="62">
        <v>5.0</v>
      </c>
      <c r="F284" s="83" t="s">
        <v>158</v>
      </c>
      <c r="G284" s="67"/>
      <c r="H284" s="67"/>
      <c r="I284" s="68"/>
      <c r="J284" s="67"/>
      <c r="K284" s="67"/>
    </row>
    <row r="285">
      <c r="A285" s="61" t="s">
        <v>772</v>
      </c>
      <c r="B285" s="60"/>
      <c r="C285" s="60" t="s">
        <v>127</v>
      </c>
      <c r="D285" s="61" t="s">
        <v>773</v>
      </c>
      <c r="E285" s="62">
        <v>5.0</v>
      </c>
      <c r="F285" s="73" t="s">
        <v>141</v>
      </c>
      <c r="G285" s="67"/>
      <c r="H285" s="67"/>
      <c r="I285" s="68"/>
      <c r="J285" s="67"/>
      <c r="K285" s="67"/>
    </row>
    <row r="286">
      <c r="A286" s="61" t="s">
        <v>774</v>
      </c>
      <c r="B286" s="60"/>
      <c r="C286" s="60" t="s">
        <v>127</v>
      </c>
      <c r="D286" s="61" t="s">
        <v>775</v>
      </c>
      <c r="E286" s="62">
        <v>5.0</v>
      </c>
      <c r="F286" s="77" t="s">
        <v>148</v>
      </c>
      <c r="G286" s="67"/>
      <c r="H286" s="67"/>
      <c r="I286" s="68"/>
      <c r="J286" s="67"/>
      <c r="K286" s="67"/>
    </row>
    <row r="287">
      <c r="A287" s="61" t="s">
        <v>776</v>
      </c>
      <c r="B287" s="60"/>
      <c r="C287" s="60" t="s">
        <v>127</v>
      </c>
      <c r="D287" s="61" t="s">
        <v>777</v>
      </c>
      <c r="E287" s="62">
        <v>5.0</v>
      </c>
      <c r="F287" s="66" t="s">
        <v>129</v>
      </c>
      <c r="G287" s="67"/>
      <c r="H287" s="67"/>
      <c r="I287" s="68"/>
      <c r="J287" s="67"/>
      <c r="K287" s="67"/>
    </row>
    <row r="288">
      <c r="A288" s="61" t="s">
        <v>778</v>
      </c>
      <c r="B288" s="60"/>
      <c r="C288" s="60" t="s">
        <v>127</v>
      </c>
      <c r="D288" s="61" t="s">
        <v>779</v>
      </c>
      <c r="E288" s="62">
        <v>5.0</v>
      </c>
      <c r="F288" s="72" t="s">
        <v>136</v>
      </c>
      <c r="G288" s="67"/>
      <c r="H288" s="67"/>
      <c r="I288" s="68"/>
      <c r="J288" s="67"/>
      <c r="K288" s="67"/>
    </row>
    <row r="289">
      <c r="A289" s="61" t="s">
        <v>780</v>
      </c>
      <c r="B289" s="76" t="s">
        <v>172</v>
      </c>
      <c r="C289" s="60" t="s">
        <v>146</v>
      </c>
      <c r="D289" s="61" t="s">
        <v>781</v>
      </c>
      <c r="E289" s="62">
        <v>5.0</v>
      </c>
      <c r="F289" s="66" t="s">
        <v>136</v>
      </c>
      <c r="G289" s="67"/>
      <c r="H289" s="67"/>
      <c r="I289" s="64"/>
      <c r="J289" s="67"/>
      <c r="K289" s="67"/>
    </row>
    <row r="290">
      <c r="A290" s="61" t="s">
        <v>782</v>
      </c>
      <c r="B290" s="60"/>
      <c r="C290" s="60" t="s">
        <v>127</v>
      </c>
      <c r="D290" s="61" t="s">
        <v>783</v>
      </c>
      <c r="E290" s="62">
        <v>5.0</v>
      </c>
      <c r="F290" s="66" t="s">
        <v>158</v>
      </c>
      <c r="G290" s="67"/>
      <c r="H290" s="67"/>
      <c r="I290" s="64"/>
      <c r="J290" s="67"/>
      <c r="K290" s="67"/>
    </row>
    <row r="291">
      <c r="A291" s="61" t="s">
        <v>784</v>
      </c>
      <c r="B291" s="60"/>
      <c r="C291" s="60" t="s">
        <v>127</v>
      </c>
      <c r="D291" s="61" t="s">
        <v>785</v>
      </c>
      <c r="E291" s="62">
        <v>5.0</v>
      </c>
      <c r="F291" s="66" t="s">
        <v>158</v>
      </c>
      <c r="G291" s="67"/>
      <c r="H291" s="67"/>
      <c r="I291" s="64"/>
      <c r="J291" s="67"/>
      <c r="K291" s="67"/>
    </row>
    <row r="292">
      <c r="A292" s="61" t="s">
        <v>786</v>
      </c>
      <c r="B292" s="60"/>
      <c r="C292" s="60" t="s">
        <v>127</v>
      </c>
      <c r="D292" s="61" t="s">
        <v>787</v>
      </c>
      <c r="E292" s="62">
        <v>5.0</v>
      </c>
      <c r="F292" s="66" t="s">
        <v>129</v>
      </c>
      <c r="G292" s="67"/>
      <c r="H292" s="67"/>
      <c r="I292" s="64"/>
      <c r="J292" s="67"/>
      <c r="K292" s="67"/>
    </row>
    <row r="293">
      <c r="A293" s="61" t="s">
        <v>788</v>
      </c>
      <c r="B293" s="60"/>
      <c r="C293" s="60" t="s">
        <v>127</v>
      </c>
      <c r="D293" s="61" t="s">
        <v>789</v>
      </c>
      <c r="E293" s="62">
        <v>5.0</v>
      </c>
      <c r="F293" s="66" t="s">
        <v>129</v>
      </c>
      <c r="G293" s="67"/>
      <c r="H293" s="67"/>
      <c r="I293" s="64" t="s">
        <v>790</v>
      </c>
      <c r="J293" s="67"/>
      <c r="K293" s="67"/>
    </row>
    <row r="294">
      <c r="A294" s="61" t="s">
        <v>791</v>
      </c>
      <c r="B294" s="60"/>
      <c r="C294" s="60" t="s">
        <v>127</v>
      </c>
      <c r="D294" s="61" t="s">
        <v>792</v>
      </c>
      <c r="E294" s="62">
        <v>5.0</v>
      </c>
      <c r="F294" s="66" t="s">
        <v>136</v>
      </c>
      <c r="G294" s="67"/>
      <c r="H294" s="67"/>
      <c r="I294" s="64"/>
      <c r="J294" s="67"/>
      <c r="K294" s="67"/>
    </row>
    <row r="295">
      <c r="A295" s="61" t="s">
        <v>793</v>
      </c>
      <c r="B295" s="60"/>
      <c r="C295" s="60" t="s">
        <v>127</v>
      </c>
      <c r="D295" s="61" t="s">
        <v>794</v>
      </c>
      <c r="E295" s="62">
        <v>5.0</v>
      </c>
      <c r="F295" s="66" t="s">
        <v>129</v>
      </c>
      <c r="G295" s="67"/>
      <c r="H295" s="66" t="s">
        <v>795</v>
      </c>
      <c r="I295" s="64"/>
      <c r="J295" s="67"/>
      <c r="K295" s="67"/>
    </row>
    <row r="296">
      <c r="A296" s="61" t="s">
        <v>796</v>
      </c>
      <c r="B296" s="60"/>
      <c r="C296" s="60" t="s">
        <v>127</v>
      </c>
      <c r="D296" s="61" t="s">
        <v>797</v>
      </c>
      <c r="E296" s="62">
        <v>5.0</v>
      </c>
      <c r="F296" s="66" t="s">
        <v>148</v>
      </c>
      <c r="G296" s="67"/>
      <c r="H296" s="67"/>
      <c r="I296" s="64"/>
      <c r="J296" s="67"/>
      <c r="K296" s="67"/>
    </row>
    <row r="297">
      <c r="A297" s="61" t="s">
        <v>798</v>
      </c>
      <c r="B297" s="60"/>
      <c r="C297" s="60" t="s">
        <v>127</v>
      </c>
      <c r="D297" s="61" t="s">
        <v>799</v>
      </c>
      <c r="E297" s="62">
        <v>5.0</v>
      </c>
      <c r="F297" s="66" t="s">
        <v>129</v>
      </c>
      <c r="G297" s="67"/>
      <c r="H297" s="67"/>
      <c r="I297" s="64"/>
      <c r="J297" s="67"/>
      <c r="K297" s="67"/>
    </row>
    <row r="298">
      <c r="A298" s="61" t="s">
        <v>800</v>
      </c>
      <c r="B298" s="60"/>
      <c r="C298" s="60" t="s">
        <v>127</v>
      </c>
      <c r="D298" s="61" t="s">
        <v>801</v>
      </c>
      <c r="E298" s="62">
        <v>5.0</v>
      </c>
      <c r="F298" s="66" t="s">
        <v>129</v>
      </c>
      <c r="G298" s="67"/>
      <c r="H298" s="67"/>
      <c r="I298" s="64"/>
      <c r="J298" s="67"/>
      <c r="K298" s="67"/>
    </row>
    <row r="299">
      <c r="A299" s="61" t="s">
        <v>802</v>
      </c>
      <c r="B299" s="60"/>
      <c r="C299" s="60" t="s">
        <v>127</v>
      </c>
      <c r="D299" s="61" t="s">
        <v>803</v>
      </c>
      <c r="E299" s="62">
        <v>5.0</v>
      </c>
      <c r="F299" s="66" t="s">
        <v>158</v>
      </c>
      <c r="G299" s="67"/>
      <c r="H299" s="67"/>
      <c r="I299" s="64"/>
      <c r="J299" s="67"/>
      <c r="K299" s="67"/>
    </row>
    <row r="300">
      <c r="A300" s="61" t="s">
        <v>804</v>
      </c>
      <c r="B300" s="60"/>
      <c r="C300" s="60" t="s">
        <v>127</v>
      </c>
      <c r="D300" s="61" t="s">
        <v>805</v>
      </c>
      <c r="E300" s="62">
        <v>5.0</v>
      </c>
      <c r="F300" s="66" t="s">
        <v>158</v>
      </c>
      <c r="G300" s="67"/>
      <c r="H300" s="67"/>
      <c r="I300" s="64"/>
      <c r="J300" s="67"/>
      <c r="K300" s="67"/>
    </row>
    <row r="301">
      <c r="A301" s="61" t="s">
        <v>806</v>
      </c>
      <c r="B301" s="60"/>
      <c r="C301" s="60" t="s">
        <v>127</v>
      </c>
      <c r="D301" s="61" t="s">
        <v>807</v>
      </c>
      <c r="E301" s="62">
        <v>5.0</v>
      </c>
      <c r="F301" s="66" t="s">
        <v>136</v>
      </c>
      <c r="G301" s="67"/>
      <c r="H301" s="67"/>
      <c r="I301" s="64" t="s">
        <v>790</v>
      </c>
      <c r="J301" s="67"/>
      <c r="K301" s="67"/>
    </row>
    <row r="302">
      <c r="A302" s="61" t="s">
        <v>808</v>
      </c>
      <c r="B302" s="76" t="s">
        <v>172</v>
      </c>
      <c r="C302" s="60" t="s">
        <v>146</v>
      </c>
      <c r="D302" s="61" t="s">
        <v>809</v>
      </c>
      <c r="E302" s="62">
        <v>5.0</v>
      </c>
      <c r="F302" s="66" t="s">
        <v>129</v>
      </c>
      <c r="G302" s="67"/>
      <c r="H302" s="67"/>
      <c r="I302" s="64"/>
      <c r="J302" s="67"/>
      <c r="K302" s="67"/>
    </row>
    <row r="303">
      <c r="A303" s="61" t="s">
        <v>810</v>
      </c>
      <c r="B303" s="76"/>
      <c r="C303" s="60" t="s">
        <v>146</v>
      </c>
      <c r="D303" s="61" t="s">
        <v>811</v>
      </c>
      <c r="E303" s="62">
        <v>5.0</v>
      </c>
      <c r="F303" s="66" t="s">
        <v>129</v>
      </c>
      <c r="G303" s="67"/>
      <c r="H303" s="67"/>
      <c r="I303" s="64" t="s">
        <v>812</v>
      </c>
      <c r="J303" s="67"/>
      <c r="K303" s="67"/>
    </row>
    <row r="304">
      <c r="A304" s="61" t="s">
        <v>813</v>
      </c>
      <c r="B304" s="76"/>
      <c r="C304" s="60" t="s">
        <v>146</v>
      </c>
      <c r="D304" s="61" t="s">
        <v>814</v>
      </c>
      <c r="E304" s="62">
        <v>5.0</v>
      </c>
      <c r="F304" s="66" t="s">
        <v>158</v>
      </c>
      <c r="G304" s="67"/>
      <c r="H304" s="66"/>
      <c r="I304" s="64" t="s">
        <v>812</v>
      </c>
      <c r="J304" s="67"/>
      <c r="K304" s="67"/>
    </row>
    <row r="305">
      <c r="A305" s="61" t="s">
        <v>815</v>
      </c>
      <c r="B305" s="76"/>
      <c r="C305" s="60" t="s">
        <v>146</v>
      </c>
      <c r="D305" s="61" t="s">
        <v>816</v>
      </c>
      <c r="E305" s="62">
        <v>5.0</v>
      </c>
      <c r="F305" s="66" t="s">
        <v>129</v>
      </c>
      <c r="G305" s="67"/>
      <c r="H305" s="67"/>
      <c r="I305" s="64"/>
      <c r="J305" s="67"/>
      <c r="K305" s="67"/>
    </row>
    <row r="306">
      <c r="A306" s="47" t="s">
        <v>817</v>
      </c>
      <c r="B306" s="60"/>
      <c r="C306" s="60" t="s">
        <v>127</v>
      </c>
      <c r="D306" s="47" t="s">
        <v>818</v>
      </c>
      <c r="E306" s="62">
        <v>5.0</v>
      </c>
      <c r="F306" s="66" t="s">
        <v>129</v>
      </c>
      <c r="G306" s="67"/>
      <c r="H306" s="67"/>
      <c r="I306" s="64"/>
      <c r="J306" s="67"/>
      <c r="K306" s="67"/>
    </row>
    <row r="307">
      <c r="A307" s="61" t="s">
        <v>819</v>
      </c>
      <c r="B307" s="76"/>
      <c r="C307" s="60" t="s">
        <v>146</v>
      </c>
      <c r="D307" s="61" t="s">
        <v>820</v>
      </c>
      <c r="E307" s="62">
        <v>5.0</v>
      </c>
      <c r="F307" s="66" t="s">
        <v>129</v>
      </c>
      <c r="G307" s="67"/>
      <c r="H307" s="67"/>
      <c r="I307" s="64" t="s">
        <v>812</v>
      </c>
      <c r="J307" s="67"/>
      <c r="K307" s="67"/>
    </row>
    <row r="308">
      <c r="A308" s="61" t="s">
        <v>821</v>
      </c>
      <c r="B308" s="76"/>
      <c r="C308" s="60" t="s">
        <v>146</v>
      </c>
      <c r="D308" s="61" t="s">
        <v>822</v>
      </c>
      <c r="E308" s="62">
        <v>5.0</v>
      </c>
      <c r="F308" s="66" t="s">
        <v>129</v>
      </c>
      <c r="G308" s="67"/>
      <c r="H308" s="66"/>
      <c r="I308" s="64" t="s">
        <v>812</v>
      </c>
      <c r="J308" s="67"/>
      <c r="K308" s="67"/>
    </row>
    <row r="309">
      <c r="A309" s="61" t="s">
        <v>823</v>
      </c>
      <c r="B309" s="76"/>
      <c r="C309" s="60" t="s">
        <v>146</v>
      </c>
      <c r="D309" s="61" t="s">
        <v>824</v>
      </c>
      <c r="E309" s="62">
        <v>5.0</v>
      </c>
      <c r="F309" s="66" t="s">
        <v>158</v>
      </c>
      <c r="G309" s="67"/>
      <c r="H309" s="67"/>
      <c r="I309" s="64"/>
      <c r="J309" s="67"/>
      <c r="K309" s="67"/>
    </row>
    <row r="310">
      <c r="A310" s="61" t="s">
        <v>825</v>
      </c>
      <c r="B310" s="76" t="s">
        <v>172</v>
      </c>
      <c r="C310" s="60" t="s">
        <v>146</v>
      </c>
      <c r="D310" s="61" t="s">
        <v>826</v>
      </c>
      <c r="E310" s="62">
        <v>5.0</v>
      </c>
      <c r="F310" s="66" t="s">
        <v>129</v>
      </c>
      <c r="G310" s="67"/>
      <c r="H310" s="67"/>
      <c r="I310" s="64" t="s">
        <v>827</v>
      </c>
      <c r="J310" s="67"/>
      <c r="K310" s="67"/>
    </row>
    <row r="311">
      <c r="A311" s="61" t="s">
        <v>828</v>
      </c>
      <c r="B311" s="76" t="s">
        <v>358</v>
      </c>
      <c r="C311" s="60" t="s">
        <v>146</v>
      </c>
      <c r="D311" s="61" t="s">
        <v>829</v>
      </c>
      <c r="E311" s="62">
        <v>5.0</v>
      </c>
      <c r="F311" s="66" t="s">
        <v>158</v>
      </c>
      <c r="G311" s="67"/>
      <c r="H311" s="67"/>
      <c r="I311" s="64"/>
      <c r="J311" s="67"/>
      <c r="K311" s="67"/>
    </row>
    <row r="312">
      <c r="A312" s="61" t="s">
        <v>830</v>
      </c>
      <c r="B312" s="76"/>
      <c r="C312" s="60"/>
      <c r="D312" s="61" t="s">
        <v>831</v>
      </c>
      <c r="E312" s="62">
        <v>5.0</v>
      </c>
      <c r="F312" s="66" t="s">
        <v>151</v>
      </c>
      <c r="G312" s="67"/>
      <c r="H312" s="67"/>
      <c r="I312" s="64"/>
      <c r="J312" s="67"/>
      <c r="K312" s="67"/>
    </row>
    <row r="313">
      <c r="A313" s="61" t="s">
        <v>832</v>
      </c>
      <c r="B313" s="76"/>
      <c r="C313" s="60"/>
      <c r="D313" s="61" t="s">
        <v>833</v>
      </c>
      <c r="E313" s="62">
        <v>5.0</v>
      </c>
      <c r="F313" s="66" t="s">
        <v>158</v>
      </c>
      <c r="G313" s="67"/>
      <c r="H313" s="67"/>
      <c r="I313" s="64"/>
      <c r="J313" s="67"/>
      <c r="K313" s="67"/>
    </row>
    <row r="314">
      <c r="A314" s="61" t="s">
        <v>834</v>
      </c>
      <c r="B314" s="76"/>
      <c r="C314" s="60"/>
      <c r="D314" s="61" t="s">
        <v>835</v>
      </c>
      <c r="E314" s="62">
        <v>5.0</v>
      </c>
      <c r="F314" s="66" t="s">
        <v>158</v>
      </c>
      <c r="G314" s="67"/>
      <c r="H314" s="67"/>
      <c r="I314" s="64"/>
      <c r="J314" s="67"/>
      <c r="K314" s="67"/>
    </row>
    <row r="315">
      <c r="A315" s="61" t="s">
        <v>836</v>
      </c>
      <c r="B315" s="76"/>
      <c r="C315" s="60"/>
      <c r="D315" s="61" t="s">
        <v>837</v>
      </c>
      <c r="E315" s="62">
        <v>5.0</v>
      </c>
      <c r="F315" s="66" t="s">
        <v>158</v>
      </c>
      <c r="G315" s="67"/>
      <c r="H315" s="67"/>
      <c r="I315" s="64"/>
      <c r="J315" s="67"/>
      <c r="K315" s="67"/>
    </row>
    <row r="316">
      <c r="A316" s="61" t="s">
        <v>838</v>
      </c>
      <c r="B316" s="76"/>
      <c r="C316" s="60"/>
      <c r="D316" s="61" t="s">
        <v>839</v>
      </c>
      <c r="E316" s="62">
        <v>5.0</v>
      </c>
      <c r="F316" s="66" t="s">
        <v>129</v>
      </c>
      <c r="G316" s="67"/>
      <c r="H316" s="67"/>
      <c r="I316" s="64"/>
      <c r="J316" s="67"/>
      <c r="K316" s="67"/>
    </row>
    <row r="317">
      <c r="A317" s="61" t="s">
        <v>840</v>
      </c>
      <c r="B317" s="76" t="s">
        <v>196</v>
      </c>
      <c r="C317" s="60" t="s">
        <v>146</v>
      </c>
      <c r="D317" s="61" t="s">
        <v>841</v>
      </c>
      <c r="E317" s="62">
        <v>5.0</v>
      </c>
      <c r="F317" s="66" t="s">
        <v>129</v>
      </c>
      <c r="G317" s="67"/>
      <c r="H317" s="67"/>
      <c r="I317" s="64" t="s">
        <v>790</v>
      </c>
      <c r="J317" s="67"/>
      <c r="K317" s="67"/>
    </row>
    <row r="318">
      <c r="A318" s="61" t="s">
        <v>842</v>
      </c>
      <c r="B318" s="60"/>
      <c r="C318" s="60" t="s">
        <v>127</v>
      </c>
      <c r="D318" s="61" t="s">
        <v>843</v>
      </c>
      <c r="E318" s="62">
        <v>5.0</v>
      </c>
      <c r="F318" s="66" t="s">
        <v>158</v>
      </c>
      <c r="G318" s="67"/>
      <c r="H318" s="66" t="s">
        <v>844</v>
      </c>
      <c r="I318" s="64"/>
      <c r="J318" s="67"/>
      <c r="K318" s="67"/>
    </row>
    <row r="319">
      <c r="A319" s="47" t="s">
        <v>845</v>
      </c>
      <c r="B319" s="60"/>
      <c r="C319" s="60" t="s">
        <v>127</v>
      </c>
      <c r="D319" s="47" t="s">
        <v>846</v>
      </c>
      <c r="E319" s="62">
        <v>5.0</v>
      </c>
      <c r="F319" s="66" t="s">
        <v>158</v>
      </c>
      <c r="G319" s="67"/>
      <c r="H319" s="66" t="s">
        <v>847</v>
      </c>
      <c r="I319" s="64"/>
      <c r="J319" s="67"/>
      <c r="K319" s="67"/>
    </row>
    <row r="320">
      <c r="A320" s="61" t="s">
        <v>848</v>
      </c>
      <c r="B320" s="76"/>
      <c r="C320" s="60" t="s">
        <v>146</v>
      </c>
      <c r="D320" s="61" t="s">
        <v>849</v>
      </c>
      <c r="E320" s="62">
        <v>5.0</v>
      </c>
      <c r="F320" s="66" t="s">
        <v>158</v>
      </c>
      <c r="G320" s="67"/>
      <c r="H320" s="67"/>
      <c r="I320" s="64"/>
      <c r="J320" s="67"/>
      <c r="K320" s="67"/>
    </row>
    <row r="321">
      <c r="A321" s="61" t="s">
        <v>850</v>
      </c>
      <c r="B321" s="76"/>
      <c r="C321" s="60" t="s">
        <v>146</v>
      </c>
      <c r="D321" s="61" t="s">
        <v>851</v>
      </c>
      <c r="E321" s="62">
        <v>5.0</v>
      </c>
      <c r="F321" s="66" t="s">
        <v>129</v>
      </c>
      <c r="G321" s="67"/>
      <c r="H321" s="67"/>
      <c r="I321" s="64"/>
      <c r="J321" s="67"/>
      <c r="K321" s="67"/>
    </row>
    <row r="322">
      <c r="A322" s="61" t="s">
        <v>852</v>
      </c>
      <c r="B322" s="76"/>
      <c r="C322" s="60" t="s">
        <v>146</v>
      </c>
      <c r="D322" s="61" t="s">
        <v>853</v>
      </c>
      <c r="E322" s="62">
        <v>5.0</v>
      </c>
      <c r="F322" s="66" t="s">
        <v>158</v>
      </c>
      <c r="G322" s="67"/>
      <c r="H322" s="67"/>
      <c r="I322" s="64"/>
      <c r="J322" s="67"/>
      <c r="K322" s="67"/>
    </row>
    <row r="323">
      <c r="A323" s="61" t="s">
        <v>854</v>
      </c>
      <c r="B323" s="76"/>
      <c r="C323" s="60" t="s">
        <v>146</v>
      </c>
      <c r="D323" s="61" t="s">
        <v>855</v>
      </c>
      <c r="E323" s="62">
        <v>5.0</v>
      </c>
      <c r="F323" s="66" t="s">
        <v>158</v>
      </c>
      <c r="G323" s="67"/>
      <c r="H323" s="66" t="s">
        <v>856</v>
      </c>
      <c r="I323" s="64"/>
      <c r="J323" s="67"/>
      <c r="K323" s="67"/>
    </row>
    <row r="324">
      <c r="A324" s="61" t="s">
        <v>857</v>
      </c>
      <c r="B324" s="76" t="s">
        <v>172</v>
      </c>
      <c r="C324" s="60" t="s">
        <v>146</v>
      </c>
      <c r="D324" s="61" t="s">
        <v>858</v>
      </c>
      <c r="E324" s="62">
        <v>5.0</v>
      </c>
      <c r="F324" s="66" t="s">
        <v>129</v>
      </c>
      <c r="G324" s="67"/>
      <c r="H324" s="67"/>
      <c r="I324" s="64"/>
      <c r="J324" s="67"/>
      <c r="K324" s="67"/>
    </row>
    <row r="325">
      <c r="A325" s="61" t="s">
        <v>859</v>
      </c>
      <c r="B325" s="76" t="s">
        <v>358</v>
      </c>
      <c r="C325" s="60" t="s">
        <v>146</v>
      </c>
      <c r="D325" s="61" t="s">
        <v>860</v>
      </c>
      <c r="E325" s="62">
        <v>5.0</v>
      </c>
      <c r="F325" s="66" t="s">
        <v>158</v>
      </c>
      <c r="G325" s="67"/>
      <c r="H325" s="67"/>
      <c r="I325" s="64"/>
      <c r="J325" s="67"/>
      <c r="K325" s="67"/>
    </row>
    <row r="326">
      <c r="A326" s="61" t="s">
        <v>861</v>
      </c>
      <c r="B326" s="60"/>
      <c r="C326" s="60" t="s">
        <v>127</v>
      </c>
      <c r="D326" s="61" t="s">
        <v>862</v>
      </c>
      <c r="E326" s="62">
        <v>5.0</v>
      </c>
      <c r="F326" s="66" t="s">
        <v>158</v>
      </c>
      <c r="G326" s="67"/>
      <c r="H326" s="67"/>
      <c r="I326" s="64" t="s">
        <v>790</v>
      </c>
      <c r="J326" s="67"/>
      <c r="K326" s="67"/>
    </row>
    <row r="327">
      <c r="A327" s="61" t="s">
        <v>863</v>
      </c>
      <c r="B327" s="60"/>
      <c r="C327" s="60" t="s">
        <v>127</v>
      </c>
      <c r="D327" s="61" t="s">
        <v>864</v>
      </c>
      <c r="E327" s="62">
        <v>5.0</v>
      </c>
      <c r="F327" s="66" t="s">
        <v>148</v>
      </c>
      <c r="G327" s="67"/>
      <c r="H327" s="66" t="s">
        <v>865</v>
      </c>
      <c r="I327" s="64" t="s">
        <v>790</v>
      </c>
      <c r="J327" s="67"/>
      <c r="K327" s="67"/>
    </row>
    <row r="328">
      <c r="A328" s="47" t="s">
        <v>866</v>
      </c>
      <c r="B328" s="60"/>
      <c r="C328" s="60" t="s">
        <v>127</v>
      </c>
      <c r="D328" s="47" t="s">
        <v>867</v>
      </c>
      <c r="E328" s="62">
        <v>5.0</v>
      </c>
      <c r="F328" s="66" t="s">
        <v>129</v>
      </c>
      <c r="G328" s="67"/>
      <c r="H328" s="67"/>
      <c r="I328" s="64"/>
      <c r="J328" s="67"/>
      <c r="K328" s="67"/>
    </row>
    <row r="329">
      <c r="A329" s="61" t="s">
        <v>868</v>
      </c>
      <c r="B329" s="76"/>
      <c r="C329" s="60" t="s">
        <v>146</v>
      </c>
      <c r="D329" s="61" t="s">
        <v>869</v>
      </c>
      <c r="E329" s="62">
        <v>5.0</v>
      </c>
      <c r="F329" s="66" t="s">
        <v>129</v>
      </c>
      <c r="G329" s="67"/>
      <c r="H329" s="67"/>
      <c r="I329" s="64"/>
      <c r="J329" s="67"/>
      <c r="K329" s="67"/>
    </row>
    <row r="330">
      <c r="A330" s="61" t="s">
        <v>870</v>
      </c>
      <c r="B330" s="76"/>
      <c r="C330" s="60" t="s">
        <v>146</v>
      </c>
      <c r="D330" s="61" t="s">
        <v>871</v>
      </c>
      <c r="E330" s="62">
        <v>5.0</v>
      </c>
      <c r="F330" s="66" t="s">
        <v>151</v>
      </c>
      <c r="G330" s="67"/>
      <c r="H330" s="66" t="s">
        <v>872</v>
      </c>
      <c r="I330" s="64"/>
      <c r="J330" s="67"/>
      <c r="K330" s="67"/>
    </row>
    <row r="331">
      <c r="A331" s="61" t="s">
        <v>873</v>
      </c>
      <c r="B331" s="60"/>
      <c r="C331" s="60"/>
      <c r="D331" s="61" t="s">
        <v>874</v>
      </c>
      <c r="E331" s="62">
        <v>5.0</v>
      </c>
      <c r="F331" s="66" t="s">
        <v>129</v>
      </c>
      <c r="G331" s="67"/>
      <c r="H331" s="66" t="s">
        <v>875</v>
      </c>
      <c r="I331" s="64"/>
      <c r="J331" s="67"/>
      <c r="K331" s="67"/>
    </row>
    <row r="332">
      <c r="A332" s="61" t="s">
        <v>876</v>
      </c>
      <c r="B332" s="60"/>
      <c r="C332" s="60" t="s">
        <v>127</v>
      </c>
      <c r="D332" s="61" t="s">
        <v>877</v>
      </c>
      <c r="E332" s="62">
        <v>6.0</v>
      </c>
      <c r="F332" s="83" t="s">
        <v>158</v>
      </c>
      <c r="G332" s="67"/>
      <c r="H332" s="67"/>
      <c r="I332" s="68"/>
      <c r="J332" s="67"/>
      <c r="K332" s="67"/>
    </row>
    <row r="333">
      <c r="A333" s="61" t="s">
        <v>878</v>
      </c>
      <c r="B333" s="60"/>
      <c r="C333" s="60" t="s">
        <v>127</v>
      </c>
      <c r="D333" s="61" t="s">
        <v>879</v>
      </c>
      <c r="E333" s="62">
        <v>6.0</v>
      </c>
      <c r="F333" s="66" t="s">
        <v>129</v>
      </c>
      <c r="G333" s="67"/>
      <c r="H333" s="67"/>
      <c r="I333" s="64" t="s">
        <v>880</v>
      </c>
      <c r="J333" s="67"/>
      <c r="K333" s="67"/>
    </row>
    <row r="334">
      <c r="A334" s="61" t="s">
        <v>881</v>
      </c>
      <c r="B334" s="60"/>
      <c r="C334" s="60" t="s">
        <v>127</v>
      </c>
      <c r="D334" s="61" t="s">
        <v>882</v>
      </c>
      <c r="E334" s="62">
        <v>6.0</v>
      </c>
      <c r="F334" s="83" t="s">
        <v>158</v>
      </c>
      <c r="G334" s="67"/>
      <c r="H334" s="67"/>
      <c r="I334" s="68"/>
      <c r="J334" s="67"/>
      <c r="K334" s="67"/>
    </row>
    <row r="335">
      <c r="A335" s="61" t="s">
        <v>883</v>
      </c>
      <c r="B335" s="60"/>
      <c r="C335" s="60" t="s">
        <v>127</v>
      </c>
      <c r="D335" s="61" t="s">
        <v>884</v>
      </c>
      <c r="E335" s="62">
        <v>6.0</v>
      </c>
      <c r="F335" s="83" t="s">
        <v>158</v>
      </c>
      <c r="G335" s="67"/>
      <c r="H335" s="67"/>
      <c r="I335" s="68"/>
      <c r="J335" s="67"/>
      <c r="K335" s="67"/>
    </row>
    <row r="336">
      <c r="A336" s="61" t="s">
        <v>885</v>
      </c>
      <c r="B336" s="76" t="s">
        <v>172</v>
      </c>
      <c r="C336" s="60" t="s">
        <v>146</v>
      </c>
      <c r="D336" s="61" t="s">
        <v>886</v>
      </c>
      <c r="E336" s="62">
        <v>6.0</v>
      </c>
      <c r="F336" s="66" t="s">
        <v>129</v>
      </c>
      <c r="G336" s="67"/>
      <c r="H336" s="67"/>
      <c r="I336" s="64"/>
      <c r="J336" s="67"/>
      <c r="K336" s="67"/>
    </row>
    <row r="337">
      <c r="A337" s="61" t="s">
        <v>887</v>
      </c>
      <c r="B337" s="60"/>
      <c r="C337" s="60" t="s">
        <v>127</v>
      </c>
      <c r="D337" s="61" t="s">
        <v>888</v>
      </c>
      <c r="E337" s="62">
        <v>6.0</v>
      </c>
      <c r="F337" s="66" t="s">
        <v>129</v>
      </c>
      <c r="G337" s="67"/>
      <c r="H337" s="67"/>
      <c r="I337" s="64" t="s">
        <v>880</v>
      </c>
      <c r="J337" s="67"/>
      <c r="K337" s="67"/>
    </row>
    <row r="338">
      <c r="A338" s="61" t="s">
        <v>889</v>
      </c>
      <c r="B338" s="60"/>
      <c r="C338" s="60" t="s">
        <v>127</v>
      </c>
      <c r="D338" s="61" t="s">
        <v>890</v>
      </c>
      <c r="E338" s="62">
        <v>6.0</v>
      </c>
      <c r="F338" s="66" t="s">
        <v>158</v>
      </c>
      <c r="G338" s="67"/>
      <c r="H338" s="67"/>
      <c r="I338" s="68"/>
      <c r="J338" s="67"/>
      <c r="K338" s="67"/>
    </row>
    <row r="339">
      <c r="A339" s="61" t="s">
        <v>891</v>
      </c>
      <c r="B339" s="60"/>
      <c r="C339" s="60" t="s">
        <v>127</v>
      </c>
      <c r="D339" s="61" t="s">
        <v>892</v>
      </c>
      <c r="E339" s="62">
        <v>6.0</v>
      </c>
      <c r="F339" s="66" t="s">
        <v>158</v>
      </c>
      <c r="G339" s="67"/>
      <c r="H339" s="67"/>
      <c r="I339" s="64" t="s">
        <v>880</v>
      </c>
      <c r="J339" s="67"/>
      <c r="K339" s="67"/>
    </row>
    <row r="340">
      <c r="A340" s="61" t="s">
        <v>893</v>
      </c>
      <c r="B340" s="60"/>
      <c r="C340" s="60" t="s">
        <v>127</v>
      </c>
      <c r="D340" s="61" t="s">
        <v>894</v>
      </c>
      <c r="E340" s="62">
        <v>6.0</v>
      </c>
      <c r="F340" s="66" t="s">
        <v>158</v>
      </c>
      <c r="G340" s="67"/>
      <c r="H340" s="67"/>
      <c r="I340" s="68"/>
      <c r="J340" s="67"/>
      <c r="K340" s="67"/>
    </row>
    <row r="341">
      <c r="A341" s="61" t="s">
        <v>895</v>
      </c>
      <c r="B341" s="60"/>
      <c r="C341" s="60" t="s">
        <v>127</v>
      </c>
      <c r="D341" s="61" t="s">
        <v>896</v>
      </c>
      <c r="E341" s="62">
        <v>6.0</v>
      </c>
      <c r="F341" s="66" t="s">
        <v>158</v>
      </c>
      <c r="G341" s="67"/>
      <c r="H341" s="67"/>
      <c r="I341" s="64" t="s">
        <v>897</v>
      </c>
      <c r="J341" s="67"/>
      <c r="K341" s="67"/>
    </row>
    <row r="342">
      <c r="A342" s="61" t="s">
        <v>898</v>
      </c>
      <c r="B342" s="60"/>
      <c r="C342" s="60" t="s">
        <v>127</v>
      </c>
      <c r="D342" s="61" t="s">
        <v>899</v>
      </c>
      <c r="E342" s="62">
        <v>6.0</v>
      </c>
      <c r="F342" s="66" t="s">
        <v>158</v>
      </c>
      <c r="G342" s="67"/>
      <c r="H342" s="67"/>
      <c r="I342" s="68"/>
      <c r="J342" s="67"/>
      <c r="K342" s="67"/>
    </row>
    <row r="343">
      <c r="A343" s="61" t="s">
        <v>900</v>
      </c>
      <c r="B343" s="60"/>
      <c r="C343" s="60" t="s">
        <v>127</v>
      </c>
      <c r="D343" s="61" t="s">
        <v>901</v>
      </c>
      <c r="E343" s="62">
        <v>6.0</v>
      </c>
      <c r="F343" s="66" t="s">
        <v>158</v>
      </c>
      <c r="G343" s="67"/>
      <c r="H343" s="67"/>
      <c r="I343" s="68"/>
      <c r="J343" s="67"/>
      <c r="K343" s="67"/>
    </row>
    <row r="344">
      <c r="A344" s="61" t="s">
        <v>902</v>
      </c>
      <c r="B344" s="60"/>
      <c r="C344" s="60" t="s">
        <v>127</v>
      </c>
      <c r="D344" s="61" t="s">
        <v>903</v>
      </c>
      <c r="E344" s="62">
        <v>6.0</v>
      </c>
      <c r="F344" s="66" t="s">
        <v>158</v>
      </c>
      <c r="G344" s="67"/>
      <c r="H344" s="67"/>
      <c r="I344" s="64" t="s">
        <v>880</v>
      </c>
      <c r="J344" s="67"/>
      <c r="K344" s="67"/>
    </row>
    <row r="345">
      <c r="A345" s="61" t="s">
        <v>904</v>
      </c>
      <c r="B345" s="76" t="s">
        <v>172</v>
      </c>
      <c r="C345" s="60" t="s">
        <v>146</v>
      </c>
      <c r="D345" s="61" t="s">
        <v>905</v>
      </c>
      <c r="E345" s="62">
        <v>6.0</v>
      </c>
      <c r="F345" s="66" t="s">
        <v>158</v>
      </c>
      <c r="G345" s="67"/>
      <c r="H345" s="67"/>
      <c r="I345" s="64" t="s">
        <v>880</v>
      </c>
      <c r="J345" s="67"/>
      <c r="K345" s="67"/>
    </row>
    <row r="346">
      <c r="A346" s="61" t="s">
        <v>906</v>
      </c>
      <c r="B346" s="60"/>
      <c r="C346" s="60" t="s">
        <v>127</v>
      </c>
      <c r="D346" s="61" t="s">
        <v>907</v>
      </c>
      <c r="E346" s="62">
        <v>6.0</v>
      </c>
      <c r="F346" s="66" t="s">
        <v>158</v>
      </c>
      <c r="G346" s="67"/>
      <c r="H346" s="67"/>
      <c r="I346" s="64"/>
      <c r="J346" s="67"/>
      <c r="K346" s="67"/>
    </row>
    <row r="347">
      <c r="A347" s="61" t="s">
        <v>908</v>
      </c>
      <c r="B347" s="60"/>
      <c r="C347" s="60" t="s">
        <v>127</v>
      </c>
      <c r="D347" s="61" t="s">
        <v>909</v>
      </c>
      <c r="E347" s="62">
        <v>6.0</v>
      </c>
      <c r="F347" s="66" t="s">
        <v>129</v>
      </c>
      <c r="G347" s="67"/>
      <c r="H347" s="67"/>
      <c r="I347" s="64"/>
      <c r="J347" s="67"/>
      <c r="K347" s="67"/>
    </row>
    <row r="348">
      <c r="A348" s="61" t="s">
        <v>910</v>
      </c>
      <c r="B348" s="60"/>
      <c r="C348" s="60" t="s">
        <v>127</v>
      </c>
      <c r="D348" s="61" t="s">
        <v>911</v>
      </c>
      <c r="E348" s="62">
        <v>6.0</v>
      </c>
      <c r="F348" s="66" t="s">
        <v>151</v>
      </c>
      <c r="G348" s="67"/>
      <c r="H348" s="67"/>
      <c r="I348" s="64"/>
      <c r="J348" s="67"/>
      <c r="K348" s="67"/>
    </row>
    <row r="349">
      <c r="A349" s="61" t="s">
        <v>912</v>
      </c>
      <c r="B349" s="76"/>
      <c r="C349" s="60" t="s">
        <v>146</v>
      </c>
      <c r="D349" s="61" t="s">
        <v>913</v>
      </c>
      <c r="E349" s="62">
        <v>6.0</v>
      </c>
      <c r="F349" s="66" t="s">
        <v>158</v>
      </c>
      <c r="G349" s="67"/>
      <c r="H349" s="66"/>
      <c r="I349" s="64" t="s">
        <v>880</v>
      </c>
      <c r="J349" s="67"/>
      <c r="K349" s="67"/>
    </row>
    <row r="350">
      <c r="A350" s="47" t="s">
        <v>914</v>
      </c>
      <c r="B350" s="60"/>
      <c r="C350" s="60" t="s">
        <v>127</v>
      </c>
      <c r="D350" s="47" t="s">
        <v>915</v>
      </c>
      <c r="E350" s="62">
        <v>6.0</v>
      </c>
      <c r="F350" s="66" t="s">
        <v>158</v>
      </c>
      <c r="G350" s="67"/>
      <c r="H350" s="66" t="s">
        <v>916</v>
      </c>
      <c r="I350" s="64"/>
      <c r="J350" s="67"/>
      <c r="K350" s="67"/>
    </row>
    <row r="351">
      <c r="A351" s="61" t="s">
        <v>917</v>
      </c>
      <c r="B351" s="76"/>
      <c r="C351" s="60" t="s">
        <v>146</v>
      </c>
      <c r="D351" s="61" t="s">
        <v>918</v>
      </c>
      <c r="E351" s="62">
        <v>6.0</v>
      </c>
      <c r="F351" s="66" t="s">
        <v>158</v>
      </c>
      <c r="G351" s="67"/>
      <c r="H351" s="67"/>
      <c r="I351" s="64"/>
      <c r="J351" s="67"/>
      <c r="K351" s="67"/>
    </row>
    <row r="352">
      <c r="A352" s="61" t="s">
        <v>919</v>
      </c>
      <c r="B352" s="76" t="s">
        <v>358</v>
      </c>
      <c r="C352" s="60" t="s">
        <v>146</v>
      </c>
      <c r="D352" s="61" t="s">
        <v>920</v>
      </c>
      <c r="E352" s="62">
        <v>6.0</v>
      </c>
      <c r="F352" s="66" t="s">
        <v>158</v>
      </c>
      <c r="G352" s="67"/>
      <c r="H352" s="67"/>
      <c r="I352" s="64"/>
      <c r="J352" s="67"/>
      <c r="K352" s="67"/>
    </row>
    <row r="353">
      <c r="A353" s="61" t="s">
        <v>921</v>
      </c>
      <c r="B353" s="76" t="s">
        <v>196</v>
      </c>
      <c r="C353" s="60" t="s">
        <v>146</v>
      </c>
      <c r="D353" s="61" t="s">
        <v>922</v>
      </c>
      <c r="E353" s="62">
        <v>6.0</v>
      </c>
      <c r="F353" s="66" t="s">
        <v>158</v>
      </c>
      <c r="G353" s="67"/>
      <c r="H353" s="67"/>
      <c r="I353" s="64"/>
      <c r="J353" s="67"/>
      <c r="K353" s="67"/>
    </row>
    <row r="354">
      <c r="A354" s="61" t="s">
        <v>923</v>
      </c>
      <c r="B354" s="76"/>
      <c r="C354" s="60" t="s">
        <v>146</v>
      </c>
      <c r="D354" s="61" t="s">
        <v>924</v>
      </c>
      <c r="E354" s="62">
        <v>6.0</v>
      </c>
      <c r="F354" s="66" t="s">
        <v>158</v>
      </c>
      <c r="G354" s="67"/>
      <c r="H354" s="67"/>
      <c r="I354" s="64"/>
      <c r="J354" s="67"/>
      <c r="K354" s="67"/>
    </row>
    <row r="355">
      <c r="A355" s="61" t="s">
        <v>925</v>
      </c>
      <c r="B355" s="60"/>
      <c r="C355" s="60" t="s">
        <v>127</v>
      </c>
      <c r="D355" s="61" t="s">
        <v>926</v>
      </c>
      <c r="E355" s="62">
        <v>6.0</v>
      </c>
      <c r="F355" s="66" t="s">
        <v>158</v>
      </c>
      <c r="G355" s="67"/>
      <c r="H355" s="66" t="s">
        <v>927</v>
      </c>
      <c r="I355" s="64"/>
      <c r="J355" s="67"/>
      <c r="K355" s="67"/>
    </row>
    <row r="356">
      <c r="A356" s="61" t="s">
        <v>928</v>
      </c>
      <c r="B356" s="60"/>
      <c r="C356" s="60" t="s">
        <v>127</v>
      </c>
      <c r="D356" s="61" t="s">
        <v>929</v>
      </c>
      <c r="E356" s="62">
        <v>6.0</v>
      </c>
      <c r="F356" s="66" t="s">
        <v>158</v>
      </c>
      <c r="G356" s="67"/>
      <c r="H356" s="67"/>
      <c r="I356" s="64"/>
      <c r="J356" s="67"/>
      <c r="K356" s="67"/>
    </row>
    <row r="357">
      <c r="A357" s="47" t="s">
        <v>930</v>
      </c>
      <c r="B357" s="60"/>
      <c r="C357" s="60" t="s">
        <v>127</v>
      </c>
      <c r="D357" s="47" t="s">
        <v>931</v>
      </c>
      <c r="E357" s="62">
        <v>6.0</v>
      </c>
      <c r="F357" s="66" t="s">
        <v>129</v>
      </c>
      <c r="G357" s="67"/>
      <c r="H357" s="67"/>
      <c r="I357" s="64"/>
      <c r="J357" s="67"/>
      <c r="K357" s="67"/>
    </row>
    <row r="358">
      <c r="A358" s="61" t="s">
        <v>932</v>
      </c>
      <c r="B358" s="76" t="s">
        <v>172</v>
      </c>
      <c r="C358" s="60" t="s">
        <v>146</v>
      </c>
      <c r="D358" s="61" t="s">
        <v>933</v>
      </c>
      <c r="E358" s="62">
        <v>6.0</v>
      </c>
      <c r="F358" s="66" t="s">
        <v>158</v>
      </c>
      <c r="G358" s="67"/>
      <c r="H358" s="67"/>
      <c r="I358" s="64" t="s">
        <v>934</v>
      </c>
      <c r="J358" s="67"/>
      <c r="K358" s="67"/>
    </row>
    <row r="359">
      <c r="A359" s="47" t="s">
        <v>935</v>
      </c>
      <c r="B359" s="60"/>
      <c r="C359" s="60" t="s">
        <v>127</v>
      </c>
      <c r="D359" s="47" t="s">
        <v>936</v>
      </c>
      <c r="E359" s="62">
        <v>6.0</v>
      </c>
      <c r="F359" s="66" t="s">
        <v>136</v>
      </c>
      <c r="G359" s="67"/>
      <c r="H359" s="67"/>
      <c r="I359" s="64"/>
      <c r="J359" s="67"/>
      <c r="K359" s="67"/>
    </row>
    <row r="360">
      <c r="A360" s="61" t="s">
        <v>937</v>
      </c>
      <c r="B360" s="76"/>
      <c r="C360" s="60"/>
      <c r="D360" s="61" t="s">
        <v>938</v>
      </c>
      <c r="E360" s="62">
        <v>6.0</v>
      </c>
      <c r="F360" s="66" t="s">
        <v>158</v>
      </c>
      <c r="G360" s="67"/>
      <c r="H360" s="67"/>
      <c r="I360" s="64"/>
      <c r="J360" s="67"/>
      <c r="K360" s="67"/>
    </row>
    <row r="361">
      <c r="A361" s="61" t="s">
        <v>939</v>
      </c>
      <c r="B361" s="76"/>
      <c r="C361" s="60" t="s">
        <v>146</v>
      </c>
      <c r="D361" s="61" t="s">
        <v>940</v>
      </c>
      <c r="E361" s="62">
        <v>6.0</v>
      </c>
      <c r="F361" s="66" t="s">
        <v>158</v>
      </c>
      <c r="G361" s="67"/>
      <c r="H361" s="67"/>
      <c r="I361" s="64"/>
      <c r="J361" s="67"/>
      <c r="K361" s="67"/>
    </row>
    <row r="362">
      <c r="A362" s="61" t="s">
        <v>941</v>
      </c>
      <c r="B362" s="76"/>
      <c r="C362" s="60" t="s">
        <v>146</v>
      </c>
      <c r="D362" s="61" t="s">
        <v>942</v>
      </c>
      <c r="E362" s="62">
        <v>6.0</v>
      </c>
      <c r="F362" s="66" t="s">
        <v>194</v>
      </c>
      <c r="G362" s="67"/>
      <c r="H362" s="67"/>
      <c r="I362" s="64"/>
      <c r="J362" s="67"/>
      <c r="K362" s="67"/>
    </row>
    <row r="363">
      <c r="A363" s="61" t="s">
        <v>943</v>
      </c>
      <c r="B363" s="76"/>
      <c r="C363" s="60" t="s">
        <v>146</v>
      </c>
      <c r="D363" s="61" t="s">
        <v>944</v>
      </c>
      <c r="E363" s="62">
        <v>6.0</v>
      </c>
      <c r="F363" s="66" t="s">
        <v>129</v>
      </c>
      <c r="G363" s="67"/>
      <c r="H363" s="66" t="s">
        <v>945</v>
      </c>
      <c r="I363" s="64"/>
      <c r="J363" s="67"/>
      <c r="K363" s="67"/>
    </row>
    <row r="364">
      <c r="A364" s="61" t="s">
        <v>946</v>
      </c>
      <c r="B364" s="76"/>
      <c r="C364" s="60" t="s">
        <v>146</v>
      </c>
      <c r="D364" s="61" t="s">
        <v>947</v>
      </c>
      <c r="E364" s="62">
        <v>6.0</v>
      </c>
      <c r="F364" s="66" t="s">
        <v>129</v>
      </c>
      <c r="G364" s="67"/>
      <c r="H364" s="67"/>
      <c r="I364" s="64"/>
      <c r="J364" s="67"/>
      <c r="K364" s="67"/>
    </row>
    <row r="365">
      <c r="A365" s="61" t="s">
        <v>948</v>
      </c>
      <c r="B365" s="76"/>
      <c r="C365" s="60" t="s">
        <v>146</v>
      </c>
      <c r="D365" s="61" t="s">
        <v>949</v>
      </c>
      <c r="E365" s="62">
        <v>6.0</v>
      </c>
      <c r="F365" s="66" t="s">
        <v>158</v>
      </c>
      <c r="G365" s="67"/>
      <c r="H365" s="67"/>
      <c r="I365" s="64" t="s">
        <v>897</v>
      </c>
      <c r="J365" s="67"/>
      <c r="K365" s="67"/>
    </row>
    <row r="366">
      <c r="A366" s="61" t="s">
        <v>950</v>
      </c>
      <c r="B366" s="76"/>
      <c r="C366" s="60" t="s">
        <v>146</v>
      </c>
      <c r="D366" s="61" t="s">
        <v>951</v>
      </c>
      <c r="E366" s="62">
        <v>6.0</v>
      </c>
      <c r="F366" s="66" t="s">
        <v>148</v>
      </c>
      <c r="G366" s="67"/>
      <c r="H366" s="66" t="s">
        <v>952</v>
      </c>
      <c r="I366" s="64"/>
      <c r="J366" s="67"/>
      <c r="K366" s="67"/>
    </row>
    <row r="367">
      <c r="A367" s="61" t="s">
        <v>953</v>
      </c>
      <c r="B367" s="76" t="s">
        <v>172</v>
      </c>
      <c r="C367" s="60" t="s">
        <v>146</v>
      </c>
      <c r="D367" s="61" t="s">
        <v>954</v>
      </c>
      <c r="E367" s="62">
        <v>6.0</v>
      </c>
      <c r="F367" s="66" t="s">
        <v>136</v>
      </c>
      <c r="G367" s="67"/>
      <c r="H367" s="67"/>
      <c r="I367" s="64" t="s">
        <v>955</v>
      </c>
      <c r="J367" s="67"/>
      <c r="K367" s="67"/>
    </row>
    <row r="368">
      <c r="A368" s="61" t="s">
        <v>956</v>
      </c>
      <c r="B368" s="76" t="s">
        <v>172</v>
      </c>
      <c r="C368" s="60" t="s">
        <v>146</v>
      </c>
      <c r="D368" s="61" t="s">
        <v>957</v>
      </c>
      <c r="E368" s="62">
        <v>6.0</v>
      </c>
      <c r="F368" s="66" t="s">
        <v>158</v>
      </c>
      <c r="G368" s="67"/>
      <c r="H368" s="67"/>
      <c r="I368" s="64"/>
      <c r="J368" s="67"/>
      <c r="K368" s="67"/>
    </row>
    <row r="369">
      <c r="A369" s="61" t="s">
        <v>958</v>
      </c>
      <c r="B369" s="76"/>
      <c r="C369" s="60" t="s">
        <v>146</v>
      </c>
      <c r="D369" s="61" t="s">
        <v>959</v>
      </c>
      <c r="E369" s="62">
        <v>6.0</v>
      </c>
      <c r="F369" s="66" t="s">
        <v>148</v>
      </c>
      <c r="G369" s="67"/>
      <c r="H369" s="67"/>
      <c r="I369" s="64" t="s">
        <v>897</v>
      </c>
      <c r="J369" s="67"/>
      <c r="K369" s="67"/>
    </row>
    <row r="370">
      <c r="A370" s="61" t="s">
        <v>960</v>
      </c>
      <c r="B370" s="60"/>
      <c r="C370" s="60" t="s">
        <v>127</v>
      </c>
      <c r="D370" s="61" t="s">
        <v>961</v>
      </c>
      <c r="E370" s="62">
        <v>6.0</v>
      </c>
      <c r="F370" s="66" t="s">
        <v>136</v>
      </c>
      <c r="G370" s="67"/>
      <c r="H370" s="66" t="s">
        <v>962</v>
      </c>
      <c r="I370" s="64" t="s">
        <v>955</v>
      </c>
      <c r="J370" s="67"/>
      <c r="K370" s="67"/>
    </row>
    <row r="371">
      <c r="A371" s="61" t="s">
        <v>963</v>
      </c>
      <c r="B371" s="60"/>
      <c r="C371" s="60" t="s">
        <v>127</v>
      </c>
      <c r="D371" s="61" t="s">
        <v>964</v>
      </c>
      <c r="E371" s="62">
        <v>6.0</v>
      </c>
      <c r="F371" s="66" t="s">
        <v>158</v>
      </c>
      <c r="G371" s="67"/>
      <c r="H371" s="67"/>
      <c r="I371" s="64"/>
      <c r="J371" s="67"/>
      <c r="K371" s="67"/>
    </row>
    <row r="372">
      <c r="A372" s="47" t="s">
        <v>965</v>
      </c>
      <c r="B372" s="60"/>
      <c r="C372" s="60" t="s">
        <v>127</v>
      </c>
      <c r="D372" s="47" t="s">
        <v>966</v>
      </c>
      <c r="E372" s="62">
        <v>6.0</v>
      </c>
      <c r="F372" s="66" t="s">
        <v>158</v>
      </c>
      <c r="G372" s="67"/>
      <c r="H372" s="67"/>
      <c r="I372" s="64"/>
      <c r="J372" s="67"/>
      <c r="K372" s="67"/>
    </row>
    <row r="373">
      <c r="A373" s="61" t="s">
        <v>967</v>
      </c>
      <c r="B373" s="76"/>
      <c r="C373" s="60" t="s">
        <v>127</v>
      </c>
      <c r="D373" s="61" t="s">
        <v>968</v>
      </c>
      <c r="E373" s="62">
        <v>6.0</v>
      </c>
      <c r="F373" s="66" t="s">
        <v>158</v>
      </c>
      <c r="G373" s="67"/>
      <c r="H373" s="67"/>
      <c r="I373" s="64"/>
      <c r="J373" s="67"/>
      <c r="K373" s="67"/>
    </row>
    <row r="374">
      <c r="A374" s="61" t="s">
        <v>969</v>
      </c>
      <c r="B374" s="60"/>
      <c r="C374" s="60" t="s">
        <v>127</v>
      </c>
      <c r="D374" s="61" t="s">
        <v>970</v>
      </c>
      <c r="E374" s="62">
        <v>7.0</v>
      </c>
      <c r="F374" s="83" t="s">
        <v>158</v>
      </c>
      <c r="G374" s="67"/>
      <c r="H374" s="67"/>
      <c r="I374" s="68"/>
      <c r="J374" s="67"/>
      <c r="K374" s="67"/>
    </row>
    <row r="375">
      <c r="A375" s="61" t="s">
        <v>971</v>
      </c>
      <c r="B375" s="60"/>
      <c r="C375" s="60" t="s">
        <v>127</v>
      </c>
      <c r="D375" s="61" t="s">
        <v>972</v>
      </c>
      <c r="E375" s="62">
        <v>7.0</v>
      </c>
      <c r="F375" s="66" t="s">
        <v>129</v>
      </c>
      <c r="G375" s="67"/>
      <c r="H375" s="67"/>
      <c r="I375" s="64" t="s">
        <v>973</v>
      </c>
      <c r="J375" s="67"/>
      <c r="K375" s="67"/>
    </row>
    <row r="376">
      <c r="A376" s="61" t="s">
        <v>974</v>
      </c>
      <c r="B376" s="60"/>
      <c r="C376" s="60" t="s">
        <v>127</v>
      </c>
      <c r="D376" s="61" t="s">
        <v>975</v>
      </c>
      <c r="E376" s="62">
        <v>7.0</v>
      </c>
      <c r="F376" s="73" t="s">
        <v>141</v>
      </c>
      <c r="G376" s="67"/>
      <c r="H376" s="67"/>
      <c r="I376" s="64" t="s">
        <v>976</v>
      </c>
      <c r="J376" s="67"/>
      <c r="K376" s="67"/>
    </row>
    <row r="377">
      <c r="A377" s="61" t="s">
        <v>977</v>
      </c>
      <c r="B377" s="60"/>
      <c r="C377" s="60" t="s">
        <v>127</v>
      </c>
      <c r="D377" s="61" t="s">
        <v>978</v>
      </c>
      <c r="E377" s="62">
        <v>7.0</v>
      </c>
      <c r="F377" s="66" t="s">
        <v>158</v>
      </c>
      <c r="G377" s="67"/>
      <c r="H377" s="67"/>
      <c r="I377" s="64" t="s">
        <v>976</v>
      </c>
      <c r="J377" s="67"/>
      <c r="K377" s="67"/>
    </row>
    <row r="378">
      <c r="A378" s="61" t="s">
        <v>979</v>
      </c>
      <c r="B378" s="60"/>
      <c r="C378" s="60" t="s">
        <v>127</v>
      </c>
      <c r="D378" s="61" t="s">
        <v>980</v>
      </c>
      <c r="E378" s="62">
        <v>7.0</v>
      </c>
      <c r="F378" s="66" t="s">
        <v>158</v>
      </c>
      <c r="G378" s="67"/>
      <c r="H378" s="67"/>
      <c r="I378" s="64" t="s">
        <v>976</v>
      </c>
      <c r="J378" s="67"/>
      <c r="K378" s="67"/>
    </row>
    <row r="379">
      <c r="A379" s="61" t="s">
        <v>981</v>
      </c>
      <c r="B379" s="60"/>
      <c r="C379" s="60" t="s">
        <v>127</v>
      </c>
      <c r="D379" s="61" t="s">
        <v>982</v>
      </c>
      <c r="E379" s="62">
        <v>7.0</v>
      </c>
      <c r="F379" s="66" t="s">
        <v>136</v>
      </c>
      <c r="G379" s="67"/>
      <c r="H379" s="66" t="s">
        <v>983</v>
      </c>
      <c r="I379" s="64" t="s">
        <v>973</v>
      </c>
      <c r="J379" s="67"/>
      <c r="K379" s="67"/>
    </row>
    <row r="380">
      <c r="A380" s="61" t="s">
        <v>984</v>
      </c>
      <c r="B380" s="60"/>
      <c r="C380" s="60" t="s">
        <v>127</v>
      </c>
      <c r="D380" s="61" t="s">
        <v>985</v>
      </c>
      <c r="E380" s="62">
        <v>7.0</v>
      </c>
      <c r="F380" s="66" t="s">
        <v>158</v>
      </c>
      <c r="G380" s="67"/>
      <c r="H380" s="67"/>
      <c r="I380" s="64" t="s">
        <v>976</v>
      </c>
      <c r="J380" s="67"/>
      <c r="K380" s="67"/>
    </row>
    <row r="381">
      <c r="A381" s="61" t="s">
        <v>986</v>
      </c>
      <c r="B381" s="76" t="s">
        <v>358</v>
      </c>
      <c r="C381" s="60" t="s">
        <v>146</v>
      </c>
      <c r="D381" s="61" t="s">
        <v>987</v>
      </c>
      <c r="E381" s="62">
        <v>7.0</v>
      </c>
      <c r="F381" s="66" t="s">
        <v>158</v>
      </c>
      <c r="G381" s="67"/>
      <c r="H381" s="67"/>
      <c r="I381" s="64" t="s">
        <v>988</v>
      </c>
      <c r="J381" s="67"/>
      <c r="K381" s="67"/>
    </row>
    <row r="382">
      <c r="A382" s="61" t="s">
        <v>989</v>
      </c>
      <c r="B382" s="60"/>
      <c r="C382" s="60" t="s">
        <v>127</v>
      </c>
      <c r="D382" s="61" t="s">
        <v>990</v>
      </c>
      <c r="E382" s="62">
        <v>7.0</v>
      </c>
      <c r="F382" s="66" t="s">
        <v>158</v>
      </c>
      <c r="G382" s="67"/>
      <c r="H382" s="67"/>
      <c r="I382" s="64"/>
      <c r="J382" s="67"/>
      <c r="K382" s="67"/>
    </row>
    <row r="383">
      <c r="A383" s="61" t="s">
        <v>991</v>
      </c>
      <c r="B383" s="76"/>
      <c r="C383" s="60" t="s">
        <v>146</v>
      </c>
      <c r="D383" s="61" t="s">
        <v>992</v>
      </c>
      <c r="E383" s="62">
        <v>7.0</v>
      </c>
      <c r="F383" s="66" t="s">
        <v>151</v>
      </c>
      <c r="G383" s="67"/>
      <c r="H383" s="66" t="s">
        <v>993</v>
      </c>
      <c r="I383" s="64"/>
      <c r="J383" s="67"/>
      <c r="K383" s="67"/>
    </row>
    <row r="384">
      <c r="A384" s="61" t="s">
        <v>994</v>
      </c>
      <c r="B384" s="76"/>
      <c r="C384" s="60" t="s">
        <v>146</v>
      </c>
      <c r="D384" s="61" t="s">
        <v>995</v>
      </c>
      <c r="E384" s="62">
        <v>7.0</v>
      </c>
      <c r="F384" s="66" t="s">
        <v>158</v>
      </c>
      <c r="G384" s="67"/>
      <c r="H384" s="67"/>
      <c r="I384" s="64" t="s">
        <v>976</v>
      </c>
      <c r="J384" s="67"/>
      <c r="K384" s="67"/>
    </row>
    <row r="385">
      <c r="A385" s="61" t="s">
        <v>996</v>
      </c>
      <c r="B385" s="76"/>
      <c r="C385" s="60" t="s">
        <v>146</v>
      </c>
      <c r="D385" s="61" t="s">
        <v>997</v>
      </c>
      <c r="E385" s="62">
        <v>7.0</v>
      </c>
      <c r="F385" s="66" t="s">
        <v>148</v>
      </c>
      <c r="G385" s="67"/>
      <c r="H385" s="67"/>
      <c r="I385" s="64"/>
      <c r="J385" s="67"/>
      <c r="K385" s="67"/>
    </row>
    <row r="386">
      <c r="A386" s="61" t="s">
        <v>998</v>
      </c>
      <c r="B386" s="60"/>
      <c r="C386" s="60" t="s">
        <v>127</v>
      </c>
      <c r="D386" s="31" t="s">
        <v>999</v>
      </c>
      <c r="E386" s="62">
        <v>7.0</v>
      </c>
      <c r="F386" s="66" t="s">
        <v>158</v>
      </c>
      <c r="G386" s="67"/>
      <c r="H386" s="67"/>
      <c r="I386" s="64"/>
      <c r="J386" s="67"/>
      <c r="K386" s="67"/>
    </row>
    <row r="387">
      <c r="A387" s="61" t="s">
        <v>1000</v>
      </c>
      <c r="B387" s="60"/>
      <c r="C387" s="60" t="s">
        <v>127</v>
      </c>
      <c r="D387" s="61" t="s">
        <v>1001</v>
      </c>
      <c r="E387" s="62">
        <v>7.0</v>
      </c>
      <c r="F387" s="66" t="s">
        <v>158</v>
      </c>
      <c r="G387" s="67"/>
      <c r="H387" s="67"/>
      <c r="I387" s="64"/>
      <c r="J387" s="67"/>
      <c r="K387" s="67"/>
    </row>
    <row r="388">
      <c r="A388" s="61" t="s">
        <v>1002</v>
      </c>
      <c r="B388" s="60"/>
      <c r="C388" s="60" t="s">
        <v>127</v>
      </c>
      <c r="D388" s="61" t="s">
        <v>1003</v>
      </c>
      <c r="E388" s="62">
        <v>7.0</v>
      </c>
      <c r="F388" s="66" t="s">
        <v>158</v>
      </c>
      <c r="G388" s="67"/>
      <c r="H388" s="67"/>
      <c r="I388" s="64"/>
      <c r="J388" s="67"/>
      <c r="K388" s="67"/>
    </row>
    <row r="389">
      <c r="A389" s="61" t="s">
        <v>1004</v>
      </c>
      <c r="B389" s="60"/>
      <c r="C389" s="60" t="s">
        <v>127</v>
      </c>
      <c r="D389" s="61" t="s">
        <v>1005</v>
      </c>
      <c r="E389" s="62">
        <v>7.0</v>
      </c>
      <c r="F389" s="66" t="s">
        <v>151</v>
      </c>
      <c r="G389" s="67"/>
      <c r="H389" s="67"/>
      <c r="I389" s="64"/>
      <c r="J389" s="67"/>
      <c r="K389" s="67"/>
    </row>
    <row r="390">
      <c r="A390" s="61" t="s">
        <v>1006</v>
      </c>
      <c r="B390" s="60"/>
      <c r="C390" s="60" t="s">
        <v>127</v>
      </c>
      <c r="D390" s="61" t="s">
        <v>1007</v>
      </c>
      <c r="E390" s="62">
        <v>7.0</v>
      </c>
      <c r="F390" s="66" t="s">
        <v>158</v>
      </c>
      <c r="G390" s="67"/>
      <c r="H390" s="67"/>
      <c r="I390" s="64"/>
      <c r="J390" s="67"/>
      <c r="K390" s="67"/>
    </row>
    <row r="391">
      <c r="A391" s="61" t="s">
        <v>1008</v>
      </c>
      <c r="B391" s="60"/>
      <c r="C391" s="60" t="s">
        <v>127</v>
      </c>
      <c r="D391" s="61" t="s">
        <v>1009</v>
      </c>
      <c r="E391" s="62">
        <v>7.0</v>
      </c>
      <c r="F391" s="66" t="s">
        <v>129</v>
      </c>
      <c r="G391" s="67"/>
      <c r="H391" s="67"/>
      <c r="I391" s="64"/>
      <c r="J391" s="67"/>
      <c r="K391" s="67"/>
    </row>
    <row r="392">
      <c r="A392" s="61" t="s">
        <v>1010</v>
      </c>
      <c r="B392" s="76" t="s">
        <v>172</v>
      </c>
      <c r="C392" s="60" t="s">
        <v>146</v>
      </c>
      <c r="D392" s="61" t="s">
        <v>1011</v>
      </c>
      <c r="E392" s="62">
        <v>7.0</v>
      </c>
      <c r="F392" s="66" t="s">
        <v>158</v>
      </c>
      <c r="G392" s="67"/>
      <c r="H392" s="67"/>
      <c r="I392" s="86" t="s">
        <v>1012</v>
      </c>
      <c r="J392" s="67"/>
      <c r="K392" s="67"/>
    </row>
    <row r="393">
      <c r="A393" s="47" t="s">
        <v>1013</v>
      </c>
      <c r="B393" s="60"/>
      <c r="C393" s="60" t="s">
        <v>127</v>
      </c>
      <c r="D393" s="47" t="s">
        <v>1014</v>
      </c>
      <c r="E393" s="62">
        <v>7.0</v>
      </c>
      <c r="F393" s="66" t="s">
        <v>148</v>
      </c>
      <c r="G393" s="67"/>
      <c r="H393" s="67"/>
      <c r="I393" s="64"/>
      <c r="J393" s="67"/>
      <c r="K393" s="67"/>
    </row>
    <row r="394">
      <c r="A394" s="61" t="s">
        <v>1015</v>
      </c>
      <c r="B394" s="60"/>
      <c r="C394" s="60"/>
      <c r="D394" s="61" t="s">
        <v>1016</v>
      </c>
      <c r="E394" s="62">
        <v>7.0</v>
      </c>
      <c r="F394" s="66" t="s">
        <v>129</v>
      </c>
      <c r="G394" s="67"/>
      <c r="H394" s="67"/>
      <c r="I394" s="64"/>
      <c r="J394" s="67"/>
      <c r="K394" s="67"/>
    </row>
    <row r="395">
      <c r="A395" s="61" t="s">
        <v>1017</v>
      </c>
      <c r="B395" s="76"/>
      <c r="C395" s="60"/>
      <c r="D395" s="61" t="s">
        <v>1018</v>
      </c>
      <c r="E395" s="62">
        <v>7.0</v>
      </c>
      <c r="F395" s="66" t="s">
        <v>158</v>
      </c>
      <c r="G395" s="67"/>
      <c r="H395" s="67"/>
      <c r="I395" s="64"/>
      <c r="J395" s="67"/>
      <c r="K395" s="67"/>
    </row>
    <row r="396">
      <c r="A396" s="61" t="s">
        <v>1019</v>
      </c>
      <c r="B396" s="76"/>
      <c r="C396" s="60"/>
      <c r="D396" s="61" t="s">
        <v>1020</v>
      </c>
      <c r="E396" s="62">
        <v>7.0</v>
      </c>
      <c r="F396" s="66" t="s">
        <v>151</v>
      </c>
      <c r="G396" s="67"/>
      <c r="H396" s="67"/>
      <c r="I396" s="64"/>
      <c r="J396" s="67"/>
      <c r="K396" s="67"/>
    </row>
    <row r="397">
      <c r="A397" s="61" t="s">
        <v>1021</v>
      </c>
      <c r="B397" s="76"/>
      <c r="C397" s="60" t="s">
        <v>146</v>
      </c>
      <c r="D397" s="61" t="s">
        <v>1022</v>
      </c>
      <c r="E397" s="62">
        <v>7.0</v>
      </c>
      <c r="F397" s="66" t="s">
        <v>158</v>
      </c>
      <c r="G397" s="67"/>
      <c r="H397" s="67"/>
      <c r="I397" s="64"/>
      <c r="J397" s="67"/>
      <c r="K397" s="67"/>
    </row>
    <row r="398">
      <c r="A398" s="61" t="s">
        <v>1023</v>
      </c>
      <c r="B398" s="76" t="s">
        <v>196</v>
      </c>
      <c r="C398" s="60" t="s">
        <v>146</v>
      </c>
      <c r="D398" s="61" t="s">
        <v>1024</v>
      </c>
      <c r="E398" s="62">
        <v>7.0</v>
      </c>
      <c r="F398" s="66" t="s">
        <v>158</v>
      </c>
      <c r="G398" s="67"/>
      <c r="H398" s="67"/>
      <c r="I398" s="64" t="s">
        <v>1025</v>
      </c>
      <c r="J398" s="67"/>
      <c r="K398" s="67"/>
    </row>
    <row r="399">
      <c r="A399" s="61" t="s">
        <v>1026</v>
      </c>
      <c r="B399" s="76"/>
      <c r="C399" s="60" t="s">
        <v>146</v>
      </c>
      <c r="D399" s="61" t="s">
        <v>1027</v>
      </c>
      <c r="E399" s="62">
        <v>7.0</v>
      </c>
      <c r="F399" s="66" t="s">
        <v>129</v>
      </c>
      <c r="G399" s="67"/>
      <c r="H399" s="67"/>
      <c r="I399" s="64"/>
      <c r="J399" s="67"/>
      <c r="K399" s="67"/>
    </row>
    <row r="400">
      <c r="A400" s="61" t="s">
        <v>1028</v>
      </c>
      <c r="B400" s="76"/>
      <c r="C400" s="60" t="s">
        <v>146</v>
      </c>
      <c r="D400" s="61" t="s">
        <v>1029</v>
      </c>
      <c r="E400" s="62">
        <v>7.0</v>
      </c>
      <c r="F400" s="66" t="s">
        <v>194</v>
      </c>
      <c r="G400" s="67"/>
      <c r="H400" s="67"/>
      <c r="I400" s="64"/>
      <c r="J400" s="67"/>
      <c r="K400" s="67"/>
    </row>
    <row r="401">
      <c r="A401" s="61" t="s">
        <v>1030</v>
      </c>
      <c r="B401" s="76"/>
      <c r="C401" s="60" t="s">
        <v>146</v>
      </c>
      <c r="D401" s="61" t="s">
        <v>1031</v>
      </c>
      <c r="E401" s="62">
        <v>7.0</v>
      </c>
      <c r="F401" s="66" t="s">
        <v>136</v>
      </c>
      <c r="G401" s="67"/>
      <c r="H401" s="66" t="s">
        <v>731</v>
      </c>
      <c r="I401" s="64"/>
      <c r="J401" s="67"/>
      <c r="K401" s="67"/>
    </row>
    <row r="402">
      <c r="A402" s="61" t="s">
        <v>1032</v>
      </c>
      <c r="B402" s="76" t="s">
        <v>172</v>
      </c>
      <c r="C402" s="60" t="s">
        <v>146</v>
      </c>
      <c r="D402" s="61" t="s">
        <v>1033</v>
      </c>
      <c r="E402" s="62">
        <v>7.0</v>
      </c>
      <c r="F402" s="66" t="s">
        <v>158</v>
      </c>
      <c r="G402" s="67"/>
      <c r="H402" s="67"/>
      <c r="I402" s="64"/>
      <c r="J402" s="67"/>
      <c r="K402" s="67"/>
    </row>
    <row r="403">
      <c r="A403" s="61" t="s">
        <v>1034</v>
      </c>
      <c r="B403" s="60"/>
      <c r="C403" s="60" t="s">
        <v>127</v>
      </c>
      <c r="D403" s="61" t="s">
        <v>1035</v>
      </c>
      <c r="E403" s="62">
        <v>7.0</v>
      </c>
      <c r="F403" s="66" t="s">
        <v>158</v>
      </c>
      <c r="G403" s="67"/>
      <c r="H403" s="67"/>
      <c r="I403" s="64" t="s">
        <v>1025</v>
      </c>
      <c r="J403" s="67"/>
      <c r="K403" s="67"/>
    </row>
    <row r="404">
      <c r="A404" s="61" t="s">
        <v>1036</v>
      </c>
      <c r="B404" s="76"/>
      <c r="C404" s="60" t="s">
        <v>146</v>
      </c>
      <c r="D404" s="61" t="s">
        <v>1037</v>
      </c>
      <c r="E404" s="62">
        <v>7.0</v>
      </c>
      <c r="F404" s="66" t="s">
        <v>194</v>
      </c>
      <c r="G404" s="67"/>
      <c r="H404" s="67"/>
      <c r="I404" s="64"/>
      <c r="J404" s="67"/>
      <c r="K404" s="67"/>
    </row>
    <row r="405">
      <c r="A405" s="61" t="s">
        <v>1038</v>
      </c>
      <c r="B405" s="60"/>
      <c r="C405" s="60" t="s">
        <v>127</v>
      </c>
      <c r="D405" s="61" t="s">
        <v>1039</v>
      </c>
      <c r="E405" s="62">
        <v>8.0</v>
      </c>
      <c r="F405" s="66" t="s">
        <v>129</v>
      </c>
      <c r="G405" s="67"/>
      <c r="H405" s="67"/>
      <c r="I405" s="64" t="s">
        <v>1040</v>
      </c>
      <c r="J405" s="67"/>
      <c r="K405" s="67"/>
    </row>
    <row r="406">
      <c r="A406" s="61" t="s">
        <v>1041</v>
      </c>
      <c r="B406" s="60"/>
      <c r="C406" s="60" t="s">
        <v>127</v>
      </c>
      <c r="D406" s="61" t="s">
        <v>1042</v>
      </c>
      <c r="E406" s="62">
        <v>8.0</v>
      </c>
      <c r="F406" s="72" t="s">
        <v>136</v>
      </c>
      <c r="G406" s="67"/>
      <c r="H406" s="67"/>
      <c r="I406" s="64" t="s">
        <v>1040</v>
      </c>
      <c r="J406" s="67"/>
      <c r="K406" s="67"/>
    </row>
    <row r="407">
      <c r="A407" s="61" t="s">
        <v>1043</v>
      </c>
      <c r="B407" s="76" t="s">
        <v>172</v>
      </c>
      <c r="C407" s="60" t="s">
        <v>146</v>
      </c>
      <c r="D407" s="61" t="s">
        <v>1044</v>
      </c>
      <c r="E407" s="62">
        <v>8.0</v>
      </c>
      <c r="F407" s="66" t="s">
        <v>158</v>
      </c>
      <c r="G407" s="67"/>
      <c r="H407" s="67"/>
      <c r="I407" s="64" t="s">
        <v>1040</v>
      </c>
      <c r="J407" s="67"/>
      <c r="K407" s="67"/>
    </row>
    <row r="408">
      <c r="A408" s="61" t="s">
        <v>1045</v>
      </c>
      <c r="B408" s="60"/>
      <c r="C408" s="60" t="s">
        <v>127</v>
      </c>
      <c r="D408" s="61" t="s">
        <v>1046</v>
      </c>
      <c r="E408" s="62">
        <v>8.0</v>
      </c>
      <c r="F408" s="66" t="s">
        <v>158</v>
      </c>
      <c r="G408" s="67"/>
      <c r="H408" s="67"/>
      <c r="I408" s="64" t="s">
        <v>1040</v>
      </c>
      <c r="J408" s="67"/>
      <c r="K408" s="67"/>
    </row>
    <row r="409">
      <c r="A409" s="61" t="s">
        <v>1047</v>
      </c>
      <c r="B409" s="60"/>
      <c r="C409" s="60" t="s">
        <v>127</v>
      </c>
      <c r="D409" s="61" t="s">
        <v>1048</v>
      </c>
      <c r="E409" s="62">
        <v>8.0</v>
      </c>
      <c r="F409" s="66" t="s">
        <v>158</v>
      </c>
      <c r="G409" s="67"/>
      <c r="H409" s="67"/>
      <c r="I409" s="64" t="s">
        <v>1040</v>
      </c>
      <c r="J409" s="67"/>
      <c r="K409" s="67"/>
    </row>
    <row r="410">
      <c r="A410" s="61" t="s">
        <v>1049</v>
      </c>
      <c r="B410" s="60"/>
      <c r="C410" s="60" t="s">
        <v>127</v>
      </c>
      <c r="D410" s="61" t="s">
        <v>1050</v>
      </c>
      <c r="E410" s="62">
        <v>8.0</v>
      </c>
      <c r="F410" s="66" t="s">
        <v>158</v>
      </c>
      <c r="G410" s="67"/>
      <c r="H410" s="67"/>
      <c r="I410" s="64" t="s">
        <v>1040</v>
      </c>
      <c r="J410" s="67"/>
      <c r="K410" s="67"/>
    </row>
    <row r="411">
      <c r="A411" s="61" t="s">
        <v>1051</v>
      </c>
      <c r="B411" s="76"/>
      <c r="C411" s="60" t="s">
        <v>146</v>
      </c>
      <c r="D411" s="61" t="s">
        <v>1052</v>
      </c>
      <c r="E411" s="62">
        <v>8.0</v>
      </c>
      <c r="F411" s="66" t="s">
        <v>158</v>
      </c>
      <c r="G411" s="67"/>
      <c r="H411" s="67"/>
      <c r="I411" s="64"/>
      <c r="J411" s="67"/>
      <c r="K411" s="67"/>
    </row>
    <row r="412">
      <c r="A412" s="61" t="s">
        <v>1053</v>
      </c>
      <c r="B412" s="76"/>
      <c r="C412" s="60" t="s">
        <v>146</v>
      </c>
      <c r="D412" s="61" t="s">
        <v>1054</v>
      </c>
      <c r="E412" s="62">
        <v>8.0</v>
      </c>
      <c r="F412" s="66" t="s">
        <v>148</v>
      </c>
      <c r="G412" s="67"/>
      <c r="H412" s="66" t="s">
        <v>1055</v>
      </c>
      <c r="I412" s="64"/>
      <c r="J412" s="67"/>
      <c r="K412" s="67"/>
    </row>
    <row r="413">
      <c r="A413" s="61" t="s">
        <v>1056</v>
      </c>
      <c r="B413" s="76" t="s">
        <v>346</v>
      </c>
      <c r="C413" s="60" t="s">
        <v>146</v>
      </c>
      <c r="D413" s="61" t="s">
        <v>1057</v>
      </c>
      <c r="E413" s="62">
        <v>8.0</v>
      </c>
      <c r="F413" s="66" t="s">
        <v>158</v>
      </c>
      <c r="G413" s="67"/>
      <c r="H413" s="67"/>
      <c r="I413" s="64"/>
      <c r="J413" s="67"/>
      <c r="K413" s="67"/>
    </row>
    <row r="414">
      <c r="A414" s="61" t="s">
        <v>1058</v>
      </c>
      <c r="B414" s="76" t="s">
        <v>358</v>
      </c>
      <c r="C414" s="60" t="s">
        <v>146</v>
      </c>
      <c r="D414" s="61" t="s">
        <v>1059</v>
      </c>
      <c r="E414" s="62">
        <v>8.0</v>
      </c>
      <c r="F414" s="66" t="s">
        <v>129</v>
      </c>
      <c r="G414" s="67"/>
      <c r="H414" s="66" t="s">
        <v>1060</v>
      </c>
      <c r="I414" s="64"/>
      <c r="J414" s="67"/>
      <c r="K414" s="67"/>
    </row>
    <row r="415">
      <c r="A415" s="61" t="s">
        <v>1061</v>
      </c>
      <c r="B415" s="76"/>
      <c r="C415" s="60" t="s">
        <v>146</v>
      </c>
      <c r="D415" s="61" t="s">
        <v>1062</v>
      </c>
      <c r="E415" s="62">
        <v>8.0</v>
      </c>
      <c r="F415" s="66" t="s">
        <v>136</v>
      </c>
      <c r="G415" s="67"/>
      <c r="H415" s="67"/>
      <c r="I415" s="64" t="s">
        <v>1063</v>
      </c>
      <c r="J415" s="67"/>
      <c r="K415" s="67"/>
    </row>
    <row r="416">
      <c r="A416" s="61" t="s">
        <v>1064</v>
      </c>
      <c r="B416" s="76"/>
      <c r="C416" s="60" t="s">
        <v>146</v>
      </c>
      <c r="D416" s="61" t="s">
        <v>1065</v>
      </c>
      <c r="E416" s="62">
        <v>8.0</v>
      </c>
      <c r="F416" s="66" t="s">
        <v>158</v>
      </c>
      <c r="G416" s="67"/>
      <c r="H416" s="67"/>
      <c r="I416" s="64" t="s">
        <v>1040</v>
      </c>
      <c r="J416" s="67"/>
      <c r="K416" s="67"/>
    </row>
    <row r="417">
      <c r="A417" s="31" t="s">
        <v>1066</v>
      </c>
      <c r="B417" s="76"/>
      <c r="C417" s="60"/>
      <c r="D417" s="31" t="s">
        <v>1067</v>
      </c>
      <c r="E417" s="87">
        <v>8.0</v>
      </c>
      <c r="F417" s="66" t="s">
        <v>129</v>
      </c>
      <c r="G417" s="67"/>
      <c r="H417" s="67"/>
      <c r="I417" s="64"/>
      <c r="J417" s="67"/>
      <c r="K417" s="67"/>
    </row>
    <row r="418">
      <c r="A418" s="61" t="s">
        <v>1068</v>
      </c>
      <c r="B418" s="76"/>
      <c r="C418" s="60"/>
      <c r="D418" s="61" t="s">
        <v>1069</v>
      </c>
      <c r="E418" s="62">
        <v>8.0</v>
      </c>
      <c r="F418" s="66" t="s">
        <v>158</v>
      </c>
      <c r="G418" s="67"/>
      <c r="H418" s="67"/>
      <c r="I418" s="64"/>
      <c r="J418" s="67"/>
      <c r="K418" s="67"/>
    </row>
    <row r="419">
      <c r="A419" s="61" t="s">
        <v>1070</v>
      </c>
      <c r="B419" s="76"/>
      <c r="C419" s="60" t="s">
        <v>146</v>
      </c>
      <c r="D419" s="61" t="s">
        <v>1071</v>
      </c>
      <c r="E419" s="62">
        <v>8.0</v>
      </c>
      <c r="F419" s="66" t="s">
        <v>158</v>
      </c>
      <c r="G419" s="67"/>
      <c r="H419" s="67"/>
      <c r="I419" s="64" t="s">
        <v>1040</v>
      </c>
      <c r="J419" s="67"/>
      <c r="K419" s="67"/>
    </row>
    <row r="420">
      <c r="A420" s="61" t="s">
        <v>1072</v>
      </c>
      <c r="B420" s="60"/>
      <c r="C420" s="60" t="s">
        <v>127</v>
      </c>
      <c r="D420" s="61" t="s">
        <v>1073</v>
      </c>
      <c r="E420" s="62">
        <v>8.0</v>
      </c>
      <c r="F420" s="66" t="s">
        <v>158</v>
      </c>
      <c r="G420" s="67"/>
      <c r="H420" s="67"/>
      <c r="I420" s="64"/>
      <c r="J420" s="67"/>
      <c r="K420" s="67"/>
    </row>
    <row r="421">
      <c r="A421" s="61" t="s">
        <v>1074</v>
      </c>
      <c r="B421" s="76" t="s">
        <v>358</v>
      </c>
      <c r="C421" s="60" t="s">
        <v>146</v>
      </c>
      <c r="D421" s="61" t="s">
        <v>1075</v>
      </c>
      <c r="E421" s="62">
        <v>8.0</v>
      </c>
      <c r="F421" s="66" t="s">
        <v>158</v>
      </c>
      <c r="G421" s="67"/>
      <c r="H421" s="67"/>
      <c r="I421" s="64"/>
      <c r="J421" s="67"/>
      <c r="K421" s="67"/>
    </row>
    <row r="422">
      <c r="A422" s="61" t="s">
        <v>1076</v>
      </c>
      <c r="B422" s="76" t="s">
        <v>172</v>
      </c>
      <c r="C422" s="60" t="s">
        <v>146</v>
      </c>
      <c r="D422" s="61" t="s">
        <v>1077</v>
      </c>
      <c r="E422" s="62">
        <v>8.0</v>
      </c>
      <c r="F422" s="66" t="s">
        <v>158</v>
      </c>
      <c r="G422" s="67"/>
      <c r="H422" s="67"/>
      <c r="I422" s="64"/>
      <c r="J422" s="67"/>
      <c r="K422" s="67"/>
    </row>
    <row r="423">
      <c r="A423" s="61" t="s">
        <v>1078</v>
      </c>
      <c r="B423" s="76"/>
      <c r="C423" s="60" t="s">
        <v>146</v>
      </c>
      <c r="D423" s="61" t="s">
        <v>1079</v>
      </c>
      <c r="E423" s="62">
        <v>8.0</v>
      </c>
      <c r="F423" s="66" t="s">
        <v>158</v>
      </c>
      <c r="G423" s="67"/>
      <c r="H423" s="66" t="s">
        <v>1080</v>
      </c>
      <c r="I423" s="64"/>
      <c r="J423" s="67"/>
      <c r="K423" s="67"/>
    </row>
    <row r="424">
      <c r="A424" s="61" t="s">
        <v>1081</v>
      </c>
      <c r="B424" s="60"/>
      <c r="C424" s="60" t="s">
        <v>127</v>
      </c>
      <c r="D424" s="61" t="s">
        <v>1082</v>
      </c>
      <c r="E424" s="62">
        <v>8.0</v>
      </c>
      <c r="F424" s="66" t="s">
        <v>158</v>
      </c>
      <c r="G424" s="67"/>
      <c r="H424" s="67"/>
      <c r="I424" s="64" t="s">
        <v>1083</v>
      </c>
      <c r="J424" s="67"/>
      <c r="K424" s="67"/>
    </row>
    <row r="425">
      <c r="A425" s="61" t="s">
        <v>1084</v>
      </c>
      <c r="B425" s="76"/>
      <c r="C425" s="60" t="s">
        <v>146</v>
      </c>
      <c r="D425" s="61" t="s">
        <v>1085</v>
      </c>
      <c r="E425" s="62">
        <v>8.0</v>
      </c>
      <c r="F425" s="66" t="s">
        <v>194</v>
      </c>
      <c r="G425" s="67"/>
      <c r="H425" s="67"/>
      <c r="I425" s="64" t="s">
        <v>1086</v>
      </c>
      <c r="J425" s="67"/>
      <c r="K425" s="67"/>
    </row>
    <row r="426">
      <c r="A426" s="61" t="s">
        <v>1087</v>
      </c>
      <c r="B426" s="60"/>
      <c r="C426" s="60" t="s">
        <v>127</v>
      </c>
      <c r="D426" s="61" t="s">
        <v>1088</v>
      </c>
      <c r="E426" s="62">
        <v>9.0</v>
      </c>
      <c r="F426" s="83" t="s">
        <v>158</v>
      </c>
      <c r="G426" s="67"/>
      <c r="H426" s="67"/>
      <c r="I426" s="64" t="s">
        <v>1089</v>
      </c>
      <c r="J426" s="67"/>
      <c r="K426" s="67"/>
    </row>
    <row r="427">
      <c r="A427" s="61" t="s">
        <v>1090</v>
      </c>
      <c r="B427" s="60"/>
      <c r="C427" s="60" t="s">
        <v>127</v>
      </c>
      <c r="D427" s="61" t="s">
        <v>1091</v>
      </c>
      <c r="E427" s="62">
        <v>9.0</v>
      </c>
      <c r="F427" s="83" t="s">
        <v>158</v>
      </c>
      <c r="G427" s="67"/>
      <c r="H427" s="67"/>
      <c r="I427" s="64" t="s">
        <v>1089</v>
      </c>
      <c r="J427" s="67"/>
      <c r="K427" s="67"/>
    </row>
    <row r="428">
      <c r="A428" s="61" t="s">
        <v>1092</v>
      </c>
      <c r="B428" s="60"/>
      <c r="C428" s="60" t="s">
        <v>127</v>
      </c>
      <c r="D428" s="61" t="s">
        <v>1093</v>
      </c>
      <c r="E428" s="62">
        <v>9.0</v>
      </c>
      <c r="F428" s="66" t="s">
        <v>158</v>
      </c>
      <c r="G428" s="67"/>
      <c r="H428" s="67"/>
      <c r="I428" s="64" t="s">
        <v>1089</v>
      </c>
      <c r="J428" s="67"/>
      <c r="K428" s="67"/>
    </row>
    <row r="429">
      <c r="A429" s="61" t="s">
        <v>1094</v>
      </c>
      <c r="B429" s="60"/>
      <c r="C429" s="60" t="s">
        <v>127</v>
      </c>
      <c r="D429" s="61" t="s">
        <v>1095</v>
      </c>
      <c r="E429" s="62">
        <v>9.0</v>
      </c>
      <c r="F429" s="66" t="s">
        <v>158</v>
      </c>
      <c r="G429" s="67"/>
      <c r="H429" s="67"/>
      <c r="I429" s="64" t="s">
        <v>1089</v>
      </c>
      <c r="J429" s="67"/>
      <c r="K429" s="67"/>
    </row>
    <row r="430">
      <c r="A430" s="61" t="s">
        <v>1096</v>
      </c>
      <c r="B430" s="60"/>
      <c r="C430" s="60" t="s">
        <v>127</v>
      </c>
      <c r="D430" s="61" t="s">
        <v>1097</v>
      </c>
      <c r="E430" s="62">
        <v>9.0</v>
      </c>
      <c r="F430" s="66" t="s">
        <v>158</v>
      </c>
      <c r="G430" s="67"/>
      <c r="H430" s="67"/>
      <c r="I430" s="64" t="s">
        <v>1098</v>
      </c>
      <c r="J430" s="67"/>
      <c r="K430" s="67"/>
    </row>
    <row r="431">
      <c r="A431" s="61" t="s">
        <v>1099</v>
      </c>
      <c r="B431" s="60"/>
      <c r="C431" s="60" t="s">
        <v>127</v>
      </c>
      <c r="D431" s="61" t="s">
        <v>1100</v>
      </c>
      <c r="E431" s="62">
        <v>9.0</v>
      </c>
      <c r="F431" s="66" t="s">
        <v>158</v>
      </c>
      <c r="G431" s="67"/>
      <c r="H431" s="67"/>
      <c r="I431" s="64" t="s">
        <v>1089</v>
      </c>
      <c r="J431" s="67"/>
      <c r="K431" s="67"/>
    </row>
    <row r="432">
      <c r="A432" s="61" t="s">
        <v>1101</v>
      </c>
      <c r="B432" s="60"/>
      <c r="C432" s="60" t="s">
        <v>127</v>
      </c>
      <c r="D432" s="61" t="s">
        <v>1102</v>
      </c>
      <c r="E432" s="62">
        <v>9.0</v>
      </c>
      <c r="F432" s="66" t="s">
        <v>158</v>
      </c>
      <c r="G432" s="67"/>
      <c r="H432" s="67"/>
      <c r="I432" s="64" t="s">
        <v>1089</v>
      </c>
      <c r="J432" s="67"/>
      <c r="K432" s="67"/>
    </row>
    <row r="433">
      <c r="A433" s="61" t="s">
        <v>1103</v>
      </c>
      <c r="B433" s="60"/>
      <c r="C433" s="60" t="s">
        <v>127</v>
      </c>
      <c r="D433" s="61" t="s">
        <v>1104</v>
      </c>
      <c r="E433" s="62">
        <v>9.0</v>
      </c>
      <c r="F433" s="66" t="s">
        <v>158</v>
      </c>
      <c r="G433" s="67"/>
      <c r="H433" s="67"/>
      <c r="I433" s="64" t="s">
        <v>1089</v>
      </c>
      <c r="J433" s="67"/>
      <c r="K433" s="67"/>
    </row>
    <row r="434">
      <c r="A434" s="61" t="s">
        <v>1105</v>
      </c>
      <c r="B434" s="60"/>
      <c r="C434" s="60" t="s">
        <v>127</v>
      </c>
      <c r="D434" s="61" t="s">
        <v>1106</v>
      </c>
      <c r="E434" s="62">
        <v>9.0</v>
      </c>
      <c r="F434" s="66" t="s">
        <v>158</v>
      </c>
      <c r="G434" s="67"/>
      <c r="H434" s="67"/>
      <c r="I434" s="64" t="s">
        <v>1089</v>
      </c>
      <c r="J434" s="67"/>
      <c r="K434" s="67"/>
    </row>
    <row r="435">
      <c r="A435" s="61" t="s">
        <v>1107</v>
      </c>
      <c r="B435" s="60"/>
      <c r="C435" s="60" t="s">
        <v>127</v>
      </c>
      <c r="D435" s="61" t="s">
        <v>1108</v>
      </c>
      <c r="E435" s="62">
        <v>9.0</v>
      </c>
      <c r="F435" s="66" t="s">
        <v>158</v>
      </c>
      <c r="G435" s="67"/>
      <c r="H435" s="67"/>
      <c r="I435" s="64" t="s">
        <v>1089</v>
      </c>
      <c r="J435" s="67"/>
      <c r="K435" s="67"/>
    </row>
    <row r="436">
      <c r="A436" s="61" t="s">
        <v>1109</v>
      </c>
      <c r="B436" s="60"/>
      <c r="C436" s="60" t="s">
        <v>127</v>
      </c>
      <c r="D436" s="61" t="s">
        <v>1110</v>
      </c>
      <c r="E436" s="62">
        <v>9.0</v>
      </c>
      <c r="F436" s="66" t="s">
        <v>158</v>
      </c>
      <c r="G436" s="67"/>
      <c r="H436" s="67"/>
      <c r="I436" s="64" t="s">
        <v>1089</v>
      </c>
      <c r="J436" s="67"/>
      <c r="K436" s="67"/>
    </row>
    <row r="437">
      <c r="A437" s="61" t="s">
        <v>1111</v>
      </c>
      <c r="B437" s="60"/>
      <c r="C437" s="60" t="s">
        <v>127</v>
      </c>
      <c r="D437" s="61" t="s">
        <v>1112</v>
      </c>
      <c r="E437" s="62">
        <v>9.0</v>
      </c>
      <c r="F437" s="66" t="s">
        <v>158</v>
      </c>
      <c r="G437" s="67"/>
      <c r="H437" s="67"/>
      <c r="I437" s="64" t="s">
        <v>1089</v>
      </c>
      <c r="J437" s="67"/>
      <c r="K437" s="67"/>
    </row>
    <row r="438">
      <c r="A438" s="61" t="s">
        <v>1113</v>
      </c>
      <c r="B438" s="60"/>
      <c r="C438" s="60" t="s">
        <v>127</v>
      </c>
      <c r="D438" s="61" t="s">
        <v>1114</v>
      </c>
      <c r="E438" s="62">
        <v>9.0</v>
      </c>
      <c r="F438" s="66" t="s">
        <v>158</v>
      </c>
      <c r="G438" s="67"/>
      <c r="H438" s="67"/>
      <c r="I438" s="64" t="s">
        <v>1089</v>
      </c>
      <c r="J438" s="67"/>
      <c r="K438" s="67"/>
    </row>
    <row r="439">
      <c r="A439" s="61" t="s">
        <v>1115</v>
      </c>
      <c r="B439" s="60"/>
      <c r="C439" s="60" t="s">
        <v>127</v>
      </c>
      <c r="D439" s="61" t="s">
        <v>1116</v>
      </c>
      <c r="E439" s="62">
        <v>9.0</v>
      </c>
      <c r="F439" s="66" t="s">
        <v>151</v>
      </c>
      <c r="G439" s="67"/>
      <c r="H439" s="67"/>
      <c r="I439" s="64"/>
      <c r="J439" s="67"/>
      <c r="K439" s="67"/>
    </row>
    <row r="440">
      <c r="A440" s="61" t="s">
        <v>1117</v>
      </c>
      <c r="B440" s="60"/>
      <c r="C440" s="60" t="s">
        <v>127</v>
      </c>
      <c r="D440" s="61" t="s">
        <v>1118</v>
      </c>
      <c r="E440" s="62">
        <v>9.0</v>
      </c>
      <c r="F440" s="66" t="s">
        <v>158</v>
      </c>
      <c r="G440" s="67"/>
      <c r="H440" s="66" t="s">
        <v>1119</v>
      </c>
      <c r="I440" s="64"/>
      <c r="J440" s="67"/>
      <c r="K440" s="67"/>
    </row>
    <row r="441">
      <c r="A441" s="61" t="s">
        <v>1120</v>
      </c>
      <c r="B441" s="60"/>
      <c r="C441" s="60" t="s">
        <v>127</v>
      </c>
      <c r="D441" s="61" t="s">
        <v>1121</v>
      </c>
      <c r="E441" s="62">
        <v>9.0</v>
      </c>
      <c r="F441" s="66" t="s">
        <v>158</v>
      </c>
      <c r="G441" s="67"/>
      <c r="H441" s="67"/>
      <c r="I441" s="64"/>
      <c r="J441" s="67"/>
      <c r="K441" s="67"/>
    </row>
    <row r="442">
      <c r="A442" s="61" t="s">
        <v>1122</v>
      </c>
      <c r="B442" s="60"/>
      <c r="C442" s="60" t="s">
        <v>127</v>
      </c>
      <c r="D442" s="61" t="s">
        <v>1123</v>
      </c>
      <c r="E442" s="62">
        <v>9.0</v>
      </c>
      <c r="F442" s="66" t="s">
        <v>158</v>
      </c>
      <c r="G442" s="67"/>
      <c r="H442" s="67"/>
      <c r="I442" s="64" t="s">
        <v>1089</v>
      </c>
      <c r="J442" s="67"/>
      <c r="K442" s="67"/>
    </row>
    <row r="443" ht="18.75" customHeight="1">
      <c r="A443" s="61" t="s">
        <v>1124</v>
      </c>
      <c r="B443" s="60"/>
      <c r="C443" s="60" t="s">
        <v>127</v>
      </c>
      <c r="D443" s="61" t="s">
        <v>1125</v>
      </c>
      <c r="E443" s="62">
        <v>9.0</v>
      </c>
      <c r="F443" s="66" t="s">
        <v>129</v>
      </c>
      <c r="G443" s="67"/>
      <c r="H443" s="67"/>
      <c r="I443" s="64"/>
      <c r="J443" s="67"/>
      <c r="K443" s="67"/>
    </row>
    <row r="444">
      <c r="A444" s="61" t="s">
        <v>1126</v>
      </c>
      <c r="B444" s="60"/>
      <c r="C444" s="60" t="s">
        <v>127</v>
      </c>
      <c r="D444" s="61" t="s">
        <v>1127</v>
      </c>
      <c r="E444" s="62">
        <v>9.0</v>
      </c>
      <c r="F444" s="66" t="s">
        <v>158</v>
      </c>
      <c r="G444" s="67"/>
      <c r="H444" s="67"/>
      <c r="I444" s="64" t="s">
        <v>1089</v>
      </c>
      <c r="J444" s="67"/>
      <c r="K444" s="67"/>
    </row>
    <row r="445">
      <c r="A445" s="61" t="s">
        <v>1128</v>
      </c>
      <c r="B445" s="60"/>
      <c r="C445" s="60" t="s">
        <v>127</v>
      </c>
      <c r="D445" s="61" t="s">
        <v>1129</v>
      </c>
      <c r="E445" s="62">
        <v>9.0</v>
      </c>
      <c r="F445" s="66" t="s">
        <v>158</v>
      </c>
      <c r="G445" s="67"/>
      <c r="H445" s="66" t="s">
        <v>1130</v>
      </c>
      <c r="I445" s="64"/>
      <c r="J445" s="67"/>
      <c r="K445" s="67"/>
    </row>
    <row r="446">
      <c r="A446" s="61" t="s">
        <v>1131</v>
      </c>
      <c r="B446" s="76" t="s">
        <v>196</v>
      </c>
      <c r="C446" s="60" t="s">
        <v>146</v>
      </c>
      <c r="D446" s="61" t="s">
        <v>1132</v>
      </c>
      <c r="E446" s="62">
        <v>9.0</v>
      </c>
      <c r="F446" s="66" t="s">
        <v>158</v>
      </c>
      <c r="G446" s="67"/>
      <c r="H446" s="67"/>
      <c r="I446" s="64" t="s">
        <v>1089</v>
      </c>
      <c r="J446" s="67"/>
      <c r="K446" s="67"/>
    </row>
    <row r="447">
      <c r="A447" s="61" t="s">
        <v>1133</v>
      </c>
      <c r="B447" s="76" t="s">
        <v>199</v>
      </c>
      <c r="C447" s="60" t="s">
        <v>146</v>
      </c>
      <c r="D447" s="61" t="s">
        <v>1134</v>
      </c>
      <c r="E447" s="62">
        <v>9.0</v>
      </c>
      <c r="F447" s="66" t="s">
        <v>158</v>
      </c>
      <c r="G447" s="67"/>
      <c r="H447" s="66" t="s">
        <v>1135</v>
      </c>
      <c r="I447" s="64"/>
      <c r="J447" s="67"/>
      <c r="K447" s="67"/>
    </row>
    <row r="448">
      <c r="A448" s="61" t="s">
        <v>1136</v>
      </c>
      <c r="B448" s="60"/>
      <c r="C448" s="60" t="s">
        <v>127</v>
      </c>
      <c r="D448" s="61" t="s">
        <v>1137</v>
      </c>
      <c r="E448" s="62">
        <v>9.0</v>
      </c>
      <c r="F448" s="66" t="s">
        <v>158</v>
      </c>
      <c r="G448" s="67"/>
      <c r="H448" s="67"/>
      <c r="I448" s="64" t="s">
        <v>1089</v>
      </c>
      <c r="J448" s="67"/>
      <c r="K448" s="67"/>
    </row>
    <row r="449">
      <c r="A449" s="61" t="s">
        <v>1138</v>
      </c>
      <c r="B449" s="60"/>
      <c r="C449" s="60" t="s">
        <v>127</v>
      </c>
      <c r="D449" s="61" t="s">
        <v>1139</v>
      </c>
      <c r="E449" s="62">
        <v>9.0</v>
      </c>
      <c r="F449" s="66" t="s">
        <v>158</v>
      </c>
      <c r="G449" s="67"/>
      <c r="H449" s="67"/>
      <c r="I449" s="64" t="s">
        <v>1089</v>
      </c>
      <c r="J449" s="67"/>
      <c r="K449" s="67"/>
    </row>
    <row r="450">
      <c r="A450" s="47" t="s">
        <v>1140</v>
      </c>
      <c r="B450" s="60"/>
      <c r="C450" s="60" t="s">
        <v>127</v>
      </c>
      <c r="D450" s="47" t="s">
        <v>1141</v>
      </c>
      <c r="E450" s="62">
        <v>9.0</v>
      </c>
      <c r="F450" s="66" t="s">
        <v>194</v>
      </c>
      <c r="G450" s="67"/>
      <c r="H450" s="67"/>
      <c r="I450" s="64"/>
      <c r="J450" s="67"/>
      <c r="K450" s="67"/>
    </row>
    <row r="451">
      <c r="A451" s="47" t="s">
        <v>1142</v>
      </c>
      <c r="B451" s="60"/>
      <c r="C451" s="60" t="s">
        <v>127</v>
      </c>
      <c r="D451" s="47" t="s">
        <v>1143</v>
      </c>
      <c r="E451" s="62">
        <v>9.0</v>
      </c>
      <c r="F451" s="66" t="s">
        <v>158</v>
      </c>
      <c r="G451" s="67"/>
      <c r="H451" s="67"/>
      <c r="I451" s="64"/>
      <c r="J451" s="67"/>
      <c r="K451" s="67"/>
    </row>
    <row r="452">
      <c r="A452" s="61" t="s">
        <v>1144</v>
      </c>
      <c r="B452" s="76"/>
      <c r="C452" s="60"/>
      <c r="D452" s="61" t="s">
        <v>1145</v>
      </c>
      <c r="E452" s="62">
        <v>9.0</v>
      </c>
      <c r="F452" s="66" t="s">
        <v>158</v>
      </c>
      <c r="G452" s="67"/>
      <c r="H452" s="67"/>
      <c r="I452" s="64"/>
      <c r="J452" s="67"/>
      <c r="K452" s="67"/>
    </row>
    <row r="453">
      <c r="A453" s="61" t="s">
        <v>1146</v>
      </c>
      <c r="B453" s="76"/>
      <c r="C453" s="60"/>
      <c r="D453" s="61" t="s">
        <v>1147</v>
      </c>
      <c r="E453" s="62">
        <v>9.0</v>
      </c>
      <c r="F453" s="66" t="s">
        <v>158</v>
      </c>
      <c r="G453" s="67"/>
      <c r="H453" s="67"/>
      <c r="I453" s="64"/>
      <c r="J453" s="67"/>
      <c r="K453" s="67"/>
    </row>
    <row r="454">
      <c r="A454" s="61" t="s">
        <v>1148</v>
      </c>
      <c r="B454" s="76"/>
      <c r="C454" s="60" t="s">
        <v>146</v>
      </c>
      <c r="D454" s="61" t="s">
        <v>1149</v>
      </c>
      <c r="E454" s="62">
        <v>9.0</v>
      </c>
      <c r="F454" s="66" t="s">
        <v>158</v>
      </c>
      <c r="G454" s="67"/>
      <c r="H454" s="67"/>
      <c r="I454" s="64"/>
      <c r="J454" s="67"/>
      <c r="K454" s="67"/>
    </row>
    <row r="455">
      <c r="A455" s="61" t="s">
        <v>1150</v>
      </c>
      <c r="B455" s="76" t="s">
        <v>196</v>
      </c>
      <c r="C455" s="60" t="s">
        <v>146</v>
      </c>
      <c r="D455" s="61" t="s">
        <v>1151</v>
      </c>
      <c r="E455" s="62">
        <v>9.0</v>
      </c>
      <c r="F455" s="66" t="s">
        <v>158</v>
      </c>
      <c r="G455" s="67"/>
      <c r="H455" s="67"/>
      <c r="I455" s="64" t="s">
        <v>1152</v>
      </c>
      <c r="J455" s="67"/>
      <c r="K455" s="67"/>
    </row>
    <row r="456">
      <c r="A456" s="31" t="s">
        <v>1153</v>
      </c>
      <c r="B456" s="60"/>
      <c r="C456" s="60"/>
      <c r="D456" s="88" t="s">
        <v>1154</v>
      </c>
      <c r="E456" s="87">
        <v>9.0</v>
      </c>
      <c r="F456" s="66" t="s">
        <v>129</v>
      </c>
      <c r="G456" s="67"/>
      <c r="H456" s="89"/>
      <c r="I456" s="64"/>
      <c r="J456" s="67"/>
      <c r="K456" s="67"/>
    </row>
    <row r="457">
      <c r="A457" s="61" t="s">
        <v>1155</v>
      </c>
      <c r="B457" s="76"/>
      <c r="C457" s="60" t="s">
        <v>146</v>
      </c>
      <c r="D457" s="61" t="s">
        <v>1156</v>
      </c>
      <c r="E457" s="62">
        <v>9.0</v>
      </c>
      <c r="F457" s="66" t="s">
        <v>158</v>
      </c>
      <c r="G457" s="67"/>
      <c r="H457" s="67"/>
      <c r="I457" s="64" t="s">
        <v>1089</v>
      </c>
      <c r="J457" s="67"/>
      <c r="K457" s="67"/>
    </row>
    <row r="458">
      <c r="A458" s="61" t="s">
        <v>1157</v>
      </c>
      <c r="B458" s="76"/>
      <c r="C458" s="60" t="s">
        <v>127</v>
      </c>
      <c r="D458" s="61" t="s">
        <v>1158</v>
      </c>
      <c r="E458" s="62">
        <v>9.0</v>
      </c>
      <c r="F458" s="66" t="s">
        <v>158</v>
      </c>
      <c r="G458" s="67"/>
      <c r="H458" s="67"/>
      <c r="I458" s="64"/>
      <c r="J458" s="67"/>
      <c r="K458" s="67"/>
    </row>
    <row r="459">
      <c r="A459" s="61" t="s">
        <v>1159</v>
      </c>
      <c r="B459" s="60"/>
      <c r="C459" s="60" t="s">
        <v>127</v>
      </c>
      <c r="D459" s="61" t="s">
        <v>1160</v>
      </c>
      <c r="E459" s="62">
        <v>10.0</v>
      </c>
      <c r="F459" s="83" t="s">
        <v>158</v>
      </c>
      <c r="G459" s="67"/>
      <c r="H459" s="67"/>
      <c r="I459" s="64" t="s">
        <v>1161</v>
      </c>
      <c r="J459" s="67"/>
      <c r="K459" s="67"/>
    </row>
    <row r="460">
      <c r="A460" s="61" t="s">
        <v>1162</v>
      </c>
      <c r="B460" s="60"/>
      <c r="C460" s="60" t="s">
        <v>127</v>
      </c>
      <c r="D460" s="61" t="s">
        <v>1163</v>
      </c>
      <c r="E460" s="62">
        <v>10.0</v>
      </c>
      <c r="F460" s="72" t="s">
        <v>136</v>
      </c>
      <c r="G460" s="67"/>
      <c r="H460" s="66" t="s">
        <v>1164</v>
      </c>
      <c r="I460" s="64" t="s">
        <v>1161</v>
      </c>
      <c r="J460" s="67"/>
      <c r="K460" s="67"/>
    </row>
    <row r="461">
      <c r="A461" s="61" t="s">
        <v>1165</v>
      </c>
      <c r="B461" s="76"/>
      <c r="C461" s="60" t="s">
        <v>146</v>
      </c>
      <c r="D461" s="61" t="s">
        <v>1166</v>
      </c>
      <c r="E461" s="62">
        <v>10.0</v>
      </c>
      <c r="F461" s="66" t="s">
        <v>158</v>
      </c>
      <c r="G461" s="67"/>
      <c r="H461" s="67"/>
      <c r="I461" s="64"/>
      <c r="J461" s="67"/>
      <c r="K461" s="67"/>
    </row>
    <row r="462">
      <c r="A462" s="61" t="s">
        <v>1167</v>
      </c>
      <c r="B462" s="60"/>
      <c r="C462" s="60" t="s">
        <v>127</v>
      </c>
      <c r="D462" s="61" t="s">
        <v>1168</v>
      </c>
      <c r="E462" s="62">
        <v>10.0</v>
      </c>
      <c r="F462" s="66" t="s">
        <v>158</v>
      </c>
      <c r="G462" s="67"/>
      <c r="H462" s="67"/>
      <c r="I462" s="64" t="s">
        <v>1161</v>
      </c>
      <c r="J462" s="67"/>
      <c r="K462" s="67"/>
    </row>
    <row r="463">
      <c r="A463" s="61" t="s">
        <v>1169</v>
      </c>
      <c r="B463" s="60"/>
      <c r="C463" s="60" t="s">
        <v>127</v>
      </c>
      <c r="D463" s="61" t="s">
        <v>1170</v>
      </c>
      <c r="E463" s="62">
        <v>10.0</v>
      </c>
      <c r="F463" s="66" t="s">
        <v>158</v>
      </c>
      <c r="G463" s="67"/>
      <c r="H463" s="67"/>
      <c r="I463" s="64" t="s">
        <v>1161</v>
      </c>
      <c r="J463" s="67"/>
      <c r="K463" s="67"/>
    </row>
    <row r="464">
      <c r="A464" s="61" t="s">
        <v>1171</v>
      </c>
      <c r="B464" s="60"/>
      <c r="C464" s="60" t="s">
        <v>127</v>
      </c>
      <c r="D464" s="61" t="s">
        <v>1172</v>
      </c>
      <c r="E464" s="62">
        <v>10.0</v>
      </c>
      <c r="F464" s="66" t="s">
        <v>158</v>
      </c>
      <c r="G464" s="67"/>
      <c r="H464" s="67"/>
      <c r="I464" s="64" t="s">
        <v>1161</v>
      </c>
      <c r="J464" s="67"/>
      <c r="K464" s="67"/>
    </row>
    <row r="465">
      <c r="A465" s="61" t="s">
        <v>1173</v>
      </c>
      <c r="B465" s="60"/>
      <c r="C465" s="60" t="s">
        <v>127</v>
      </c>
      <c r="D465" s="61" t="s">
        <v>1174</v>
      </c>
      <c r="E465" s="62">
        <v>10.0</v>
      </c>
      <c r="F465" s="66" t="s">
        <v>158</v>
      </c>
      <c r="G465" s="67"/>
      <c r="H465" s="67"/>
      <c r="I465" s="64" t="s">
        <v>1161</v>
      </c>
      <c r="J465" s="67"/>
      <c r="K465" s="67"/>
    </row>
    <row r="466">
      <c r="A466" s="61" t="s">
        <v>1175</v>
      </c>
      <c r="B466" s="60"/>
      <c r="C466" s="60" t="s">
        <v>127</v>
      </c>
      <c r="D466" s="61" t="s">
        <v>1176</v>
      </c>
      <c r="E466" s="62">
        <v>10.0</v>
      </c>
      <c r="F466" s="66" t="s">
        <v>158</v>
      </c>
      <c r="G466" s="67"/>
      <c r="H466" s="67"/>
      <c r="I466" s="64" t="s">
        <v>1161</v>
      </c>
      <c r="J466" s="67"/>
      <c r="K466" s="67"/>
    </row>
    <row r="467">
      <c r="A467" s="61" t="s">
        <v>1177</v>
      </c>
      <c r="B467" s="60"/>
      <c r="C467" s="60" t="s">
        <v>127</v>
      </c>
      <c r="D467" s="61" t="s">
        <v>1178</v>
      </c>
      <c r="E467" s="62">
        <v>10.0</v>
      </c>
      <c r="F467" s="66" t="s">
        <v>158</v>
      </c>
      <c r="G467" s="67"/>
      <c r="H467" s="66" t="s">
        <v>1179</v>
      </c>
      <c r="I467" s="64" t="s">
        <v>1161</v>
      </c>
      <c r="J467" s="67"/>
      <c r="K467" s="67"/>
    </row>
    <row r="468">
      <c r="A468" s="61" t="s">
        <v>1180</v>
      </c>
      <c r="B468" s="76"/>
      <c r="C468" s="60" t="s">
        <v>146</v>
      </c>
      <c r="D468" s="61" t="s">
        <v>1181</v>
      </c>
      <c r="E468" s="62">
        <v>10.0</v>
      </c>
      <c r="F468" s="66" t="s">
        <v>136</v>
      </c>
      <c r="G468" s="67"/>
      <c r="H468" s="66" t="s">
        <v>1182</v>
      </c>
      <c r="I468" s="64"/>
      <c r="J468" s="67"/>
      <c r="K468" s="67"/>
    </row>
    <row r="469">
      <c r="A469" s="61" t="s">
        <v>1183</v>
      </c>
      <c r="B469" s="60"/>
      <c r="C469" s="60" t="s">
        <v>127</v>
      </c>
      <c r="D469" s="61" t="s">
        <v>1184</v>
      </c>
      <c r="E469" s="62">
        <v>10.0</v>
      </c>
      <c r="F469" s="66" t="s">
        <v>158</v>
      </c>
      <c r="G469" s="67"/>
      <c r="H469" s="67"/>
      <c r="I469" s="64"/>
      <c r="J469" s="67"/>
      <c r="K469" s="67"/>
    </row>
    <row r="470">
      <c r="A470" s="61" t="s">
        <v>1185</v>
      </c>
      <c r="B470" s="60"/>
      <c r="C470" s="60" t="s">
        <v>127</v>
      </c>
      <c r="D470" s="61" t="s">
        <v>1186</v>
      </c>
      <c r="E470" s="62">
        <v>10.0</v>
      </c>
      <c r="F470" s="66" t="s">
        <v>158</v>
      </c>
      <c r="G470" s="67"/>
      <c r="H470" s="67"/>
      <c r="I470" s="64"/>
      <c r="J470" s="67"/>
      <c r="K470" s="67"/>
    </row>
    <row r="471">
      <c r="A471" s="61" t="s">
        <v>1187</v>
      </c>
      <c r="B471" s="60"/>
      <c r="C471" s="60" t="s">
        <v>127</v>
      </c>
      <c r="D471" s="61" t="s">
        <v>1188</v>
      </c>
      <c r="E471" s="62">
        <v>10.0</v>
      </c>
      <c r="F471" s="66" t="s">
        <v>158</v>
      </c>
      <c r="G471" s="67"/>
      <c r="H471" s="67"/>
      <c r="I471" s="64"/>
      <c r="J471" s="67"/>
      <c r="K471" s="67"/>
    </row>
    <row r="472">
      <c r="A472" s="61" t="s">
        <v>1189</v>
      </c>
      <c r="B472" s="60"/>
      <c r="C472" s="60" t="s">
        <v>127</v>
      </c>
      <c r="D472" s="61" t="s">
        <v>1190</v>
      </c>
      <c r="E472" s="62">
        <v>10.0</v>
      </c>
      <c r="F472" s="66" t="s">
        <v>158</v>
      </c>
      <c r="G472" s="67"/>
      <c r="H472" s="67"/>
      <c r="I472" s="64"/>
      <c r="J472" s="67"/>
      <c r="K472" s="67"/>
    </row>
    <row r="473">
      <c r="A473" s="61" t="s">
        <v>1191</v>
      </c>
      <c r="B473" s="76"/>
      <c r="C473" s="60" t="s">
        <v>146</v>
      </c>
      <c r="D473" s="61" t="s">
        <v>1192</v>
      </c>
      <c r="E473" s="62">
        <v>10.0</v>
      </c>
      <c r="F473" s="66" t="s">
        <v>194</v>
      </c>
      <c r="G473" s="67"/>
      <c r="H473" s="67"/>
      <c r="I473" s="64" t="s">
        <v>1193</v>
      </c>
      <c r="J473" s="67"/>
      <c r="K473" s="67"/>
    </row>
    <row r="474">
      <c r="A474" s="61" t="s">
        <v>1194</v>
      </c>
      <c r="B474" s="76"/>
      <c r="C474" s="60" t="s">
        <v>146</v>
      </c>
      <c r="D474" s="61" t="s">
        <v>1195</v>
      </c>
      <c r="E474" s="62">
        <v>10.0</v>
      </c>
      <c r="F474" s="66" t="s">
        <v>158</v>
      </c>
      <c r="G474" s="67"/>
      <c r="H474" s="67"/>
      <c r="I474" s="64" t="s">
        <v>1161</v>
      </c>
      <c r="J474" s="67"/>
      <c r="K474" s="67"/>
    </row>
    <row r="475">
      <c r="A475" s="61" t="s">
        <v>1196</v>
      </c>
      <c r="B475" s="76"/>
      <c r="C475" s="60"/>
      <c r="D475" s="61" t="s">
        <v>1197</v>
      </c>
      <c r="E475" s="62">
        <v>10.0</v>
      </c>
      <c r="F475" s="66" t="s">
        <v>158</v>
      </c>
      <c r="G475" s="67"/>
      <c r="H475" s="67"/>
      <c r="I475" s="64"/>
      <c r="J475" s="67"/>
      <c r="K475" s="67"/>
    </row>
    <row r="476">
      <c r="A476" s="61" t="s">
        <v>1198</v>
      </c>
      <c r="B476" s="76"/>
      <c r="C476" s="60"/>
      <c r="D476" s="61" t="s">
        <v>1199</v>
      </c>
      <c r="E476" s="62">
        <v>10.0</v>
      </c>
      <c r="F476" s="66" t="s">
        <v>158</v>
      </c>
      <c r="G476" s="67"/>
      <c r="H476" s="67"/>
      <c r="I476" s="64"/>
      <c r="J476" s="67"/>
      <c r="K476" s="67"/>
    </row>
    <row r="477">
      <c r="A477" s="61" t="s">
        <v>1200</v>
      </c>
      <c r="B477" s="76"/>
      <c r="C477" s="60"/>
      <c r="D477" s="61" t="s">
        <v>1201</v>
      </c>
      <c r="E477" s="62">
        <v>10.0</v>
      </c>
      <c r="F477" s="66" t="s">
        <v>158</v>
      </c>
      <c r="G477" s="67"/>
      <c r="H477" s="67"/>
      <c r="I477" s="64"/>
      <c r="J477" s="67"/>
      <c r="K477" s="67"/>
    </row>
    <row r="478">
      <c r="A478" s="61" t="s">
        <v>1202</v>
      </c>
      <c r="B478" s="76"/>
      <c r="C478" s="60" t="s">
        <v>146</v>
      </c>
      <c r="D478" s="61" t="s">
        <v>1203</v>
      </c>
      <c r="E478" s="62">
        <v>10.0</v>
      </c>
      <c r="F478" s="66" t="s">
        <v>158</v>
      </c>
      <c r="G478" s="67"/>
      <c r="H478" s="67"/>
      <c r="I478" s="64" t="s">
        <v>1204</v>
      </c>
      <c r="J478" s="67"/>
      <c r="K478" s="67"/>
    </row>
    <row r="479">
      <c r="A479" s="61" t="s">
        <v>1205</v>
      </c>
      <c r="B479" s="60"/>
      <c r="C479" s="60" t="s">
        <v>127</v>
      </c>
      <c r="D479" s="61" t="s">
        <v>1206</v>
      </c>
      <c r="E479" s="62">
        <v>10.0</v>
      </c>
      <c r="F479" s="66" t="s">
        <v>158</v>
      </c>
      <c r="G479" s="67"/>
      <c r="H479" s="67"/>
      <c r="I479" s="64"/>
      <c r="J479" s="67"/>
      <c r="K479" s="67"/>
    </row>
    <row r="480">
      <c r="A480" s="61" t="s">
        <v>1207</v>
      </c>
      <c r="B480" s="60"/>
      <c r="C480" s="60" t="s">
        <v>127</v>
      </c>
      <c r="D480" s="61" t="s">
        <v>1208</v>
      </c>
      <c r="E480" s="62">
        <v>10.0</v>
      </c>
      <c r="F480" s="66" t="s">
        <v>158</v>
      </c>
      <c r="G480" s="67"/>
      <c r="H480" s="67"/>
      <c r="I480" s="64"/>
      <c r="J480" s="67"/>
      <c r="K480" s="67"/>
    </row>
    <row r="481">
      <c r="A481" s="61" t="s">
        <v>1209</v>
      </c>
      <c r="B481" s="60"/>
      <c r="C481" s="60" t="s">
        <v>127</v>
      </c>
      <c r="D481" s="61" t="s">
        <v>1210</v>
      </c>
      <c r="E481" s="62">
        <v>10.0</v>
      </c>
      <c r="F481" s="66" t="s">
        <v>158</v>
      </c>
      <c r="G481" s="67"/>
      <c r="H481" s="67"/>
      <c r="I481" s="64" t="s">
        <v>1193</v>
      </c>
      <c r="J481" s="67"/>
      <c r="K481" s="67"/>
    </row>
    <row r="482">
      <c r="A482" s="61" t="s">
        <v>1211</v>
      </c>
      <c r="B482" s="60"/>
      <c r="C482" s="60" t="s">
        <v>127</v>
      </c>
      <c r="D482" s="61" t="s">
        <v>1212</v>
      </c>
      <c r="E482" s="62">
        <v>11.0</v>
      </c>
      <c r="F482" s="83" t="s">
        <v>158</v>
      </c>
      <c r="G482" s="67"/>
      <c r="H482" s="67"/>
      <c r="I482" s="64" t="s">
        <v>1213</v>
      </c>
      <c r="J482" s="67"/>
      <c r="K482" s="67"/>
    </row>
    <row r="483">
      <c r="A483" s="61" t="s">
        <v>1214</v>
      </c>
      <c r="B483" s="60"/>
      <c r="C483" s="60" t="s">
        <v>127</v>
      </c>
      <c r="D483" s="61" t="s">
        <v>1215</v>
      </c>
      <c r="E483" s="62">
        <v>11.0</v>
      </c>
      <c r="F483" s="83" t="s">
        <v>158</v>
      </c>
      <c r="G483" s="67"/>
      <c r="H483" s="67"/>
      <c r="I483" s="64" t="s">
        <v>1216</v>
      </c>
      <c r="J483" s="67"/>
      <c r="K483" s="67"/>
    </row>
    <row r="484">
      <c r="A484" s="61" t="s">
        <v>1217</v>
      </c>
      <c r="B484" s="60"/>
      <c r="C484" s="60" t="s">
        <v>127</v>
      </c>
      <c r="D484" s="61" t="s">
        <v>1218</v>
      </c>
      <c r="E484" s="62">
        <v>11.0</v>
      </c>
      <c r="F484" s="66" t="s">
        <v>158</v>
      </c>
      <c r="G484" s="67"/>
      <c r="H484" s="67"/>
      <c r="I484" s="64" t="s">
        <v>1216</v>
      </c>
      <c r="J484" s="67"/>
      <c r="K484" s="67"/>
    </row>
    <row r="485">
      <c r="A485" s="61" t="s">
        <v>1219</v>
      </c>
      <c r="B485" s="76"/>
      <c r="C485" s="60" t="s">
        <v>146</v>
      </c>
      <c r="D485" s="61" t="s">
        <v>1220</v>
      </c>
      <c r="E485" s="62">
        <v>11.0</v>
      </c>
      <c r="F485" s="66" t="s">
        <v>158</v>
      </c>
      <c r="G485" s="67"/>
      <c r="H485" s="67"/>
      <c r="I485" s="64"/>
      <c r="J485" s="67"/>
      <c r="K485" s="67"/>
    </row>
    <row r="486">
      <c r="A486" s="61" t="s">
        <v>1221</v>
      </c>
      <c r="B486" s="76"/>
      <c r="C486" s="60" t="s">
        <v>146</v>
      </c>
      <c r="D486" s="61" t="s">
        <v>1222</v>
      </c>
      <c r="E486" s="62">
        <v>11.0</v>
      </c>
      <c r="F486" s="66" t="s">
        <v>158</v>
      </c>
      <c r="G486" s="67"/>
      <c r="H486" s="67"/>
      <c r="I486" s="64"/>
      <c r="J486" s="67"/>
      <c r="K486" s="67"/>
    </row>
    <row r="487">
      <c r="A487" s="61" t="s">
        <v>1223</v>
      </c>
      <c r="B487" s="76"/>
      <c r="C487" s="60" t="s">
        <v>146</v>
      </c>
      <c r="D487" s="61" t="s">
        <v>1224</v>
      </c>
      <c r="E487" s="62">
        <v>11.0</v>
      </c>
      <c r="F487" s="66" t="s">
        <v>129</v>
      </c>
      <c r="G487" s="67"/>
      <c r="H487" s="67"/>
      <c r="I487" s="64"/>
      <c r="J487" s="67"/>
      <c r="K487" s="67"/>
    </row>
    <row r="488">
      <c r="A488" s="61" t="s">
        <v>1225</v>
      </c>
      <c r="B488" s="60"/>
      <c r="C488" s="60" t="s">
        <v>127</v>
      </c>
      <c r="D488" s="61" t="s">
        <v>1226</v>
      </c>
      <c r="E488" s="62">
        <v>11.0</v>
      </c>
      <c r="F488" s="66" t="s">
        <v>158</v>
      </c>
      <c r="G488" s="67"/>
      <c r="H488" s="67"/>
      <c r="I488" s="64"/>
      <c r="J488" s="67"/>
      <c r="K488" s="67"/>
    </row>
    <row r="489">
      <c r="A489" s="47" t="s">
        <v>1227</v>
      </c>
      <c r="B489" s="60"/>
      <c r="C489" s="60" t="s">
        <v>127</v>
      </c>
      <c r="D489" s="47" t="s">
        <v>1228</v>
      </c>
      <c r="E489" s="62">
        <v>11.0</v>
      </c>
      <c r="F489" s="66" t="s">
        <v>194</v>
      </c>
      <c r="G489" s="67"/>
      <c r="H489" s="67"/>
      <c r="I489" s="64"/>
      <c r="J489" s="67"/>
      <c r="K489" s="67"/>
    </row>
    <row r="490">
      <c r="A490" s="61" t="s">
        <v>1229</v>
      </c>
      <c r="B490" s="76"/>
      <c r="C490" s="60"/>
      <c r="D490" s="61" t="s">
        <v>1230</v>
      </c>
      <c r="E490" s="62">
        <v>11.0</v>
      </c>
      <c r="F490" s="66" t="s">
        <v>158</v>
      </c>
      <c r="G490" s="67"/>
      <c r="H490" s="67"/>
      <c r="I490" s="64"/>
      <c r="J490" s="67"/>
      <c r="K490" s="67"/>
    </row>
    <row r="491">
      <c r="A491" s="61" t="s">
        <v>1231</v>
      </c>
      <c r="B491" s="60"/>
      <c r="C491" s="60" t="s">
        <v>127</v>
      </c>
      <c r="D491" s="61" t="s">
        <v>1232</v>
      </c>
      <c r="E491" s="62">
        <v>11.0</v>
      </c>
      <c r="F491" s="66" t="s">
        <v>158</v>
      </c>
      <c r="G491" s="67"/>
      <c r="H491" s="67"/>
      <c r="I491" s="64"/>
      <c r="J491" s="67"/>
      <c r="K491" s="67"/>
    </row>
    <row r="492">
      <c r="A492" s="61" t="s">
        <v>1233</v>
      </c>
      <c r="B492" s="76" t="s">
        <v>196</v>
      </c>
      <c r="C492" s="60" t="s">
        <v>146</v>
      </c>
      <c r="D492" s="61" t="s">
        <v>1234</v>
      </c>
      <c r="E492" s="62">
        <v>11.0</v>
      </c>
      <c r="F492" s="66" t="s">
        <v>158</v>
      </c>
      <c r="G492" s="67"/>
      <c r="H492" s="67"/>
      <c r="I492" s="64" t="s">
        <v>1235</v>
      </c>
      <c r="J492" s="67"/>
      <c r="K492" s="67"/>
    </row>
    <row r="493">
      <c r="A493" s="61" t="s">
        <v>1236</v>
      </c>
      <c r="B493" s="60"/>
      <c r="C493" s="60" t="s">
        <v>127</v>
      </c>
      <c r="D493" s="61" t="s">
        <v>1237</v>
      </c>
      <c r="E493" s="62">
        <v>11.0</v>
      </c>
      <c r="F493" s="66" t="s">
        <v>158</v>
      </c>
      <c r="G493" s="67"/>
      <c r="H493" s="67"/>
      <c r="I493" s="64"/>
      <c r="J493" s="67"/>
      <c r="K493" s="67"/>
    </row>
    <row r="494">
      <c r="A494" s="61" t="s">
        <v>1238</v>
      </c>
      <c r="B494" s="76"/>
      <c r="C494" s="60" t="s">
        <v>127</v>
      </c>
      <c r="D494" s="61" t="s">
        <v>1239</v>
      </c>
      <c r="E494" s="62">
        <v>11.0</v>
      </c>
      <c r="F494" s="66" t="s">
        <v>158</v>
      </c>
      <c r="G494" s="67"/>
      <c r="H494" s="67"/>
      <c r="I494" s="64"/>
      <c r="J494" s="67"/>
      <c r="K494" s="67"/>
    </row>
    <row r="495">
      <c r="A495" s="61" t="s">
        <v>1240</v>
      </c>
      <c r="B495" s="76"/>
      <c r="C495" s="60" t="s">
        <v>146</v>
      </c>
      <c r="D495" s="61" t="s">
        <v>1241</v>
      </c>
      <c r="E495" s="62">
        <v>11.0</v>
      </c>
      <c r="F495" s="66" t="s">
        <v>129</v>
      </c>
      <c r="G495" s="67"/>
      <c r="H495" s="66" t="s">
        <v>1242</v>
      </c>
      <c r="I495" s="64" t="s">
        <v>1243</v>
      </c>
      <c r="J495" s="67"/>
      <c r="K495" s="67"/>
    </row>
    <row r="496">
      <c r="A496" s="61" t="s">
        <v>1244</v>
      </c>
      <c r="B496" s="76"/>
      <c r="C496" s="60" t="s">
        <v>146</v>
      </c>
      <c r="D496" s="61" t="s">
        <v>1245</v>
      </c>
      <c r="E496" s="62">
        <v>11.0</v>
      </c>
      <c r="F496" s="66" t="s">
        <v>158</v>
      </c>
      <c r="G496" s="67"/>
      <c r="H496" s="67"/>
      <c r="I496" s="64"/>
      <c r="J496" s="67"/>
      <c r="K496" s="67"/>
    </row>
    <row r="497">
      <c r="A497" s="61"/>
      <c r="B497" s="60"/>
      <c r="C497" s="60"/>
      <c r="D497" s="61"/>
      <c r="E497" s="62"/>
      <c r="F497" s="66"/>
      <c r="G497" s="67"/>
      <c r="I497" s="64"/>
      <c r="J497" s="67"/>
      <c r="K497" s="67"/>
    </row>
    <row r="498">
      <c r="A498" s="61"/>
      <c r="B498" s="76"/>
      <c r="C498" s="60"/>
      <c r="D498" s="61"/>
      <c r="E498" s="62"/>
      <c r="F498" s="66"/>
      <c r="G498" s="67"/>
      <c r="H498" s="66"/>
      <c r="I498" s="64"/>
      <c r="J498" s="67"/>
      <c r="K498" s="67"/>
    </row>
    <row r="499">
      <c r="A499" s="61"/>
      <c r="B499" s="60"/>
      <c r="C499" s="60"/>
      <c r="D499" s="61"/>
      <c r="E499" s="62"/>
      <c r="F499" s="66"/>
      <c r="G499" s="67"/>
      <c r="H499" s="66"/>
      <c r="I499" s="64"/>
      <c r="J499" s="67"/>
      <c r="K499" s="67"/>
    </row>
    <row r="500">
      <c r="A500" s="61"/>
      <c r="B500" s="60"/>
      <c r="C500" s="60"/>
      <c r="D500" s="61"/>
      <c r="E500" s="62"/>
      <c r="F500" s="66"/>
      <c r="G500" s="67"/>
      <c r="H500" s="66"/>
      <c r="I500" s="64"/>
      <c r="J500" s="67"/>
      <c r="K500" s="67"/>
    </row>
    <row r="501">
      <c r="A501" s="61"/>
      <c r="B501" s="60"/>
      <c r="C501" s="60"/>
      <c r="D501" s="61"/>
      <c r="E501" s="62"/>
      <c r="F501" s="66"/>
      <c r="G501" s="67"/>
      <c r="H501" s="66"/>
      <c r="I501" s="64"/>
      <c r="J501" s="67"/>
      <c r="K501" s="67"/>
    </row>
    <row r="502">
      <c r="A502" s="61"/>
      <c r="B502" s="60"/>
      <c r="C502" s="60"/>
      <c r="D502" s="61"/>
      <c r="E502" s="62"/>
      <c r="F502" s="66"/>
      <c r="G502" s="67"/>
      <c r="H502" s="66"/>
      <c r="I502" s="64"/>
      <c r="J502" s="67"/>
      <c r="K502" s="67"/>
    </row>
    <row r="503">
      <c r="A503" s="61"/>
      <c r="B503" s="76"/>
      <c r="C503" s="60"/>
      <c r="D503" s="61"/>
      <c r="E503" s="62"/>
      <c r="F503" s="66"/>
      <c r="G503" s="67"/>
      <c r="H503" s="66"/>
      <c r="I503" s="64"/>
      <c r="J503" s="67"/>
      <c r="K503" s="67"/>
    </row>
    <row r="504">
      <c r="A504" s="61"/>
      <c r="B504" s="76"/>
      <c r="C504" s="60"/>
      <c r="D504" s="61"/>
      <c r="E504" s="62"/>
      <c r="F504" s="66"/>
      <c r="G504" s="67"/>
      <c r="H504" s="66"/>
      <c r="I504" s="64"/>
      <c r="J504" s="67"/>
      <c r="K504" s="67"/>
    </row>
  </sheetData>
  <autoFilter ref="$A$1:$I$504">
    <sortState ref="A1:I504">
      <sortCondition ref="E1:E504"/>
      <sortCondition ref="A1:A504"/>
      <sortCondition ref="F1:F504"/>
    </sortState>
  </autoFilter>
  <mergeCells count="1">
    <mergeCell ref="J1:K1"/>
  </mergeCells>
  <conditionalFormatting sqref="F2:F51 J2:J11">
    <cfRule type="containsText" dxfId="0" priority="1" operator="containsText" text="Big Happy">
      <formula>NOT(ISERROR(SEARCH(("Big Happy"),(F2))))</formula>
    </cfRule>
  </conditionalFormatting>
  <conditionalFormatting sqref="K6:K11">
    <cfRule type="colorScale" priority="2">
      <colorScale>
        <cfvo type="percent" val="0"/>
        <cfvo type="percent" val="50"/>
        <cfvo type="percent" val="100"/>
        <color rgb="FFFFFFFF"/>
        <color rgb="FFFFEBB3"/>
        <color rgb="FFFFD666"/>
      </colorScale>
    </cfRule>
  </conditionalFormatting>
  <conditionalFormatting sqref="F1:F504 J2:J11 A345">
    <cfRule type="cellIs" dxfId="1" priority="3" operator="equal">
      <formula>"Unpickable"</formula>
    </cfRule>
  </conditionalFormatting>
  <conditionalFormatting sqref="F1:F504 J2:J11 A345">
    <cfRule type="cellIs" dxfId="2" priority="4" operator="equal">
      <formula>"Biggest Happy"</formula>
    </cfRule>
  </conditionalFormatting>
  <conditionalFormatting sqref="F1:F504 J2:J11 A345">
    <cfRule type="cellIs" dxfId="3" priority="5" operator="equal">
      <formula>"Whatever"</formula>
    </cfRule>
  </conditionalFormatting>
  <conditionalFormatting sqref="F1:F504 J2:J11 A345">
    <cfRule type="cellIs" dxfId="4" priority="6" operator="equal">
      <formula>"Slightly Sad"</formula>
    </cfRule>
  </conditionalFormatting>
  <conditionalFormatting sqref="F1:F504 J2:J11 A345">
    <cfRule type="containsText" dxfId="5" priority="7" operator="containsText" text="Big Happy">
      <formula>NOT(ISERROR(SEARCH(("Big Happy"),(F1))))</formula>
    </cfRule>
  </conditionalFormatting>
  <conditionalFormatting sqref="F1:F504 J2:J11 A345">
    <cfRule type="cellIs" dxfId="6" priority="8" operator="equal">
      <formula>"Big Sad"</formula>
    </cfRule>
  </conditionalFormatting>
  <conditionalFormatting sqref="F1:F504 J2:J11 A345">
    <cfRule type="cellIs" dxfId="7" priority="9" operator="equal">
      <formula>"Slightly Happy"</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88"/>
    <col customWidth="1" min="3" max="3" width="6.25"/>
    <col customWidth="1" min="5" max="5" width="4.88"/>
    <col customWidth="1" min="6" max="11" width="6.25"/>
    <col customWidth="1" min="12" max="13" width="9.25"/>
    <col customWidth="1" min="14" max="14" width="13.75"/>
    <col customWidth="1" hidden="1" min="15" max="15" width="13.75"/>
    <col customWidth="1" hidden="1" min="16" max="16" width="36.25"/>
    <col customWidth="1" min="17" max="17" width="87.25"/>
    <col customWidth="1" hidden="1" min="18" max="18" width="55.25"/>
    <col customWidth="1" hidden="1" min="19" max="19" width="13.75"/>
    <col customWidth="1" hidden="1" min="20" max="20" width="9.75"/>
  </cols>
  <sheetData>
    <row r="1">
      <c r="A1" s="90"/>
      <c r="B1" s="91"/>
      <c r="C1" s="92"/>
      <c r="D1" s="92"/>
      <c r="E1" s="92"/>
      <c r="F1" s="93"/>
      <c r="G1" s="93"/>
      <c r="H1" s="94"/>
      <c r="I1" s="94"/>
      <c r="J1" s="94"/>
      <c r="K1" s="94"/>
      <c r="L1" s="94"/>
      <c r="M1" s="94"/>
      <c r="N1" s="63"/>
      <c r="O1" s="63"/>
      <c r="P1" s="95"/>
      <c r="Q1" s="96"/>
      <c r="R1" s="96"/>
      <c r="S1" s="63"/>
      <c r="T1" s="97"/>
    </row>
    <row r="2">
      <c r="A2" s="94" t="s">
        <v>1246</v>
      </c>
      <c r="N2" s="63"/>
      <c r="O2" s="63"/>
      <c r="P2" s="98"/>
      <c r="Q2" s="99"/>
      <c r="R2" s="99"/>
      <c r="S2" s="63"/>
      <c r="T2" s="100"/>
    </row>
    <row r="3" ht="18.0" customHeight="1">
      <c r="A3" s="101" t="s">
        <v>1247</v>
      </c>
      <c r="B3" s="101" t="s">
        <v>120</v>
      </c>
      <c r="C3" s="101" t="s">
        <v>1248</v>
      </c>
      <c r="D3" s="101" t="s">
        <v>1249</v>
      </c>
      <c r="E3" s="102" t="s">
        <v>1250</v>
      </c>
      <c r="F3" s="103" t="s">
        <v>1251</v>
      </c>
      <c r="G3" s="104"/>
      <c r="H3" s="104"/>
      <c r="I3" s="104"/>
      <c r="J3" s="104"/>
      <c r="K3" s="105"/>
      <c r="L3" s="102" t="s">
        <v>1252</v>
      </c>
      <c r="M3" s="101" t="s">
        <v>1253</v>
      </c>
      <c r="N3" s="106" t="s">
        <v>1254</v>
      </c>
      <c r="O3" s="106" t="s">
        <v>122</v>
      </c>
      <c r="P3" s="107" t="s">
        <v>124</v>
      </c>
      <c r="Q3" s="101" t="s">
        <v>1255</v>
      </c>
      <c r="R3" s="108"/>
      <c r="S3" s="109" t="s">
        <v>1256</v>
      </c>
      <c r="T3" s="110"/>
    </row>
    <row r="4">
      <c r="A4" s="111"/>
      <c r="B4" s="111"/>
      <c r="C4" s="111"/>
      <c r="D4" s="111"/>
      <c r="E4" s="111"/>
      <c r="F4" s="112" t="s">
        <v>1257</v>
      </c>
      <c r="G4" s="112" t="s">
        <v>1258</v>
      </c>
      <c r="H4" s="112" t="s">
        <v>1259</v>
      </c>
      <c r="I4" s="112" t="s">
        <v>1260</v>
      </c>
      <c r="J4" s="112" t="s">
        <v>1261</v>
      </c>
      <c r="K4" s="112" t="s">
        <v>1262</v>
      </c>
      <c r="L4" s="111"/>
      <c r="M4" s="111"/>
      <c r="N4" s="111"/>
      <c r="O4" s="111"/>
      <c r="P4" s="111"/>
      <c r="Q4" s="111"/>
      <c r="R4" s="108"/>
      <c r="S4" s="113"/>
      <c r="T4" s="114"/>
    </row>
    <row r="5" ht="37.5" customHeight="1">
      <c r="A5" s="115" t="s">
        <v>1263</v>
      </c>
      <c r="B5" s="116">
        <v>1.0</v>
      </c>
      <c r="C5" s="117"/>
      <c r="D5" s="118" t="s">
        <v>1264</v>
      </c>
      <c r="E5" s="119">
        <v>4.0</v>
      </c>
      <c r="F5" s="117"/>
      <c r="G5" s="120"/>
      <c r="H5" s="120"/>
      <c r="I5" s="120"/>
      <c r="J5" s="120"/>
      <c r="K5" s="120"/>
      <c r="L5" s="121"/>
      <c r="M5" s="120"/>
      <c r="N5" s="122" t="s">
        <v>136</v>
      </c>
      <c r="O5" s="123"/>
      <c r="P5" s="124"/>
      <c r="Q5" s="125"/>
      <c r="R5" s="125"/>
      <c r="S5" s="122" t="s">
        <v>141</v>
      </c>
      <c r="T5" s="126">
        <f>countif($O$3:$O$111,1)</f>
        <v>0</v>
      </c>
    </row>
    <row r="6" ht="37.5" customHeight="1">
      <c r="A6" s="115" t="s">
        <v>1263</v>
      </c>
      <c r="B6" s="116">
        <v>1.0</v>
      </c>
      <c r="C6" s="127"/>
      <c r="D6" s="118" t="s">
        <v>1265</v>
      </c>
      <c r="E6" s="119">
        <v>7.0</v>
      </c>
      <c r="F6" s="120"/>
      <c r="G6" s="120"/>
      <c r="H6" s="120"/>
      <c r="I6" s="120"/>
      <c r="J6" s="120"/>
      <c r="K6" s="120"/>
      <c r="L6" s="128"/>
      <c r="M6" s="129"/>
      <c r="N6" s="122" t="s">
        <v>151</v>
      </c>
      <c r="O6" s="123"/>
      <c r="P6" s="130" t="s">
        <v>1266</v>
      </c>
      <c r="Q6" s="125"/>
      <c r="R6" s="125"/>
      <c r="S6" s="122" t="s">
        <v>136</v>
      </c>
      <c r="T6" s="126">
        <f>countif($O$3:$O$111,2)</f>
        <v>0</v>
      </c>
    </row>
    <row r="7" ht="37.5" customHeight="1">
      <c r="A7" s="115" t="s">
        <v>1263</v>
      </c>
      <c r="B7" s="116">
        <v>1.0</v>
      </c>
      <c r="C7" s="117"/>
      <c r="D7" s="118" t="s">
        <v>1267</v>
      </c>
      <c r="E7" s="119">
        <v>3.0</v>
      </c>
      <c r="F7" s="120"/>
      <c r="G7" s="120"/>
      <c r="H7" s="120"/>
      <c r="I7" s="120"/>
      <c r="J7" s="120"/>
      <c r="K7" s="120"/>
      <c r="L7" s="128"/>
      <c r="M7" s="129"/>
      <c r="N7" s="122" t="s">
        <v>194</v>
      </c>
      <c r="O7" s="123"/>
      <c r="P7" s="124"/>
      <c r="Q7" s="125"/>
      <c r="R7" s="125"/>
      <c r="S7" s="122" t="s">
        <v>148</v>
      </c>
      <c r="T7" s="126">
        <f>countif($O$3:$O$111,3)</f>
        <v>0</v>
      </c>
    </row>
    <row r="8" ht="37.5" customHeight="1">
      <c r="A8" s="115" t="s">
        <v>1263</v>
      </c>
      <c r="B8" s="116">
        <v>1.0</v>
      </c>
      <c r="C8" s="117"/>
      <c r="D8" s="118" t="s">
        <v>1268</v>
      </c>
      <c r="E8" s="119">
        <v>6.0</v>
      </c>
      <c r="F8" s="120"/>
      <c r="G8" s="120"/>
      <c r="H8" s="120"/>
      <c r="I8" s="120"/>
      <c r="J8" s="120"/>
      <c r="K8" s="120"/>
      <c r="L8" s="128"/>
      <c r="M8" s="129"/>
      <c r="N8" s="122" t="s">
        <v>194</v>
      </c>
      <c r="O8" s="123"/>
      <c r="P8" s="124"/>
      <c r="Q8" s="125"/>
      <c r="R8" s="125"/>
      <c r="S8" s="122" t="s">
        <v>151</v>
      </c>
      <c r="T8" s="126">
        <f>countif($O$3:$O$111,4)</f>
        <v>0</v>
      </c>
    </row>
    <row r="9" ht="37.5" customHeight="1">
      <c r="A9" s="115" t="s">
        <v>1263</v>
      </c>
      <c r="B9" s="116">
        <v>1.0</v>
      </c>
      <c r="C9" s="117"/>
      <c r="D9" s="118" t="s">
        <v>1269</v>
      </c>
      <c r="E9" s="119">
        <v>6.0</v>
      </c>
      <c r="F9" s="120"/>
      <c r="G9" s="120"/>
      <c r="H9" s="120"/>
      <c r="I9" s="120"/>
      <c r="J9" s="120"/>
      <c r="K9" s="120"/>
      <c r="L9" s="128"/>
      <c r="M9" s="129"/>
      <c r="N9" s="122" t="s">
        <v>129</v>
      </c>
      <c r="O9" s="123"/>
      <c r="P9" s="130" t="s">
        <v>1270</v>
      </c>
      <c r="Q9" s="125"/>
      <c r="R9" s="125"/>
      <c r="S9" s="122" t="s">
        <v>155</v>
      </c>
      <c r="T9" s="126">
        <f>countif($O$3:$O$111,5)</f>
        <v>0</v>
      </c>
    </row>
    <row r="10" ht="37.5" customHeight="1">
      <c r="A10" s="115" t="s">
        <v>1263</v>
      </c>
      <c r="B10" s="116">
        <v>2.0</v>
      </c>
      <c r="C10" s="117"/>
      <c r="D10" s="131" t="s">
        <v>1271</v>
      </c>
      <c r="E10" s="132">
        <v>7.0</v>
      </c>
      <c r="F10" s="120"/>
      <c r="G10" s="120"/>
      <c r="H10" s="120"/>
      <c r="I10" s="120"/>
      <c r="J10" s="120"/>
      <c r="K10" s="120"/>
      <c r="L10" s="128"/>
      <c r="M10" s="129"/>
      <c r="N10" s="122" t="s">
        <v>194</v>
      </c>
      <c r="O10" s="133"/>
      <c r="P10" s="124"/>
      <c r="Q10" s="125"/>
      <c r="R10" s="122" t="s">
        <v>194</v>
      </c>
      <c r="S10" s="122"/>
      <c r="T10" s="134"/>
    </row>
    <row r="11" ht="37.5" customHeight="1">
      <c r="A11" s="115" t="s">
        <v>1263</v>
      </c>
      <c r="B11" s="116">
        <v>2.0</v>
      </c>
      <c r="C11" s="117"/>
      <c r="D11" s="131" t="s">
        <v>1272</v>
      </c>
      <c r="E11" s="132">
        <v>8.0</v>
      </c>
      <c r="F11" s="120"/>
      <c r="G11" s="120"/>
      <c r="H11" s="120"/>
      <c r="I11" s="120"/>
      <c r="J11" s="120"/>
      <c r="K11" s="120"/>
      <c r="L11" s="128"/>
      <c r="M11" s="129"/>
      <c r="N11" s="122" t="s">
        <v>136</v>
      </c>
      <c r="O11" s="133"/>
      <c r="P11" s="124"/>
      <c r="Q11" s="125"/>
      <c r="R11" s="125"/>
      <c r="S11" s="122"/>
      <c r="T11" s="126"/>
    </row>
    <row r="12" ht="37.5" customHeight="1">
      <c r="A12" s="115" t="s">
        <v>1263</v>
      </c>
      <c r="B12" s="116">
        <v>2.0</v>
      </c>
      <c r="C12" s="117"/>
      <c r="D12" s="131" t="s">
        <v>1273</v>
      </c>
      <c r="E12" s="132">
        <v>7.0</v>
      </c>
      <c r="F12" s="120"/>
      <c r="G12" s="120"/>
      <c r="H12" s="120"/>
      <c r="I12" s="120"/>
      <c r="J12" s="120"/>
      <c r="K12" s="120"/>
      <c r="L12" s="120"/>
      <c r="M12" s="129"/>
      <c r="N12" s="122" t="s">
        <v>194</v>
      </c>
      <c r="O12" s="133"/>
      <c r="P12" s="124"/>
      <c r="Q12" s="125"/>
      <c r="R12" s="125"/>
      <c r="S12" s="122"/>
      <c r="T12" s="135"/>
    </row>
    <row r="13" ht="37.5" customHeight="1">
      <c r="A13" s="115" t="s">
        <v>1263</v>
      </c>
      <c r="B13" s="116">
        <v>2.0</v>
      </c>
      <c r="C13" s="117"/>
      <c r="D13" s="131" t="s">
        <v>1274</v>
      </c>
      <c r="E13" s="132">
        <v>6.0</v>
      </c>
      <c r="F13" s="120"/>
      <c r="G13" s="120"/>
      <c r="H13" s="120"/>
      <c r="I13" s="120"/>
      <c r="J13" s="120"/>
      <c r="K13" s="120"/>
      <c r="L13" s="120"/>
      <c r="M13" s="129"/>
      <c r="N13" s="122" t="s">
        <v>129</v>
      </c>
      <c r="O13" s="133"/>
      <c r="P13" s="124"/>
      <c r="Q13" s="125"/>
      <c r="R13" s="125"/>
      <c r="S13" s="122"/>
      <c r="T13" s="135"/>
    </row>
    <row r="14" ht="37.5" customHeight="1">
      <c r="A14" s="115" t="s">
        <v>1263</v>
      </c>
      <c r="B14" s="116">
        <v>2.0</v>
      </c>
      <c r="C14" s="117"/>
      <c r="D14" s="131" t="s">
        <v>1275</v>
      </c>
      <c r="E14" s="132">
        <v>7.0</v>
      </c>
      <c r="F14" s="120"/>
      <c r="G14" s="120"/>
      <c r="H14" s="120"/>
      <c r="I14" s="120"/>
      <c r="J14" s="120"/>
      <c r="K14" s="120"/>
      <c r="L14" s="120"/>
      <c r="M14" s="129"/>
      <c r="N14" s="122" t="s">
        <v>129</v>
      </c>
      <c r="O14" s="133"/>
      <c r="P14" s="124"/>
      <c r="Q14" s="125"/>
      <c r="R14" s="125"/>
      <c r="S14" s="122"/>
      <c r="T14" s="135"/>
    </row>
    <row r="15" ht="37.5" customHeight="1">
      <c r="A15" s="115" t="s">
        <v>1263</v>
      </c>
      <c r="B15" s="116">
        <v>2.0</v>
      </c>
      <c r="C15" s="117"/>
      <c r="D15" s="131" t="s">
        <v>1276</v>
      </c>
      <c r="E15" s="132">
        <v>8.0</v>
      </c>
      <c r="F15" s="120"/>
      <c r="G15" s="120"/>
      <c r="H15" s="120"/>
      <c r="I15" s="120"/>
      <c r="J15" s="120"/>
      <c r="K15" s="120"/>
      <c r="L15" s="120"/>
      <c r="M15" s="129"/>
      <c r="N15" s="122" t="s">
        <v>194</v>
      </c>
      <c r="O15" s="133"/>
      <c r="P15" s="136" t="s">
        <v>1277</v>
      </c>
      <c r="Q15" s="125"/>
      <c r="R15" s="125"/>
      <c r="S15" s="122"/>
      <c r="T15" s="135"/>
    </row>
    <row r="16" ht="37.5" customHeight="1">
      <c r="A16" s="115" t="s">
        <v>1263</v>
      </c>
      <c r="B16" s="116">
        <v>2.0</v>
      </c>
      <c r="C16" s="117"/>
      <c r="D16" s="131" t="s">
        <v>1278</v>
      </c>
      <c r="E16" s="132">
        <v>7.0</v>
      </c>
      <c r="F16" s="120"/>
      <c r="G16" s="120"/>
      <c r="H16" s="120"/>
      <c r="I16" s="120"/>
      <c r="J16" s="120"/>
      <c r="K16" s="120"/>
      <c r="L16" s="120"/>
      <c r="M16" s="129"/>
      <c r="N16" s="122" t="s">
        <v>136</v>
      </c>
      <c r="O16" s="133"/>
      <c r="P16" s="124"/>
      <c r="Q16" s="125"/>
      <c r="R16" s="125"/>
      <c r="S16" s="122"/>
      <c r="T16" s="135"/>
    </row>
    <row r="17" ht="37.5" customHeight="1">
      <c r="A17" s="115" t="s">
        <v>1263</v>
      </c>
      <c r="B17" s="116">
        <v>2.0</v>
      </c>
      <c r="C17" s="117"/>
      <c r="D17" s="131" t="s">
        <v>1279</v>
      </c>
      <c r="E17" s="132">
        <v>7.0</v>
      </c>
      <c r="F17" s="120"/>
      <c r="G17" s="120"/>
      <c r="H17" s="120"/>
      <c r="I17" s="120"/>
      <c r="J17" s="120"/>
      <c r="K17" s="120"/>
      <c r="L17" s="120"/>
      <c r="M17" s="129"/>
      <c r="N17" s="122" t="s">
        <v>148</v>
      </c>
      <c r="O17" s="133"/>
      <c r="P17" s="130" t="s">
        <v>1280</v>
      </c>
      <c r="Q17" s="125"/>
      <c r="R17" s="125"/>
      <c r="S17" s="122"/>
      <c r="T17" s="135"/>
    </row>
    <row r="18" ht="37.5" customHeight="1">
      <c r="A18" s="115" t="s">
        <v>1263</v>
      </c>
      <c r="B18" s="116">
        <v>3.0</v>
      </c>
      <c r="C18" s="117"/>
      <c r="D18" s="131" t="s">
        <v>1281</v>
      </c>
      <c r="E18" s="132">
        <v>8.0</v>
      </c>
      <c r="F18" s="120"/>
      <c r="G18" s="120"/>
      <c r="H18" s="120"/>
      <c r="I18" s="120"/>
      <c r="J18" s="120"/>
      <c r="K18" s="120"/>
      <c r="L18" s="128"/>
      <c r="M18" s="129"/>
      <c r="N18" s="122" t="s">
        <v>151</v>
      </c>
      <c r="O18" s="133"/>
      <c r="P18" s="124"/>
      <c r="Q18" s="125" t="s">
        <v>1282</v>
      </c>
      <c r="R18" s="125"/>
      <c r="S18" s="122"/>
      <c r="T18" s="135"/>
    </row>
    <row r="19" ht="37.5" customHeight="1">
      <c r="A19" s="115" t="s">
        <v>1263</v>
      </c>
      <c r="B19" s="116">
        <v>3.0</v>
      </c>
      <c r="C19" s="117"/>
      <c r="D19" s="131" t="s">
        <v>1283</v>
      </c>
      <c r="E19" s="132">
        <v>9.0</v>
      </c>
      <c r="F19" s="120"/>
      <c r="G19" s="120"/>
      <c r="H19" s="120"/>
      <c r="I19" s="120"/>
      <c r="J19" s="120"/>
      <c r="K19" s="120"/>
      <c r="L19" s="128"/>
      <c r="M19" s="129"/>
      <c r="N19" s="122" t="s">
        <v>194</v>
      </c>
      <c r="O19" s="133"/>
      <c r="P19" s="124"/>
      <c r="Q19" s="125"/>
      <c r="R19" s="125"/>
      <c r="S19" s="122"/>
      <c r="T19" s="135"/>
    </row>
    <row r="20" ht="37.5" customHeight="1">
      <c r="A20" s="115" t="s">
        <v>1263</v>
      </c>
      <c r="B20" s="116">
        <v>3.0</v>
      </c>
      <c r="C20" s="117"/>
      <c r="D20" s="131" t="s">
        <v>1284</v>
      </c>
      <c r="E20" s="132">
        <v>8.0</v>
      </c>
      <c r="F20" s="120"/>
      <c r="G20" s="120"/>
      <c r="H20" s="120"/>
      <c r="I20" s="120"/>
      <c r="J20" s="120"/>
      <c r="K20" s="120"/>
      <c r="L20" s="128"/>
      <c r="M20" s="129"/>
      <c r="N20" s="122" t="s">
        <v>129</v>
      </c>
      <c r="O20" s="133"/>
      <c r="P20" s="124"/>
      <c r="Q20" s="125"/>
      <c r="R20" s="125"/>
      <c r="S20" s="122"/>
      <c r="T20" s="135"/>
    </row>
    <row r="21" ht="37.5" customHeight="1">
      <c r="A21" s="115" t="s">
        <v>1263</v>
      </c>
      <c r="B21" s="116">
        <v>3.0</v>
      </c>
      <c r="C21" s="117"/>
      <c r="D21" s="131" t="s">
        <v>1285</v>
      </c>
      <c r="E21" s="132">
        <v>8.0</v>
      </c>
      <c r="F21" s="120"/>
      <c r="G21" s="120"/>
      <c r="H21" s="120"/>
      <c r="I21" s="120"/>
      <c r="J21" s="128"/>
      <c r="K21" s="128"/>
      <c r="L21" s="128"/>
      <c r="M21" s="129"/>
      <c r="N21" s="122" t="s">
        <v>129</v>
      </c>
      <c r="O21" s="133"/>
      <c r="P21" s="124"/>
      <c r="Q21" s="125" t="s">
        <v>1286</v>
      </c>
      <c r="R21" s="125"/>
      <c r="S21" s="122"/>
      <c r="T21" s="135"/>
    </row>
    <row r="22" ht="37.5" customHeight="1">
      <c r="A22" s="115" t="s">
        <v>1263</v>
      </c>
      <c r="B22" s="116">
        <v>3.0</v>
      </c>
      <c r="C22" s="117"/>
      <c r="D22" s="131" t="s">
        <v>1287</v>
      </c>
      <c r="E22" s="132">
        <v>7.0</v>
      </c>
      <c r="F22" s="120"/>
      <c r="G22" s="120"/>
      <c r="H22" s="120"/>
      <c r="I22" s="120"/>
      <c r="J22" s="120"/>
      <c r="K22" s="120"/>
      <c r="L22" s="128"/>
      <c r="M22" s="129"/>
      <c r="N22" s="122" t="s">
        <v>151</v>
      </c>
      <c r="O22" s="133"/>
      <c r="P22" s="130" t="s">
        <v>1266</v>
      </c>
      <c r="Q22" s="125"/>
      <c r="R22" s="125"/>
      <c r="S22" s="122"/>
      <c r="T22" s="135"/>
    </row>
    <row r="23" ht="37.5" customHeight="1">
      <c r="A23" s="115" t="s">
        <v>1263</v>
      </c>
      <c r="B23" s="116">
        <v>3.0</v>
      </c>
      <c r="C23" s="117"/>
      <c r="D23" s="131" t="s">
        <v>1288</v>
      </c>
      <c r="E23" s="132">
        <v>9.0</v>
      </c>
      <c r="F23" s="120"/>
      <c r="G23" s="120"/>
      <c r="H23" s="120"/>
      <c r="I23" s="120"/>
      <c r="J23" s="120"/>
      <c r="K23" s="120"/>
      <c r="L23" s="128"/>
      <c r="M23" s="129"/>
      <c r="N23" s="122" t="s">
        <v>136</v>
      </c>
      <c r="O23" s="133"/>
      <c r="P23" s="124"/>
      <c r="Q23" s="137"/>
      <c r="R23" s="137"/>
      <c r="S23" s="122"/>
      <c r="T23" s="137"/>
    </row>
    <row r="24" ht="37.5" customHeight="1">
      <c r="A24" s="115" t="s">
        <v>1263</v>
      </c>
      <c r="B24" s="116">
        <v>3.0</v>
      </c>
      <c r="C24" s="117"/>
      <c r="D24" s="131" t="s">
        <v>1289</v>
      </c>
      <c r="E24" s="132">
        <v>9.0</v>
      </c>
      <c r="F24" s="120"/>
      <c r="G24" s="120"/>
      <c r="H24" s="120"/>
      <c r="I24" s="120"/>
      <c r="J24" s="120"/>
      <c r="K24" s="120"/>
      <c r="L24" s="128"/>
      <c r="M24" s="129"/>
      <c r="N24" s="122" t="s">
        <v>136</v>
      </c>
      <c r="O24" s="133"/>
      <c r="P24" s="124"/>
      <c r="Q24" s="125"/>
      <c r="R24" s="125"/>
      <c r="S24" s="122"/>
      <c r="T24" s="135"/>
    </row>
    <row r="25" ht="37.5" customHeight="1">
      <c r="A25" s="115" t="s">
        <v>1263</v>
      </c>
      <c r="B25" s="116">
        <v>3.0</v>
      </c>
      <c r="C25" s="117"/>
      <c r="D25" s="131" t="s">
        <v>1290</v>
      </c>
      <c r="E25" s="132">
        <v>8.0</v>
      </c>
      <c r="F25" s="120"/>
      <c r="G25" s="120"/>
      <c r="H25" s="120"/>
      <c r="I25" s="120"/>
      <c r="J25" s="120"/>
      <c r="K25" s="120"/>
      <c r="L25" s="128"/>
      <c r="M25" s="129"/>
      <c r="N25" s="122" t="s">
        <v>148</v>
      </c>
      <c r="O25" s="133"/>
      <c r="P25" s="124"/>
      <c r="Q25" s="125"/>
      <c r="R25" s="125"/>
      <c r="S25" s="122"/>
      <c r="T25" s="135"/>
    </row>
    <row r="26" ht="37.5" customHeight="1">
      <c r="A26" s="115" t="s">
        <v>1263</v>
      </c>
      <c r="B26" s="116">
        <v>3.0</v>
      </c>
      <c r="C26" s="117"/>
      <c r="D26" s="138" t="s">
        <v>1291</v>
      </c>
      <c r="E26" s="132">
        <v>8.0</v>
      </c>
      <c r="F26" s="120"/>
      <c r="G26" s="120"/>
      <c r="H26" s="120"/>
      <c r="I26" s="120"/>
      <c r="J26" s="120"/>
      <c r="K26" s="120"/>
      <c r="L26" s="128"/>
      <c r="M26" s="129"/>
      <c r="N26" s="122" t="s">
        <v>194</v>
      </c>
      <c r="O26" s="133"/>
      <c r="P26" s="136" t="s">
        <v>1277</v>
      </c>
      <c r="Q26" s="125"/>
      <c r="R26" s="125"/>
      <c r="S26" s="122"/>
      <c r="T26" s="135"/>
    </row>
    <row r="27" ht="37.5" customHeight="1">
      <c r="A27" s="139" t="s">
        <v>1292</v>
      </c>
      <c r="B27" s="116">
        <v>1.0</v>
      </c>
      <c r="C27" s="117"/>
      <c r="D27" s="140" t="s">
        <v>1293</v>
      </c>
      <c r="E27" s="141">
        <v>5.0</v>
      </c>
      <c r="F27" s="120"/>
      <c r="G27" s="120"/>
      <c r="H27" s="120"/>
      <c r="I27" s="120"/>
      <c r="J27" s="120"/>
      <c r="K27" s="120"/>
      <c r="L27" s="128"/>
      <c r="M27" s="129"/>
      <c r="N27" s="122" t="s">
        <v>136</v>
      </c>
      <c r="O27" s="133"/>
      <c r="P27" s="124"/>
      <c r="Q27" s="125"/>
      <c r="R27" s="125"/>
      <c r="S27" s="122"/>
      <c r="T27" s="135"/>
    </row>
    <row r="28" ht="37.5" customHeight="1">
      <c r="A28" s="139" t="s">
        <v>1292</v>
      </c>
      <c r="B28" s="116">
        <v>1.0</v>
      </c>
      <c r="C28" s="117"/>
      <c r="D28" s="140" t="s">
        <v>1294</v>
      </c>
      <c r="E28" s="141">
        <v>5.0</v>
      </c>
      <c r="F28" s="120"/>
      <c r="G28" s="120"/>
      <c r="H28" s="120"/>
      <c r="I28" s="120"/>
      <c r="J28" s="120"/>
      <c r="K28" s="120"/>
      <c r="L28" s="128"/>
      <c r="M28" s="129"/>
      <c r="N28" s="122" t="s">
        <v>194</v>
      </c>
      <c r="O28" s="133"/>
      <c r="P28" s="124"/>
      <c r="Q28" s="125"/>
      <c r="R28" s="125"/>
      <c r="S28" s="122"/>
      <c r="T28" s="135"/>
    </row>
    <row r="29" ht="37.5" customHeight="1">
      <c r="A29" s="139" t="s">
        <v>1292</v>
      </c>
      <c r="B29" s="116">
        <v>1.0</v>
      </c>
      <c r="C29" s="117"/>
      <c r="D29" s="140" t="s">
        <v>1295</v>
      </c>
      <c r="E29" s="141">
        <v>4.0</v>
      </c>
      <c r="F29" s="120"/>
      <c r="G29" s="120"/>
      <c r="H29" s="120"/>
      <c r="I29" s="120"/>
      <c r="J29" s="120"/>
      <c r="K29" s="120"/>
      <c r="L29" s="128"/>
      <c r="M29" s="129"/>
      <c r="N29" s="122" t="s">
        <v>129</v>
      </c>
      <c r="O29" s="133"/>
      <c r="P29" s="124"/>
      <c r="Q29" s="125"/>
      <c r="R29" s="125"/>
      <c r="S29" s="122"/>
      <c r="T29" s="135"/>
    </row>
    <row r="30" ht="37.5" customHeight="1">
      <c r="A30" s="139" t="s">
        <v>1292</v>
      </c>
      <c r="B30" s="116">
        <v>1.0</v>
      </c>
      <c r="C30" s="117"/>
      <c r="D30" s="140" t="s">
        <v>1296</v>
      </c>
      <c r="E30" s="141">
        <v>6.0</v>
      </c>
      <c r="F30" s="120"/>
      <c r="G30" s="120"/>
      <c r="H30" s="120"/>
      <c r="I30" s="120"/>
      <c r="J30" s="120"/>
      <c r="K30" s="120"/>
      <c r="L30" s="128"/>
      <c r="M30" s="129"/>
      <c r="N30" s="122" t="s">
        <v>136</v>
      </c>
      <c r="O30" s="133"/>
      <c r="P30" s="124"/>
      <c r="Q30" s="125"/>
      <c r="R30" s="125"/>
      <c r="S30" s="122"/>
      <c r="T30" s="135"/>
    </row>
    <row r="31" ht="37.5" customHeight="1">
      <c r="A31" s="139" t="s">
        <v>1292</v>
      </c>
      <c r="B31" s="116">
        <v>1.0</v>
      </c>
      <c r="C31" s="117"/>
      <c r="D31" s="140" t="s">
        <v>1297</v>
      </c>
      <c r="E31" s="141">
        <v>6.0</v>
      </c>
      <c r="F31" s="120"/>
      <c r="G31" s="120"/>
      <c r="H31" s="120"/>
      <c r="I31" s="120"/>
      <c r="J31" s="120"/>
      <c r="K31" s="120"/>
      <c r="L31" s="128"/>
      <c r="M31" s="142" t="s">
        <v>1298</v>
      </c>
      <c r="N31" s="122" t="s">
        <v>151</v>
      </c>
      <c r="O31" s="133"/>
      <c r="P31" s="130" t="s">
        <v>1270</v>
      </c>
      <c r="Q31" s="125"/>
      <c r="R31" s="125"/>
      <c r="S31" s="122"/>
      <c r="T31" s="135"/>
    </row>
    <row r="32" ht="37.5" customHeight="1">
      <c r="A32" s="139" t="s">
        <v>1292</v>
      </c>
      <c r="B32" s="116">
        <v>2.0</v>
      </c>
      <c r="C32" s="117"/>
      <c r="D32" s="143" t="s">
        <v>1299</v>
      </c>
      <c r="E32" s="144">
        <v>8.0</v>
      </c>
      <c r="F32" s="120"/>
      <c r="G32" s="120"/>
      <c r="H32" s="120"/>
      <c r="I32" s="120"/>
      <c r="J32" s="120"/>
      <c r="K32" s="120"/>
      <c r="L32" s="128"/>
      <c r="M32" s="129"/>
      <c r="N32" s="122" t="s">
        <v>148</v>
      </c>
      <c r="O32" s="133"/>
      <c r="P32" s="124"/>
      <c r="Q32" s="125"/>
      <c r="R32" s="125"/>
      <c r="S32" s="122"/>
      <c r="T32" s="135"/>
    </row>
    <row r="33" ht="37.5" customHeight="1">
      <c r="A33" s="139" t="s">
        <v>1292</v>
      </c>
      <c r="B33" s="116">
        <v>2.0</v>
      </c>
      <c r="C33" s="117"/>
      <c r="D33" s="143" t="s">
        <v>1300</v>
      </c>
      <c r="E33" s="144">
        <v>7.0</v>
      </c>
      <c r="F33" s="120"/>
      <c r="G33" s="120"/>
      <c r="H33" s="120"/>
      <c r="I33" s="120"/>
      <c r="J33" s="120"/>
      <c r="K33" s="120"/>
      <c r="L33" s="128"/>
      <c r="M33" s="129"/>
      <c r="N33" s="122" t="s">
        <v>136</v>
      </c>
      <c r="O33" s="133"/>
      <c r="P33" s="136" t="s">
        <v>1301</v>
      </c>
      <c r="Q33" s="125"/>
      <c r="R33" s="125"/>
      <c r="S33" s="122"/>
      <c r="T33" s="135"/>
    </row>
    <row r="34" ht="37.5" customHeight="1">
      <c r="A34" s="139" t="s">
        <v>1292</v>
      </c>
      <c r="B34" s="116">
        <v>2.0</v>
      </c>
      <c r="C34" s="117"/>
      <c r="D34" s="143" t="s">
        <v>1302</v>
      </c>
      <c r="E34" s="144">
        <v>8.0</v>
      </c>
      <c r="F34" s="120"/>
      <c r="G34" s="120"/>
      <c r="H34" s="120"/>
      <c r="I34" s="120"/>
      <c r="J34" s="120"/>
      <c r="K34" s="120"/>
      <c r="L34" s="128"/>
      <c r="M34" s="129"/>
      <c r="N34" s="122" t="s">
        <v>136</v>
      </c>
      <c r="O34" s="133"/>
      <c r="P34" s="124"/>
      <c r="Q34" s="125"/>
      <c r="R34" s="125"/>
      <c r="S34" s="122"/>
      <c r="T34" s="135"/>
    </row>
    <row r="35" ht="37.5" customHeight="1">
      <c r="A35" s="139" t="s">
        <v>1292</v>
      </c>
      <c r="B35" s="116">
        <v>2.0</v>
      </c>
      <c r="C35" s="117"/>
      <c r="D35" s="143" t="s">
        <v>1303</v>
      </c>
      <c r="E35" s="144">
        <v>8.0</v>
      </c>
      <c r="F35" s="120"/>
      <c r="G35" s="120"/>
      <c r="H35" s="120"/>
      <c r="I35" s="120"/>
      <c r="J35" s="120"/>
      <c r="K35" s="120"/>
      <c r="L35" s="128"/>
      <c r="M35" s="129"/>
      <c r="N35" s="122" t="s">
        <v>151</v>
      </c>
      <c r="O35" s="133"/>
      <c r="P35" s="124"/>
      <c r="Q35" s="125"/>
      <c r="R35" s="125"/>
      <c r="S35" s="122"/>
      <c r="T35" s="135"/>
    </row>
    <row r="36" ht="37.5" customHeight="1">
      <c r="A36" s="139" t="s">
        <v>1292</v>
      </c>
      <c r="B36" s="116">
        <v>2.0</v>
      </c>
      <c r="C36" s="117"/>
      <c r="D36" s="143" t="s">
        <v>1304</v>
      </c>
      <c r="E36" s="144">
        <v>7.0</v>
      </c>
      <c r="F36" s="120"/>
      <c r="G36" s="120"/>
      <c r="H36" s="120"/>
      <c r="I36" s="120"/>
      <c r="J36" s="120"/>
      <c r="K36" s="120"/>
      <c r="L36" s="128"/>
      <c r="M36" s="129"/>
      <c r="N36" s="122" t="s">
        <v>194</v>
      </c>
      <c r="O36" s="133"/>
      <c r="P36" s="124"/>
      <c r="Q36" s="125"/>
      <c r="R36" s="125"/>
      <c r="S36" s="122"/>
      <c r="T36" s="135"/>
    </row>
    <row r="37" ht="37.5" customHeight="1">
      <c r="A37" s="139" t="s">
        <v>1292</v>
      </c>
      <c r="B37" s="116">
        <v>2.0</v>
      </c>
      <c r="C37" s="117"/>
      <c r="D37" s="143" t="s">
        <v>1305</v>
      </c>
      <c r="E37" s="144">
        <v>8.0</v>
      </c>
      <c r="F37" s="120"/>
      <c r="G37" s="120"/>
      <c r="H37" s="120"/>
      <c r="I37" s="120"/>
      <c r="J37" s="120"/>
      <c r="K37" s="120"/>
      <c r="L37" s="128"/>
      <c r="M37" s="129"/>
      <c r="N37" s="122" t="s">
        <v>129</v>
      </c>
      <c r="O37" s="133"/>
      <c r="P37" s="130" t="s">
        <v>1306</v>
      </c>
      <c r="Q37" s="125"/>
      <c r="R37" s="125"/>
      <c r="S37" s="122"/>
      <c r="T37" s="135"/>
    </row>
    <row r="38" ht="37.5" customHeight="1">
      <c r="A38" s="139" t="s">
        <v>1292</v>
      </c>
      <c r="B38" s="116">
        <v>2.0</v>
      </c>
      <c r="C38" s="117"/>
      <c r="D38" s="143" t="s">
        <v>1307</v>
      </c>
      <c r="E38" s="144">
        <v>8.0</v>
      </c>
      <c r="F38" s="120"/>
      <c r="G38" s="120"/>
      <c r="H38" s="120"/>
      <c r="I38" s="120"/>
      <c r="J38" s="120"/>
      <c r="K38" s="120"/>
      <c r="L38" s="128"/>
      <c r="M38" s="129"/>
      <c r="N38" s="122" t="s">
        <v>129</v>
      </c>
      <c r="O38" s="133"/>
      <c r="P38" s="124"/>
      <c r="Q38" s="125"/>
      <c r="R38" s="125"/>
      <c r="S38" s="122"/>
      <c r="T38" s="135"/>
    </row>
    <row r="39" ht="37.5" customHeight="1">
      <c r="A39" s="139" t="s">
        <v>1292</v>
      </c>
      <c r="B39" s="116">
        <v>2.0</v>
      </c>
      <c r="C39" s="117"/>
      <c r="D39" s="143" t="s">
        <v>1308</v>
      </c>
      <c r="E39" s="144">
        <v>7.0</v>
      </c>
      <c r="F39" s="120"/>
      <c r="G39" s="120"/>
      <c r="H39" s="120"/>
      <c r="I39" s="120"/>
      <c r="J39" s="120"/>
      <c r="K39" s="120"/>
      <c r="L39" s="128"/>
      <c r="M39" s="129"/>
      <c r="N39" s="122" t="s">
        <v>136</v>
      </c>
      <c r="O39" s="133"/>
      <c r="P39" s="124"/>
      <c r="Q39" s="125"/>
      <c r="R39" s="125"/>
      <c r="S39" s="122"/>
      <c r="T39" s="135"/>
    </row>
    <row r="40" ht="37.5" customHeight="1">
      <c r="A40" s="139" t="s">
        <v>1292</v>
      </c>
      <c r="B40" s="116">
        <v>3.0</v>
      </c>
      <c r="C40" s="117"/>
      <c r="D40" s="143" t="s">
        <v>1309</v>
      </c>
      <c r="E40" s="144">
        <v>10.0</v>
      </c>
      <c r="F40" s="120"/>
      <c r="G40" s="120"/>
      <c r="H40" s="120"/>
      <c r="I40" s="120"/>
      <c r="J40" s="120"/>
      <c r="K40" s="120"/>
      <c r="L40" s="128"/>
      <c r="M40" s="129"/>
      <c r="N40" s="122" t="s">
        <v>151</v>
      </c>
      <c r="O40" s="133"/>
      <c r="P40" s="136" t="s">
        <v>1310</v>
      </c>
      <c r="Q40" s="125"/>
      <c r="R40" s="125"/>
      <c r="S40" s="122"/>
      <c r="T40" s="135"/>
    </row>
    <row r="41" ht="37.5" customHeight="1">
      <c r="A41" s="139" t="s">
        <v>1292</v>
      </c>
      <c r="B41" s="116">
        <v>3.0</v>
      </c>
      <c r="C41" s="117"/>
      <c r="D41" s="143" t="s">
        <v>1311</v>
      </c>
      <c r="E41" s="144">
        <v>9.0</v>
      </c>
      <c r="F41" s="120"/>
      <c r="G41" s="120"/>
      <c r="H41" s="120"/>
      <c r="I41" s="120"/>
      <c r="J41" s="120"/>
      <c r="K41" s="120"/>
      <c r="L41" s="128"/>
      <c r="M41" s="129"/>
      <c r="N41" s="145" t="s">
        <v>136</v>
      </c>
      <c r="O41" s="133"/>
      <c r="P41" s="124"/>
      <c r="Q41" s="125"/>
      <c r="R41" s="125"/>
      <c r="S41" s="145"/>
      <c r="T41" s="135"/>
    </row>
    <row r="42" ht="37.5" customHeight="1">
      <c r="A42" s="139" t="s">
        <v>1292</v>
      </c>
      <c r="B42" s="116">
        <v>3.0</v>
      </c>
      <c r="C42" s="117"/>
      <c r="D42" s="143" t="s">
        <v>1312</v>
      </c>
      <c r="E42" s="144">
        <v>9.0</v>
      </c>
      <c r="F42" s="120"/>
      <c r="G42" s="120"/>
      <c r="H42" s="120"/>
      <c r="I42" s="120"/>
      <c r="J42" s="120"/>
      <c r="K42" s="120"/>
      <c r="L42" s="128"/>
      <c r="M42" s="129"/>
      <c r="N42" s="122" t="s">
        <v>129</v>
      </c>
      <c r="O42" s="133"/>
      <c r="P42" s="130" t="s">
        <v>1313</v>
      </c>
      <c r="Q42" s="125"/>
      <c r="R42" s="125"/>
      <c r="S42" s="146"/>
      <c r="T42" s="135"/>
    </row>
    <row r="43" ht="37.5" customHeight="1">
      <c r="A43" s="139" t="s">
        <v>1292</v>
      </c>
      <c r="B43" s="116">
        <v>3.0</v>
      </c>
      <c r="C43" s="117"/>
      <c r="D43" s="143" t="s">
        <v>1314</v>
      </c>
      <c r="E43" s="144">
        <v>9.0</v>
      </c>
      <c r="F43" s="120"/>
      <c r="G43" s="120"/>
      <c r="H43" s="120"/>
      <c r="I43" s="120"/>
      <c r="J43" s="120"/>
      <c r="K43" s="120"/>
      <c r="L43" s="128"/>
      <c r="M43" s="129"/>
      <c r="N43" s="122" t="s">
        <v>129</v>
      </c>
      <c r="O43" s="133"/>
      <c r="P43" s="124"/>
      <c r="Q43" s="125" t="s">
        <v>1315</v>
      </c>
      <c r="R43" s="125"/>
      <c r="S43" s="122"/>
      <c r="T43" s="135"/>
    </row>
    <row r="44" ht="37.5" customHeight="1">
      <c r="A44" s="139" t="s">
        <v>1292</v>
      </c>
      <c r="B44" s="116">
        <v>3.0</v>
      </c>
      <c r="C44" s="117"/>
      <c r="D44" s="143" t="s">
        <v>1316</v>
      </c>
      <c r="E44" s="144">
        <v>10.0</v>
      </c>
      <c r="F44" s="120"/>
      <c r="G44" s="120"/>
      <c r="H44" s="120"/>
      <c r="I44" s="120"/>
      <c r="J44" s="120"/>
      <c r="K44" s="120"/>
      <c r="L44" s="128"/>
      <c r="M44" s="129"/>
      <c r="N44" s="122" t="s">
        <v>132</v>
      </c>
      <c r="O44" s="133"/>
      <c r="P44" s="136" t="s">
        <v>1317</v>
      </c>
      <c r="Q44" s="125"/>
      <c r="R44" s="125"/>
      <c r="S44" s="122"/>
      <c r="T44" s="135"/>
    </row>
    <row r="45" ht="37.5" customHeight="1">
      <c r="A45" s="139" t="s">
        <v>1292</v>
      </c>
      <c r="B45" s="116">
        <v>3.0</v>
      </c>
      <c r="C45" s="117"/>
      <c r="D45" s="143" t="s">
        <v>1318</v>
      </c>
      <c r="E45" s="144">
        <v>10.0</v>
      </c>
      <c r="F45" s="120"/>
      <c r="G45" s="120"/>
      <c r="H45" s="120"/>
      <c r="I45" s="120"/>
      <c r="J45" s="120"/>
      <c r="K45" s="120"/>
      <c r="L45" s="128"/>
      <c r="M45" s="129"/>
      <c r="N45" s="145" t="s">
        <v>148</v>
      </c>
      <c r="O45" s="133"/>
      <c r="P45" s="124"/>
      <c r="Q45" s="125"/>
      <c r="R45" s="125"/>
      <c r="S45" s="122"/>
      <c r="T45" s="135"/>
    </row>
    <row r="46" ht="37.5" customHeight="1">
      <c r="A46" s="139" t="s">
        <v>1292</v>
      </c>
      <c r="B46" s="116">
        <v>3.0</v>
      </c>
      <c r="C46" s="117"/>
      <c r="D46" s="143" t="s">
        <v>1319</v>
      </c>
      <c r="E46" s="144">
        <v>11.0</v>
      </c>
      <c r="F46" s="120"/>
      <c r="G46" s="120"/>
      <c r="H46" s="120"/>
      <c r="I46" s="120"/>
      <c r="J46" s="120"/>
      <c r="K46" s="120"/>
      <c r="L46" s="128"/>
      <c r="M46" s="129"/>
      <c r="N46" s="122" t="s">
        <v>151</v>
      </c>
      <c r="O46" s="133"/>
      <c r="P46" s="124"/>
      <c r="Q46" s="125"/>
      <c r="R46" s="125"/>
      <c r="S46" s="122"/>
      <c r="T46" s="135"/>
    </row>
    <row r="47" ht="37.5" customHeight="1">
      <c r="A47" s="139" t="s">
        <v>1292</v>
      </c>
      <c r="B47" s="116">
        <v>3.0</v>
      </c>
      <c r="C47" s="117"/>
      <c r="D47" s="143" t="s">
        <v>1320</v>
      </c>
      <c r="E47" s="144">
        <v>9.0</v>
      </c>
      <c r="F47" s="120"/>
      <c r="G47" s="120"/>
      <c r="H47" s="120"/>
      <c r="I47" s="120"/>
      <c r="J47" s="120"/>
      <c r="K47" s="120"/>
      <c r="L47" s="128"/>
      <c r="M47" s="129"/>
      <c r="N47" s="122" t="s">
        <v>194</v>
      </c>
      <c r="O47" s="133"/>
      <c r="P47" s="124"/>
      <c r="Q47" s="125"/>
      <c r="R47" s="125"/>
      <c r="S47" s="122"/>
      <c r="T47" s="135"/>
    </row>
    <row r="48" ht="37.5" customHeight="1">
      <c r="A48" s="139" t="s">
        <v>1292</v>
      </c>
      <c r="B48" s="116">
        <v>3.0</v>
      </c>
      <c r="C48" s="117"/>
      <c r="D48" s="147" t="s">
        <v>1321</v>
      </c>
      <c r="E48" s="144">
        <v>10.0</v>
      </c>
      <c r="F48" s="120"/>
      <c r="G48" s="120"/>
      <c r="H48" s="120"/>
      <c r="I48" s="120"/>
      <c r="J48" s="120"/>
      <c r="K48" s="120"/>
      <c r="L48" s="128"/>
      <c r="M48" s="129"/>
      <c r="N48" s="122" t="s">
        <v>151</v>
      </c>
      <c r="O48" s="133"/>
      <c r="P48" s="124"/>
      <c r="Q48" s="125" t="s">
        <v>1322</v>
      </c>
      <c r="R48" s="122" t="s">
        <v>194</v>
      </c>
      <c r="S48" s="122"/>
      <c r="T48" s="135"/>
    </row>
    <row r="49" ht="37.5" customHeight="1">
      <c r="A49" s="148" t="s">
        <v>1323</v>
      </c>
      <c r="B49" s="116">
        <v>1.0</v>
      </c>
      <c r="C49" s="117"/>
      <c r="D49" s="149" t="s">
        <v>1324</v>
      </c>
      <c r="E49" s="150">
        <v>7.0</v>
      </c>
      <c r="F49" s="120"/>
      <c r="G49" s="120"/>
      <c r="H49" s="120"/>
      <c r="I49" s="120"/>
      <c r="J49" s="120"/>
      <c r="K49" s="120"/>
      <c r="L49" s="128"/>
      <c r="M49" s="129"/>
      <c r="N49" s="122" t="s">
        <v>194</v>
      </c>
      <c r="O49" s="133"/>
      <c r="P49" s="124"/>
      <c r="Q49" s="125"/>
      <c r="R49" s="125"/>
      <c r="S49" s="122"/>
      <c r="T49" s="135"/>
    </row>
    <row r="50" ht="37.5" customHeight="1">
      <c r="A50" s="148" t="s">
        <v>1323</v>
      </c>
      <c r="B50" s="116">
        <v>1.0</v>
      </c>
      <c r="C50" s="117"/>
      <c r="D50" s="149" t="s">
        <v>1325</v>
      </c>
      <c r="E50" s="150">
        <v>6.0</v>
      </c>
      <c r="F50" s="120"/>
      <c r="G50" s="120"/>
      <c r="H50" s="120"/>
      <c r="I50" s="120"/>
      <c r="J50" s="120"/>
      <c r="K50" s="120"/>
      <c r="L50" s="128"/>
      <c r="M50" s="129"/>
      <c r="N50" s="122" t="s">
        <v>194</v>
      </c>
      <c r="O50" s="133"/>
      <c r="P50" s="124"/>
      <c r="Q50" s="125"/>
      <c r="R50" s="125"/>
      <c r="S50" s="122"/>
      <c r="T50" s="135"/>
    </row>
    <row r="51" ht="37.5" customHeight="1">
      <c r="A51" s="148" t="s">
        <v>1323</v>
      </c>
      <c r="B51" s="116">
        <v>1.0</v>
      </c>
      <c r="C51" s="117"/>
      <c r="D51" s="149" t="s">
        <v>1326</v>
      </c>
      <c r="E51" s="150">
        <v>5.0</v>
      </c>
      <c r="F51" s="120"/>
      <c r="G51" s="120"/>
      <c r="H51" s="120"/>
      <c r="I51" s="120"/>
      <c r="J51" s="120"/>
      <c r="K51" s="120"/>
      <c r="L51" s="128"/>
      <c r="M51" s="129"/>
      <c r="N51" s="122" t="s">
        <v>136</v>
      </c>
      <c r="O51" s="133"/>
      <c r="P51" s="124"/>
      <c r="Q51" s="125"/>
      <c r="R51" s="125"/>
      <c r="S51" s="122"/>
      <c r="T51" s="135"/>
    </row>
    <row r="52" ht="37.5" customHeight="1">
      <c r="A52" s="148" t="s">
        <v>1323</v>
      </c>
      <c r="B52" s="116">
        <v>1.0</v>
      </c>
      <c r="C52" s="117"/>
      <c r="D52" s="149" t="s">
        <v>1327</v>
      </c>
      <c r="E52" s="150">
        <v>4.0</v>
      </c>
      <c r="F52" s="120"/>
      <c r="G52" s="120"/>
      <c r="H52" s="120"/>
      <c r="I52" s="120"/>
      <c r="J52" s="120"/>
      <c r="K52" s="120"/>
      <c r="L52" s="128"/>
      <c r="M52" s="129"/>
      <c r="N52" s="122" t="s">
        <v>129</v>
      </c>
      <c r="O52" s="133"/>
      <c r="P52" s="151" t="s">
        <v>1328</v>
      </c>
      <c r="Q52" s="125" t="s">
        <v>1329</v>
      </c>
      <c r="R52" s="125"/>
      <c r="S52" s="122"/>
      <c r="T52" s="135"/>
    </row>
    <row r="53" ht="37.5" customHeight="1">
      <c r="A53" s="148" t="s">
        <v>1323</v>
      </c>
      <c r="B53" s="116">
        <v>1.0</v>
      </c>
      <c r="C53" s="117"/>
      <c r="D53" s="149" t="s">
        <v>1330</v>
      </c>
      <c r="E53" s="150">
        <v>5.0</v>
      </c>
      <c r="F53" s="120"/>
      <c r="G53" s="120"/>
      <c r="H53" s="120"/>
      <c r="I53" s="120"/>
      <c r="J53" s="120"/>
      <c r="K53" s="120"/>
      <c r="L53" s="128"/>
      <c r="M53" s="129"/>
      <c r="N53" s="122" t="s">
        <v>148</v>
      </c>
      <c r="O53" s="133"/>
      <c r="P53" s="124"/>
      <c r="Q53" s="125" t="s">
        <v>1331</v>
      </c>
      <c r="R53" s="125"/>
      <c r="S53" s="122"/>
      <c r="T53" s="135"/>
    </row>
    <row r="54" ht="37.5" customHeight="1">
      <c r="A54" s="148" t="s">
        <v>1323</v>
      </c>
      <c r="B54" s="116">
        <v>2.0</v>
      </c>
      <c r="C54" s="117"/>
      <c r="D54" s="152" t="s">
        <v>1332</v>
      </c>
      <c r="E54" s="153">
        <v>7.0</v>
      </c>
      <c r="F54" s="120"/>
      <c r="G54" s="120"/>
      <c r="H54" s="120"/>
      <c r="I54" s="120"/>
      <c r="J54" s="120"/>
      <c r="K54" s="120"/>
      <c r="L54" s="128"/>
      <c r="M54" s="129"/>
      <c r="N54" s="122" t="s">
        <v>194</v>
      </c>
      <c r="O54" s="133"/>
      <c r="P54" s="136" t="s">
        <v>1333</v>
      </c>
      <c r="Q54" s="125"/>
      <c r="R54" s="122" t="s">
        <v>194</v>
      </c>
      <c r="S54" s="122"/>
      <c r="T54" s="135"/>
    </row>
    <row r="55" ht="37.5" customHeight="1">
      <c r="A55" s="148" t="s">
        <v>1323</v>
      </c>
      <c r="B55" s="116">
        <v>2.0</v>
      </c>
      <c r="C55" s="117"/>
      <c r="D55" s="152" t="s">
        <v>1334</v>
      </c>
      <c r="E55" s="153">
        <v>10.0</v>
      </c>
      <c r="F55" s="120"/>
      <c r="G55" s="120"/>
      <c r="H55" s="120"/>
      <c r="I55" s="120"/>
      <c r="J55" s="120"/>
      <c r="K55" s="120"/>
      <c r="L55" s="128"/>
      <c r="M55" s="129"/>
      <c r="N55" s="122" t="s">
        <v>136</v>
      </c>
      <c r="O55" s="133"/>
      <c r="P55" s="124"/>
      <c r="Q55" s="125"/>
      <c r="R55" s="125"/>
      <c r="S55" s="122"/>
      <c r="T55" s="135"/>
    </row>
    <row r="56" ht="37.5" customHeight="1">
      <c r="A56" s="148" t="s">
        <v>1323</v>
      </c>
      <c r="B56" s="116">
        <v>2.0</v>
      </c>
      <c r="C56" s="117"/>
      <c r="D56" s="152" t="s">
        <v>1335</v>
      </c>
      <c r="E56" s="153">
        <v>9.0</v>
      </c>
      <c r="F56" s="120"/>
      <c r="G56" s="120"/>
      <c r="H56" s="120"/>
      <c r="I56" s="120"/>
      <c r="J56" s="120"/>
      <c r="K56" s="120"/>
      <c r="L56" s="128"/>
      <c r="M56" s="129"/>
      <c r="N56" s="122" t="s">
        <v>151</v>
      </c>
      <c r="O56" s="133"/>
      <c r="P56" s="124"/>
      <c r="Q56" s="125"/>
      <c r="R56" s="125"/>
      <c r="S56" s="122"/>
      <c r="T56" s="135"/>
    </row>
    <row r="57" ht="37.5" customHeight="1">
      <c r="A57" s="148" t="s">
        <v>1323</v>
      </c>
      <c r="B57" s="116">
        <v>2.0</v>
      </c>
      <c r="C57" s="117"/>
      <c r="D57" s="152" t="s">
        <v>1336</v>
      </c>
      <c r="E57" s="153">
        <v>9.0</v>
      </c>
      <c r="F57" s="120"/>
      <c r="G57" s="120"/>
      <c r="H57" s="120"/>
      <c r="I57" s="120"/>
      <c r="J57" s="120"/>
      <c r="K57" s="120"/>
      <c r="L57" s="128"/>
      <c r="M57" s="129"/>
      <c r="N57" s="122" t="s">
        <v>151</v>
      </c>
      <c r="O57" s="133"/>
      <c r="P57" s="124"/>
      <c r="Q57" s="125"/>
      <c r="R57" s="125"/>
      <c r="S57" s="122"/>
      <c r="T57" s="135"/>
    </row>
    <row r="58" ht="37.5" customHeight="1">
      <c r="A58" s="148" t="s">
        <v>1323</v>
      </c>
      <c r="B58" s="116">
        <v>2.0</v>
      </c>
      <c r="C58" s="117"/>
      <c r="D58" s="152" t="s">
        <v>1337</v>
      </c>
      <c r="E58" s="153">
        <v>8.0</v>
      </c>
      <c r="F58" s="120"/>
      <c r="G58" s="120"/>
      <c r="H58" s="120"/>
      <c r="I58" s="120"/>
      <c r="J58" s="120"/>
      <c r="K58" s="120"/>
      <c r="L58" s="128"/>
      <c r="M58" s="129"/>
      <c r="N58" s="122" t="s">
        <v>136</v>
      </c>
      <c r="O58" s="133"/>
      <c r="P58" s="124"/>
      <c r="Q58" s="125"/>
      <c r="R58" s="122" t="s">
        <v>194</v>
      </c>
      <c r="S58" s="122"/>
      <c r="T58" s="135"/>
    </row>
    <row r="59" ht="37.5" customHeight="1">
      <c r="A59" s="148" t="s">
        <v>1323</v>
      </c>
      <c r="B59" s="116">
        <v>2.0</v>
      </c>
      <c r="C59" s="117"/>
      <c r="D59" s="152" t="s">
        <v>1338</v>
      </c>
      <c r="E59" s="153">
        <v>8.0</v>
      </c>
      <c r="F59" s="120"/>
      <c r="G59" s="120"/>
      <c r="H59" s="120"/>
      <c r="I59" s="120"/>
      <c r="J59" s="120"/>
      <c r="K59" s="120"/>
      <c r="L59" s="128"/>
      <c r="M59" s="129"/>
      <c r="N59" s="122" t="s">
        <v>194</v>
      </c>
      <c r="O59" s="133"/>
      <c r="P59" s="124"/>
      <c r="Q59" s="125"/>
      <c r="R59" s="125"/>
      <c r="S59" s="122"/>
      <c r="T59" s="135"/>
    </row>
    <row r="60" ht="37.5" customHeight="1">
      <c r="A60" s="148" t="s">
        <v>1323</v>
      </c>
      <c r="B60" s="116">
        <v>2.0</v>
      </c>
      <c r="C60" s="117"/>
      <c r="D60" s="152" t="s">
        <v>1339</v>
      </c>
      <c r="E60" s="153">
        <v>6.0</v>
      </c>
      <c r="F60" s="120"/>
      <c r="G60" s="120"/>
      <c r="H60" s="120"/>
      <c r="I60" s="120"/>
      <c r="J60" s="120"/>
      <c r="K60" s="120"/>
      <c r="L60" s="128"/>
      <c r="M60" s="154"/>
      <c r="N60" s="122" t="s">
        <v>129</v>
      </c>
      <c r="O60" s="133"/>
      <c r="P60" s="130" t="s">
        <v>1340</v>
      </c>
      <c r="Q60" s="125" t="s">
        <v>1341</v>
      </c>
      <c r="R60" s="122" t="s">
        <v>194</v>
      </c>
      <c r="S60" s="122"/>
      <c r="T60" s="135"/>
    </row>
    <row r="61" ht="37.5" customHeight="1">
      <c r="A61" s="148" t="s">
        <v>1323</v>
      </c>
      <c r="B61" s="116">
        <v>2.0</v>
      </c>
      <c r="C61" s="117"/>
      <c r="D61" s="155" t="s">
        <v>1342</v>
      </c>
      <c r="E61" s="153">
        <v>8.0</v>
      </c>
      <c r="F61" s="120"/>
      <c r="G61" s="120"/>
      <c r="H61" s="120"/>
      <c r="I61" s="120"/>
      <c r="J61" s="120"/>
      <c r="K61" s="120"/>
      <c r="L61" s="128"/>
      <c r="M61" s="129"/>
      <c r="N61" s="122" t="s">
        <v>148</v>
      </c>
      <c r="O61" s="133"/>
      <c r="P61" s="136" t="s">
        <v>1277</v>
      </c>
      <c r="Q61" s="125"/>
      <c r="R61" s="125"/>
      <c r="S61" s="122"/>
      <c r="T61" s="135"/>
    </row>
    <row r="62" ht="37.5" customHeight="1">
      <c r="A62" s="148" t="s">
        <v>1323</v>
      </c>
      <c r="B62" s="116">
        <v>3.0</v>
      </c>
      <c r="C62" s="117"/>
      <c r="D62" s="152" t="s">
        <v>1343</v>
      </c>
      <c r="E62" s="153">
        <v>9.0</v>
      </c>
      <c r="F62" s="120"/>
      <c r="G62" s="120"/>
      <c r="H62" s="120"/>
      <c r="I62" s="120"/>
      <c r="J62" s="120"/>
      <c r="K62" s="120"/>
      <c r="L62" s="128"/>
      <c r="M62" s="129"/>
      <c r="N62" s="122" t="s">
        <v>129</v>
      </c>
      <c r="O62" s="133"/>
      <c r="P62" s="130" t="s">
        <v>1344</v>
      </c>
      <c r="Q62" s="125"/>
      <c r="R62" s="125"/>
      <c r="S62" s="122"/>
      <c r="T62" s="135"/>
    </row>
    <row r="63" ht="37.5" customHeight="1">
      <c r="A63" s="148" t="s">
        <v>1323</v>
      </c>
      <c r="B63" s="116">
        <v>3.0</v>
      </c>
      <c r="C63" s="117"/>
      <c r="D63" s="152" t="s">
        <v>1345</v>
      </c>
      <c r="E63" s="153">
        <v>10.0</v>
      </c>
      <c r="F63" s="120"/>
      <c r="G63" s="120"/>
      <c r="H63" s="120"/>
      <c r="I63" s="120"/>
      <c r="J63" s="120"/>
      <c r="K63" s="120"/>
      <c r="L63" s="128"/>
      <c r="M63" s="129"/>
      <c r="N63" s="122" t="s">
        <v>194</v>
      </c>
      <c r="O63" s="133"/>
      <c r="P63" s="124"/>
      <c r="Q63" s="125"/>
      <c r="R63" s="125"/>
      <c r="S63" s="122"/>
      <c r="T63" s="135"/>
    </row>
    <row r="64" ht="37.5" customHeight="1">
      <c r="A64" s="148" t="s">
        <v>1323</v>
      </c>
      <c r="B64" s="116">
        <v>3.0</v>
      </c>
      <c r="C64" s="117"/>
      <c r="D64" s="155" t="s">
        <v>1346</v>
      </c>
      <c r="E64" s="153">
        <v>9.0</v>
      </c>
      <c r="F64" s="120"/>
      <c r="G64" s="120"/>
      <c r="H64" s="120"/>
      <c r="I64" s="120"/>
      <c r="J64" s="120"/>
      <c r="K64" s="120"/>
      <c r="L64" s="128"/>
      <c r="M64" s="129"/>
      <c r="N64" s="122" t="s">
        <v>136</v>
      </c>
      <c r="O64" s="133"/>
      <c r="P64" s="151" t="s">
        <v>1347</v>
      </c>
      <c r="Q64" s="125"/>
      <c r="R64" s="122" t="s">
        <v>136</v>
      </c>
      <c r="S64" s="122"/>
      <c r="T64" s="135"/>
    </row>
    <row r="65" ht="37.5" customHeight="1">
      <c r="A65" s="148" t="s">
        <v>1323</v>
      </c>
      <c r="B65" s="116">
        <v>3.0</v>
      </c>
      <c r="C65" s="117"/>
      <c r="D65" s="149" t="s">
        <v>1348</v>
      </c>
      <c r="E65" s="150">
        <v>15.0</v>
      </c>
      <c r="F65" s="120"/>
      <c r="G65" s="120"/>
      <c r="H65" s="120"/>
      <c r="I65" s="120"/>
      <c r="J65" s="120"/>
      <c r="K65" s="120"/>
      <c r="L65" s="128"/>
      <c r="M65" s="129"/>
      <c r="N65" s="122" t="s">
        <v>148</v>
      </c>
      <c r="O65" s="133"/>
      <c r="P65" s="124"/>
      <c r="Q65" s="125"/>
      <c r="R65" s="125"/>
      <c r="S65" s="122"/>
      <c r="T65" s="135"/>
    </row>
    <row r="66" ht="37.5" customHeight="1">
      <c r="A66" s="148" t="s">
        <v>1323</v>
      </c>
      <c r="B66" s="116">
        <v>3.0</v>
      </c>
      <c r="C66" s="156"/>
      <c r="D66" s="152" t="s">
        <v>1349</v>
      </c>
      <c r="E66" s="153">
        <v>11.0</v>
      </c>
      <c r="F66" s="120"/>
      <c r="G66" s="120"/>
      <c r="H66" s="120"/>
      <c r="I66" s="120"/>
      <c r="J66" s="120"/>
      <c r="K66" s="120"/>
      <c r="L66" s="128"/>
      <c r="N66" s="122" t="s">
        <v>194</v>
      </c>
      <c r="O66" s="133"/>
      <c r="P66" s="124" t="s">
        <v>1350</v>
      </c>
      <c r="Q66" s="125"/>
      <c r="R66" s="125"/>
      <c r="S66" s="122"/>
      <c r="T66" s="135"/>
    </row>
    <row r="67" ht="37.5" customHeight="1">
      <c r="A67" s="148" t="s">
        <v>1323</v>
      </c>
      <c r="B67" s="116">
        <v>3.0</v>
      </c>
      <c r="C67" s="117"/>
      <c r="D67" s="152" t="s">
        <v>1351</v>
      </c>
      <c r="E67" s="153">
        <v>8.0</v>
      </c>
      <c r="F67" s="120"/>
      <c r="G67" s="120"/>
      <c r="H67" s="120"/>
      <c r="I67" s="120"/>
      <c r="J67" s="120"/>
      <c r="K67" s="120"/>
      <c r="L67" s="157"/>
      <c r="M67" s="129"/>
      <c r="N67" s="122" t="s">
        <v>194</v>
      </c>
      <c r="O67" s="133"/>
      <c r="P67" s="136" t="s">
        <v>1277</v>
      </c>
      <c r="Q67" s="125"/>
      <c r="R67" s="122" t="s">
        <v>148</v>
      </c>
      <c r="S67" s="122"/>
      <c r="T67" s="135"/>
    </row>
    <row r="68" ht="37.5" customHeight="1">
      <c r="A68" s="148" t="s">
        <v>1323</v>
      </c>
      <c r="B68" s="116">
        <v>3.0</v>
      </c>
      <c r="C68" s="117"/>
      <c r="D68" s="155" t="s">
        <v>1352</v>
      </c>
      <c r="E68" s="153">
        <v>11.0</v>
      </c>
      <c r="F68" s="120"/>
      <c r="G68" s="120"/>
      <c r="H68" s="120"/>
      <c r="I68" s="120"/>
      <c r="J68" s="120"/>
      <c r="K68" s="120"/>
      <c r="L68" s="128"/>
      <c r="M68" s="129"/>
      <c r="N68" s="122" t="s">
        <v>148</v>
      </c>
      <c r="O68" s="133"/>
      <c r="P68" s="124"/>
      <c r="Q68" s="125"/>
      <c r="R68" s="125"/>
      <c r="S68" s="122"/>
      <c r="T68" s="135"/>
    </row>
    <row r="69" ht="37.5" customHeight="1">
      <c r="A69" s="158" t="s">
        <v>1353</v>
      </c>
      <c r="B69" s="116">
        <v>1.0</v>
      </c>
      <c r="C69" s="117"/>
      <c r="D69" s="159" t="s">
        <v>1354</v>
      </c>
      <c r="E69" s="160">
        <v>5.0</v>
      </c>
      <c r="F69" s="120"/>
      <c r="G69" s="120"/>
      <c r="H69" s="120"/>
      <c r="I69" s="120"/>
      <c r="J69" s="120"/>
      <c r="K69" s="120"/>
      <c r="L69" s="161"/>
      <c r="M69" s="161"/>
      <c r="N69" s="122" t="s">
        <v>132</v>
      </c>
      <c r="O69" s="133"/>
      <c r="P69" s="162"/>
      <c r="Q69" s="125"/>
      <c r="R69" s="122" t="s">
        <v>194</v>
      </c>
      <c r="S69" s="122"/>
      <c r="T69" s="135"/>
    </row>
    <row r="70" ht="37.5" customHeight="1">
      <c r="A70" s="158" t="s">
        <v>1353</v>
      </c>
      <c r="B70" s="116">
        <v>1.0</v>
      </c>
      <c r="C70" s="117"/>
      <c r="D70" s="159" t="s">
        <v>1355</v>
      </c>
      <c r="E70" s="160">
        <v>5.0</v>
      </c>
      <c r="F70" s="162"/>
      <c r="G70" s="120"/>
      <c r="H70" s="162"/>
      <c r="I70" s="162"/>
      <c r="J70" s="120"/>
      <c r="K70" s="120"/>
      <c r="L70" s="128"/>
      <c r="M70" s="128"/>
      <c r="N70" s="122" t="s">
        <v>136</v>
      </c>
      <c r="O70" s="133"/>
      <c r="P70" s="162"/>
      <c r="Q70" s="125"/>
      <c r="R70" s="122" t="s">
        <v>194</v>
      </c>
      <c r="S70" s="122"/>
      <c r="T70" s="135"/>
    </row>
    <row r="71" ht="37.5" customHeight="1">
      <c r="A71" s="158" t="s">
        <v>1353</v>
      </c>
      <c r="B71" s="116">
        <v>1.0</v>
      </c>
      <c r="C71" s="117"/>
      <c r="D71" s="159" t="s">
        <v>1356</v>
      </c>
      <c r="E71" s="160">
        <v>4.0</v>
      </c>
      <c r="F71" s="120"/>
      <c r="G71" s="120"/>
      <c r="H71" s="120"/>
      <c r="I71" s="120"/>
      <c r="J71" s="120"/>
      <c r="K71" s="120"/>
      <c r="L71" s="128"/>
      <c r="M71" s="128"/>
      <c r="N71" s="122" t="s">
        <v>148</v>
      </c>
      <c r="O71" s="133"/>
      <c r="P71" s="162"/>
      <c r="Q71" s="125"/>
      <c r="R71" s="122" t="s">
        <v>136</v>
      </c>
      <c r="S71" s="122"/>
      <c r="T71" s="135"/>
    </row>
    <row r="72" ht="37.5" customHeight="1">
      <c r="A72" s="158" t="s">
        <v>1353</v>
      </c>
      <c r="B72" s="116">
        <v>1.0</v>
      </c>
      <c r="C72" s="117"/>
      <c r="D72" s="159" t="s">
        <v>1357</v>
      </c>
      <c r="E72" s="160">
        <v>4.0</v>
      </c>
      <c r="F72" s="120"/>
      <c r="G72" s="120"/>
      <c r="H72" s="120"/>
      <c r="I72" s="120"/>
      <c r="J72" s="120"/>
      <c r="K72" s="120"/>
      <c r="L72" s="128"/>
      <c r="M72" s="128"/>
      <c r="N72" s="122" t="s">
        <v>194</v>
      </c>
      <c r="O72" s="133"/>
      <c r="P72" s="162"/>
      <c r="Q72" s="125"/>
      <c r="R72" s="122" t="s">
        <v>194</v>
      </c>
      <c r="S72" s="122"/>
      <c r="T72" s="135"/>
    </row>
    <row r="73" ht="37.5" customHeight="1">
      <c r="A73" s="158" t="s">
        <v>1353</v>
      </c>
      <c r="B73" s="116">
        <v>1.0</v>
      </c>
      <c r="C73" s="117"/>
      <c r="D73" s="159" t="s">
        <v>1358</v>
      </c>
      <c r="E73" s="160">
        <v>5.0</v>
      </c>
      <c r="F73" s="120"/>
      <c r="G73" s="120"/>
      <c r="H73" s="120"/>
      <c r="I73" s="120"/>
      <c r="J73" s="120"/>
      <c r="K73" s="120"/>
      <c r="L73" s="161"/>
      <c r="M73" s="161"/>
      <c r="N73" s="122" t="s">
        <v>136</v>
      </c>
      <c r="O73" s="133"/>
      <c r="P73" s="162"/>
      <c r="Q73" s="125"/>
      <c r="R73" s="122" t="s">
        <v>136</v>
      </c>
      <c r="S73" s="122"/>
      <c r="T73" s="135"/>
    </row>
    <row r="74" ht="37.5" customHeight="1">
      <c r="A74" s="158" t="s">
        <v>1353</v>
      </c>
      <c r="B74" s="116">
        <v>2.0</v>
      </c>
      <c r="C74" s="117"/>
      <c r="D74" s="163" t="s">
        <v>1359</v>
      </c>
      <c r="E74" s="164">
        <v>7.0</v>
      </c>
      <c r="F74" s="120"/>
      <c r="G74" s="120"/>
      <c r="H74" s="120"/>
      <c r="I74" s="120"/>
      <c r="J74" s="120"/>
      <c r="K74" s="120"/>
      <c r="L74" s="157"/>
      <c r="M74" s="129"/>
      <c r="N74" s="122" t="s">
        <v>148</v>
      </c>
      <c r="O74" s="133"/>
      <c r="P74" s="162"/>
      <c r="Q74" s="165"/>
      <c r="R74" s="122" t="s">
        <v>194</v>
      </c>
      <c r="S74" s="122"/>
      <c r="T74" s="134"/>
    </row>
    <row r="75" ht="37.5" customHeight="1">
      <c r="A75" s="158" t="s">
        <v>1353</v>
      </c>
      <c r="B75" s="116">
        <v>2.0</v>
      </c>
      <c r="C75" s="117"/>
      <c r="D75" s="163" t="s">
        <v>1360</v>
      </c>
      <c r="E75" s="164">
        <v>7.0</v>
      </c>
      <c r="F75" s="120"/>
      <c r="G75" s="120"/>
      <c r="H75" s="120"/>
      <c r="I75" s="120"/>
      <c r="J75" s="120"/>
      <c r="K75" s="120"/>
      <c r="L75" s="157"/>
      <c r="M75" s="129"/>
      <c r="N75" s="122" t="s">
        <v>148</v>
      </c>
      <c r="O75" s="133"/>
      <c r="P75" s="162"/>
      <c r="Q75" s="125"/>
      <c r="R75" s="122" t="s">
        <v>194</v>
      </c>
      <c r="S75" s="122"/>
      <c r="T75" s="135"/>
    </row>
    <row r="76" ht="37.5" customHeight="1">
      <c r="A76" s="158" t="s">
        <v>1353</v>
      </c>
      <c r="B76" s="116">
        <v>2.0</v>
      </c>
      <c r="C76" s="117"/>
      <c r="D76" s="163" t="s">
        <v>1361</v>
      </c>
      <c r="E76" s="164">
        <v>6.0</v>
      </c>
      <c r="F76" s="120"/>
      <c r="G76" s="120"/>
      <c r="H76" s="120"/>
      <c r="I76" s="120"/>
      <c r="J76" s="120"/>
      <c r="K76" s="120"/>
      <c r="L76" s="157"/>
      <c r="M76" s="129"/>
      <c r="N76" s="122" t="s">
        <v>129</v>
      </c>
      <c r="O76" s="133"/>
      <c r="P76" s="130" t="s">
        <v>1270</v>
      </c>
      <c r="Q76" s="125" t="s">
        <v>1362</v>
      </c>
      <c r="R76" s="122" t="s">
        <v>136</v>
      </c>
      <c r="S76" s="122"/>
      <c r="T76" s="135"/>
    </row>
    <row r="77" ht="37.5" customHeight="1">
      <c r="A77" s="158" t="s">
        <v>1353</v>
      </c>
      <c r="B77" s="116">
        <v>2.0</v>
      </c>
      <c r="C77" s="117"/>
      <c r="D77" s="163" t="s">
        <v>1363</v>
      </c>
      <c r="E77" s="164">
        <v>8.0</v>
      </c>
      <c r="F77" s="120"/>
      <c r="G77" s="120"/>
      <c r="H77" s="120"/>
      <c r="I77" s="120"/>
      <c r="J77" s="120"/>
      <c r="K77" s="120"/>
      <c r="L77" s="157"/>
      <c r="M77" s="129"/>
      <c r="N77" s="122" t="s">
        <v>132</v>
      </c>
      <c r="O77" s="133"/>
      <c r="P77" s="162"/>
      <c r="Q77" s="125"/>
      <c r="R77" s="122" t="s">
        <v>194</v>
      </c>
      <c r="S77" s="122"/>
      <c r="T77" s="135"/>
    </row>
    <row r="78" ht="37.5" customHeight="1">
      <c r="A78" s="158" t="s">
        <v>1353</v>
      </c>
      <c r="B78" s="116">
        <v>2.0</v>
      </c>
      <c r="C78" s="117"/>
      <c r="D78" s="163" t="s">
        <v>1364</v>
      </c>
      <c r="E78" s="164">
        <v>7.0</v>
      </c>
      <c r="F78" s="120"/>
      <c r="G78" s="120"/>
      <c r="H78" s="120"/>
      <c r="I78" s="120"/>
      <c r="J78" s="120"/>
      <c r="K78" s="120"/>
      <c r="L78" s="157"/>
      <c r="M78" s="129"/>
      <c r="N78" s="122" t="s">
        <v>194</v>
      </c>
      <c r="O78" s="133"/>
      <c r="P78" s="136" t="s">
        <v>1365</v>
      </c>
      <c r="Q78" s="125"/>
      <c r="R78" s="122" t="s">
        <v>194</v>
      </c>
      <c r="S78" s="122"/>
      <c r="T78" s="135"/>
    </row>
    <row r="79" ht="37.5" customHeight="1">
      <c r="A79" s="158" t="s">
        <v>1353</v>
      </c>
      <c r="B79" s="116">
        <v>2.0</v>
      </c>
      <c r="C79" s="117"/>
      <c r="D79" s="163" t="s">
        <v>1366</v>
      </c>
      <c r="E79" s="164">
        <v>7.0</v>
      </c>
      <c r="F79" s="120"/>
      <c r="G79" s="120"/>
      <c r="H79" s="120"/>
      <c r="I79" s="120"/>
      <c r="J79" s="120"/>
      <c r="K79" s="120"/>
      <c r="L79" s="157"/>
      <c r="M79" s="129"/>
      <c r="N79" s="122" t="s">
        <v>136</v>
      </c>
      <c r="O79" s="133"/>
      <c r="P79" s="162"/>
      <c r="Q79" s="125"/>
      <c r="R79" s="122" t="s">
        <v>194</v>
      </c>
      <c r="S79" s="122"/>
      <c r="T79" s="135"/>
    </row>
    <row r="80" ht="37.5" customHeight="1">
      <c r="A80" s="158" t="s">
        <v>1353</v>
      </c>
      <c r="B80" s="116">
        <v>2.0</v>
      </c>
      <c r="C80" s="117"/>
      <c r="D80" s="163" t="s">
        <v>1367</v>
      </c>
      <c r="E80" s="164">
        <v>5.0</v>
      </c>
      <c r="F80" s="120"/>
      <c r="G80" s="120"/>
      <c r="H80" s="120"/>
      <c r="I80" s="120"/>
      <c r="J80" s="120"/>
      <c r="K80" s="120"/>
      <c r="L80" s="157"/>
      <c r="M80" s="129"/>
      <c r="N80" s="122" t="s">
        <v>151</v>
      </c>
      <c r="O80" s="133"/>
      <c r="P80" s="162"/>
      <c r="Q80" s="125"/>
      <c r="R80" s="122" t="s">
        <v>136</v>
      </c>
      <c r="S80" s="122"/>
      <c r="T80" s="135"/>
    </row>
    <row r="81" ht="37.5" customHeight="1">
      <c r="A81" s="158" t="s">
        <v>1353</v>
      </c>
      <c r="B81" s="116">
        <v>2.0</v>
      </c>
      <c r="C81" s="117"/>
      <c r="D81" s="163" t="s">
        <v>1368</v>
      </c>
      <c r="E81" s="164">
        <v>7.0</v>
      </c>
      <c r="F81" s="120"/>
      <c r="G81" s="120"/>
      <c r="H81" s="120"/>
      <c r="I81" s="120"/>
      <c r="J81" s="120"/>
      <c r="K81" s="120"/>
      <c r="L81" s="157"/>
      <c r="M81" s="129"/>
      <c r="N81" s="122" t="s">
        <v>151</v>
      </c>
      <c r="O81" s="133"/>
      <c r="P81" s="130" t="s">
        <v>1369</v>
      </c>
      <c r="Q81" s="125" t="s">
        <v>1370</v>
      </c>
      <c r="R81" s="122" t="s">
        <v>136</v>
      </c>
      <c r="S81" s="122"/>
      <c r="T81" s="135"/>
    </row>
    <row r="82" ht="37.5" customHeight="1">
      <c r="A82" s="158" t="s">
        <v>1353</v>
      </c>
      <c r="B82" s="116">
        <v>3.0</v>
      </c>
      <c r="C82" s="117"/>
      <c r="D82" s="163" t="s">
        <v>1371</v>
      </c>
      <c r="E82" s="164">
        <v>9.0</v>
      </c>
      <c r="F82" s="120"/>
      <c r="G82" s="120"/>
      <c r="H82" s="120"/>
      <c r="I82" s="120"/>
      <c r="J82" s="120"/>
      <c r="K82" s="120"/>
      <c r="L82" s="157"/>
      <c r="M82" s="129"/>
      <c r="N82" s="122" t="s">
        <v>194</v>
      </c>
      <c r="O82" s="133"/>
      <c r="P82" s="136" t="s">
        <v>1372</v>
      </c>
      <c r="Q82" s="125"/>
      <c r="R82" s="122" t="s">
        <v>194</v>
      </c>
      <c r="S82" s="122"/>
      <c r="T82" s="135"/>
    </row>
    <row r="83" ht="37.5" customHeight="1">
      <c r="A83" s="158" t="s">
        <v>1353</v>
      </c>
      <c r="B83" s="116">
        <v>3.0</v>
      </c>
      <c r="C83" s="117"/>
      <c r="D83" s="163" t="s">
        <v>218</v>
      </c>
      <c r="E83" s="164">
        <v>7.0</v>
      </c>
      <c r="F83" s="120"/>
      <c r="G83" s="120"/>
      <c r="H83" s="120"/>
      <c r="I83" s="120"/>
      <c r="J83" s="120"/>
      <c r="K83" s="120"/>
      <c r="L83" s="157"/>
      <c r="M83" s="129"/>
      <c r="N83" s="122" t="s">
        <v>151</v>
      </c>
      <c r="O83" s="133"/>
      <c r="P83" s="136" t="s">
        <v>1301</v>
      </c>
      <c r="Q83" s="125" t="s">
        <v>1373</v>
      </c>
      <c r="R83" s="122" t="s">
        <v>194</v>
      </c>
      <c r="S83" s="122"/>
      <c r="T83" s="135"/>
    </row>
    <row r="84" ht="37.5" customHeight="1">
      <c r="A84" s="158" t="s">
        <v>1353</v>
      </c>
      <c r="B84" s="116">
        <v>3.0</v>
      </c>
      <c r="C84" s="117"/>
      <c r="D84" s="163" t="s">
        <v>1374</v>
      </c>
      <c r="E84" s="164">
        <v>9.0</v>
      </c>
      <c r="F84" s="120"/>
      <c r="G84" s="120"/>
      <c r="H84" s="120"/>
      <c r="I84" s="120"/>
      <c r="J84" s="120"/>
      <c r="K84" s="120"/>
      <c r="L84" s="157"/>
      <c r="M84" s="129"/>
      <c r="N84" s="122" t="s">
        <v>136</v>
      </c>
      <c r="O84" s="133"/>
      <c r="P84" s="136" t="s">
        <v>1372</v>
      </c>
      <c r="Q84" s="125"/>
      <c r="R84" s="122" t="s">
        <v>194</v>
      </c>
      <c r="S84" s="122"/>
      <c r="T84" s="135"/>
    </row>
    <row r="85" ht="37.5" customHeight="1">
      <c r="A85" s="158" t="s">
        <v>1353</v>
      </c>
      <c r="B85" s="116">
        <v>3.0</v>
      </c>
      <c r="C85" s="117"/>
      <c r="D85" s="163" t="s">
        <v>1375</v>
      </c>
      <c r="E85" s="164">
        <v>10.0</v>
      </c>
      <c r="F85" s="120"/>
      <c r="G85" s="120"/>
      <c r="H85" s="120"/>
      <c r="I85" s="120"/>
      <c r="J85" s="120"/>
      <c r="K85" s="120"/>
      <c r="L85" s="157"/>
      <c r="M85" s="129"/>
      <c r="N85" s="122" t="s">
        <v>129</v>
      </c>
      <c r="O85" s="133"/>
      <c r="P85" s="162"/>
      <c r="Q85" s="125"/>
      <c r="R85" s="122" t="s">
        <v>194</v>
      </c>
      <c r="S85" s="122"/>
      <c r="T85" s="135"/>
    </row>
    <row r="86" ht="37.5" customHeight="1">
      <c r="A86" s="158" t="s">
        <v>1353</v>
      </c>
      <c r="B86" s="116">
        <v>3.0</v>
      </c>
      <c r="C86" s="117"/>
      <c r="D86" s="163" t="s">
        <v>1376</v>
      </c>
      <c r="E86" s="164">
        <v>8.0</v>
      </c>
      <c r="F86" s="120"/>
      <c r="G86" s="120"/>
      <c r="H86" s="120"/>
      <c r="I86" s="120"/>
      <c r="J86" s="120"/>
      <c r="K86" s="120"/>
      <c r="L86" s="157"/>
      <c r="M86" s="129"/>
      <c r="N86" s="122" t="s">
        <v>194</v>
      </c>
      <c r="O86" s="133"/>
      <c r="P86" s="162"/>
      <c r="Q86" s="125" t="s">
        <v>1377</v>
      </c>
      <c r="R86" s="122" t="s">
        <v>194</v>
      </c>
      <c r="S86" s="122"/>
      <c r="T86" s="135"/>
    </row>
    <row r="87" ht="37.5" customHeight="1">
      <c r="A87" s="158" t="s">
        <v>1353</v>
      </c>
      <c r="B87" s="116">
        <v>3.0</v>
      </c>
      <c r="C87" s="117"/>
      <c r="D87" s="163" t="s">
        <v>1378</v>
      </c>
      <c r="E87" s="164">
        <v>9.0</v>
      </c>
      <c r="F87" s="120"/>
      <c r="G87" s="120"/>
      <c r="H87" s="120"/>
      <c r="I87" s="120"/>
      <c r="J87" s="120"/>
      <c r="K87" s="120"/>
      <c r="L87" s="157"/>
      <c r="M87" s="129"/>
      <c r="N87" s="122" t="s">
        <v>129</v>
      </c>
      <c r="O87" s="133"/>
      <c r="P87" s="162"/>
      <c r="Q87" s="125"/>
      <c r="R87" s="122" t="s">
        <v>194</v>
      </c>
      <c r="S87" s="122"/>
      <c r="T87" s="135"/>
    </row>
    <row r="88" ht="37.5" customHeight="1">
      <c r="A88" s="158" t="s">
        <v>1353</v>
      </c>
      <c r="B88" s="116">
        <v>3.0</v>
      </c>
      <c r="C88" s="117"/>
      <c r="D88" s="163" t="s">
        <v>1379</v>
      </c>
      <c r="E88" s="164">
        <v>9.0</v>
      </c>
      <c r="F88" s="120"/>
      <c r="G88" s="120"/>
      <c r="H88" s="120"/>
      <c r="I88" s="120"/>
      <c r="J88" s="120"/>
      <c r="K88" s="120"/>
      <c r="L88" s="157"/>
      <c r="M88" s="129"/>
      <c r="N88" s="166" t="s">
        <v>1380</v>
      </c>
      <c r="O88" s="133"/>
      <c r="P88" s="162"/>
      <c r="Q88" s="125" t="s">
        <v>1381</v>
      </c>
      <c r="R88" s="122" t="s">
        <v>129</v>
      </c>
      <c r="S88" s="122"/>
      <c r="T88" s="135"/>
    </row>
    <row r="89" ht="37.5" customHeight="1">
      <c r="A89" s="158" t="s">
        <v>1353</v>
      </c>
      <c r="B89" s="116">
        <v>3.0</v>
      </c>
      <c r="C89" s="117"/>
      <c r="D89" s="163" t="s">
        <v>1382</v>
      </c>
      <c r="E89" s="164">
        <v>11.0</v>
      </c>
      <c r="F89" s="120"/>
      <c r="G89" s="120"/>
      <c r="H89" s="120"/>
      <c r="I89" s="120"/>
      <c r="J89" s="120"/>
      <c r="K89" s="120"/>
      <c r="L89" s="157"/>
      <c r="M89" s="129"/>
      <c r="N89" s="122" t="s">
        <v>148</v>
      </c>
      <c r="O89" s="133"/>
      <c r="P89" s="162"/>
      <c r="Q89" s="125" t="s">
        <v>1383</v>
      </c>
      <c r="R89" s="122" t="s">
        <v>194</v>
      </c>
      <c r="S89" s="122"/>
      <c r="T89" s="135"/>
    </row>
    <row r="90" ht="37.5" customHeight="1">
      <c r="A90" s="167" t="s">
        <v>1384</v>
      </c>
      <c r="B90" s="116">
        <v>1.0</v>
      </c>
      <c r="C90" s="117"/>
      <c r="D90" s="168" t="s">
        <v>1385</v>
      </c>
      <c r="E90" s="169">
        <v>4.0</v>
      </c>
      <c r="F90" s="120"/>
      <c r="G90" s="120"/>
      <c r="H90" s="120"/>
      <c r="I90" s="120"/>
      <c r="J90" s="120"/>
      <c r="K90" s="120"/>
      <c r="L90" s="128"/>
      <c r="M90" s="129"/>
      <c r="N90" s="122" t="s">
        <v>194</v>
      </c>
      <c r="O90" s="133"/>
      <c r="P90" s="162"/>
      <c r="Q90" s="125"/>
      <c r="R90" s="122" t="s">
        <v>194</v>
      </c>
      <c r="S90" s="122"/>
      <c r="T90" s="135"/>
    </row>
    <row r="91" ht="37.5" customHeight="1">
      <c r="A91" s="167" t="s">
        <v>1384</v>
      </c>
      <c r="B91" s="116">
        <v>1.0</v>
      </c>
      <c r="C91" s="117"/>
      <c r="D91" s="168" t="s">
        <v>1386</v>
      </c>
      <c r="E91" s="169">
        <v>5.0</v>
      </c>
      <c r="F91" s="120"/>
      <c r="G91" s="120"/>
      <c r="H91" s="120"/>
      <c r="I91" s="120"/>
      <c r="J91" s="120"/>
      <c r="K91" s="120"/>
      <c r="L91" s="128"/>
      <c r="M91" s="129"/>
      <c r="N91" s="122" t="s">
        <v>148</v>
      </c>
      <c r="O91" s="133"/>
      <c r="P91" s="162"/>
      <c r="Q91" s="125"/>
      <c r="R91" s="122" t="s">
        <v>136</v>
      </c>
      <c r="S91" s="122"/>
      <c r="T91" s="135"/>
    </row>
    <row r="92" ht="37.5" customHeight="1">
      <c r="A92" s="167" t="s">
        <v>1384</v>
      </c>
      <c r="B92" s="116">
        <v>1.0</v>
      </c>
      <c r="C92" s="117"/>
      <c r="D92" s="168" t="s">
        <v>1387</v>
      </c>
      <c r="E92" s="169">
        <v>4.0</v>
      </c>
      <c r="F92" s="120"/>
      <c r="G92" s="120"/>
      <c r="H92" s="120"/>
      <c r="I92" s="120"/>
      <c r="J92" s="120"/>
      <c r="K92" s="120"/>
      <c r="L92" s="128"/>
      <c r="M92" s="129"/>
      <c r="N92" s="122" t="s">
        <v>148</v>
      </c>
      <c r="O92" s="133"/>
      <c r="P92" s="162"/>
      <c r="Q92" s="125"/>
      <c r="R92" s="122" t="s">
        <v>148</v>
      </c>
      <c r="S92" s="122"/>
      <c r="T92" s="135"/>
    </row>
    <row r="93" ht="37.5" customHeight="1">
      <c r="A93" s="167" t="s">
        <v>1384</v>
      </c>
      <c r="B93" s="116">
        <v>1.0</v>
      </c>
      <c r="C93" s="117"/>
      <c r="D93" s="168" t="s">
        <v>1388</v>
      </c>
      <c r="E93" s="169">
        <v>5.0</v>
      </c>
      <c r="F93" s="120"/>
      <c r="G93" s="120"/>
      <c r="H93" s="120"/>
      <c r="I93" s="120"/>
      <c r="J93" s="120"/>
      <c r="K93" s="120"/>
      <c r="L93" s="128"/>
      <c r="M93" s="129"/>
      <c r="N93" s="122" t="s">
        <v>194</v>
      </c>
      <c r="O93" s="133"/>
      <c r="P93" s="151" t="s">
        <v>1389</v>
      </c>
      <c r="Q93" s="125"/>
      <c r="R93" s="122" t="s">
        <v>148</v>
      </c>
      <c r="S93" s="122"/>
      <c r="T93" s="135"/>
    </row>
    <row r="94" ht="37.5" customHeight="1">
      <c r="A94" s="167" t="s">
        <v>1384</v>
      </c>
      <c r="B94" s="116">
        <v>1.0</v>
      </c>
      <c r="C94" s="117"/>
      <c r="D94" s="168" t="s">
        <v>1390</v>
      </c>
      <c r="E94" s="169">
        <v>4.0</v>
      </c>
      <c r="F94" s="120"/>
      <c r="G94" s="120"/>
      <c r="H94" s="120"/>
      <c r="I94" s="120"/>
      <c r="J94" s="120"/>
      <c r="K94" s="120"/>
      <c r="L94" s="128"/>
      <c r="M94" s="129"/>
      <c r="N94" s="122" t="s">
        <v>194</v>
      </c>
      <c r="O94" s="133"/>
      <c r="P94" s="151" t="s">
        <v>1391</v>
      </c>
      <c r="Q94" s="125"/>
      <c r="R94" s="122" t="s">
        <v>136</v>
      </c>
      <c r="S94" s="122"/>
      <c r="T94" s="135"/>
    </row>
    <row r="95" ht="37.5" customHeight="1">
      <c r="A95" s="167" t="s">
        <v>1384</v>
      </c>
      <c r="B95" s="116">
        <v>1.0</v>
      </c>
      <c r="C95" s="117"/>
      <c r="D95" s="168" t="s">
        <v>1392</v>
      </c>
      <c r="E95" s="169">
        <v>6.0</v>
      </c>
      <c r="F95" s="120"/>
      <c r="G95" s="120"/>
      <c r="H95" s="120"/>
      <c r="I95" s="120"/>
      <c r="J95" s="120"/>
      <c r="K95" s="120"/>
      <c r="L95" s="128"/>
      <c r="M95" s="129"/>
      <c r="N95" s="122" t="s">
        <v>148</v>
      </c>
      <c r="O95" s="133"/>
      <c r="P95" s="162"/>
      <c r="Q95" s="125" t="s">
        <v>1393</v>
      </c>
      <c r="R95" s="122" t="s">
        <v>194</v>
      </c>
      <c r="S95" s="122"/>
      <c r="T95" s="135"/>
    </row>
    <row r="96" ht="37.5" customHeight="1">
      <c r="A96" s="167" t="s">
        <v>1384</v>
      </c>
      <c r="B96" s="116">
        <v>2.0</v>
      </c>
      <c r="C96" s="117"/>
      <c r="D96" s="170" t="s">
        <v>1394</v>
      </c>
      <c r="E96" s="171">
        <v>6.0</v>
      </c>
      <c r="F96" s="172"/>
      <c r="G96" s="172"/>
      <c r="H96" s="172"/>
      <c r="I96" s="172"/>
      <c r="J96" s="172"/>
      <c r="K96" s="120"/>
      <c r="L96" s="157"/>
      <c r="M96" s="129"/>
      <c r="N96" s="122" t="s">
        <v>194</v>
      </c>
      <c r="O96" s="133"/>
      <c r="P96" s="162"/>
      <c r="Q96" s="125"/>
      <c r="R96" s="122" t="s">
        <v>194</v>
      </c>
      <c r="S96" s="122"/>
      <c r="T96" s="135"/>
    </row>
    <row r="97" ht="37.5" customHeight="1">
      <c r="A97" s="167" t="s">
        <v>1384</v>
      </c>
      <c r="B97" s="116">
        <v>2.0</v>
      </c>
      <c r="C97" s="117"/>
      <c r="D97" s="170" t="s">
        <v>1395</v>
      </c>
      <c r="E97" s="171">
        <v>6.0</v>
      </c>
      <c r="F97" s="120"/>
      <c r="G97" s="120"/>
      <c r="H97" s="120"/>
      <c r="I97" s="120"/>
      <c r="J97" s="120"/>
      <c r="K97" s="120"/>
      <c r="L97" s="157"/>
      <c r="M97" s="129"/>
      <c r="N97" s="122" t="s">
        <v>129</v>
      </c>
      <c r="O97" s="133"/>
      <c r="P97" s="162"/>
      <c r="Q97" s="125"/>
      <c r="R97" s="122" t="s">
        <v>136</v>
      </c>
      <c r="S97" s="122"/>
      <c r="T97" s="135"/>
    </row>
    <row r="98" ht="37.5" customHeight="1">
      <c r="A98" s="167" t="s">
        <v>1384</v>
      </c>
      <c r="B98" s="116">
        <v>2.0</v>
      </c>
      <c r="C98" s="117"/>
      <c r="D98" s="170" t="s">
        <v>1396</v>
      </c>
      <c r="E98" s="171">
        <v>7.0</v>
      </c>
      <c r="F98" s="120"/>
      <c r="G98" s="120"/>
      <c r="H98" s="120"/>
      <c r="I98" s="120"/>
      <c r="J98" s="120"/>
      <c r="K98" s="120"/>
      <c r="L98" s="157"/>
      <c r="M98" s="129"/>
      <c r="N98" s="122" t="s">
        <v>129</v>
      </c>
      <c r="O98" s="133"/>
      <c r="P98" s="130" t="s">
        <v>1266</v>
      </c>
      <c r="Q98" s="125" t="s">
        <v>1397</v>
      </c>
      <c r="R98" s="122" t="s">
        <v>194</v>
      </c>
      <c r="S98" s="122"/>
      <c r="T98" s="135"/>
    </row>
    <row r="99" ht="37.5" customHeight="1">
      <c r="A99" s="167" t="s">
        <v>1384</v>
      </c>
      <c r="B99" s="116">
        <v>2.0</v>
      </c>
      <c r="C99" s="117"/>
      <c r="D99" s="170" t="s">
        <v>1398</v>
      </c>
      <c r="E99" s="171">
        <v>8.0</v>
      </c>
      <c r="F99" s="120"/>
      <c r="G99" s="120"/>
      <c r="H99" s="120"/>
      <c r="I99" s="120"/>
      <c r="J99" s="120"/>
      <c r="K99" s="120"/>
      <c r="L99" s="157"/>
      <c r="M99" s="129"/>
      <c r="N99" s="122" t="s">
        <v>129</v>
      </c>
      <c r="O99" s="133"/>
      <c r="P99" s="162"/>
      <c r="Q99" s="125"/>
      <c r="R99" s="122" t="s">
        <v>194</v>
      </c>
      <c r="S99" s="122"/>
      <c r="T99" s="135"/>
    </row>
    <row r="100" ht="37.5" customHeight="1">
      <c r="A100" s="167" t="s">
        <v>1384</v>
      </c>
      <c r="B100" s="116">
        <v>2.0</v>
      </c>
      <c r="C100" s="117"/>
      <c r="D100" s="170" t="s">
        <v>1399</v>
      </c>
      <c r="E100" s="171">
        <v>7.0</v>
      </c>
      <c r="F100" s="120"/>
      <c r="G100" s="120"/>
      <c r="H100" s="120"/>
      <c r="I100" s="120"/>
      <c r="J100" s="120"/>
      <c r="K100" s="120"/>
      <c r="L100" s="157"/>
      <c r="M100" s="129"/>
      <c r="N100" s="122" t="s">
        <v>148</v>
      </c>
      <c r="O100" s="133"/>
      <c r="P100" s="162"/>
      <c r="Q100" s="125" t="s">
        <v>1400</v>
      </c>
      <c r="R100" s="122" t="s">
        <v>194</v>
      </c>
      <c r="S100" s="122"/>
      <c r="T100" s="135"/>
    </row>
    <row r="101" ht="37.5" customHeight="1">
      <c r="A101" s="167" t="s">
        <v>1384</v>
      </c>
      <c r="B101" s="116">
        <v>2.0</v>
      </c>
      <c r="C101" s="117"/>
      <c r="D101" s="170" t="s">
        <v>1401</v>
      </c>
      <c r="E101" s="171">
        <v>9.0</v>
      </c>
      <c r="F101" s="120"/>
      <c r="G101" s="172"/>
      <c r="H101" s="120"/>
      <c r="I101" s="120"/>
      <c r="J101" s="120"/>
      <c r="K101" s="120"/>
      <c r="L101" s="173"/>
      <c r="M101" s="129"/>
      <c r="N101" s="122" t="s">
        <v>136</v>
      </c>
      <c r="O101" s="133"/>
      <c r="P101" s="162"/>
      <c r="Q101" s="125"/>
      <c r="R101" s="122" t="s">
        <v>194</v>
      </c>
      <c r="S101" s="122"/>
      <c r="T101" s="135"/>
    </row>
    <row r="102" ht="37.5" customHeight="1">
      <c r="A102" s="167" t="s">
        <v>1384</v>
      </c>
      <c r="B102" s="116">
        <v>2.0</v>
      </c>
      <c r="C102" s="117"/>
      <c r="D102" s="170" t="s">
        <v>1402</v>
      </c>
      <c r="E102" s="171">
        <v>7.0</v>
      </c>
      <c r="F102" s="120"/>
      <c r="G102" s="120"/>
      <c r="H102" s="120"/>
      <c r="I102" s="120"/>
      <c r="J102" s="120"/>
      <c r="K102" s="120"/>
      <c r="L102" s="157"/>
      <c r="M102" s="129"/>
      <c r="N102" s="122" t="s">
        <v>132</v>
      </c>
      <c r="O102" s="133"/>
      <c r="P102" s="130" t="s">
        <v>1403</v>
      </c>
      <c r="Q102" s="125"/>
      <c r="R102" s="122" t="s">
        <v>194</v>
      </c>
      <c r="S102" s="122"/>
      <c r="T102" s="135"/>
    </row>
    <row r="103" ht="37.5" customHeight="1">
      <c r="A103" s="167" t="s">
        <v>1384</v>
      </c>
      <c r="B103" s="116">
        <v>2.0</v>
      </c>
      <c r="C103" s="117"/>
      <c r="D103" s="170" t="s">
        <v>1404</v>
      </c>
      <c r="E103" s="171">
        <v>10.0</v>
      </c>
      <c r="F103" s="120"/>
      <c r="G103" s="172"/>
      <c r="H103" s="120"/>
      <c r="I103" s="120"/>
      <c r="J103" s="120"/>
      <c r="K103" s="120"/>
      <c r="L103" s="157"/>
      <c r="M103" s="129"/>
      <c r="N103" s="122" t="s">
        <v>129</v>
      </c>
      <c r="O103" s="133"/>
      <c r="P103" s="130" t="s">
        <v>1405</v>
      </c>
      <c r="Q103" s="125" t="s">
        <v>1406</v>
      </c>
      <c r="R103" s="122" t="s">
        <v>136</v>
      </c>
      <c r="S103" s="122"/>
      <c r="T103" s="135"/>
    </row>
    <row r="104" ht="37.5" customHeight="1">
      <c r="A104" s="167" t="s">
        <v>1384</v>
      </c>
      <c r="B104" s="116">
        <v>3.0</v>
      </c>
      <c r="C104" s="117"/>
      <c r="D104" s="170" t="s">
        <v>1407</v>
      </c>
      <c r="E104" s="171">
        <v>8.0</v>
      </c>
      <c r="F104" s="120"/>
      <c r="G104" s="120"/>
      <c r="H104" s="120"/>
      <c r="I104" s="120"/>
      <c r="J104" s="120"/>
      <c r="K104" s="120"/>
      <c r="L104" s="157"/>
      <c r="M104" s="129"/>
      <c r="N104" s="122" t="s">
        <v>129</v>
      </c>
      <c r="O104" s="133"/>
      <c r="P104" s="117"/>
      <c r="Q104" s="125" t="s">
        <v>1408</v>
      </c>
      <c r="R104" s="122" t="s">
        <v>148</v>
      </c>
      <c r="S104" s="122"/>
      <c r="T104" s="174"/>
    </row>
    <row r="105" ht="37.5" customHeight="1">
      <c r="A105" s="167" t="s">
        <v>1384</v>
      </c>
      <c r="B105" s="116">
        <v>3.0</v>
      </c>
      <c r="C105" s="117"/>
      <c r="D105" s="170" t="s">
        <v>1409</v>
      </c>
      <c r="E105" s="171">
        <v>7.0</v>
      </c>
      <c r="F105" s="120"/>
      <c r="G105" s="120"/>
      <c r="H105" s="120"/>
      <c r="I105" s="120"/>
      <c r="J105" s="120"/>
      <c r="K105" s="120"/>
      <c r="L105" s="157"/>
      <c r="M105" s="129"/>
      <c r="N105" s="122" t="s">
        <v>194</v>
      </c>
      <c r="O105" s="133"/>
      <c r="P105" s="117"/>
      <c r="Q105" s="175" t="s">
        <v>1410</v>
      </c>
      <c r="R105" s="122" t="s">
        <v>136</v>
      </c>
      <c r="S105" s="122"/>
      <c r="T105" s="135"/>
    </row>
    <row r="106" ht="37.5" customHeight="1">
      <c r="A106" s="167" t="s">
        <v>1384</v>
      </c>
      <c r="B106" s="116">
        <v>3.0</v>
      </c>
      <c r="C106" s="117"/>
      <c r="D106" s="170" t="s">
        <v>1411</v>
      </c>
      <c r="E106" s="171">
        <v>9.0</v>
      </c>
      <c r="F106" s="120"/>
      <c r="G106" s="120"/>
      <c r="H106" s="120"/>
      <c r="I106" s="120"/>
      <c r="J106" s="120"/>
      <c r="K106" s="120"/>
      <c r="L106" s="157"/>
      <c r="M106" s="129"/>
      <c r="N106" s="122" t="s">
        <v>148</v>
      </c>
      <c r="O106" s="133"/>
      <c r="P106" s="117"/>
      <c r="Q106" s="125" t="s">
        <v>1412</v>
      </c>
      <c r="R106" s="122" t="s">
        <v>136</v>
      </c>
      <c r="S106" s="122"/>
      <c r="T106" s="135"/>
    </row>
    <row r="107" ht="37.5" customHeight="1">
      <c r="A107" s="167" t="s">
        <v>1384</v>
      </c>
      <c r="B107" s="116">
        <v>3.0</v>
      </c>
      <c r="C107" s="117"/>
      <c r="D107" s="170" t="s">
        <v>1413</v>
      </c>
      <c r="E107" s="171">
        <v>7.0</v>
      </c>
      <c r="F107" s="120"/>
      <c r="G107" s="120"/>
      <c r="H107" s="120"/>
      <c r="I107" s="120"/>
      <c r="J107" s="120"/>
      <c r="K107" s="120"/>
      <c r="L107" s="157"/>
      <c r="M107" s="129"/>
      <c r="N107" s="122" t="s">
        <v>194</v>
      </c>
      <c r="O107" s="133"/>
      <c r="P107" s="136" t="s">
        <v>1301</v>
      </c>
      <c r="Q107" s="125"/>
      <c r="R107" s="122" t="s">
        <v>194</v>
      </c>
      <c r="S107" s="122"/>
      <c r="T107" s="135"/>
    </row>
    <row r="108" ht="37.5" customHeight="1">
      <c r="A108" s="167" t="s">
        <v>1384</v>
      </c>
      <c r="B108" s="116">
        <v>3.0</v>
      </c>
      <c r="C108" s="117"/>
      <c r="D108" s="170" t="s">
        <v>1414</v>
      </c>
      <c r="E108" s="171">
        <v>10.0</v>
      </c>
      <c r="F108" s="120"/>
      <c r="G108" s="120"/>
      <c r="H108" s="120"/>
      <c r="I108" s="120"/>
      <c r="J108" s="120"/>
      <c r="K108" s="120"/>
      <c r="L108" s="157"/>
      <c r="M108" s="129"/>
      <c r="N108" s="122" t="s">
        <v>148</v>
      </c>
      <c r="O108" s="133"/>
      <c r="P108" s="117"/>
      <c r="Q108" s="125" t="s">
        <v>1415</v>
      </c>
      <c r="R108" s="122" t="s">
        <v>194</v>
      </c>
      <c r="S108" s="122"/>
      <c r="T108" s="174"/>
    </row>
    <row r="109" ht="37.5" customHeight="1">
      <c r="A109" s="167" t="s">
        <v>1384</v>
      </c>
      <c r="B109" s="116">
        <v>3.0</v>
      </c>
      <c r="C109" s="117"/>
      <c r="D109" s="170" t="s">
        <v>1416</v>
      </c>
      <c r="E109" s="171">
        <v>7.0</v>
      </c>
      <c r="F109" s="120"/>
      <c r="G109" s="120"/>
      <c r="H109" s="120"/>
      <c r="I109" s="120"/>
      <c r="J109" s="120"/>
      <c r="K109" s="120"/>
      <c r="L109" s="157"/>
      <c r="M109" s="129"/>
      <c r="N109" s="122" t="s">
        <v>129</v>
      </c>
      <c r="O109" s="133"/>
      <c r="P109" s="117"/>
      <c r="Q109" s="176"/>
      <c r="R109" s="122" t="s">
        <v>194</v>
      </c>
      <c r="S109" s="122"/>
      <c r="T109" s="174"/>
    </row>
    <row r="110" ht="37.5" customHeight="1">
      <c r="A110" s="167" t="s">
        <v>1384</v>
      </c>
      <c r="B110" s="116">
        <v>3.0</v>
      </c>
      <c r="C110" s="117"/>
      <c r="D110" s="170" t="s">
        <v>1417</v>
      </c>
      <c r="E110" s="171">
        <v>8.0</v>
      </c>
      <c r="F110" s="120"/>
      <c r="G110" s="120"/>
      <c r="H110" s="120"/>
      <c r="I110" s="120"/>
      <c r="J110" s="120"/>
      <c r="K110" s="120"/>
      <c r="L110" s="157"/>
      <c r="M110" s="129"/>
      <c r="N110" s="122" t="s">
        <v>129</v>
      </c>
      <c r="O110" s="133"/>
      <c r="P110" s="130" t="s">
        <v>1418</v>
      </c>
      <c r="Q110" s="176"/>
      <c r="R110" s="122" t="s">
        <v>194</v>
      </c>
      <c r="S110" s="122"/>
      <c r="T110" s="174"/>
    </row>
    <row r="111" ht="37.5" customHeight="1">
      <c r="A111" s="167" t="s">
        <v>1384</v>
      </c>
      <c r="B111" s="116">
        <v>3.0</v>
      </c>
      <c r="C111" s="117"/>
      <c r="D111" s="170" t="s">
        <v>1419</v>
      </c>
      <c r="E111" s="171">
        <v>8.0</v>
      </c>
      <c r="F111" s="120"/>
      <c r="G111" s="120"/>
      <c r="H111" s="120"/>
      <c r="I111" s="120"/>
      <c r="J111" s="120"/>
      <c r="K111" s="120"/>
      <c r="L111" s="157"/>
      <c r="M111" s="129"/>
      <c r="N111" s="122" t="s">
        <v>129</v>
      </c>
      <c r="O111" s="133"/>
      <c r="P111" s="117"/>
      <c r="Q111" s="176"/>
      <c r="R111" s="122" t="s">
        <v>194</v>
      </c>
      <c r="S111" s="122"/>
      <c r="T111" s="174"/>
    </row>
    <row r="112" ht="37.5" customHeight="1">
      <c r="A112" s="177" t="s">
        <v>1420</v>
      </c>
      <c r="B112" s="116">
        <v>1.0</v>
      </c>
      <c r="C112" s="117"/>
      <c r="D112" s="178" t="s">
        <v>1421</v>
      </c>
      <c r="E112" s="179">
        <v>5.0</v>
      </c>
      <c r="F112" s="120"/>
      <c r="G112" s="120"/>
      <c r="H112" s="120"/>
      <c r="I112" s="120"/>
      <c r="J112" s="120"/>
      <c r="K112" s="120"/>
      <c r="L112" s="128"/>
      <c r="M112" s="128"/>
      <c r="N112" s="122" t="s">
        <v>129</v>
      </c>
      <c r="O112" s="122"/>
      <c r="P112" s="162"/>
      <c r="Q112" s="125"/>
      <c r="R112" s="125"/>
      <c r="S112" s="122"/>
      <c r="T112" s="135"/>
    </row>
    <row r="113" ht="37.5" customHeight="1">
      <c r="A113" s="177" t="s">
        <v>1420</v>
      </c>
      <c r="B113" s="116">
        <v>1.0</v>
      </c>
      <c r="C113" s="117"/>
      <c r="D113" s="178" t="s">
        <v>1422</v>
      </c>
      <c r="E113" s="179">
        <v>2.0</v>
      </c>
      <c r="F113" s="120"/>
      <c r="G113" s="120"/>
      <c r="H113" s="120"/>
      <c r="I113" s="120"/>
      <c r="J113" s="120"/>
      <c r="K113" s="120"/>
      <c r="L113" s="128"/>
      <c r="M113" s="129"/>
      <c r="N113" s="122" t="s">
        <v>129</v>
      </c>
      <c r="O113" s="122"/>
      <c r="P113" s="162"/>
      <c r="Q113" s="125"/>
      <c r="R113" s="125"/>
      <c r="S113" s="122"/>
      <c r="T113" s="135"/>
    </row>
    <row r="114" ht="37.5" customHeight="1">
      <c r="A114" s="177" t="s">
        <v>1420</v>
      </c>
      <c r="B114" s="116">
        <v>1.0</v>
      </c>
      <c r="C114" s="117"/>
      <c r="D114" s="178" t="s">
        <v>1423</v>
      </c>
      <c r="E114" s="179">
        <v>3.0</v>
      </c>
      <c r="F114" s="120"/>
      <c r="G114" s="120"/>
      <c r="H114" s="120"/>
      <c r="I114" s="120"/>
      <c r="J114" s="120"/>
      <c r="K114" s="120"/>
      <c r="L114" s="128"/>
      <c r="M114" s="128"/>
      <c r="N114" s="122" t="s">
        <v>136</v>
      </c>
      <c r="O114" s="122"/>
      <c r="P114" s="162"/>
      <c r="Q114" s="125"/>
      <c r="R114" s="125"/>
      <c r="S114" s="122"/>
      <c r="T114" s="135"/>
    </row>
    <row r="115" ht="37.5" customHeight="1">
      <c r="A115" s="177" t="s">
        <v>1420</v>
      </c>
      <c r="B115" s="116">
        <v>1.0</v>
      </c>
      <c r="C115" s="117"/>
      <c r="D115" s="178" t="s">
        <v>1424</v>
      </c>
      <c r="E115" s="179">
        <v>6.0</v>
      </c>
      <c r="F115" s="120"/>
      <c r="G115" s="120"/>
      <c r="H115" s="120"/>
      <c r="I115" s="120"/>
      <c r="J115" s="120"/>
      <c r="K115" s="120"/>
      <c r="L115" s="128"/>
      <c r="M115" s="129"/>
      <c r="N115" s="122" t="s">
        <v>194</v>
      </c>
      <c r="O115" s="122"/>
      <c r="P115" s="136" t="s">
        <v>1425</v>
      </c>
      <c r="Q115" s="125"/>
      <c r="R115" s="125"/>
      <c r="S115" s="122"/>
      <c r="T115" s="135"/>
    </row>
    <row r="116" ht="37.5" customHeight="1">
      <c r="A116" s="177" t="s">
        <v>1420</v>
      </c>
      <c r="B116" s="116">
        <v>1.0</v>
      </c>
      <c r="C116" s="117"/>
      <c r="D116" s="178" t="s">
        <v>1426</v>
      </c>
      <c r="E116" s="179">
        <v>4.0</v>
      </c>
      <c r="F116" s="120"/>
      <c r="G116" s="120"/>
      <c r="H116" s="120"/>
      <c r="I116" s="120"/>
      <c r="J116" s="120"/>
      <c r="K116" s="120"/>
      <c r="L116" s="128"/>
      <c r="M116" s="128"/>
      <c r="N116" s="122" t="s">
        <v>136</v>
      </c>
      <c r="O116" s="122"/>
      <c r="P116" s="162"/>
      <c r="Q116" s="125"/>
      <c r="R116" s="125"/>
      <c r="S116" s="122"/>
      <c r="T116" s="135"/>
    </row>
    <row r="117" ht="37.5" customHeight="1">
      <c r="A117" s="177" t="s">
        <v>1420</v>
      </c>
      <c r="B117" s="116">
        <v>1.0</v>
      </c>
      <c r="C117" s="117"/>
      <c r="D117" s="178" t="s">
        <v>1427</v>
      </c>
      <c r="E117" s="179">
        <v>5.0</v>
      </c>
      <c r="F117" s="120"/>
      <c r="G117" s="120"/>
      <c r="H117" s="120"/>
      <c r="I117" s="120"/>
      <c r="J117" s="120"/>
      <c r="K117" s="120"/>
      <c r="L117" s="128"/>
      <c r="M117" s="128"/>
      <c r="N117" s="122" t="s">
        <v>151</v>
      </c>
      <c r="O117" s="122"/>
      <c r="P117" s="136" t="s">
        <v>1428</v>
      </c>
      <c r="Q117" s="125"/>
      <c r="R117" s="125"/>
      <c r="S117" s="122"/>
      <c r="T117" s="135"/>
    </row>
    <row r="118" ht="37.5" customHeight="1">
      <c r="A118" s="177" t="s">
        <v>1420</v>
      </c>
      <c r="B118" s="116">
        <v>2.0</v>
      </c>
      <c r="C118" s="117"/>
      <c r="D118" s="178" t="s">
        <v>1429</v>
      </c>
      <c r="E118" s="179">
        <v>7.0</v>
      </c>
      <c r="F118" s="120"/>
      <c r="G118" s="120"/>
      <c r="H118" s="120"/>
      <c r="I118" s="120"/>
      <c r="J118" s="120"/>
      <c r="K118" s="120"/>
      <c r="L118" s="128"/>
      <c r="M118" s="128"/>
      <c r="N118" s="122" t="s">
        <v>136</v>
      </c>
      <c r="O118" s="122"/>
      <c r="P118" s="151" t="s">
        <v>1430</v>
      </c>
      <c r="Q118" s="125"/>
      <c r="R118" s="125"/>
      <c r="S118" s="122"/>
      <c r="T118" s="135"/>
    </row>
    <row r="119" ht="37.5" customHeight="1">
      <c r="A119" s="177" t="s">
        <v>1420</v>
      </c>
      <c r="B119" s="116">
        <v>2.0</v>
      </c>
      <c r="C119" s="117"/>
      <c r="D119" s="178" t="s">
        <v>1431</v>
      </c>
      <c r="E119" s="179">
        <v>8.0</v>
      </c>
      <c r="F119" s="120"/>
      <c r="G119" s="120"/>
      <c r="H119" s="120"/>
      <c r="I119" s="120"/>
      <c r="J119" s="120"/>
      <c r="K119" s="120"/>
      <c r="L119" s="128"/>
      <c r="M119" s="128"/>
      <c r="N119" s="122" t="s">
        <v>148</v>
      </c>
      <c r="O119" s="122"/>
      <c r="P119" s="162"/>
      <c r="Q119" s="125"/>
      <c r="R119" s="125"/>
      <c r="S119" s="122"/>
      <c r="T119" s="135"/>
    </row>
    <row r="120" ht="37.5" customHeight="1">
      <c r="A120" s="177" t="s">
        <v>1420</v>
      </c>
      <c r="B120" s="116">
        <v>2.0</v>
      </c>
      <c r="C120" s="117"/>
      <c r="D120" s="178" t="s">
        <v>1432</v>
      </c>
      <c r="E120" s="179">
        <v>7.0</v>
      </c>
      <c r="F120" s="120"/>
      <c r="G120" s="120"/>
      <c r="H120" s="120"/>
      <c r="I120" s="120"/>
      <c r="J120" s="120"/>
      <c r="K120" s="120"/>
      <c r="L120" s="128"/>
      <c r="M120" s="128"/>
      <c r="N120" s="122" t="s">
        <v>194</v>
      </c>
      <c r="O120" s="122"/>
      <c r="P120" s="151" t="s">
        <v>1433</v>
      </c>
      <c r="Q120" s="125" t="s">
        <v>1434</v>
      </c>
      <c r="R120" s="125"/>
      <c r="S120" s="122"/>
      <c r="T120" s="135"/>
    </row>
    <row r="121" ht="37.5" customHeight="1">
      <c r="A121" s="177" t="s">
        <v>1420</v>
      </c>
      <c r="B121" s="116">
        <v>2.0</v>
      </c>
      <c r="C121" s="117"/>
      <c r="D121" s="178" t="s">
        <v>1435</v>
      </c>
      <c r="E121" s="179">
        <v>9.0</v>
      </c>
      <c r="F121" s="120"/>
      <c r="G121" s="120"/>
      <c r="H121" s="120"/>
      <c r="I121" s="120"/>
      <c r="J121" s="120"/>
      <c r="K121" s="120"/>
      <c r="L121" s="128"/>
      <c r="M121" s="128"/>
      <c r="N121" s="122" t="s">
        <v>136</v>
      </c>
      <c r="O121" s="122"/>
      <c r="P121" s="136" t="s">
        <v>1372</v>
      </c>
      <c r="Q121" s="125"/>
      <c r="R121" s="125"/>
      <c r="S121" s="122"/>
      <c r="T121" s="135"/>
    </row>
    <row r="122" ht="37.5" customHeight="1">
      <c r="A122" s="177" t="s">
        <v>1420</v>
      </c>
      <c r="B122" s="116">
        <v>2.0</v>
      </c>
      <c r="C122" s="117"/>
      <c r="D122" s="178" t="s">
        <v>1436</v>
      </c>
      <c r="E122" s="179">
        <v>5.0</v>
      </c>
      <c r="F122" s="120"/>
      <c r="G122" s="120"/>
      <c r="H122" s="120"/>
      <c r="I122" s="120"/>
      <c r="J122" s="120"/>
      <c r="K122" s="120"/>
      <c r="L122" s="128"/>
      <c r="M122" s="128"/>
      <c r="N122" s="122" t="s">
        <v>151</v>
      </c>
      <c r="O122" s="122"/>
      <c r="P122" s="162"/>
      <c r="Q122" s="125"/>
      <c r="R122" s="125"/>
      <c r="S122" s="122"/>
      <c r="T122" s="135"/>
    </row>
    <row r="123" ht="37.5" customHeight="1">
      <c r="A123" s="177" t="s">
        <v>1420</v>
      </c>
      <c r="B123" s="116">
        <v>2.0</v>
      </c>
      <c r="C123" s="117"/>
      <c r="D123" s="178" t="s">
        <v>1437</v>
      </c>
      <c r="E123" s="179">
        <v>10.0</v>
      </c>
      <c r="F123" s="120"/>
      <c r="G123" s="120"/>
      <c r="H123" s="120"/>
      <c r="I123" s="120"/>
      <c r="J123" s="120"/>
      <c r="K123" s="120"/>
      <c r="L123" s="128"/>
      <c r="M123" s="128"/>
      <c r="N123" s="122" t="s">
        <v>136</v>
      </c>
      <c r="O123" s="122"/>
      <c r="P123" s="162"/>
      <c r="Q123" s="125" t="s">
        <v>1438</v>
      </c>
      <c r="R123" s="125"/>
      <c r="S123" s="122"/>
      <c r="T123" s="135"/>
    </row>
    <row r="124" ht="37.5" customHeight="1">
      <c r="A124" s="177" t="s">
        <v>1420</v>
      </c>
      <c r="B124" s="116">
        <v>2.0</v>
      </c>
      <c r="C124" s="117"/>
      <c r="D124" s="178" t="s">
        <v>1439</v>
      </c>
      <c r="E124" s="179">
        <v>8.0</v>
      </c>
      <c r="F124" s="180"/>
      <c r="G124" s="120"/>
      <c r="H124" s="120"/>
      <c r="I124" s="120"/>
      <c r="J124" s="120"/>
      <c r="K124" s="120"/>
      <c r="L124" s="128"/>
      <c r="M124" s="128"/>
      <c r="N124" s="122" t="s">
        <v>136</v>
      </c>
      <c r="O124" s="122"/>
      <c r="P124" s="151" t="s">
        <v>1440</v>
      </c>
      <c r="Q124" s="125" t="s">
        <v>1441</v>
      </c>
      <c r="R124" s="125"/>
      <c r="S124" s="122"/>
      <c r="T124" s="135"/>
    </row>
    <row r="125" ht="37.5" customHeight="1">
      <c r="A125" s="177" t="s">
        <v>1420</v>
      </c>
      <c r="B125" s="116">
        <v>2.0</v>
      </c>
      <c r="C125" s="117"/>
      <c r="D125" s="178" t="s">
        <v>1442</v>
      </c>
      <c r="E125" s="179">
        <v>25.0</v>
      </c>
      <c r="F125" s="120"/>
      <c r="G125" s="120"/>
      <c r="H125" s="120"/>
      <c r="I125" s="120"/>
      <c r="J125" s="120"/>
      <c r="K125" s="120"/>
      <c r="L125" s="128"/>
      <c r="M125" s="128"/>
      <c r="N125" s="122" t="s">
        <v>129</v>
      </c>
      <c r="O125" s="122"/>
      <c r="P125" s="130" t="s">
        <v>1443</v>
      </c>
      <c r="Q125" s="125" t="s">
        <v>1444</v>
      </c>
      <c r="R125" s="125"/>
      <c r="S125" s="122"/>
      <c r="T125" s="135"/>
    </row>
    <row r="126" ht="37.5" customHeight="1">
      <c r="A126" s="177" t="s">
        <v>1420</v>
      </c>
      <c r="B126" s="116">
        <v>3.0</v>
      </c>
      <c r="C126" s="117"/>
      <c r="D126" s="178" t="s">
        <v>1445</v>
      </c>
      <c r="E126" s="179">
        <v>14.0</v>
      </c>
      <c r="F126" s="120"/>
      <c r="G126" s="120"/>
      <c r="H126" s="120"/>
      <c r="I126" s="120"/>
      <c r="J126" s="120"/>
      <c r="K126" s="120"/>
      <c r="L126" s="128"/>
      <c r="M126" s="128"/>
      <c r="N126" s="122" t="s">
        <v>151</v>
      </c>
      <c r="O126" s="122"/>
      <c r="P126" s="162"/>
      <c r="Q126" s="125"/>
      <c r="R126" s="125"/>
      <c r="S126" s="122"/>
      <c r="T126" s="135"/>
    </row>
    <row r="127" ht="37.5" customHeight="1">
      <c r="A127" s="177" t="s">
        <v>1420</v>
      </c>
      <c r="B127" s="116">
        <v>3.0</v>
      </c>
      <c r="C127" s="117"/>
      <c r="D127" s="178" t="s">
        <v>1446</v>
      </c>
      <c r="E127" s="179">
        <v>5.0</v>
      </c>
      <c r="F127" s="120"/>
      <c r="G127" s="120"/>
      <c r="H127" s="120"/>
      <c r="I127" s="120"/>
      <c r="J127" s="120"/>
      <c r="K127" s="120"/>
      <c r="L127" s="128"/>
      <c r="M127" s="128"/>
      <c r="N127" s="122" t="s">
        <v>151</v>
      </c>
      <c r="O127" s="122"/>
      <c r="P127" s="162"/>
      <c r="Q127" s="125" t="s">
        <v>1447</v>
      </c>
      <c r="R127" s="125"/>
      <c r="S127" s="122"/>
      <c r="T127" s="135"/>
    </row>
    <row r="128" ht="37.5" customHeight="1">
      <c r="A128" s="177" t="s">
        <v>1420</v>
      </c>
      <c r="B128" s="116">
        <v>3.0</v>
      </c>
      <c r="C128" s="117"/>
      <c r="D128" s="178" t="s">
        <v>1448</v>
      </c>
      <c r="E128" s="179">
        <v>5.0</v>
      </c>
      <c r="F128" s="120"/>
      <c r="G128" s="120"/>
      <c r="H128" s="120"/>
      <c r="I128" s="120"/>
      <c r="J128" s="120"/>
      <c r="K128" s="120"/>
      <c r="L128" s="128"/>
      <c r="M128" s="128"/>
      <c r="N128" s="122" t="s">
        <v>151</v>
      </c>
      <c r="O128" s="122"/>
      <c r="P128" s="130" t="s">
        <v>1449</v>
      </c>
      <c r="Q128" s="125" t="s">
        <v>1447</v>
      </c>
      <c r="R128" s="125"/>
      <c r="S128" s="122"/>
      <c r="T128" s="135"/>
    </row>
    <row r="129" ht="37.5" customHeight="1">
      <c r="A129" s="177" t="s">
        <v>1420</v>
      </c>
      <c r="B129" s="116">
        <v>3.0</v>
      </c>
      <c r="C129" s="117"/>
      <c r="D129" s="178" t="s">
        <v>1450</v>
      </c>
      <c r="E129" s="179">
        <v>12.0</v>
      </c>
      <c r="F129" s="120"/>
      <c r="G129" s="120"/>
      <c r="H129" s="120"/>
      <c r="I129" s="120"/>
      <c r="J129" s="120"/>
      <c r="K129" s="120"/>
      <c r="L129" s="128"/>
      <c r="M129" s="128"/>
      <c r="N129" s="122" t="s">
        <v>136</v>
      </c>
      <c r="O129" s="122"/>
      <c r="P129" s="162"/>
      <c r="Q129" s="125"/>
      <c r="R129" s="125"/>
      <c r="S129" s="122"/>
      <c r="T129" s="135"/>
    </row>
    <row r="130" ht="37.5" customHeight="1">
      <c r="A130" s="177" t="s">
        <v>1420</v>
      </c>
      <c r="B130" s="116">
        <v>3.0</v>
      </c>
      <c r="C130" s="117"/>
      <c r="D130" s="178" t="s">
        <v>1451</v>
      </c>
      <c r="E130" s="179">
        <v>10.0</v>
      </c>
      <c r="F130" s="120"/>
      <c r="G130" s="120"/>
      <c r="H130" s="120"/>
      <c r="I130" s="120"/>
      <c r="J130" s="120"/>
      <c r="K130" s="120"/>
      <c r="L130" s="128"/>
      <c r="M130" s="128"/>
      <c r="N130" s="122" t="s">
        <v>136</v>
      </c>
      <c r="O130" s="122"/>
      <c r="P130" s="130" t="s">
        <v>1452</v>
      </c>
      <c r="Q130" s="125"/>
      <c r="R130" s="125"/>
      <c r="S130" s="122"/>
      <c r="T130" s="135"/>
    </row>
    <row r="131" ht="37.5" customHeight="1">
      <c r="A131" s="177" t="s">
        <v>1420</v>
      </c>
      <c r="B131" s="116">
        <v>3.0</v>
      </c>
      <c r="C131" s="117"/>
      <c r="D131" s="178" t="s">
        <v>1453</v>
      </c>
      <c r="E131" s="179">
        <v>12.0</v>
      </c>
      <c r="F131" s="120"/>
      <c r="G131" s="120"/>
      <c r="H131" s="120"/>
      <c r="I131" s="120"/>
      <c r="J131" s="120"/>
      <c r="K131" s="120"/>
      <c r="L131" s="128"/>
      <c r="M131" s="128"/>
      <c r="N131" s="122" t="s">
        <v>158</v>
      </c>
      <c r="O131" s="122"/>
      <c r="P131" s="151" t="s">
        <v>1454</v>
      </c>
      <c r="Q131" s="125" t="s">
        <v>1455</v>
      </c>
      <c r="R131" s="125"/>
      <c r="S131" s="122"/>
      <c r="T131" s="135"/>
    </row>
    <row r="132" ht="37.5" customHeight="1">
      <c r="A132" s="177" t="s">
        <v>1420</v>
      </c>
      <c r="B132" s="116">
        <v>3.0</v>
      </c>
      <c r="C132" s="117"/>
      <c r="D132" s="178" t="s">
        <v>1456</v>
      </c>
      <c r="E132" s="179">
        <v>4.0</v>
      </c>
      <c r="F132" s="120"/>
      <c r="G132" s="120"/>
      <c r="H132" s="120"/>
      <c r="I132" s="120"/>
      <c r="J132" s="120"/>
      <c r="K132" s="120"/>
      <c r="L132" s="128"/>
      <c r="M132" s="128"/>
      <c r="N132" s="122" t="s">
        <v>151</v>
      </c>
      <c r="O132" s="122"/>
      <c r="P132" s="162"/>
      <c r="Q132" s="125" t="s">
        <v>1444</v>
      </c>
      <c r="R132" s="125"/>
      <c r="S132" s="122"/>
      <c r="T132" s="135"/>
    </row>
    <row r="133" ht="37.5" customHeight="1">
      <c r="S133" s="122"/>
      <c r="T133" s="135"/>
    </row>
    <row r="134">
      <c r="A134" s="181"/>
      <c r="B134" s="104"/>
      <c r="C134" s="104"/>
      <c r="D134" s="104"/>
      <c r="E134" s="104"/>
      <c r="F134" s="104"/>
      <c r="G134" s="104"/>
      <c r="H134" s="104"/>
      <c r="I134" s="104"/>
      <c r="J134" s="104"/>
      <c r="K134" s="104"/>
      <c r="L134" s="104"/>
      <c r="M134" s="105"/>
      <c r="N134" s="182"/>
      <c r="O134" s="182"/>
      <c r="P134" s="162"/>
      <c r="Q134" s="183"/>
      <c r="R134" s="183"/>
      <c r="S134" s="182"/>
      <c r="T134" s="162"/>
    </row>
    <row r="135">
      <c r="A135" s="184" t="s">
        <v>1457</v>
      </c>
      <c r="B135" s="104"/>
      <c r="C135" s="104"/>
      <c r="D135" s="104"/>
      <c r="E135" s="104"/>
      <c r="F135" s="104"/>
      <c r="G135" s="104"/>
      <c r="H135" s="104"/>
      <c r="I135" s="104"/>
      <c r="J135" s="104"/>
      <c r="K135" s="104"/>
      <c r="L135" s="104"/>
      <c r="M135" s="105"/>
      <c r="N135" s="182"/>
      <c r="O135" s="182"/>
      <c r="P135" s="162"/>
      <c r="Q135" s="183"/>
      <c r="R135" s="183"/>
      <c r="S135" s="182"/>
      <c r="T135" s="162"/>
    </row>
    <row r="136" ht="37.5" customHeight="1">
      <c r="A136" s="177" t="s">
        <v>1420</v>
      </c>
      <c r="B136" s="116">
        <v>3.0</v>
      </c>
      <c r="C136" s="117"/>
      <c r="D136" s="178" t="s">
        <v>1458</v>
      </c>
      <c r="E136" s="179">
        <v>4.0</v>
      </c>
      <c r="F136" s="120"/>
      <c r="G136" s="120"/>
      <c r="H136" s="120"/>
      <c r="I136" s="120"/>
      <c r="J136" s="120"/>
      <c r="K136" s="120"/>
      <c r="L136" s="129"/>
      <c r="M136" s="129"/>
      <c r="N136" s="182"/>
      <c r="O136" s="182"/>
      <c r="P136" s="117"/>
      <c r="Q136" s="183"/>
      <c r="R136" s="183"/>
      <c r="S136" s="182"/>
      <c r="T136" s="162"/>
    </row>
    <row r="137" ht="37.5" customHeight="1">
      <c r="A137" s="185" t="s">
        <v>1459</v>
      </c>
      <c r="B137" s="186">
        <v>-1.0</v>
      </c>
      <c r="C137" s="187"/>
      <c r="D137" s="188" t="s">
        <v>1460</v>
      </c>
      <c r="E137" s="189">
        <v>6.0</v>
      </c>
      <c r="F137" s="120"/>
      <c r="G137" s="120"/>
      <c r="H137" s="120"/>
      <c r="I137" s="120"/>
      <c r="J137" s="120"/>
      <c r="K137" s="120"/>
      <c r="L137" s="120"/>
      <c r="M137" s="120"/>
      <c r="N137" s="182"/>
      <c r="O137" s="182"/>
      <c r="P137" s="98"/>
      <c r="Q137" s="120"/>
      <c r="R137" s="120"/>
      <c r="S137" s="182"/>
      <c r="T137" s="117"/>
    </row>
  </sheetData>
  <mergeCells count="16">
    <mergeCell ref="L3:L4"/>
    <mergeCell ref="M3:M4"/>
    <mergeCell ref="N3:N4"/>
    <mergeCell ref="O3:O4"/>
    <mergeCell ref="P3:P4"/>
    <mergeCell ref="Q3:Q4"/>
    <mergeCell ref="S3:T4"/>
    <mergeCell ref="A134:M134"/>
    <mergeCell ref="A135:M135"/>
    <mergeCell ref="A2:M2"/>
    <mergeCell ref="A3:A4"/>
    <mergeCell ref="B3:B4"/>
    <mergeCell ref="C3:C4"/>
    <mergeCell ref="D3:D4"/>
    <mergeCell ref="E3:E4"/>
    <mergeCell ref="F3:K3"/>
  </mergeCells>
  <conditionalFormatting sqref="N1:N137 O1:O4 S1:S137 R10 R48 R54 R58 R60 R64 R67 R69:R111 O112:O137">
    <cfRule type="cellIs" dxfId="1" priority="1" operator="equal">
      <formula>"Unpickable"</formula>
    </cfRule>
  </conditionalFormatting>
  <conditionalFormatting sqref="N1:N137 O1:O4 S1:S137 R10 R48 R54 R58 R60 R64 R67 R69:R111 O112:O137">
    <cfRule type="cellIs" dxfId="2" priority="2" operator="equal">
      <formula>"Biggest Happy"</formula>
    </cfRule>
  </conditionalFormatting>
  <conditionalFormatting sqref="N1:N137 O1:O4 S1:S137 R10 R48 R54 R58 R60 R64 R67 R69:R111 O112:O137">
    <cfRule type="cellIs" dxfId="3" priority="3" operator="equal">
      <formula>"Whatever"</formula>
    </cfRule>
  </conditionalFormatting>
  <conditionalFormatting sqref="N1:N137 O1:O4 S1:S137 R10 R48 R54 R58 R60 R64 R67 R69:R111 O112:O137">
    <cfRule type="cellIs" dxfId="4" priority="4" operator="equal">
      <formula>"Slightly Sad"</formula>
    </cfRule>
  </conditionalFormatting>
  <conditionalFormatting sqref="N1:N137 O1:O4 S1:S137 R10 R48 R54 R58 R60 R64 R67 R69:R111 O112:O137">
    <cfRule type="containsText" dxfId="5" priority="5" operator="containsText" text="Big Happy">
      <formula>NOT(ISERROR(SEARCH(("Big Happy"),(N1))))</formula>
    </cfRule>
  </conditionalFormatting>
  <conditionalFormatting sqref="N1:N137 O1:O4 S1:S137 R10 R48 R54 R58 R60 R64 R67 R69:R111 O112:O137">
    <cfRule type="cellIs" dxfId="6" priority="6" operator="equal">
      <formula>"Big Sad"</formula>
    </cfRule>
  </conditionalFormatting>
  <conditionalFormatting sqref="N1:N137 O1:O4 S1:S137 R10 R48 R54 R58 R60 R64 R67 R69:R111 O112:O137">
    <cfRule type="cellIs" dxfId="7" priority="7" operator="equal">
      <formula>"Slightly Happy"</formula>
    </cfRule>
  </conditionalFormatting>
  <conditionalFormatting sqref="T5:T9">
    <cfRule type="colorScale" priority="8">
      <colorScale>
        <cfvo type="percent" val="0"/>
        <cfvo type="percent" val="50"/>
        <cfvo type="percent" val="100"/>
        <color rgb="FFFFFFFF"/>
        <color rgb="FFFFEBB3"/>
        <color rgb="FFFFD666"/>
      </colorScale>
    </cfRule>
  </conditionalFormatting>
  <hyperlinks>
    <hyperlink r:id="rId2" ref="Q105"/>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0.13"/>
    <col customWidth="1" min="2" max="2" width="6.75"/>
    <col customWidth="1" min="3" max="3" width="7.0"/>
    <col customWidth="1" min="4" max="4" width="85.75"/>
    <col customWidth="1" min="5" max="5" width="7.88"/>
    <col customWidth="1" min="6" max="6" width="29.13"/>
    <col customWidth="1" hidden="1" min="7" max="7" width="7.88"/>
    <col customWidth="1" min="8" max="8" width="66.38"/>
    <col customWidth="1" hidden="1" min="9" max="9" width="31.63"/>
  </cols>
  <sheetData>
    <row r="1">
      <c r="A1" s="190" t="s">
        <v>1461</v>
      </c>
      <c r="E1" s="191" t="s">
        <v>1462</v>
      </c>
      <c r="G1" s="192" t="s">
        <v>1463</v>
      </c>
    </row>
    <row r="2">
      <c r="B2" s="193" t="s">
        <v>1464</v>
      </c>
      <c r="C2" s="194" t="s">
        <v>1465</v>
      </c>
      <c r="D2" s="5" t="s">
        <v>1466</v>
      </c>
      <c r="E2" s="191" t="s">
        <v>1467</v>
      </c>
      <c r="G2" s="192" t="s">
        <v>1468</v>
      </c>
    </row>
    <row r="3">
      <c r="B3" s="193" t="s">
        <v>1469</v>
      </c>
      <c r="C3" s="194" t="s">
        <v>1470</v>
      </c>
      <c r="D3" s="195" t="s">
        <v>1471</v>
      </c>
      <c r="E3" s="191" t="s">
        <v>1260</v>
      </c>
      <c r="G3" s="192" t="s">
        <v>136</v>
      </c>
    </row>
    <row r="4">
      <c r="B4" s="193" t="s">
        <v>1472</v>
      </c>
      <c r="C4" s="194" t="s">
        <v>1473</v>
      </c>
      <c r="E4" s="191" t="s">
        <v>1474</v>
      </c>
      <c r="G4" s="192" t="s">
        <v>1475</v>
      </c>
    </row>
    <row r="5">
      <c r="B5" s="196" t="s">
        <v>1476</v>
      </c>
      <c r="C5" s="194" t="s">
        <v>1477</v>
      </c>
      <c r="E5" s="191" t="s">
        <v>1478</v>
      </c>
      <c r="G5" s="192" t="s">
        <v>1479</v>
      </c>
    </row>
    <row r="6">
      <c r="B6" s="193" t="s">
        <v>1480</v>
      </c>
      <c r="E6" s="191" t="s">
        <v>1481</v>
      </c>
      <c r="G6" s="5" t="s">
        <v>1482</v>
      </c>
    </row>
    <row r="7" ht="32.25" customHeight="1">
      <c r="E7" s="197"/>
      <c r="I7" s="197"/>
    </row>
    <row r="8" ht="32.25" customHeight="1">
      <c r="A8" s="198" t="s">
        <v>1483</v>
      </c>
      <c r="B8" s="199" t="s">
        <v>120</v>
      </c>
      <c r="C8" s="198" t="s">
        <v>1248</v>
      </c>
      <c r="D8" s="200" t="s">
        <v>119</v>
      </c>
      <c r="E8" s="201" t="s">
        <v>120</v>
      </c>
      <c r="F8" s="202" t="s">
        <v>1484</v>
      </c>
      <c r="G8" s="202" t="s">
        <v>1485</v>
      </c>
      <c r="H8" s="202" t="s">
        <v>123</v>
      </c>
      <c r="I8" s="200" t="s">
        <v>124</v>
      </c>
    </row>
    <row r="9" ht="32.25" customHeight="1">
      <c r="A9" s="203" t="s">
        <v>1486</v>
      </c>
      <c r="B9" s="204">
        <v>1.0</v>
      </c>
      <c r="C9" s="205"/>
      <c r="D9" s="205" t="s">
        <v>1487</v>
      </c>
      <c r="E9" s="206" t="s">
        <v>1467</v>
      </c>
      <c r="F9" s="207"/>
      <c r="G9" s="208">
        <v>2.0</v>
      </c>
      <c r="H9" s="208" t="s">
        <v>1488</v>
      </c>
      <c r="I9" s="209" t="s">
        <v>1489</v>
      </c>
    </row>
    <row r="10" ht="32.25" customHeight="1">
      <c r="A10" s="210" t="s">
        <v>1490</v>
      </c>
      <c r="B10" s="211">
        <v>1.0</v>
      </c>
      <c r="C10" s="212"/>
      <c r="D10" s="212" t="s">
        <v>1491</v>
      </c>
      <c r="E10" s="213" t="s">
        <v>1474</v>
      </c>
      <c r="F10" s="214" t="s">
        <v>1492</v>
      </c>
      <c r="G10" s="215">
        <v>4.0</v>
      </c>
      <c r="H10" s="215" t="s">
        <v>1493</v>
      </c>
      <c r="I10" s="216"/>
    </row>
    <row r="11" ht="32.25" customHeight="1">
      <c r="A11" s="203" t="s">
        <v>1494</v>
      </c>
      <c r="B11" s="217">
        <v>1.0</v>
      </c>
      <c r="C11" s="218"/>
      <c r="D11" s="218" t="s">
        <v>1495</v>
      </c>
      <c r="E11" s="206" t="s">
        <v>1478</v>
      </c>
      <c r="F11" s="207"/>
      <c r="G11" s="208">
        <v>5.0</v>
      </c>
      <c r="H11" s="208"/>
      <c r="I11" s="130" t="s">
        <v>154</v>
      </c>
    </row>
    <row r="12" ht="32.25" customHeight="1">
      <c r="A12" s="210" t="s">
        <v>1496</v>
      </c>
      <c r="B12" s="211">
        <v>1.0</v>
      </c>
      <c r="C12" s="212"/>
      <c r="D12" s="212" t="s">
        <v>1497</v>
      </c>
      <c r="E12" s="213" t="s">
        <v>1474</v>
      </c>
      <c r="F12" s="214"/>
      <c r="G12" s="215">
        <v>4.0</v>
      </c>
      <c r="H12" s="215" t="s">
        <v>1285</v>
      </c>
      <c r="I12" s="216"/>
    </row>
    <row r="13" ht="32.25" customHeight="1">
      <c r="A13" s="203" t="s">
        <v>1498</v>
      </c>
      <c r="B13" s="204">
        <v>1.0</v>
      </c>
      <c r="C13" s="218"/>
      <c r="D13" s="218" t="s">
        <v>1499</v>
      </c>
      <c r="E13" s="206" t="s">
        <v>1474</v>
      </c>
      <c r="F13" s="207" t="s">
        <v>1500</v>
      </c>
      <c r="G13" s="208">
        <v>4.0</v>
      </c>
      <c r="H13" s="208" t="s">
        <v>1501</v>
      </c>
      <c r="I13" s="216"/>
    </row>
    <row r="14" ht="32.25" customHeight="1">
      <c r="A14" s="210" t="s">
        <v>1502</v>
      </c>
      <c r="B14" s="211">
        <v>1.0</v>
      </c>
      <c r="C14" s="219"/>
      <c r="D14" s="212" t="s">
        <v>1503</v>
      </c>
      <c r="E14" s="213" t="s">
        <v>1474</v>
      </c>
      <c r="F14" s="214"/>
      <c r="G14" s="215">
        <v>4.0</v>
      </c>
      <c r="H14" s="215" t="s">
        <v>1504</v>
      </c>
      <c r="I14" s="216"/>
    </row>
    <row r="15" ht="32.25" customHeight="1">
      <c r="A15" s="203" t="s">
        <v>1505</v>
      </c>
      <c r="B15" s="204">
        <v>1.0</v>
      </c>
      <c r="C15" s="205"/>
      <c r="D15" s="205" t="s">
        <v>1506</v>
      </c>
      <c r="E15" s="206" t="s">
        <v>1478</v>
      </c>
      <c r="F15" s="207" t="s">
        <v>1507</v>
      </c>
      <c r="G15" s="208">
        <v>5.0</v>
      </c>
      <c r="H15" s="208" t="s">
        <v>1508</v>
      </c>
      <c r="I15" s="216"/>
    </row>
    <row r="16" ht="32.25" customHeight="1">
      <c r="A16" s="210" t="s">
        <v>1509</v>
      </c>
      <c r="B16" s="211">
        <v>1.0</v>
      </c>
      <c r="C16" s="212"/>
      <c r="D16" s="212" t="s">
        <v>1510</v>
      </c>
      <c r="E16" s="213" t="s">
        <v>1260</v>
      </c>
      <c r="F16" s="214"/>
      <c r="G16" s="215">
        <v>3.0</v>
      </c>
      <c r="H16" s="215" t="s">
        <v>1511</v>
      </c>
      <c r="I16" s="216"/>
    </row>
    <row r="17" ht="32.25" customHeight="1">
      <c r="A17" s="203" t="s">
        <v>1512</v>
      </c>
      <c r="B17" s="204">
        <v>1.0</v>
      </c>
      <c r="C17" s="218"/>
      <c r="D17" s="218" t="s">
        <v>1513</v>
      </c>
      <c r="E17" s="206" t="s">
        <v>1462</v>
      </c>
      <c r="F17" s="207"/>
      <c r="G17" s="208">
        <v>1.0</v>
      </c>
      <c r="H17" s="208" t="s">
        <v>1514</v>
      </c>
      <c r="I17" s="216"/>
    </row>
    <row r="18" ht="32.25" customHeight="1">
      <c r="A18" s="210" t="s">
        <v>1515</v>
      </c>
      <c r="B18" s="211">
        <v>1.0</v>
      </c>
      <c r="C18" s="219"/>
      <c r="D18" s="219" t="s">
        <v>1516</v>
      </c>
      <c r="E18" s="213" t="s">
        <v>1467</v>
      </c>
      <c r="F18" s="214"/>
      <c r="G18" s="215">
        <v>2.0</v>
      </c>
      <c r="H18" s="215" t="s">
        <v>1517</v>
      </c>
      <c r="I18" s="216"/>
    </row>
    <row r="19" ht="32.25" customHeight="1">
      <c r="A19" s="203" t="s">
        <v>1518</v>
      </c>
      <c r="B19" s="204">
        <v>1.0</v>
      </c>
      <c r="C19" s="205"/>
      <c r="D19" s="205" t="s">
        <v>1519</v>
      </c>
      <c r="E19" s="206" t="s">
        <v>1481</v>
      </c>
      <c r="F19" s="207" t="s">
        <v>1492</v>
      </c>
      <c r="G19" s="208">
        <v>6.0</v>
      </c>
      <c r="H19" s="208" t="s">
        <v>1520</v>
      </c>
      <c r="I19" s="216"/>
    </row>
    <row r="20" ht="32.25" customHeight="1">
      <c r="A20" s="210" t="s">
        <v>1521</v>
      </c>
      <c r="B20" s="211">
        <v>1.0</v>
      </c>
      <c r="C20" s="219"/>
      <c r="D20" s="219" t="s">
        <v>1522</v>
      </c>
      <c r="E20" s="213" t="s">
        <v>1481</v>
      </c>
      <c r="F20" s="214"/>
      <c r="G20" s="215">
        <v>6.0</v>
      </c>
      <c r="H20" s="215"/>
      <c r="I20" s="216"/>
    </row>
    <row r="21" ht="43.5" customHeight="1">
      <c r="A21" s="203" t="s">
        <v>1523</v>
      </c>
      <c r="B21" s="204">
        <v>1.0</v>
      </c>
      <c r="C21" s="205"/>
      <c r="D21" s="205" t="s">
        <v>1524</v>
      </c>
      <c r="E21" s="206" t="s">
        <v>1462</v>
      </c>
      <c r="F21" s="207" t="s">
        <v>1525</v>
      </c>
      <c r="G21" s="208">
        <v>1.0</v>
      </c>
      <c r="H21" s="208" t="s">
        <v>1526</v>
      </c>
      <c r="I21" s="216"/>
    </row>
    <row r="22" ht="32.25" customHeight="1">
      <c r="A22" s="210" t="s">
        <v>1527</v>
      </c>
      <c r="B22" s="211">
        <v>1.0</v>
      </c>
      <c r="C22" s="219"/>
      <c r="D22" s="219" t="s">
        <v>1528</v>
      </c>
      <c r="E22" s="213" t="s">
        <v>1481</v>
      </c>
      <c r="F22" s="214" t="s">
        <v>1529</v>
      </c>
      <c r="G22" s="215">
        <v>6.0</v>
      </c>
      <c r="H22" s="215"/>
      <c r="I22" s="216"/>
    </row>
    <row r="23" ht="32.25" customHeight="1">
      <c r="A23" s="203" t="s">
        <v>1530</v>
      </c>
      <c r="B23" s="204">
        <v>1.0</v>
      </c>
      <c r="C23" s="205"/>
      <c r="D23" s="205" t="s">
        <v>1531</v>
      </c>
      <c r="E23" s="206" t="s">
        <v>1481</v>
      </c>
      <c r="F23" s="207"/>
      <c r="G23" s="208">
        <v>6.0</v>
      </c>
      <c r="H23" s="208" t="s">
        <v>1532</v>
      </c>
      <c r="I23" s="216"/>
    </row>
    <row r="24" ht="32.25" customHeight="1">
      <c r="A24" s="210" t="s">
        <v>1533</v>
      </c>
      <c r="B24" s="211">
        <v>1.0</v>
      </c>
      <c r="C24" s="212"/>
      <c r="D24" s="212" t="s">
        <v>1534</v>
      </c>
      <c r="E24" s="213" t="s">
        <v>1481</v>
      </c>
      <c r="F24" s="214" t="s">
        <v>1492</v>
      </c>
      <c r="G24" s="215">
        <v>6.0</v>
      </c>
      <c r="H24" s="215" t="s">
        <v>1535</v>
      </c>
      <c r="I24" s="216"/>
    </row>
    <row r="25" ht="32.25" customHeight="1">
      <c r="A25" s="203" t="s">
        <v>1536</v>
      </c>
      <c r="B25" s="204">
        <v>1.0</v>
      </c>
      <c r="C25" s="205"/>
      <c r="D25" s="205" t="s">
        <v>1537</v>
      </c>
      <c r="E25" s="206" t="s">
        <v>1481</v>
      </c>
      <c r="F25" s="207" t="s">
        <v>1492</v>
      </c>
      <c r="G25" s="208">
        <v>6.0</v>
      </c>
      <c r="H25" s="208" t="s">
        <v>1538</v>
      </c>
      <c r="I25" s="220" t="s">
        <v>1539</v>
      </c>
    </row>
    <row r="26" ht="32.25" customHeight="1">
      <c r="A26" s="210" t="s">
        <v>1540</v>
      </c>
      <c r="B26" s="211">
        <v>1.0</v>
      </c>
      <c r="C26" s="215"/>
      <c r="D26" s="215" t="s">
        <v>1541</v>
      </c>
      <c r="E26" s="213" t="s">
        <v>1481</v>
      </c>
      <c r="F26" s="214" t="s">
        <v>1542</v>
      </c>
      <c r="G26" s="215">
        <v>6.0</v>
      </c>
      <c r="H26" s="215"/>
      <c r="I26" s="216"/>
    </row>
    <row r="27" ht="32.25" customHeight="1">
      <c r="A27" s="203" t="s">
        <v>1543</v>
      </c>
      <c r="B27" s="204">
        <v>1.0</v>
      </c>
      <c r="C27" s="218"/>
      <c r="D27" s="221" t="s">
        <v>1544</v>
      </c>
      <c r="E27" s="206" t="s">
        <v>1260</v>
      </c>
      <c r="F27" s="207"/>
      <c r="G27" s="208">
        <v>3.0</v>
      </c>
      <c r="H27" s="208" t="s">
        <v>1545</v>
      </c>
      <c r="I27" s="216"/>
    </row>
    <row r="28" ht="32.25" customHeight="1">
      <c r="A28" s="210" t="s">
        <v>1546</v>
      </c>
      <c r="B28" s="211">
        <v>1.0</v>
      </c>
      <c r="C28" s="222"/>
      <c r="D28" s="223" t="s">
        <v>1547</v>
      </c>
      <c r="E28" s="213" t="s">
        <v>1481</v>
      </c>
      <c r="F28" s="214"/>
      <c r="G28" s="215">
        <v>6.0</v>
      </c>
      <c r="H28" s="215"/>
      <c r="I28" s="216"/>
    </row>
    <row r="29" ht="32.25" customHeight="1">
      <c r="A29" s="203" t="s">
        <v>1548</v>
      </c>
      <c r="B29" s="204">
        <v>1.0</v>
      </c>
      <c r="C29" s="205"/>
      <c r="D29" s="205" t="s">
        <v>1549</v>
      </c>
      <c r="E29" s="206" t="s">
        <v>1481</v>
      </c>
      <c r="F29" s="207" t="s">
        <v>1550</v>
      </c>
      <c r="G29" s="208">
        <v>6.0</v>
      </c>
      <c r="H29" s="208"/>
      <c r="I29" s="216"/>
    </row>
    <row r="30" ht="32.25" customHeight="1">
      <c r="A30" s="210" t="s">
        <v>1551</v>
      </c>
      <c r="B30" s="211">
        <v>1.0</v>
      </c>
      <c r="C30" s="212"/>
      <c r="D30" s="212" t="s">
        <v>1552</v>
      </c>
      <c r="E30" s="213" t="s">
        <v>1481</v>
      </c>
      <c r="F30" s="214" t="s">
        <v>1492</v>
      </c>
      <c r="G30" s="215">
        <v>6.0</v>
      </c>
      <c r="H30" s="215"/>
      <c r="I30" s="216"/>
    </row>
    <row r="31" ht="32.25" customHeight="1">
      <c r="A31" s="203" t="s">
        <v>1553</v>
      </c>
      <c r="B31" s="204">
        <v>1.0</v>
      </c>
      <c r="C31" s="205"/>
      <c r="D31" s="205" t="s">
        <v>1554</v>
      </c>
      <c r="E31" s="206" t="s">
        <v>1481</v>
      </c>
      <c r="F31" s="207" t="s">
        <v>1492</v>
      </c>
      <c r="G31" s="208">
        <v>6.0</v>
      </c>
      <c r="H31" s="208" t="s">
        <v>1555</v>
      </c>
      <c r="I31" s="216"/>
    </row>
    <row r="32" ht="32.25" customHeight="1">
      <c r="A32" s="210" t="s">
        <v>1556</v>
      </c>
      <c r="B32" s="211">
        <v>1.0</v>
      </c>
      <c r="C32" s="212"/>
      <c r="D32" s="212" t="s">
        <v>1557</v>
      </c>
      <c r="E32" s="213" t="s">
        <v>1481</v>
      </c>
      <c r="F32" s="214" t="s">
        <v>1558</v>
      </c>
      <c r="G32" s="215">
        <v>6.0</v>
      </c>
      <c r="H32" s="215" t="s">
        <v>1559</v>
      </c>
      <c r="I32" s="216"/>
    </row>
    <row r="33" ht="32.25" customHeight="1">
      <c r="A33" s="203" t="s">
        <v>1560</v>
      </c>
      <c r="B33" s="217">
        <v>1.0</v>
      </c>
      <c r="C33" s="218"/>
      <c r="D33" s="218" t="s">
        <v>1561</v>
      </c>
      <c r="E33" s="206" t="s">
        <v>1478</v>
      </c>
      <c r="F33" s="207"/>
      <c r="G33" s="208">
        <v>6.0</v>
      </c>
      <c r="H33" s="208" t="s">
        <v>1562</v>
      </c>
      <c r="I33" s="130" t="s">
        <v>154</v>
      </c>
    </row>
    <row r="34" ht="32.25" customHeight="1">
      <c r="A34" s="210" t="s">
        <v>1563</v>
      </c>
      <c r="B34" s="211">
        <v>1.0</v>
      </c>
      <c r="C34" s="219"/>
      <c r="D34" s="224" t="s">
        <v>1564</v>
      </c>
      <c r="E34" s="213" t="s">
        <v>1462</v>
      </c>
      <c r="F34" s="214" t="s">
        <v>1565</v>
      </c>
      <c r="G34" s="215">
        <v>1.0</v>
      </c>
      <c r="H34" s="215"/>
      <c r="I34" s="216"/>
    </row>
    <row r="35" ht="32.25" customHeight="1">
      <c r="A35" s="203" t="s">
        <v>1566</v>
      </c>
      <c r="B35" s="204">
        <v>1.0</v>
      </c>
      <c r="C35" s="218"/>
      <c r="D35" s="218" t="s">
        <v>1567</v>
      </c>
      <c r="E35" s="206" t="s">
        <v>1260</v>
      </c>
      <c r="F35" s="207"/>
      <c r="G35" s="208">
        <v>3.0</v>
      </c>
      <c r="H35" s="208"/>
      <c r="I35" s="216"/>
    </row>
    <row r="36" ht="32.25" customHeight="1">
      <c r="A36" s="210" t="s">
        <v>1568</v>
      </c>
      <c r="B36" s="211">
        <v>1.0</v>
      </c>
      <c r="C36" s="212"/>
      <c r="D36" s="212" t="s">
        <v>1569</v>
      </c>
      <c r="E36" s="213" t="s">
        <v>1481</v>
      </c>
      <c r="F36" s="214" t="s">
        <v>1542</v>
      </c>
      <c r="G36" s="215">
        <v>6.0</v>
      </c>
      <c r="H36" s="215" t="s">
        <v>1570</v>
      </c>
      <c r="I36" s="225" t="s">
        <v>1571</v>
      </c>
    </row>
    <row r="37" ht="32.25" customHeight="1">
      <c r="A37" s="203" t="s">
        <v>1572</v>
      </c>
      <c r="B37" s="204">
        <v>1.0</v>
      </c>
      <c r="C37" s="205"/>
      <c r="D37" s="205" t="s">
        <v>1573</v>
      </c>
      <c r="E37" s="206" t="s">
        <v>1467</v>
      </c>
      <c r="F37" s="207" t="s">
        <v>1492</v>
      </c>
      <c r="G37" s="208">
        <v>2.0</v>
      </c>
      <c r="H37" s="208" t="s">
        <v>1574</v>
      </c>
      <c r="I37" s="216"/>
    </row>
    <row r="38" ht="32.25" customHeight="1">
      <c r="A38" s="210" t="s">
        <v>1575</v>
      </c>
      <c r="B38" s="211">
        <v>1.0</v>
      </c>
      <c r="C38" s="219"/>
      <c r="D38" s="219" t="s">
        <v>1576</v>
      </c>
      <c r="E38" s="213" t="s">
        <v>1474</v>
      </c>
      <c r="F38" s="214" t="s">
        <v>1577</v>
      </c>
      <c r="G38" s="215">
        <v>4.0</v>
      </c>
      <c r="H38" s="215" t="s">
        <v>1578</v>
      </c>
      <c r="I38" s="216"/>
    </row>
    <row r="39" ht="32.25" customHeight="1">
      <c r="A39" s="226" t="s">
        <v>1579</v>
      </c>
      <c r="B39" s="204">
        <v>1.0</v>
      </c>
      <c r="C39" s="205"/>
      <c r="D39" s="205" t="s">
        <v>1580</v>
      </c>
      <c r="E39" s="206" t="s">
        <v>1260</v>
      </c>
      <c r="F39" s="207"/>
      <c r="G39" s="208">
        <v>3.0</v>
      </c>
      <c r="H39" s="208"/>
      <c r="I39" s="216"/>
    </row>
    <row r="40" ht="32.25" customHeight="1">
      <c r="A40" s="210" t="s">
        <v>1581</v>
      </c>
      <c r="B40" s="211">
        <v>1.0</v>
      </c>
      <c r="C40" s="219"/>
      <c r="D40" s="224" t="s">
        <v>1582</v>
      </c>
      <c r="E40" s="213" t="s">
        <v>1467</v>
      </c>
      <c r="F40" s="214"/>
      <c r="G40" s="215">
        <v>2.0</v>
      </c>
      <c r="H40" s="214"/>
      <c r="I40" s="216"/>
    </row>
    <row r="41" ht="32.25" customHeight="1">
      <c r="A41" s="203" t="s">
        <v>1583</v>
      </c>
      <c r="B41" s="204">
        <v>1.0</v>
      </c>
      <c r="C41" s="205"/>
      <c r="D41" s="205" t="s">
        <v>1584</v>
      </c>
      <c r="E41" s="206" t="s">
        <v>1481</v>
      </c>
      <c r="F41" s="207" t="s">
        <v>1542</v>
      </c>
      <c r="G41" s="208">
        <v>6.0</v>
      </c>
      <c r="H41" s="208" t="s">
        <v>1585</v>
      </c>
      <c r="I41" s="216"/>
    </row>
    <row r="42" ht="32.25" customHeight="1">
      <c r="A42" s="210" t="s">
        <v>1586</v>
      </c>
      <c r="B42" s="211">
        <v>1.0</v>
      </c>
      <c r="C42" s="212"/>
      <c r="D42" s="212" t="s">
        <v>1587</v>
      </c>
      <c r="E42" s="213" t="s">
        <v>1467</v>
      </c>
      <c r="F42" s="214" t="s">
        <v>1542</v>
      </c>
      <c r="G42" s="215">
        <v>2.0</v>
      </c>
      <c r="H42" s="215" t="s">
        <v>1588</v>
      </c>
      <c r="I42" s="216"/>
    </row>
    <row r="43" ht="32.25" customHeight="1">
      <c r="A43" s="203" t="s">
        <v>1589</v>
      </c>
      <c r="B43" s="204">
        <v>1.0</v>
      </c>
      <c r="C43" s="218"/>
      <c r="D43" s="218" t="s">
        <v>1590</v>
      </c>
      <c r="E43" s="206" t="s">
        <v>1481</v>
      </c>
      <c r="F43" s="207" t="s">
        <v>1492</v>
      </c>
      <c r="G43" s="208">
        <v>6.0</v>
      </c>
      <c r="H43" s="208"/>
      <c r="I43" s="216"/>
    </row>
    <row r="44" ht="32.25" customHeight="1">
      <c r="A44" s="210" t="s">
        <v>1591</v>
      </c>
      <c r="B44" s="227">
        <v>1.0</v>
      </c>
      <c r="C44" s="212"/>
      <c r="D44" s="212" t="s">
        <v>1592</v>
      </c>
      <c r="E44" s="213" t="s">
        <v>1481</v>
      </c>
      <c r="F44" s="214"/>
      <c r="G44" s="215">
        <v>6.0</v>
      </c>
      <c r="H44" s="215"/>
      <c r="I44" s="130" t="s">
        <v>154</v>
      </c>
    </row>
    <row r="45" ht="32.25" customHeight="1">
      <c r="A45" s="203" t="s">
        <v>1593</v>
      </c>
      <c r="B45" s="204">
        <v>1.0</v>
      </c>
      <c r="C45" s="205"/>
      <c r="D45" s="205" t="s">
        <v>1594</v>
      </c>
      <c r="E45" s="206" t="s">
        <v>1481</v>
      </c>
      <c r="F45" s="207"/>
      <c r="G45" s="208">
        <v>6.0</v>
      </c>
      <c r="H45" s="208"/>
      <c r="I45" s="216"/>
    </row>
    <row r="46" ht="32.25" customHeight="1">
      <c r="A46" s="210" t="s">
        <v>1595</v>
      </c>
      <c r="B46" s="211">
        <v>1.0</v>
      </c>
      <c r="C46" s="219"/>
      <c r="D46" s="219" t="s">
        <v>1596</v>
      </c>
      <c r="E46" s="213" t="s">
        <v>1478</v>
      </c>
      <c r="F46" s="214"/>
      <c r="G46" s="215">
        <v>5.0</v>
      </c>
      <c r="H46" s="215" t="s">
        <v>1597</v>
      </c>
      <c r="I46" s="216"/>
    </row>
    <row r="47" ht="32.25" customHeight="1">
      <c r="A47" s="203" t="s">
        <v>1598</v>
      </c>
      <c r="B47" s="204">
        <v>1.0</v>
      </c>
      <c r="C47" s="205"/>
      <c r="D47" s="205" t="s">
        <v>1599</v>
      </c>
      <c r="E47" s="206" t="s">
        <v>1478</v>
      </c>
      <c r="F47" s="207" t="s">
        <v>1550</v>
      </c>
      <c r="G47" s="208">
        <v>5.0</v>
      </c>
      <c r="H47" s="208" t="s">
        <v>1597</v>
      </c>
      <c r="I47" s="216"/>
    </row>
    <row r="48" ht="32.25" customHeight="1">
      <c r="A48" s="210" t="s">
        <v>1600</v>
      </c>
      <c r="B48" s="211">
        <v>1.0</v>
      </c>
      <c r="C48" s="219"/>
      <c r="D48" s="212" t="s">
        <v>1601</v>
      </c>
      <c r="E48" s="213" t="s">
        <v>1260</v>
      </c>
      <c r="F48" s="214"/>
      <c r="G48" s="215">
        <v>3.0</v>
      </c>
      <c r="H48" s="214"/>
      <c r="I48" s="216"/>
    </row>
    <row r="49" ht="32.25" customHeight="1">
      <c r="A49" s="203" t="s">
        <v>1602</v>
      </c>
      <c r="B49" s="204">
        <v>1.0</v>
      </c>
      <c r="C49" s="205"/>
      <c r="D49" s="221" t="s">
        <v>1603</v>
      </c>
      <c r="E49" s="206" t="s">
        <v>1462</v>
      </c>
      <c r="F49" s="207" t="s">
        <v>1604</v>
      </c>
      <c r="G49" s="208">
        <v>1.0</v>
      </c>
      <c r="H49" s="208" t="s">
        <v>1605</v>
      </c>
      <c r="I49" s="216"/>
    </row>
    <row r="50" ht="32.25" customHeight="1">
      <c r="A50" s="210" t="s">
        <v>1606</v>
      </c>
      <c r="B50" s="211">
        <v>1.0</v>
      </c>
      <c r="C50" s="219"/>
      <c r="D50" s="219" t="s">
        <v>1607</v>
      </c>
      <c r="E50" s="213" t="s">
        <v>1474</v>
      </c>
      <c r="F50" s="214"/>
      <c r="G50" s="215">
        <v>4.0</v>
      </c>
      <c r="H50" s="215"/>
      <c r="I50" s="216"/>
    </row>
    <row r="51" ht="32.25" customHeight="1">
      <c r="A51" s="203" t="s">
        <v>1608</v>
      </c>
      <c r="B51" s="204">
        <v>1.0</v>
      </c>
      <c r="C51" s="205"/>
      <c r="D51" s="205" t="s">
        <v>1609</v>
      </c>
      <c r="E51" s="206" t="s">
        <v>1478</v>
      </c>
      <c r="F51" s="207" t="s">
        <v>1542</v>
      </c>
      <c r="G51" s="208">
        <v>5.0</v>
      </c>
      <c r="H51" s="208" t="s">
        <v>1269</v>
      </c>
      <c r="I51" s="216"/>
    </row>
    <row r="52" ht="32.25" customHeight="1">
      <c r="A52" s="210" t="s">
        <v>1610</v>
      </c>
      <c r="B52" s="211">
        <v>1.0</v>
      </c>
      <c r="C52" s="212"/>
      <c r="D52" s="212" t="s">
        <v>1611</v>
      </c>
      <c r="E52" s="213" t="s">
        <v>1481</v>
      </c>
      <c r="F52" s="214" t="s">
        <v>1542</v>
      </c>
      <c r="G52" s="215">
        <v>6.0</v>
      </c>
      <c r="H52" s="215" t="s">
        <v>1612</v>
      </c>
      <c r="I52" s="216"/>
    </row>
    <row r="53" ht="32.25" customHeight="1">
      <c r="A53" s="203" t="s">
        <v>1613</v>
      </c>
      <c r="B53" s="204">
        <v>1.0</v>
      </c>
      <c r="C53" s="218"/>
      <c r="D53" s="218" t="s">
        <v>1614</v>
      </c>
      <c r="E53" s="206" t="s">
        <v>1474</v>
      </c>
      <c r="F53" s="207"/>
      <c r="G53" s="208">
        <v>4.0</v>
      </c>
      <c r="H53" s="208" t="s">
        <v>1615</v>
      </c>
      <c r="I53" s="216"/>
    </row>
    <row r="54" ht="32.25" customHeight="1">
      <c r="A54" s="210" t="s">
        <v>1616</v>
      </c>
      <c r="B54" s="211">
        <v>1.0</v>
      </c>
      <c r="C54" s="212"/>
      <c r="D54" s="212" t="s">
        <v>1617</v>
      </c>
      <c r="E54" s="213" t="s">
        <v>1478</v>
      </c>
      <c r="F54" s="214" t="s">
        <v>1542</v>
      </c>
      <c r="G54" s="215">
        <v>6.0</v>
      </c>
      <c r="H54" s="214"/>
      <c r="I54" s="216"/>
    </row>
    <row r="55" ht="32.25" customHeight="1">
      <c r="A55" s="203" t="s">
        <v>1618</v>
      </c>
      <c r="B55" s="204">
        <v>1.0</v>
      </c>
      <c r="C55" s="205"/>
      <c r="D55" s="205" t="s">
        <v>1619</v>
      </c>
      <c r="E55" s="206" t="s">
        <v>1260</v>
      </c>
      <c r="F55" s="207" t="s">
        <v>1550</v>
      </c>
      <c r="G55" s="208">
        <v>3.0</v>
      </c>
      <c r="H55" s="208" t="s">
        <v>1620</v>
      </c>
      <c r="I55" s="216"/>
    </row>
    <row r="56" ht="32.25" customHeight="1">
      <c r="A56" s="210" t="s">
        <v>1621</v>
      </c>
      <c r="B56" s="211">
        <v>1.0</v>
      </c>
      <c r="C56" s="212"/>
      <c r="D56" s="212" t="s">
        <v>1622</v>
      </c>
      <c r="E56" s="213" t="s">
        <v>1481</v>
      </c>
      <c r="F56" s="214"/>
      <c r="G56" s="215">
        <v>6.0</v>
      </c>
      <c r="H56" s="215" t="s">
        <v>1269</v>
      </c>
      <c r="I56" s="220" t="s">
        <v>1623</v>
      </c>
    </row>
    <row r="57" ht="32.25" customHeight="1">
      <c r="A57" s="203" t="s">
        <v>1624</v>
      </c>
      <c r="B57" s="204">
        <v>1.0</v>
      </c>
      <c r="C57" s="205"/>
      <c r="D57" s="205" t="s">
        <v>1625</v>
      </c>
      <c r="E57" s="206" t="s">
        <v>1481</v>
      </c>
      <c r="F57" s="208" t="s">
        <v>1492</v>
      </c>
      <c r="G57" s="208">
        <v>6.0</v>
      </c>
      <c r="H57" s="207"/>
    </row>
    <row r="58" ht="32.25" customHeight="1">
      <c r="A58" s="210" t="s">
        <v>1626</v>
      </c>
      <c r="B58" s="211">
        <v>1.0</v>
      </c>
      <c r="C58" s="219"/>
      <c r="D58" s="219" t="s">
        <v>1627</v>
      </c>
      <c r="E58" s="213" t="s">
        <v>1260</v>
      </c>
      <c r="F58" s="214" t="s">
        <v>1492</v>
      </c>
      <c r="G58" s="215">
        <v>3.0</v>
      </c>
      <c r="H58" s="215" t="s">
        <v>1628</v>
      </c>
      <c r="I58" s="216"/>
    </row>
    <row r="59" ht="32.25" customHeight="1">
      <c r="A59" s="203" t="s">
        <v>1629</v>
      </c>
      <c r="B59" s="204">
        <v>1.0</v>
      </c>
      <c r="C59" s="218"/>
      <c r="D59" s="205" t="s">
        <v>1630</v>
      </c>
      <c r="E59" s="206" t="s">
        <v>1474</v>
      </c>
      <c r="F59" s="207"/>
      <c r="G59" s="208">
        <v>4.0</v>
      </c>
      <c r="H59" s="208" t="s">
        <v>1631</v>
      </c>
      <c r="I59" s="216"/>
    </row>
    <row r="60" ht="32.25" customHeight="1">
      <c r="A60" s="210" t="s">
        <v>1632</v>
      </c>
      <c r="B60" s="211">
        <v>2.0</v>
      </c>
      <c r="C60" s="212"/>
      <c r="D60" s="224" t="s">
        <v>1633</v>
      </c>
      <c r="E60" s="213" t="s">
        <v>1481</v>
      </c>
      <c r="F60" s="214" t="s">
        <v>1634</v>
      </c>
      <c r="G60" s="215">
        <v>6.0</v>
      </c>
      <c r="H60" s="214"/>
      <c r="I60" s="216"/>
    </row>
    <row r="61" ht="32.25" customHeight="1">
      <c r="A61" s="203" t="s">
        <v>1635</v>
      </c>
      <c r="B61" s="204">
        <v>2.0</v>
      </c>
      <c r="C61" s="218"/>
      <c r="D61" s="218" t="s">
        <v>1636</v>
      </c>
      <c r="E61" s="206" t="s">
        <v>1260</v>
      </c>
      <c r="F61" s="207"/>
      <c r="G61" s="208">
        <v>3.0</v>
      </c>
      <c r="H61" s="207"/>
      <c r="I61" s="216"/>
    </row>
    <row r="62" ht="32.25" customHeight="1">
      <c r="A62" s="210" t="s">
        <v>1637</v>
      </c>
      <c r="B62" s="211">
        <v>2.0</v>
      </c>
      <c r="C62" s="219"/>
      <c r="D62" s="219" t="s">
        <v>1638</v>
      </c>
      <c r="E62" s="213" t="s">
        <v>1478</v>
      </c>
      <c r="F62" s="214" t="s">
        <v>1639</v>
      </c>
      <c r="G62" s="215">
        <v>5.0</v>
      </c>
      <c r="H62" s="214"/>
      <c r="I62" s="216"/>
    </row>
    <row r="63" ht="32.25" customHeight="1">
      <c r="A63" s="203" t="s">
        <v>1640</v>
      </c>
      <c r="B63" s="204">
        <v>2.0</v>
      </c>
      <c r="C63" s="205"/>
      <c r="D63" s="205" t="s">
        <v>1641</v>
      </c>
      <c r="E63" s="206" t="s">
        <v>1474</v>
      </c>
      <c r="F63" s="207"/>
      <c r="G63" s="208">
        <v>4.0</v>
      </c>
      <c r="H63" s="207"/>
      <c r="I63" s="216"/>
    </row>
    <row r="64" ht="32.25" customHeight="1">
      <c r="A64" s="210" t="s">
        <v>1642</v>
      </c>
      <c r="B64" s="211">
        <v>2.0</v>
      </c>
      <c r="C64" s="219"/>
      <c r="D64" s="212" t="s">
        <v>1643</v>
      </c>
      <c r="E64" s="213" t="s">
        <v>1478</v>
      </c>
      <c r="F64" s="214"/>
      <c r="G64" s="215">
        <v>5.0</v>
      </c>
      <c r="H64" s="214"/>
      <c r="I64" s="216"/>
    </row>
    <row r="65" ht="32.25" customHeight="1">
      <c r="A65" s="203" t="s">
        <v>1644</v>
      </c>
      <c r="B65" s="204">
        <v>2.0</v>
      </c>
      <c r="C65" s="205"/>
      <c r="D65" s="221" t="s">
        <v>1645</v>
      </c>
      <c r="E65" s="206" t="s">
        <v>1478</v>
      </c>
      <c r="F65" s="207"/>
      <c r="G65" s="208">
        <v>5.0</v>
      </c>
      <c r="H65" s="207"/>
      <c r="I65" s="216"/>
    </row>
    <row r="66" ht="32.25" customHeight="1">
      <c r="A66" s="210" t="s">
        <v>1646</v>
      </c>
      <c r="B66" s="211">
        <v>2.0</v>
      </c>
      <c r="C66" s="212"/>
      <c r="D66" s="212" t="s">
        <v>1647</v>
      </c>
      <c r="E66" s="213" t="s">
        <v>1478</v>
      </c>
      <c r="F66" s="214" t="s">
        <v>1492</v>
      </c>
      <c r="G66" s="215">
        <v>5.0</v>
      </c>
      <c r="H66" s="215" t="s">
        <v>1648</v>
      </c>
      <c r="I66" s="130" t="s">
        <v>1649</v>
      </c>
    </row>
    <row r="67" ht="32.25" customHeight="1">
      <c r="A67" s="203" t="s">
        <v>1650</v>
      </c>
      <c r="B67" s="217">
        <v>2.0</v>
      </c>
      <c r="C67" s="205"/>
      <c r="D67" s="221" t="s">
        <v>1651</v>
      </c>
      <c r="E67" s="206" t="s">
        <v>1481</v>
      </c>
      <c r="F67" s="207"/>
      <c r="G67" s="208">
        <v>6.0</v>
      </c>
      <c r="H67" s="207"/>
      <c r="I67" s="130" t="s">
        <v>307</v>
      </c>
    </row>
    <row r="68" ht="32.25" customHeight="1">
      <c r="A68" s="210" t="s">
        <v>1652</v>
      </c>
      <c r="B68" s="211">
        <v>2.0</v>
      </c>
      <c r="C68" s="212"/>
      <c r="D68" s="212" t="s">
        <v>1653</v>
      </c>
      <c r="E68" s="213" t="s">
        <v>1481</v>
      </c>
      <c r="F68" s="214" t="s">
        <v>1492</v>
      </c>
      <c r="G68" s="215">
        <v>6.0</v>
      </c>
      <c r="H68" s="214"/>
      <c r="I68" s="130" t="s">
        <v>1654</v>
      </c>
    </row>
    <row r="69" ht="32.25" customHeight="1">
      <c r="A69" s="203" t="s">
        <v>1655</v>
      </c>
      <c r="B69" s="217">
        <v>2.0</v>
      </c>
      <c r="C69" s="218"/>
      <c r="D69" s="218" t="s">
        <v>1656</v>
      </c>
      <c r="E69" s="206" t="s">
        <v>1481</v>
      </c>
      <c r="F69" s="207" t="s">
        <v>1542</v>
      </c>
      <c r="G69" s="208">
        <v>6.0</v>
      </c>
      <c r="H69" s="207"/>
      <c r="I69" s="130" t="s">
        <v>307</v>
      </c>
    </row>
    <row r="70" ht="32.25" customHeight="1">
      <c r="A70" s="210" t="s">
        <v>1657</v>
      </c>
      <c r="B70" s="211">
        <v>2.0</v>
      </c>
      <c r="C70" s="212"/>
      <c r="D70" s="224" t="s">
        <v>1658</v>
      </c>
      <c r="E70" s="213" t="s">
        <v>1260</v>
      </c>
      <c r="F70" s="214"/>
      <c r="G70" s="215">
        <v>3.0</v>
      </c>
      <c r="H70" s="214"/>
      <c r="I70" s="216"/>
    </row>
    <row r="71" ht="32.25" customHeight="1">
      <c r="A71" s="203" t="s">
        <v>1659</v>
      </c>
      <c r="B71" s="204">
        <v>2.0</v>
      </c>
      <c r="C71" s="205"/>
      <c r="D71" s="205" t="s">
        <v>1660</v>
      </c>
      <c r="E71" s="206" t="s">
        <v>1474</v>
      </c>
      <c r="F71" s="207" t="s">
        <v>1542</v>
      </c>
      <c r="G71" s="208">
        <v>4.0</v>
      </c>
      <c r="H71" s="207"/>
      <c r="I71" s="216"/>
    </row>
    <row r="72" ht="32.25" customHeight="1">
      <c r="A72" s="210" t="s">
        <v>1661</v>
      </c>
      <c r="B72" s="211">
        <v>2.0</v>
      </c>
      <c r="C72" s="219"/>
      <c r="D72" s="224" t="s">
        <v>1662</v>
      </c>
      <c r="E72" s="213" t="s">
        <v>1474</v>
      </c>
      <c r="F72" s="214" t="s">
        <v>1663</v>
      </c>
      <c r="G72" s="215">
        <v>4.0</v>
      </c>
      <c r="H72" s="215" t="s">
        <v>1664</v>
      </c>
      <c r="I72" s="216"/>
    </row>
    <row r="73" ht="32.25" customHeight="1">
      <c r="A73" s="203" t="s">
        <v>1665</v>
      </c>
      <c r="B73" s="204">
        <v>2.0</v>
      </c>
      <c r="C73" s="218"/>
      <c r="D73" s="218" t="s">
        <v>1666</v>
      </c>
      <c r="E73" s="206" t="s">
        <v>1478</v>
      </c>
      <c r="F73" s="207"/>
      <c r="G73" s="208">
        <v>5.0</v>
      </c>
      <c r="H73" s="207"/>
      <c r="I73" s="216"/>
    </row>
    <row r="74" ht="32.25" customHeight="1">
      <c r="A74" s="210" t="s">
        <v>1667</v>
      </c>
      <c r="B74" s="211">
        <v>2.0</v>
      </c>
      <c r="C74" s="212"/>
      <c r="D74" s="224" t="s">
        <v>1668</v>
      </c>
      <c r="E74" s="213" t="s">
        <v>1474</v>
      </c>
      <c r="F74" s="214" t="s">
        <v>1492</v>
      </c>
      <c r="G74" s="215">
        <v>4.0</v>
      </c>
      <c r="H74" s="215" t="s">
        <v>1669</v>
      </c>
      <c r="I74" s="216"/>
    </row>
    <row r="75" ht="32.25" customHeight="1">
      <c r="A75" s="203" t="s">
        <v>1670</v>
      </c>
      <c r="B75" s="204">
        <v>2.0</v>
      </c>
      <c r="C75" s="205"/>
      <c r="D75" s="205" t="s">
        <v>1671</v>
      </c>
      <c r="E75" s="206" t="s">
        <v>1478</v>
      </c>
      <c r="F75" s="207" t="s">
        <v>1542</v>
      </c>
      <c r="G75" s="208">
        <v>5.0</v>
      </c>
      <c r="H75" s="207"/>
      <c r="I75" s="216"/>
    </row>
    <row r="76" ht="32.25" customHeight="1">
      <c r="A76" s="228" t="s">
        <v>1672</v>
      </c>
      <c r="B76" s="211">
        <v>2.0</v>
      </c>
      <c r="C76" s="212"/>
      <c r="D76" s="212" t="s">
        <v>1673</v>
      </c>
      <c r="E76" s="213" t="s">
        <v>1260</v>
      </c>
      <c r="F76" s="214" t="s">
        <v>1542</v>
      </c>
      <c r="G76" s="215">
        <v>3.0</v>
      </c>
      <c r="H76" s="215"/>
      <c r="I76" s="216"/>
    </row>
    <row r="77" ht="32.25" customHeight="1">
      <c r="A77" s="226" t="s">
        <v>1674</v>
      </c>
      <c r="B77" s="204">
        <v>2.0</v>
      </c>
      <c r="C77" s="205"/>
      <c r="D77" s="205" t="s">
        <v>1675</v>
      </c>
      <c r="E77" s="206" t="s">
        <v>1478</v>
      </c>
      <c r="F77" s="207"/>
      <c r="G77" s="208">
        <v>5.0</v>
      </c>
      <c r="H77" s="207"/>
      <c r="I77" s="216"/>
    </row>
    <row r="78" ht="32.25" customHeight="1">
      <c r="A78" s="210" t="s">
        <v>1676</v>
      </c>
      <c r="B78" s="211">
        <v>2.0</v>
      </c>
      <c r="C78" s="219"/>
      <c r="D78" s="219" t="s">
        <v>1677</v>
      </c>
      <c r="E78" s="213" t="s">
        <v>1478</v>
      </c>
      <c r="F78" s="214" t="s">
        <v>1542</v>
      </c>
      <c r="G78" s="215">
        <v>5.0</v>
      </c>
      <c r="H78" s="214"/>
      <c r="I78" s="216"/>
    </row>
    <row r="79" ht="32.25" customHeight="1">
      <c r="A79" s="203" t="s">
        <v>1678</v>
      </c>
      <c r="B79" s="204">
        <v>2.0</v>
      </c>
      <c r="C79" s="218"/>
      <c r="D79" s="218" t="s">
        <v>1679</v>
      </c>
      <c r="E79" s="206" t="s">
        <v>1474</v>
      </c>
      <c r="F79" s="207" t="s">
        <v>1492</v>
      </c>
      <c r="G79" s="208">
        <v>4.0</v>
      </c>
      <c r="H79" s="207"/>
      <c r="I79" s="216"/>
    </row>
    <row r="80" ht="32.25" customHeight="1">
      <c r="A80" s="210" t="s">
        <v>1680</v>
      </c>
      <c r="B80" s="211">
        <v>2.0</v>
      </c>
      <c r="C80" s="212"/>
      <c r="D80" s="212" t="s">
        <v>1681</v>
      </c>
      <c r="E80" s="229" t="s">
        <v>1462</v>
      </c>
      <c r="F80" s="214" t="s">
        <v>1492</v>
      </c>
      <c r="G80" s="215">
        <v>1.0</v>
      </c>
      <c r="H80" s="215" t="s">
        <v>1682</v>
      </c>
      <c r="I80" s="216"/>
    </row>
    <row r="81" ht="32.25" customHeight="1">
      <c r="A81" s="203" t="s">
        <v>1683</v>
      </c>
      <c r="B81" s="204">
        <v>2.0</v>
      </c>
      <c r="C81" s="205"/>
      <c r="D81" s="205" t="s">
        <v>1684</v>
      </c>
      <c r="E81" s="206" t="s">
        <v>1478</v>
      </c>
      <c r="F81" s="207" t="s">
        <v>1542</v>
      </c>
      <c r="G81" s="208">
        <v>5.0</v>
      </c>
      <c r="H81" s="207"/>
      <c r="I81" s="216"/>
    </row>
    <row r="82" ht="32.25" customHeight="1">
      <c r="A82" s="210" t="s">
        <v>1685</v>
      </c>
      <c r="B82" s="211">
        <v>2.0</v>
      </c>
      <c r="C82" s="212"/>
      <c r="D82" s="212" t="s">
        <v>1686</v>
      </c>
      <c r="E82" s="213" t="s">
        <v>1474</v>
      </c>
      <c r="F82" s="214"/>
      <c r="G82" s="215">
        <v>4.0</v>
      </c>
      <c r="H82" s="214"/>
      <c r="I82" s="216"/>
    </row>
    <row r="83" ht="32.25" customHeight="1">
      <c r="A83" s="203" t="s">
        <v>1687</v>
      </c>
      <c r="B83" s="204">
        <v>2.0</v>
      </c>
      <c r="C83" s="218"/>
      <c r="D83" s="218" t="s">
        <v>1688</v>
      </c>
      <c r="E83" s="206" t="s">
        <v>1260</v>
      </c>
      <c r="F83" s="207"/>
      <c r="G83" s="208">
        <v>3.0</v>
      </c>
      <c r="H83" s="207"/>
      <c r="I83" s="216"/>
    </row>
    <row r="84" ht="32.25" customHeight="1">
      <c r="A84" s="210" t="s">
        <v>1689</v>
      </c>
      <c r="B84" s="227">
        <v>2.0</v>
      </c>
      <c r="C84" s="219"/>
      <c r="D84" s="212" t="s">
        <v>1690</v>
      </c>
      <c r="E84" s="213" t="s">
        <v>1481</v>
      </c>
      <c r="F84" s="214" t="s">
        <v>1492</v>
      </c>
      <c r="G84" s="215">
        <v>6.0</v>
      </c>
      <c r="H84" s="215"/>
      <c r="I84" s="220" t="s">
        <v>1691</v>
      </c>
    </row>
    <row r="85" ht="32.25" customHeight="1">
      <c r="A85" s="203" t="s">
        <v>1692</v>
      </c>
      <c r="B85" s="204">
        <v>2.0</v>
      </c>
      <c r="C85" s="205"/>
      <c r="D85" s="205" t="s">
        <v>1693</v>
      </c>
      <c r="E85" s="206" t="s">
        <v>1260</v>
      </c>
      <c r="F85" s="230" t="s">
        <v>1694</v>
      </c>
      <c r="G85" s="208">
        <v>3.0</v>
      </c>
      <c r="H85" s="207"/>
      <c r="I85" s="231"/>
    </row>
    <row r="86" ht="32.25" customHeight="1">
      <c r="A86" s="210" t="s">
        <v>1695</v>
      </c>
      <c r="B86" s="211">
        <v>2.0</v>
      </c>
      <c r="C86" s="212"/>
      <c r="D86" s="212" t="s">
        <v>1696</v>
      </c>
      <c r="E86" s="213" t="s">
        <v>1481</v>
      </c>
      <c r="F86" s="214"/>
      <c r="G86" s="215">
        <v>6.0</v>
      </c>
      <c r="H86" s="214"/>
      <c r="I86" s="216"/>
    </row>
    <row r="87" ht="32.25" customHeight="1">
      <c r="A87" s="203" t="s">
        <v>1697</v>
      </c>
      <c r="B87" s="204">
        <v>2.0</v>
      </c>
      <c r="C87" s="205"/>
      <c r="D87" s="205" t="s">
        <v>1698</v>
      </c>
      <c r="E87" s="206" t="s">
        <v>1260</v>
      </c>
      <c r="F87" s="207"/>
      <c r="G87" s="208">
        <v>3.0</v>
      </c>
      <c r="H87" s="207"/>
      <c r="I87" s="216"/>
    </row>
    <row r="88" ht="32.25" customHeight="1">
      <c r="A88" s="210" t="s">
        <v>1699</v>
      </c>
      <c r="B88" s="211">
        <v>2.0</v>
      </c>
      <c r="C88" s="219"/>
      <c r="D88" s="219" t="s">
        <v>1700</v>
      </c>
      <c r="E88" s="213" t="s">
        <v>1462</v>
      </c>
      <c r="F88" s="214"/>
      <c r="G88" s="215">
        <v>1.0</v>
      </c>
      <c r="H88" s="214"/>
      <c r="I88" s="216"/>
    </row>
    <row r="89" ht="32.25" customHeight="1">
      <c r="A89" s="203" t="s">
        <v>1701</v>
      </c>
      <c r="B89" s="204">
        <v>2.0</v>
      </c>
      <c r="C89" s="218"/>
      <c r="D89" s="218" t="s">
        <v>1702</v>
      </c>
      <c r="E89" s="206" t="s">
        <v>1478</v>
      </c>
      <c r="F89" s="207"/>
      <c r="G89" s="208">
        <v>5.0</v>
      </c>
      <c r="H89" s="207"/>
      <c r="I89" s="216"/>
    </row>
    <row r="90" ht="32.25" customHeight="1">
      <c r="A90" s="210" t="s">
        <v>1703</v>
      </c>
      <c r="B90" s="211">
        <v>2.0</v>
      </c>
      <c r="C90" s="212"/>
      <c r="D90" s="212" t="s">
        <v>1704</v>
      </c>
      <c r="E90" s="213" t="s">
        <v>1474</v>
      </c>
      <c r="F90" s="214" t="s">
        <v>1705</v>
      </c>
      <c r="G90" s="215">
        <v>4.0</v>
      </c>
      <c r="H90" s="215" t="s">
        <v>1706</v>
      </c>
      <c r="I90" s="216"/>
    </row>
    <row r="91" ht="32.25" customHeight="1">
      <c r="A91" s="203" t="s">
        <v>1707</v>
      </c>
      <c r="B91" s="204">
        <v>2.0</v>
      </c>
      <c r="C91" s="205"/>
      <c r="D91" s="205" t="s">
        <v>1708</v>
      </c>
      <c r="E91" s="206" t="s">
        <v>1260</v>
      </c>
      <c r="F91" s="207" t="s">
        <v>1542</v>
      </c>
      <c r="G91" s="208">
        <v>3.0</v>
      </c>
      <c r="H91" s="207"/>
      <c r="I91" s="216"/>
    </row>
    <row r="92" ht="32.25" customHeight="1">
      <c r="A92" s="210" t="s">
        <v>1709</v>
      </c>
      <c r="B92" s="211">
        <v>2.0</v>
      </c>
      <c r="C92" s="219"/>
      <c r="D92" s="219" t="s">
        <v>1710</v>
      </c>
      <c r="E92" s="213" t="s">
        <v>1474</v>
      </c>
      <c r="F92" s="214" t="s">
        <v>1492</v>
      </c>
      <c r="G92" s="215">
        <v>4.0</v>
      </c>
      <c r="H92" s="214"/>
      <c r="I92" s="216"/>
    </row>
    <row r="93" ht="32.25" customHeight="1">
      <c r="A93" s="203" t="s">
        <v>1711</v>
      </c>
      <c r="B93" s="204">
        <v>2.0</v>
      </c>
      <c r="C93" s="205"/>
      <c r="D93" s="205" t="s">
        <v>1712</v>
      </c>
      <c r="E93" s="206" t="s">
        <v>1462</v>
      </c>
      <c r="F93" s="207" t="s">
        <v>1492</v>
      </c>
      <c r="G93" s="208">
        <v>1.0</v>
      </c>
      <c r="H93" s="207"/>
      <c r="I93" s="216"/>
    </row>
    <row r="94" ht="32.25" customHeight="1">
      <c r="A94" s="210" t="s">
        <v>1713</v>
      </c>
      <c r="B94" s="211">
        <v>2.0</v>
      </c>
      <c r="C94" s="219"/>
      <c r="D94" s="212" t="s">
        <v>1714</v>
      </c>
      <c r="E94" s="213" t="s">
        <v>1474</v>
      </c>
      <c r="F94" s="214" t="s">
        <v>1715</v>
      </c>
      <c r="G94" s="215">
        <v>4.0</v>
      </c>
      <c r="H94" s="215" t="s">
        <v>1716</v>
      </c>
      <c r="I94" s="216"/>
    </row>
    <row r="95" ht="32.25" customHeight="1">
      <c r="A95" s="203" t="s">
        <v>1717</v>
      </c>
      <c r="B95" s="217">
        <v>2.0</v>
      </c>
      <c r="C95" s="205"/>
      <c r="D95" s="205" t="s">
        <v>1718</v>
      </c>
      <c r="E95" s="206" t="s">
        <v>1478</v>
      </c>
      <c r="F95" s="207" t="s">
        <v>1542</v>
      </c>
      <c r="G95" s="208">
        <v>5.0</v>
      </c>
      <c r="H95" s="207"/>
      <c r="I95" s="130" t="s">
        <v>307</v>
      </c>
    </row>
    <row r="96" ht="32.25" customHeight="1">
      <c r="A96" s="210" t="s">
        <v>1719</v>
      </c>
      <c r="B96" s="211">
        <v>2.0</v>
      </c>
      <c r="C96" s="219"/>
      <c r="D96" s="212" t="s">
        <v>1720</v>
      </c>
      <c r="E96" s="213" t="s">
        <v>1474</v>
      </c>
      <c r="F96" s="214" t="s">
        <v>1492</v>
      </c>
      <c r="G96" s="215">
        <v>4.0</v>
      </c>
      <c r="H96" s="214"/>
      <c r="I96" s="130" t="s">
        <v>1721</v>
      </c>
    </row>
    <row r="97" ht="32.25" customHeight="1">
      <c r="A97" s="203" t="s">
        <v>1722</v>
      </c>
      <c r="B97" s="204">
        <v>2.0</v>
      </c>
      <c r="C97" s="218"/>
      <c r="D97" s="218" t="s">
        <v>1723</v>
      </c>
      <c r="E97" s="206" t="s">
        <v>1467</v>
      </c>
      <c r="F97" s="207"/>
      <c r="G97" s="208">
        <v>2.0</v>
      </c>
      <c r="H97" s="207"/>
      <c r="I97" s="216"/>
    </row>
    <row r="98" ht="32.25" customHeight="1">
      <c r="A98" s="210" t="s">
        <v>1724</v>
      </c>
      <c r="B98" s="211">
        <v>2.0</v>
      </c>
      <c r="C98" s="212"/>
      <c r="D98" s="212" t="s">
        <v>1725</v>
      </c>
      <c r="E98" s="213" t="s">
        <v>1467</v>
      </c>
      <c r="F98" s="214"/>
      <c r="G98" s="215">
        <v>2.0</v>
      </c>
      <c r="H98" s="214"/>
      <c r="I98" s="216"/>
    </row>
    <row r="99" ht="32.25" customHeight="1">
      <c r="A99" s="203" t="s">
        <v>1726</v>
      </c>
      <c r="B99" s="217">
        <v>2.0</v>
      </c>
      <c r="C99" s="205"/>
      <c r="D99" s="205" t="s">
        <v>1727</v>
      </c>
      <c r="E99" s="206" t="s">
        <v>1481</v>
      </c>
      <c r="F99" s="207" t="s">
        <v>1492</v>
      </c>
      <c r="G99" s="208">
        <v>6.0</v>
      </c>
      <c r="H99" s="207"/>
      <c r="I99" s="130" t="s">
        <v>307</v>
      </c>
    </row>
    <row r="100" ht="32.25" customHeight="1">
      <c r="A100" s="210" t="s">
        <v>1728</v>
      </c>
      <c r="B100" s="211">
        <v>2.0</v>
      </c>
      <c r="C100" s="212"/>
      <c r="D100" s="212" t="s">
        <v>1729</v>
      </c>
      <c r="E100" s="213" t="s">
        <v>1467</v>
      </c>
      <c r="F100" s="214"/>
      <c r="G100" s="215">
        <v>2.0</v>
      </c>
      <c r="H100" s="214"/>
      <c r="I100" s="216"/>
    </row>
    <row r="101" ht="32.25" customHeight="1">
      <c r="A101" s="203" t="s">
        <v>1730</v>
      </c>
      <c r="B101" s="204">
        <v>3.0</v>
      </c>
      <c r="C101" s="205"/>
      <c r="D101" s="205" t="s">
        <v>1731</v>
      </c>
      <c r="E101" s="206" t="s">
        <v>1474</v>
      </c>
      <c r="F101" s="207" t="s">
        <v>1542</v>
      </c>
      <c r="G101" s="208">
        <v>4.0</v>
      </c>
      <c r="H101" s="207"/>
      <c r="I101" s="216"/>
    </row>
    <row r="102" ht="32.25" customHeight="1">
      <c r="A102" s="210" t="s">
        <v>1732</v>
      </c>
      <c r="B102" s="211">
        <v>3.0</v>
      </c>
      <c r="C102" s="212"/>
      <c r="D102" s="212" t="s">
        <v>1733</v>
      </c>
      <c r="E102" s="213" t="s">
        <v>1481</v>
      </c>
      <c r="F102" s="214" t="s">
        <v>1492</v>
      </c>
      <c r="G102" s="215">
        <v>6.0</v>
      </c>
      <c r="H102" s="214"/>
      <c r="I102" s="216"/>
    </row>
    <row r="103" ht="32.25" customHeight="1">
      <c r="A103" s="203" t="s">
        <v>1734</v>
      </c>
      <c r="B103" s="217">
        <v>3.0</v>
      </c>
      <c r="C103" s="218"/>
      <c r="D103" s="218" t="s">
        <v>1735</v>
      </c>
      <c r="E103" s="206" t="s">
        <v>1481</v>
      </c>
      <c r="F103" s="207"/>
      <c r="G103" s="208">
        <v>6.0</v>
      </c>
      <c r="H103" s="208" t="s">
        <v>1736</v>
      </c>
      <c r="I103" s="130" t="s">
        <v>466</v>
      </c>
    </row>
    <row r="104" ht="32.25" customHeight="1">
      <c r="A104" s="210" t="s">
        <v>1737</v>
      </c>
      <c r="B104" s="211">
        <v>3.0</v>
      </c>
      <c r="C104" s="212"/>
      <c r="D104" s="212" t="s">
        <v>1738</v>
      </c>
      <c r="E104" s="213" t="s">
        <v>1481</v>
      </c>
      <c r="F104" s="214" t="s">
        <v>1542</v>
      </c>
      <c r="G104" s="215">
        <v>6.0</v>
      </c>
      <c r="H104" s="214"/>
      <c r="I104" s="216"/>
    </row>
    <row r="105" ht="32.25" customHeight="1">
      <c r="A105" s="203" t="s">
        <v>1739</v>
      </c>
      <c r="B105" s="204">
        <v>3.0</v>
      </c>
      <c r="C105" s="205"/>
      <c r="D105" s="205" t="s">
        <v>1740</v>
      </c>
      <c r="E105" s="206" t="s">
        <v>1474</v>
      </c>
      <c r="F105" s="207"/>
      <c r="G105" s="208">
        <v>4.0</v>
      </c>
      <c r="H105" s="207"/>
      <c r="I105" s="216"/>
    </row>
    <row r="106" ht="32.25" customHeight="1">
      <c r="A106" s="210" t="s">
        <v>1741</v>
      </c>
      <c r="B106" s="227">
        <v>3.0</v>
      </c>
      <c r="C106" s="219"/>
      <c r="D106" s="219" t="s">
        <v>1742</v>
      </c>
      <c r="E106" s="213" t="s">
        <v>1462</v>
      </c>
      <c r="F106" s="214"/>
      <c r="G106" s="215">
        <v>1.0</v>
      </c>
      <c r="H106" s="214"/>
      <c r="I106" s="209" t="s">
        <v>509</v>
      </c>
    </row>
    <row r="107" ht="32.25" customHeight="1">
      <c r="A107" s="203" t="s">
        <v>1743</v>
      </c>
      <c r="B107" s="204">
        <v>3.0</v>
      </c>
      <c r="C107" s="218"/>
      <c r="D107" s="218" t="s">
        <v>1744</v>
      </c>
      <c r="E107" s="206" t="s">
        <v>1260</v>
      </c>
      <c r="F107" s="207" t="s">
        <v>1492</v>
      </c>
      <c r="G107" s="208">
        <v>3.0</v>
      </c>
      <c r="H107" s="207"/>
      <c r="I107" s="216"/>
    </row>
    <row r="108" ht="32.25" customHeight="1">
      <c r="A108" s="210" t="s">
        <v>1745</v>
      </c>
      <c r="B108" s="211">
        <v>3.0</v>
      </c>
      <c r="C108" s="219"/>
      <c r="D108" s="224" t="s">
        <v>1746</v>
      </c>
      <c r="E108" s="213" t="s">
        <v>1462</v>
      </c>
      <c r="F108" s="214"/>
      <c r="G108" s="215">
        <v>1.0</v>
      </c>
      <c r="H108" s="214"/>
      <c r="I108" s="216"/>
    </row>
    <row r="109" ht="32.25" customHeight="1">
      <c r="A109" s="203" t="s">
        <v>1747</v>
      </c>
      <c r="B109" s="217">
        <v>3.0</v>
      </c>
      <c r="C109" s="218"/>
      <c r="D109" s="205" t="s">
        <v>1748</v>
      </c>
      <c r="E109" s="206" t="s">
        <v>1481</v>
      </c>
      <c r="F109" s="207"/>
      <c r="G109" s="208">
        <v>6.0</v>
      </c>
      <c r="H109" s="207"/>
      <c r="I109" s="130" t="s">
        <v>466</v>
      </c>
    </row>
    <row r="110" ht="32.25" customHeight="1">
      <c r="A110" s="210" t="s">
        <v>1749</v>
      </c>
      <c r="B110" s="227">
        <v>3.0</v>
      </c>
      <c r="C110" s="219"/>
      <c r="D110" s="212" t="s">
        <v>1750</v>
      </c>
      <c r="E110" s="213" t="s">
        <v>1478</v>
      </c>
      <c r="F110" s="214"/>
      <c r="G110" s="215">
        <v>5.0</v>
      </c>
      <c r="H110" s="214"/>
      <c r="I110" s="130" t="s">
        <v>466</v>
      </c>
    </row>
    <row r="111" ht="32.25" customHeight="1">
      <c r="A111" s="203" t="s">
        <v>1751</v>
      </c>
      <c r="B111" s="217">
        <v>3.0</v>
      </c>
      <c r="C111" s="218"/>
      <c r="D111" s="218" t="s">
        <v>1752</v>
      </c>
      <c r="E111" s="206" t="s">
        <v>1260</v>
      </c>
      <c r="F111" s="207" t="s">
        <v>1492</v>
      </c>
      <c r="G111" s="208">
        <v>3.0</v>
      </c>
      <c r="H111" s="207"/>
      <c r="I111" s="209" t="s">
        <v>509</v>
      </c>
    </row>
    <row r="112" ht="32.25" customHeight="1">
      <c r="A112" s="210" t="s">
        <v>1753</v>
      </c>
      <c r="B112" s="227">
        <v>3.0</v>
      </c>
      <c r="C112" s="219"/>
      <c r="D112" s="219" t="s">
        <v>1754</v>
      </c>
      <c r="E112" s="213" t="s">
        <v>1260</v>
      </c>
      <c r="F112" s="214" t="s">
        <v>1492</v>
      </c>
      <c r="G112" s="215">
        <v>3.0</v>
      </c>
      <c r="H112" s="214"/>
      <c r="I112" s="209" t="s">
        <v>509</v>
      </c>
    </row>
    <row r="113" ht="32.25" customHeight="1">
      <c r="A113" s="203" t="s">
        <v>1755</v>
      </c>
      <c r="B113" s="217">
        <v>3.0</v>
      </c>
      <c r="C113" s="205"/>
      <c r="D113" s="205" t="s">
        <v>1756</v>
      </c>
      <c r="E113" s="206" t="s">
        <v>1474</v>
      </c>
      <c r="F113" s="207" t="s">
        <v>1492</v>
      </c>
      <c r="G113" s="208">
        <v>4.0</v>
      </c>
      <c r="H113" s="207"/>
      <c r="I113" s="130" t="s">
        <v>466</v>
      </c>
    </row>
    <row r="114" ht="32.25" customHeight="1">
      <c r="A114" s="210" t="s">
        <v>1757</v>
      </c>
      <c r="B114" s="211">
        <v>3.0</v>
      </c>
      <c r="C114" s="212"/>
      <c r="D114" s="224" t="s">
        <v>1758</v>
      </c>
      <c r="E114" s="213" t="s">
        <v>1467</v>
      </c>
      <c r="F114" s="214" t="s">
        <v>1542</v>
      </c>
      <c r="G114" s="215">
        <v>2.0</v>
      </c>
      <c r="H114" s="214"/>
      <c r="I114" s="216"/>
    </row>
    <row r="115" ht="32.25" customHeight="1">
      <c r="A115" s="203" t="s">
        <v>1759</v>
      </c>
      <c r="B115" s="204">
        <v>3.0</v>
      </c>
      <c r="C115" s="218"/>
      <c r="D115" s="218" t="s">
        <v>1760</v>
      </c>
      <c r="E115" s="206" t="s">
        <v>1481</v>
      </c>
      <c r="F115" s="207" t="s">
        <v>1542</v>
      </c>
      <c r="G115" s="208">
        <v>6.0</v>
      </c>
      <c r="H115" s="207"/>
      <c r="I115" s="216"/>
    </row>
    <row r="116" ht="32.25" customHeight="1">
      <c r="A116" s="210" t="s">
        <v>1761</v>
      </c>
      <c r="B116" s="211">
        <v>3.0</v>
      </c>
      <c r="C116" s="219"/>
      <c r="D116" s="219" t="s">
        <v>1762</v>
      </c>
      <c r="E116" s="213" t="s">
        <v>1260</v>
      </c>
      <c r="F116" s="214"/>
      <c r="G116" s="215">
        <v>3.0</v>
      </c>
      <c r="H116" s="214"/>
      <c r="I116" s="216"/>
    </row>
    <row r="117" ht="32.25" customHeight="1">
      <c r="A117" s="203" t="s">
        <v>1763</v>
      </c>
      <c r="B117" s="204">
        <v>3.0</v>
      </c>
      <c r="C117" s="205"/>
      <c r="D117" s="205" t="s">
        <v>1764</v>
      </c>
      <c r="E117" s="206" t="s">
        <v>1478</v>
      </c>
      <c r="F117" s="207" t="s">
        <v>1542</v>
      </c>
      <c r="G117" s="208">
        <v>5.0</v>
      </c>
      <c r="H117" s="208"/>
      <c r="I117" s="216"/>
    </row>
    <row r="118" ht="32.25" customHeight="1">
      <c r="A118" s="210" t="s">
        <v>1765</v>
      </c>
      <c r="B118" s="227">
        <v>3.0</v>
      </c>
      <c r="C118" s="212"/>
      <c r="D118" s="212" t="s">
        <v>1766</v>
      </c>
      <c r="E118" s="213" t="s">
        <v>1462</v>
      </c>
      <c r="F118" s="214"/>
      <c r="G118" s="215">
        <v>2.0</v>
      </c>
      <c r="H118" s="215"/>
      <c r="I118" s="209" t="s">
        <v>509</v>
      </c>
    </row>
    <row r="119" ht="32.25" customHeight="1">
      <c r="A119" s="203" t="s">
        <v>1767</v>
      </c>
      <c r="B119" s="204">
        <v>3.0</v>
      </c>
      <c r="C119" s="218"/>
      <c r="D119" s="218" t="s">
        <v>1768</v>
      </c>
      <c r="E119" s="206" t="s">
        <v>1260</v>
      </c>
      <c r="F119" s="207" t="s">
        <v>1492</v>
      </c>
      <c r="G119" s="208">
        <v>3.0</v>
      </c>
      <c r="H119" s="208"/>
      <c r="I119" s="216"/>
    </row>
    <row r="120" ht="32.25" customHeight="1">
      <c r="A120" s="210" t="s">
        <v>1769</v>
      </c>
      <c r="B120" s="211">
        <v>3.0</v>
      </c>
      <c r="C120" s="212"/>
      <c r="D120" s="212" t="s">
        <v>1770</v>
      </c>
      <c r="E120" s="213" t="s">
        <v>1260</v>
      </c>
      <c r="F120" s="214"/>
      <c r="G120" s="215">
        <v>3.0</v>
      </c>
      <c r="H120" s="215"/>
      <c r="I120" s="216"/>
    </row>
    <row r="121" ht="32.25" customHeight="1">
      <c r="A121" s="226" t="s">
        <v>1771</v>
      </c>
      <c r="B121" s="204">
        <v>3.0</v>
      </c>
      <c r="C121" s="205"/>
      <c r="D121" s="205" t="s">
        <v>1772</v>
      </c>
      <c r="E121" s="206" t="s">
        <v>1474</v>
      </c>
      <c r="F121" s="207"/>
      <c r="G121" s="208">
        <v>4.0</v>
      </c>
      <c r="H121" s="207"/>
      <c r="I121" s="216"/>
    </row>
    <row r="122" ht="32.25" customHeight="1">
      <c r="A122" s="228" t="s">
        <v>1773</v>
      </c>
      <c r="B122" s="211">
        <v>3.0</v>
      </c>
      <c r="C122" s="212"/>
      <c r="D122" s="212" t="s">
        <v>1774</v>
      </c>
      <c r="E122" s="213" t="s">
        <v>1467</v>
      </c>
      <c r="F122" s="214" t="s">
        <v>1492</v>
      </c>
      <c r="G122" s="215">
        <v>2.0</v>
      </c>
      <c r="H122" s="214"/>
      <c r="I122" s="216"/>
    </row>
    <row r="123" ht="32.25" customHeight="1">
      <c r="A123" s="226" t="s">
        <v>1775</v>
      </c>
      <c r="B123" s="204">
        <v>3.0</v>
      </c>
      <c r="C123" s="205"/>
      <c r="D123" s="205" t="s">
        <v>1776</v>
      </c>
      <c r="E123" s="206" t="s">
        <v>1478</v>
      </c>
      <c r="F123" s="207"/>
      <c r="G123" s="208">
        <v>5.0</v>
      </c>
      <c r="H123" s="207"/>
      <c r="I123" s="216"/>
    </row>
    <row r="124" ht="32.25" customHeight="1">
      <c r="A124" s="210" t="s">
        <v>1777</v>
      </c>
      <c r="B124" s="211">
        <v>3.0</v>
      </c>
      <c r="C124" s="212"/>
      <c r="D124" s="212" t="s">
        <v>1778</v>
      </c>
      <c r="E124" s="213" t="s">
        <v>1481</v>
      </c>
      <c r="F124" s="214" t="s">
        <v>1779</v>
      </c>
      <c r="G124" s="215">
        <v>6.0</v>
      </c>
      <c r="H124" s="214"/>
      <c r="I124" s="216"/>
    </row>
    <row r="125" ht="32.25" customHeight="1">
      <c r="A125" s="203" t="s">
        <v>1780</v>
      </c>
      <c r="B125" s="204">
        <v>3.0</v>
      </c>
      <c r="C125" s="205"/>
      <c r="D125" s="205" t="s">
        <v>1781</v>
      </c>
      <c r="E125" s="206" t="s">
        <v>1481</v>
      </c>
      <c r="F125" s="207" t="s">
        <v>1782</v>
      </c>
      <c r="G125" s="208">
        <v>6.0</v>
      </c>
      <c r="H125" s="207"/>
      <c r="I125" s="216"/>
    </row>
    <row r="126" ht="32.25" customHeight="1">
      <c r="A126" s="210" t="s">
        <v>1783</v>
      </c>
      <c r="B126" s="211">
        <v>3.0</v>
      </c>
      <c r="C126" s="219"/>
      <c r="D126" s="219" t="s">
        <v>1784</v>
      </c>
      <c r="E126" s="213" t="s">
        <v>1260</v>
      </c>
      <c r="F126" s="214"/>
      <c r="G126" s="215">
        <v>3.0</v>
      </c>
      <c r="H126" s="214"/>
      <c r="I126" s="216"/>
    </row>
    <row r="127" ht="32.25" customHeight="1">
      <c r="A127" s="203" t="s">
        <v>1785</v>
      </c>
      <c r="B127" s="204">
        <v>3.0</v>
      </c>
      <c r="C127" s="205"/>
      <c r="D127" s="205" t="s">
        <v>1786</v>
      </c>
      <c r="E127" s="206" t="s">
        <v>1481</v>
      </c>
      <c r="F127" s="207"/>
      <c r="G127" s="208">
        <v>6.0</v>
      </c>
      <c r="H127" s="207"/>
      <c r="I127" s="216"/>
    </row>
    <row r="128" ht="32.25" customHeight="1">
      <c r="A128" s="210" t="s">
        <v>1787</v>
      </c>
      <c r="B128" s="211">
        <v>3.0</v>
      </c>
      <c r="C128" s="212"/>
      <c r="D128" s="212" t="s">
        <v>1788</v>
      </c>
      <c r="E128" s="213" t="s">
        <v>1481</v>
      </c>
      <c r="F128" s="214" t="s">
        <v>1492</v>
      </c>
      <c r="G128" s="215">
        <v>6.0</v>
      </c>
      <c r="H128" s="214"/>
      <c r="I128" s="216"/>
    </row>
    <row r="129" ht="32.25" customHeight="1">
      <c r="A129" s="203" t="s">
        <v>1789</v>
      </c>
      <c r="B129" s="217">
        <v>3.0</v>
      </c>
      <c r="C129" s="218"/>
      <c r="D129" s="218" t="s">
        <v>1790</v>
      </c>
      <c r="E129" s="206" t="s">
        <v>1260</v>
      </c>
      <c r="F129" s="207"/>
      <c r="G129" s="208">
        <v>3.0</v>
      </c>
      <c r="H129" s="207"/>
      <c r="I129" s="130" t="s">
        <v>466</v>
      </c>
    </row>
    <row r="130" ht="32.25" customHeight="1">
      <c r="A130" s="210" t="s">
        <v>1791</v>
      </c>
      <c r="B130" s="211">
        <v>3.0</v>
      </c>
      <c r="C130" s="219"/>
      <c r="D130" s="212" t="s">
        <v>1792</v>
      </c>
      <c r="E130" s="213" t="s">
        <v>1462</v>
      </c>
      <c r="F130" s="214"/>
      <c r="G130" s="215">
        <v>1.0</v>
      </c>
      <c r="H130" s="214"/>
      <c r="I130" s="232" t="s">
        <v>1793</v>
      </c>
    </row>
    <row r="131" ht="32.25" customHeight="1">
      <c r="A131" s="203" t="s">
        <v>1794</v>
      </c>
      <c r="B131" s="204">
        <v>3.0</v>
      </c>
      <c r="C131" s="205"/>
      <c r="D131" s="205" t="s">
        <v>1795</v>
      </c>
      <c r="E131" s="206" t="s">
        <v>1474</v>
      </c>
      <c r="F131" s="207" t="s">
        <v>1796</v>
      </c>
      <c r="G131" s="208">
        <v>4.0</v>
      </c>
      <c r="H131" s="207"/>
      <c r="I131" s="216"/>
    </row>
    <row r="132" ht="32.25" customHeight="1">
      <c r="A132" s="210" t="s">
        <v>1797</v>
      </c>
      <c r="B132" s="227">
        <v>3.0</v>
      </c>
      <c r="C132" s="212"/>
      <c r="D132" s="212" t="s">
        <v>1798</v>
      </c>
      <c r="E132" s="213" t="s">
        <v>1462</v>
      </c>
      <c r="F132" s="214" t="s">
        <v>1492</v>
      </c>
      <c r="G132" s="215">
        <v>1.0</v>
      </c>
      <c r="H132" s="214"/>
      <c r="I132" s="209" t="s">
        <v>509</v>
      </c>
    </row>
    <row r="133" ht="32.25" customHeight="1">
      <c r="A133" s="203" t="s">
        <v>1799</v>
      </c>
      <c r="B133" s="204">
        <v>3.0</v>
      </c>
      <c r="C133" s="218"/>
      <c r="D133" s="218" t="s">
        <v>1800</v>
      </c>
      <c r="E133" s="206" t="s">
        <v>1474</v>
      </c>
      <c r="F133" s="207"/>
      <c r="G133" s="208">
        <v>4.0</v>
      </c>
      <c r="H133" s="207"/>
      <c r="I133" s="216"/>
    </row>
    <row r="134" ht="32.25" customHeight="1">
      <c r="A134" s="210" t="s">
        <v>1801</v>
      </c>
      <c r="B134" s="227">
        <v>3.0</v>
      </c>
      <c r="C134" s="219"/>
      <c r="D134" s="212" t="s">
        <v>1802</v>
      </c>
      <c r="E134" s="213" t="s">
        <v>1481</v>
      </c>
      <c r="F134" s="214" t="s">
        <v>1803</v>
      </c>
      <c r="G134" s="215">
        <v>6.0</v>
      </c>
      <c r="H134" s="215" t="s">
        <v>1804</v>
      </c>
      <c r="I134" s="130" t="s">
        <v>466</v>
      </c>
    </row>
    <row r="135" ht="32.25" customHeight="1">
      <c r="A135" s="203" t="s">
        <v>1805</v>
      </c>
      <c r="B135" s="204">
        <v>3.0</v>
      </c>
      <c r="C135" s="218"/>
      <c r="D135" s="218" t="s">
        <v>1806</v>
      </c>
      <c r="E135" s="206" t="s">
        <v>1478</v>
      </c>
      <c r="F135" s="207" t="s">
        <v>1807</v>
      </c>
      <c r="G135" s="208">
        <v>5.0</v>
      </c>
      <c r="H135" s="207"/>
      <c r="I135" s="216"/>
    </row>
    <row r="136" ht="32.25" customHeight="1">
      <c r="A136" s="210" t="s">
        <v>1808</v>
      </c>
      <c r="B136" s="211">
        <v>3.0</v>
      </c>
      <c r="C136" s="212"/>
      <c r="D136" s="224" t="s">
        <v>1809</v>
      </c>
      <c r="E136" s="213" t="s">
        <v>1478</v>
      </c>
      <c r="F136" s="214"/>
      <c r="G136" s="215">
        <v>5.0</v>
      </c>
      <c r="H136" s="214"/>
      <c r="I136" s="216"/>
    </row>
    <row r="137" ht="32.25" customHeight="1">
      <c r="A137" s="203" t="s">
        <v>1810</v>
      </c>
      <c r="B137" s="204">
        <v>3.0</v>
      </c>
      <c r="C137" s="205"/>
      <c r="D137" s="205" t="s">
        <v>1811</v>
      </c>
      <c r="E137" s="206" t="s">
        <v>1478</v>
      </c>
      <c r="F137" s="207" t="s">
        <v>1492</v>
      </c>
      <c r="G137" s="208">
        <v>5.0</v>
      </c>
      <c r="H137" s="207"/>
      <c r="I137" s="216"/>
    </row>
    <row r="138" ht="32.25" customHeight="1">
      <c r="A138" s="210" t="s">
        <v>1812</v>
      </c>
      <c r="B138" s="211">
        <v>3.0</v>
      </c>
      <c r="C138" s="212"/>
      <c r="D138" s="212" t="s">
        <v>1813</v>
      </c>
      <c r="E138" s="213" t="s">
        <v>1481</v>
      </c>
      <c r="F138" s="214" t="s">
        <v>1814</v>
      </c>
      <c r="G138" s="215">
        <v>6.0</v>
      </c>
      <c r="H138" s="214"/>
      <c r="I138" s="216"/>
    </row>
    <row r="139" ht="32.25" customHeight="1">
      <c r="A139" s="203" t="s">
        <v>1815</v>
      </c>
      <c r="B139" s="217">
        <v>3.0</v>
      </c>
      <c r="C139" s="218"/>
      <c r="D139" s="218" t="s">
        <v>1816</v>
      </c>
      <c r="E139" s="206" t="s">
        <v>1474</v>
      </c>
      <c r="F139" s="207"/>
      <c r="G139" s="208">
        <v>4.0</v>
      </c>
      <c r="H139" s="207"/>
      <c r="I139" s="209" t="s">
        <v>509</v>
      </c>
    </row>
    <row r="140" ht="32.25" customHeight="1">
      <c r="A140" s="210" t="s">
        <v>1817</v>
      </c>
      <c r="B140" s="211">
        <v>3.0</v>
      </c>
      <c r="C140" s="212"/>
      <c r="D140" s="212" t="s">
        <v>1818</v>
      </c>
      <c r="E140" s="213" t="s">
        <v>1481</v>
      </c>
      <c r="F140" s="214" t="s">
        <v>1542</v>
      </c>
      <c r="G140" s="215">
        <v>6.0</v>
      </c>
      <c r="H140" s="214"/>
      <c r="I140" s="216"/>
    </row>
    <row r="141" ht="32.25" customHeight="1">
      <c r="A141" s="203" t="s">
        <v>1819</v>
      </c>
      <c r="B141" s="204">
        <v>3.0</v>
      </c>
      <c r="C141" s="205"/>
      <c r="D141" s="205" t="s">
        <v>1820</v>
      </c>
      <c r="E141" s="206" t="s">
        <v>1478</v>
      </c>
      <c r="F141" s="207"/>
      <c r="G141" s="208">
        <v>5.0</v>
      </c>
      <c r="H141" s="207"/>
      <c r="I141" s="216"/>
    </row>
    <row r="142" ht="32.25" customHeight="1">
      <c r="A142" s="210" t="s">
        <v>1821</v>
      </c>
      <c r="B142" s="211">
        <v>3.0</v>
      </c>
      <c r="C142" s="212"/>
      <c r="D142" s="212" t="s">
        <v>1822</v>
      </c>
      <c r="E142" s="213" t="s">
        <v>1481</v>
      </c>
      <c r="F142" s="214" t="s">
        <v>1492</v>
      </c>
      <c r="G142" s="215">
        <v>6.0</v>
      </c>
      <c r="H142" s="214"/>
      <c r="I142" s="216"/>
    </row>
    <row r="143" ht="32.25" customHeight="1">
      <c r="A143" s="203" t="s">
        <v>1823</v>
      </c>
      <c r="B143" s="204">
        <v>3.0</v>
      </c>
      <c r="C143" s="205"/>
      <c r="D143" s="221" t="s">
        <v>1824</v>
      </c>
      <c r="E143" s="206" t="s">
        <v>1260</v>
      </c>
      <c r="F143" s="207"/>
      <c r="G143" s="208">
        <v>3.0</v>
      </c>
      <c r="H143" s="207"/>
      <c r="I143" s="216"/>
    </row>
    <row r="144" ht="32.25" customHeight="1">
      <c r="A144" s="210" t="s">
        <v>1825</v>
      </c>
      <c r="B144" s="211">
        <v>4.0</v>
      </c>
      <c r="C144" s="219"/>
      <c r="D144" s="212" t="s">
        <v>1826</v>
      </c>
      <c r="E144" s="213" t="s">
        <v>1478</v>
      </c>
      <c r="F144" s="214" t="s">
        <v>1492</v>
      </c>
      <c r="G144" s="215">
        <v>5.0</v>
      </c>
      <c r="H144" s="214"/>
      <c r="I144" s="216"/>
    </row>
    <row r="145" ht="32.25" customHeight="1">
      <c r="A145" s="203" t="s">
        <v>1827</v>
      </c>
      <c r="B145" s="204">
        <v>4.0</v>
      </c>
      <c r="C145" s="218"/>
      <c r="D145" s="218" t="s">
        <v>1828</v>
      </c>
      <c r="E145" s="206" t="s">
        <v>1478</v>
      </c>
      <c r="F145" s="207" t="s">
        <v>1542</v>
      </c>
      <c r="G145" s="208">
        <v>5.0</v>
      </c>
      <c r="H145" s="207"/>
      <c r="I145" s="216"/>
    </row>
    <row r="146" ht="32.25" customHeight="1">
      <c r="A146" s="210" t="s">
        <v>1829</v>
      </c>
      <c r="B146" s="211">
        <v>4.0</v>
      </c>
      <c r="C146" s="219"/>
      <c r="D146" s="212" t="s">
        <v>1830</v>
      </c>
      <c r="E146" s="213" t="s">
        <v>1260</v>
      </c>
      <c r="F146" s="214" t="s">
        <v>1542</v>
      </c>
      <c r="G146" s="215">
        <v>3.0</v>
      </c>
      <c r="H146" s="214"/>
      <c r="I146" s="216"/>
    </row>
    <row r="147" ht="32.25" customHeight="1">
      <c r="A147" s="203" t="s">
        <v>1831</v>
      </c>
      <c r="B147" s="204">
        <v>4.0</v>
      </c>
      <c r="C147" s="218"/>
      <c r="D147" s="205" t="s">
        <v>1832</v>
      </c>
      <c r="E147" s="206" t="s">
        <v>1478</v>
      </c>
      <c r="F147" s="207" t="s">
        <v>1492</v>
      </c>
      <c r="G147" s="208">
        <v>5.0</v>
      </c>
      <c r="H147" s="207"/>
      <c r="I147" s="216"/>
    </row>
    <row r="148" ht="32.25" customHeight="1">
      <c r="A148" s="210" t="s">
        <v>1833</v>
      </c>
      <c r="B148" s="211">
        <v>4.0</v>
      </c>
      <c r="C148" s="219"/>
      <c r="D148" s="224" t="s">
        <v>1834</v>
      </c>
      <c r="E148" s="213" t="s">
        <v>1462</v>
      </c>
      <c r="F148" s="214"/>
      <c r="G148" s="215">
        <v>1.0</v>
      </c>
      <c r="H148" s="214"/>
      <c r="I148" s="216"/>
    </row>
    <row r="149" ht="32.25" customHeight="1">
      <c r="A149" s="203" t="s">
        <v>1835</v>
      </c>
      <c r="B149" s="204">
        <v>4.0</v>
      </c>
      <c r="C149" s="218"/>
      <c r="D149" s="205" t="s">
        <v>1836</v>
      </c>
      <c r="E149" s="206" t="s">
        <v>1478</v>
      </c>
      <c r="F149" s="207" t="s">
        <v>1542</v>
      </c>
      <c r="G149" s="208">
        <v>5.0</v>
      </c>
      <c r="H149" s="207"/>
      <c r="I149" s="216"/>
    </row>
    <row r="150" ht="32.25" customHeight="1">
      <c r="A150" s="210" t="s">
        <v>1837</v>
      </c>
      <c r="B150" s="211">
        <v>4.0</v>
      </c>
      <c r="C150" s="219"/>
      <c r="D150" s="219" t="s">
        <v>1838</v>
      </c>
      <c r="E150" s="213" t="s">
        <v>1478</v>
      </c>
      <c r="F150" s="214"/>
      <c r="G150" s="215">
        <v>5.0</v>
      </c>
      <c r="H150" s="214"/>
      <c r="I150" s="216"/>
    </row>
    <row r="151" ht="32.25" customHeight="1">
      <c r="A151" s="203" t="s">
        <v>1839</v>
      </c>
      <c r="B151" s="217">
        <v>4.0</v>
      </c>
      <c r="C151" s="205"/>
      <c r="D151" s="205" t="s">
        <v>1840</v>
      </c>
      <c r="E151" s="206" t="s">
        <v>1478</v>
      </c>
      <c r="F151" s="207" t="s">
        <v>1542</v>
      </c>
      <c r="G151" s="208">
        <v>5.0</v>
      </c>
      <c r="H151" s="207"/>
      <c r="I151" s="130" t="s">
        <v>1841</v>
      </c>
    </row>
    <row r="152" ht="32.25" customHeight="1">
      <c r="A152" s="210" t="s">
        <v>1842</v>
      </c>
      <c r="B152" s="211">
        <v>4.0</v>
      </c>
      <c r="C152" s="219"/>
      <c r="D152" s="212" t="s">
        <v>1843</v>
      </c>
      <c r="E152" s="213" t="s">
        <v>1478</v>
      </c>
      <c r="F152" s="214" t="s">
        <v>1542</v>
      </c>
      <c r="G152" s="215">
        <v>5.0</v>
      </c>
      <c r="H152" s="214"/>
      <c r="I152" s="216"/>
    </row>
    <row r="153" ht="32.25" customHeight="1">
      <c r="A153" s="203" t="s">
        <v>1844</v>
      </c>
      <c r="B153" s="204">
        <v>4.0</v>
      </c>
      <c r="C153" s="218"/>
      <c r="D153" s="205" t="s">
        <v>1845</v>
      </c>
      <c r="E153" s="206" t="s">
        <v>1478</v>
      </c>
      <c r="F153" s="207"/>
      <c r="G153" s="208">
        <v>5.0</v>
      </c>
      <c r="H153" s="207"/>
      <c r="I153" s="216"/>
    </row>
    <row r="154" ht="32.25" customHeight="1">
      <c r="A154" s="210" t="s">
        <v>1846</v>
      </c>
      <c r="B154" s="211">
        <v>4.0</v>
      </c>
      <c r="C154" s="212"/>
      <c r="D154" s="233" t="s">
        <v>1847</v>
      </c>
      <c r="E154" s="213" t="s">
        <v>1467</v>
      </c>
      <c r="F154" s="214" t="s">
        <v>1542</v>
      </c>
      <c r="G154" s="215">
        <v>2.0</v>
      </c>
      <c r="H154" s="214"/>
      <c r="I154" s="216"/>
    </row>
    <row r="155" ht="32.25" customHeight="1">
      <c r="A155" s="203" t="s">
        <v>1848</v>
      </c>
      <c r="B155" s="217">
        <v>4.0</v>
      </c>
      <c r="C155" s="218"/>
      <c r="D155" s="218" t="s">
        <v>1849</v>
      </c>
      <c r="E155" s="206" t="s">
        <v>1260</v>
      </c>
      <c r="F155" s="207"/>
      <c r="G155" s="208">
        <v>3.0</v>
      </c>
      <c r="H155" s="207"/>
      <c r="I155" s="209" t="s">
        <v>657</v>
      </c>
    </row>
    <row r="156" ht="32.25" customHeight="1">
      <c r="A156" s="210" t="s">
        <v>1850</v>
      </c>
      <c r="B156" s="211">
        <v>4.0</v>
      </c>
      <c r="C156" s="219"/>
      <c r="D156" s="219" t="s">
        <v>1851</v>
      </c>
      <c r="E156" s="213" t="s">
        <v>1478</v>
      </c>
      <c r="F156" s="214"/>
      <c r="G156" s="215">
        <v>5.0</v>
      </c>
      <c r="H156" s="214"/>
      <c r="I156" s="216"/>
    </row>
    <row r="157" ht="32.25" customHeight="1">
      <c r="A157" s="203" t="s">
        <v>1852</v>
      </c>
      <c r="B157" s="204">
        <v>4.0</v>
      </c>
      <c r="C157" s="218"/>
      <c r="D157" s="205" t="s">
        <v>1853</v>
      </c>
      <c r="E157" s="206" t="s">
        <v>1481</v>
      </c>
      <c r="F157" s="207"/>
      <c r="G157" s="208">
        <v>6.0</v>
      </c>
      <c r="H157" s="207"/>
      <c r="I157" s="216"/>
    </row>
    <row r="158" ht="32.25" customHeight="1">
      <c r="A158" s="210" t="s">
        <v>1854</v>
      </c>
      <c r="B158" s="211">
        <v>4.0</v>
      </c>
      <c r="C158" s="219"/>
      <c r="D158" s="212" t="s">
        <v>1855</v>
      </c>
      <c r="E158" s="213" t="s">
        <v>1478</v>
      </c>
      <c r="F158" s="214" t="s">
        <v>1492</v>
      </c>
      <c r="G158" s="215">
        <v>5.0</v>
      </c>
      <c r="H158" s="214"/>
      <c r="I158" s="216"/>
    </row>
    <row r="159" ht="32.25" customHeight="1">
      <c r="A159" s="203" t="s">
        <v>1856</v>
      </c>
      <c r="B159" s="217">
        <v>4.0</v>
      </c>
      <c r="C159" s="218"/>
      <c r="D159" s="205" t="s">
        <v>1857</v>
      </c>
      <c r="E159" s="206" t="s">
        <v>1478</v>
      </c>
      <c r="F159" s="207" t="s">
        <v>1542</v>
      </c>
      <c r="G159" s="208">
        <v>5.0</v>
      </c>
      <c r="H159" s="207"/>
      <c r="I159" s="130" t="s">
        <v>1841</v>
      </c>
    </row>
    <row r="160" ht="32.25" customHeight="1">
      <c r="A160" s="210" t="s">
        <v>1858</v>
      </c>
      <c r="B160" s="211">
        <v>4.0</v>
      </c>
      <c r="C160" s="219"/>
      <c r="D160" s="219" t="s">
        <v>1859</v>
      </c>
      <c r="E160" s="213" t="s">
        <v>1467</v>
      </c>
      <c r="F160" s="214" t="s">
        <v>1492</v>
      </c>
      <c r="G160" s="215">
        <v>2.0</v>
      </c>
      <c r="H160" s="214"/>
      <c r="I160" s="216"/>
    </row>
    <row r="161" ht="32.25" customHeight="1">
      <c r="A161" s="203" t="s">
        <v>1860</v>
      </c>
      <c r="B161" s="204">
        <v>4.0</v>
      </c>
      <c r="C161" s="205"/>
      <c r="D161" s="218" t="s">
        <v>1861</v>
      </c>
      <c r="E161" s="206" t="s">
        <v>1478</v>
      </c>
      <c r="F161" s="207"/>
      <c r="G161" s="208">
        <v>5.0</v>
      </c>
      <c r="H161" s="208"/>
      <c r="I161" s="216"/>
    </row>
    <row r="162" ht="32.25" customHeight="1">
      <c r="A162" s="210" t="s">
        <v>1862</v>
      </c>
      <c r="B162" s="227">
        <v>4.0</v>
      </c>
      <c r="C162" s="219"/>
      <c r="D162" s="219" t="s">
        <v>1863</v>
      </c>
      <c r="E162" s="213" t="s">
        <v>1260</v>
      </c>
      <c r="F162" s="214"/>
      <c r="G162" s="215">
        <v>3.0</v>
      </c>
      <c r="H162" s="215"/>
      <c r="I162" s="209" t="s">
        <v>657</v>
      </c>
    </row>
    <row r="163" ht="32.25" customHeight="1">
      <c r="A163" s="203" t="s">
        <v>1864</v>
      </c>
      <c r="B163" s="204">
        <v>4.0</v>
      </c>
      <c r="C163" s="218"/>
      <c r="D163" s="218" t="s">
        <v>1865</v>
      </c>
      <c r="E163" s="206" t="s">
        <v>1478</v>
      </c>
      <c r="F163" s="207"/>
      <c r="G163" s="208">
        <v>5.0</v>
      </c>
      <c r="H163" s="207"/>
      <c r="I163" s="216"/>
    </row>
    <row r="164" ht="32.25" customHeight="1">
      <c r="A164" s="210" t="s">
        <v>1866</v>
      </c>
      <c r="B164" s="211">
        <v>4.0</v>
      </c>
      <c r="C164" s="219"/>
      <c r="D164" s="219" t="s">
        <v>1867</v>
      </c>
      <c r="E164" s="213" t="s">
        <v>1474</v>
      </c>
      <c r="F164" s="214"/>
      <c r="G164" s="215">
        <v>4.0</v>
      </c>
      <c r="H164" s="214"/>
      <c r="I164" s="216"/>
    </row>
    <row r="165" ht="32.25" customHeight="1">
      <c r="A165" s="203" t="s">
        <v>1868</v>
      </c>
      <c r="B165" s="204">
        <v>4.0</v>
      </c>
      <c r="C165" s="218"/>
      <c r="D165" s="205" t="s">
        <v>1869</v>
      </c>
      <c r="E165" s="206" t="s">
        <v>1474</v>
      </c>
      <c r="F165" s="207" t="s">
        <v>1492</v>
      </c>
      <c r="G165" s="208">
        <v>4.0</v>
      </c>
      <c r="H165" s="207"/>
      <c r="I165" s="216"/>
    </row>
    <row r="166" ht="32.25" customHeight="1">
      <c r="A166" s="210" t="s">
        <v>1870</v>
      </c>
      <c r="B166" s="211">
        <v>4.0</v>
      </c>
      <c r="C166" s="219"/>
      <c r="D166" s="219" t="s">
        <v>1871</v>
      </c>
      <c r="E166" s="213" t="s">
        <v>1478</v>
      </c>
      <c r="F166" s="214" t="s">
        <v>1872</v>
      </c>
      <c r="G166" s="215">
        <v>5.0</v>
      </c>
      <c r="H166" s="214"/>
      <c r="I166" s="216"/>
    </row>
    <row r="167" ht="32.25" customHeight="1">
      <c r="A167" s="226" t="s">
        <v>1873</v>
      </c>
      <c r="B167" s="204">
        <v>4.0</v>
      </c>
      <c r="C167" s="205"/>
      <c r="D167" s="205" t="s">
        <v>1874</v>
      </c>
      <c r="E167" s="206" t="s">
        <v>1478</v>
      </c>
      <c r="F167" s="207"/>
      <c r="G167" s="208">
        <v>5.0</v>
      </c>
      <c r="H167" s="207"/>
      <c r="I167" s="216"/>
    </row>
    <row r="168" ht="32.25" customHeight="1">
      <c r="A168" s="228" t="s">
        <v>1875</v>
      </c>
      <c r="B168" s="211">
        <v>4.0</v>
      </c>
      <c r="C168" s="212"/>
      <c r="D168" s="212" t="s">
        <v>1876</v>
      </c>
      <c r="E168" s="213" t="s">
        <v>1260</v>
      </c>
      <c r="F168" s="214" t="s">
        <v>1542</v>
      </c>
      <c r="G168" s="215">
        <v>3.0</v>
      </c>
      <c r="H168" s="214"/>
      <c r="I168" s="216"/>
    </row>
    <row r="169" ht="32.25" customHeight="1">
      <c r="A169" s="226" t="s">
        <v>1877</v>
      </c>
      <c r="B169" s="204">
        <v>4.0</v>
      </c>
      <c r="C169" s="205"/>
      <c r="D169" s="205" t="s">
        <v>1878</v>
      </c>
      <c r="E169" s="206" t="s">
        <v>1467</v>
      </c>
      <c r="F169" s="207"/>
      <c r="G169" s="208">
        <v>2.0</v>
      </c>
      <c r="H169" s="207"/>
      <c r="I169" s="216"/>
    </row>
    <row r="170" ht="32.25" customHeight="1">
      <c r="A170" s="228" t="s">
        <v>1879</v>
      </c>
      <c r="B170" s="211">
        <v>4.0</v>
      </c>
      <c r="C170" s="212"/>
      <c r="D170" s="212" t="s">
        <v>1880</v>
      </c>
      <c r="E170" s="213" t="s">
        <v>1467</v>
      </c>
      <c r="F170" s="214"/>
      <c r="G170" s="215">
        <v>2.0</v>
      </c>
      <c r="H170" s="214"/>
      <c r="I170" s="216"/>
    </row>
    <row r="171" ht="32.25" customHeight="1">
      <c r="A171" s="226" t="s">
        <v>1881</v>
      </c>
      <c r="B171" s="204">
        <v>4.0</v>
      </c>
      <c r="C171" s="205"/>
      <c r="D171" s="205" t="s">
        <v>1882</v>
      </c>
      <c r="E171" s="206" t="s">
        <v>1478</v>
      </c>
      <c r="F171" s="207"/>
      <c r="G171" s="208">
        <v>5.0</v>
      </c>
      <c r="H171" s="207"/>
      <c r="I171" s="216"/>
    </row>
    <row r="172" ht="32.25" customHeight="1">
      <c r="A172" s="210" t="s">
        <v>1883</v>
      </c>
      <c r="B172" s="211">
        <v>4.0</v>
      </c>
      <c r="C172" s="219"/>
      <c r="D172" s="212" t="s">
        <v>1884</v>
      </c>
      <c r="E172" s="213" t="s">
        <v>1467</v>
      </c>
      <c r="F172" s="214"/>
      <c r="G172" s="215">
        <v>2.0</v>
      </c>
      <c r="H172" s="214"/>
      <c r="I172" s="216"/>
    </row>
    <row r="173" ht="32.25" customHeight="1">
      <c r="A173" s="203" t="s">
        <v>1885</v>
      </c>
      <c r="B173" s="204">
        <v>4.0</v>
      </c>
      <c r="C173" s="218"/>
      <c r="D173" s="218" t="s">
        <v>1886</v>
      </c>
      <c r="E173" s="206" t="s">
        <v>1478</v>
      </c>
      <c r="F173" s="230" t="s">
        <v>1887</v>
      </c>
      <c r="G173" s="208">
        <v>5.0</v>
      </c>
      <c r="H173" s="207"/>
      <c r="I173" s="231"/>
    </row>
    <row r="174" ht="32.25" customHeight="1">
      <c r="A174" s="210" t="s">
        <v>1888</v>
      </c>
      <c r="B174" s="227">
        <v>4.0</v>
      </c>
      <c r="C174" s="219"/>
      <c r="D174" s="224" t="s">
        <v>1889</v>
      </c>
      <c r="E174" s="213" t="s">
        <v>1478</v>
      </c>
      <c r="F174" s="214"/>
      <c r="G174" s="215">
        <v>5.0</v>
      </c>
      <c r="H174" s="214"/>
      <c r="I174" s="130" t="s">
        <v>1841</v>
      </c>
    </row>
    <row r="175" ht="43.5" customHeight="1">
      <c r="A175" s="203" t="s">
        <v>1890</v>
      </c>
      <c r="B175" s="204">
        <v>4.0</v>
      </c>
      <c r="C175" s="218"/>
      <c r="D175" s="205" t="s">
        <v>1891</v>
      </c>
      <c r="E175" s="206" t="s">
        <v>1478</v>
      </c>
      <c r="F175" s="207" t="s">
        <v>1492</v>
      </c>
      <c r="G175" s="208">
        <v>5.0</v>
      </c>
      <c r="H175" s="207"/>
      <c r="I175" s="216"/>
    </row>
    <row r="176" ht="32.25" customHeight="1">
      <c r="A176" s="210" t="s">
        <v>1892</v>
      </c>
      <c r="B176" s="211">
        <v>4.0</v>
      </c>
      <c r="C176" s="219"/>
      <c r="D176" s="224" t="s">
        <v>1893</v>
      </c>
      <c r="E176" s="213" t="s">
        <v>1478</v>
      </c>
      <c r="F176" s="214" t="s">
        <v>1894</v>
      </c>
      <c r="G176" s="215">
        <v>5.0</v>
      </c>
      <c r="H176" s="214"/>
      <c r="I176" s="216"/>
    </row>
    <row r="177" ht="32.25" customHeight="1">
      <c r="A177" s="203" t="s">
        <v>1895</v>
      </c>
      <c r="B177" s="217">
        <v>4.0</v>
      </c>
      <c r="C177" s="218"/>
      <c r="D177" s="218" t="s">
        <v>1896</v>
      </c>
      <c r="E177" s="206" t="s">
        <v>1260</v>
      </c>
      <c r="F177" s="207"/>
      <c r="G177" s="208">
        <v>3.0</v>
      </c>
      <c r="H177" s="207"/>
      <c r="I177" s="209" t="s">
        <v>657</v>
      </c>
    </row>
    <row r="178" ht="32.25" customHeight="1">
      <c r="A178" s="210" t="s">
        <v>1897</v>
      </c>
      <c r="B178" s="211">
        <v>4.0</v>
      </c>
      <c r="C178" s="219"/>
      <c r="D178" s="219" t="s">
        <v>1898</v>
      </c>
      <c r="E178" s="213" t="s">
        <v>1478</v>
      </c>
      <c r="F178" s="214" t="s">
        <v>1492</v>
      </c>
      <c r="G178" s="215">
        <v>5.0</v>
      </c>
      <c r="H178" s="214"/>
      <c r="I178" s="216"/>
    </row>
    <row r="179" ht="32.25" customHeight="1">
      <c r="A179" s="203" t="s">
        <v>1899</v>
      </c>
      <c r="B179" s="204">
        <v>4.0</v>
      </c>
      <c r="C179" s="218"/>
      <c r="D179" s="205" t="s">
        <v>1900</v>
      </c>
      <c r="E179" s="206" t="s">
        <v>1260</v>
      </c>
      <c r="F179" s="207"/>
      <c r="G179" s="208">
        <v>3.0</v>
      </c>
      <c r="H179" s="207"/>
      <c r="I179" s="216"/>
    </row>
    <row r="180" ht="32.25" customHeight="1">
      <c r="A180" s="210" t="s">
        <v>1901</v>
      </c>
      <c r="B180" s="211">
        <v>4.0</v>
      </c>
      <c r="C180" s="219"/>
      <c r="D180" s="212" t="s">
        <v>1902</v>
      </c>
      <c r="E180" s="213" t="s">
        <v>1478</v>
      </c>
      <c r="F180" s="234" t="s">
        <v>1903</v>
      </c>
      <c r="G180" s="215">
        <v>5.0</v>
      </c>
      <c r="H180" s="214"/>
      <c r="I180" s="231"/>
    </row>
    <row r="181" ht="32.25" customHeight="1">
      <c r="A181" s="203" t="s">
        <v>1904</v>
      </c>
      <c r="B181" s="204">
        <v>4.0</v>
      </c>
      <c r="C181" s="218"/>
      <c r="D181" s="218" t="s">
        <v>1905</v>
      </c>
      <c r="E181" s="235" t="s">
        <v>1260</v>
      </c>
      <c r="F181" s="207" t="s">
        <v>1906</v>
      </c>
      <c r="G181" s="208">
        <v>3.0</v>
      </c>
      <c r="H181" s="230"/>
      <c r="I181" s="216"/>
    </row>
    <row r="182" ht="32.25" customHeight="1">
      <c r="A182" s="210" t="s">
        <v>1907</v>
      </c>
      <c r="B182" s="211">
        <v>4.0</v>
      </c>
      <c r="C182" s="212"/>
      <c r="D182" s="212" t="s">
        <v>1908</v>
      </c>
      <c r="E182" s="213" t="s">
        <v>1260</v>
      </c>
      <c r="F182" s="214" t="s">
        <v>1542</v>
      </c>
      <c r="G182" s="215">
        <v>3.0</v>
      </c>
      <c r="H182" s="214"/>
      <c r="I182" s="216"/>
    </row>
    <row r="183" ht="32.25" customHeight="1">
      <c r="A183" s="203" t="s">
        <v>1909</v>
      </c>
      <c r="B183" s="217">
        <v>4.0</v>
      </c>
      <c r="C183" s="205"/>
      <c r="D183" s="205" t="s">
        <v>1910</v>
      </c>
      <c r="E183" s="206" t="s">
        <v>1260</v>
      </c>
      <c r="F183" s="207"/>
      <c r="G183" s="208">
        <v>3.0</v>
      </c>
      <c r="H183" s="207"/>
      <c r="I183" s="209" t="s">
        <v>657</v>
      </c>
    </row>
    <row r="184" ht="32.25" customHeight="1">
      <c r="A184" s="210" t="s">
        <v>1911</v>
      </c>
      <c r="B184" s="211">
        <v>5.0</v>
      </c>
      <c r="C184" s="219"/>
      <c r="D184" s="219" t="s">
        <v>1912</v>
      </c>
      <c r="E184" s="213" t="s">
        <v>1462</v>
      </c>
      <c r="F184" s="214"/>
      <c r="G184" s="215">
        <v>1.0</v>
      </c>
      <c r="H184" s="214"/>
      <c r="I184" s="216"/>
    </row>
    <row r="185" ht="49.5" customHeight="1">
      <c r="A185" s="203" t="s">
        <v>1913</v>
      </c>
      <c r="B185" s="217">
        <v>5.0</v>
      </c>
      <c r="C185" s="218"/>
      <c r="D185" s="221" t="s">
        <v>1914</v>
      </c>
      <c r="E185" s="235" t="s">
        <v>1474</v>
      </c>
      <c r="F185" s="207"/>
      <c r="G185" s="208">
        <v>4.0</v>
      </c>
      <c r="H185" s="230"/>
      <c r="I185" s="216"/>
    </row>
    <row r="186" ht="32.25" customHeight="1">
      <c r="A186" s="210" t="s">
        <v>1915</v>
      </c>
      <c r="B186" s="211">
        <v>5.0</v>
      </c>
      <c r="C186" s="212"/>
      <c r="D186" s="212" t="s">
        <v>1916</v>
      </c>
      <c r="E186" s="213" t="s">
        <v>1478</v>
      </c>
      <c r="F186" s="214" t="s">
        <v>1492</v>
      </c>
      <c r="G186" s="215">
        <v>5.0</v>
      </c>
      <c r="H186" s="214"/>
      <c r="I186" s="216"/>
    </row>
    <row r="187" ht="32.25" customHeight="1">
      <c r="A187" s="203" t="s">
        <v>1917</v>
      </c>
      <c r="B187" s="217">
        <v>5.0</v>
      </c>
      <c r="C187" s="218"/>
      <c r="D187" s="218" t="s">
        <v>1918</v>
      </c>
      <c r="E187" s="206" t="s">
        <v>1481</v>
      </c>
      <c r="F187" s="230" t="s">
        <v>1919</v>
      </c>
      <c r="G187" s="208">
        <v>6.0</v>
      </c>
      <c r="H187" s="207"/>
      <c r="I187" s="130" t="s">
        <v>790</v>
      </c>
    </row>
    <row r="188" ht="32.25" customHeight="1">
      <c r="A188" s="210" t="s">
        <v>1920</v>
      </c>
      <c r="B188" s="227">
        <v>5.0</v>
      </c>
      <c r="C188" s="219"/>
      <c r="D188" s="212" t="s">
        <v>1921</v>
      </c>
      <c r="E188" s="213" t="s">
        <v>1478</v>
      </c>
      <c r="F188" s="214"/>
      <c r="G188" s="215">
        <v>5.0</v>
      </c>
      <c r="H188" s="214"/>
      <c r="I188" s="130" t="s">
        <v>790</v>
      </c>
    </row>
    <row r="189" ht="32.25" customHeight="1">
      <c r="A189" s="203" t="s">
        <v>1922</v>
      </c>
      <c r="B189" s="217">
        <v>5.0</v>
      </c>
      <c r="C189" s="218"/>
      <c r="D189" s="205" t="s">
        <v>1923</v>
      </c>
      <c r="E189" s="206" t="s">
        <v>1474</v>
      </c>
      <c r="F189" s="207"/>
      <c r="G189" s="208">
        <v>4.0</v>
      </c>
      <c r="H189" s="207"/>
      <c r="I189" s="209" t="s">
        <v>812</v>
      </c>
    </row>
    <row r="190" ht="32.25" customHeight="1">
      <c r="A190" s="210" t="s">
        <v>1924</v>
      </c>
      <c r="B190" s="211">
        <v>5.0</v>
      </c>
      <c r="C190" s="212"/>
      <c r="D190" s="212" t="s">
        <v>1925</v>
      </c>
      <c r="E190" s="213" t="s">
        <v>1467</v>
      </c>
      <c r="F190" s="214"/>
      <c r="G190" s="215">
        <v>2.0</v>
      </c>
      <c r="H190" s="214"/>
      <c r="I190" s="216"/>
    </row>
    <row r="191" ht="32.25" customHeight="1">
      <c r="A191" s="203" t="s">
        <v>1926</v>
      </c>
      <c r="B191" s="204">
        <v>5.0</v>
      </c>
      <c r="C191" s="218"/>
      <c r="D191" s="205" t="s">
        <v>1927</v>
      </c>
      <c r="E191" s="206" t="s">
        <v>1474</v>
      </c>
      <c r="F191" s="207" t="s">
        <v>1492</v>
      </c>
      <c r="G191" s="208">
        <v>4.0</v>
      </c>
      <c r="H191" s="207"/>
      <c r="I191" s="216"/>
    </row>
    <row r="192" ht="32.25" customHeight="1">
      <c r="A192" s="210" t="s">
        <v>1928</v>
      </c>
      <c r="B192" s="211">
        <v>5.0</v>
      </c>
      <c r="C192" s="212"/>
      <c r="D192" s="212" t="s">
        <v>1929</v>
      </c>
      <c r="E192" s="213" t="s">
        <v>1474</v>
      </c>
      <c r="F192" s="214" t="s">
        <v>1492</v>
      </c>
      <c r="G192" s="215">
        <v>4.0</v>
      </c>
      <c r="H192" s="215"/>
      <c r="I192" s="216"/>
    </row>
    <row r="193" ht="32.25" customHeight="1">
      <c r="A193" s="203" t="s">
        <v>1930</v>
      </c>
      <c r="B193" s="204">
        <v>5.0</v>
      </c>
      <c r="C193" s="218"/>
      <c r="D193" s="205" t="s">
        <v>1931</v>
      </c>
      <c r="E193" s="206" t="s">
        <v>1481</v>
      </c>
      <c r="F193" s="207" t="s">
        <v>1492</v>
      </c>
      <c r="G193" s="208">
        <v>6.0</v>
      </c>
      <c r="H193" s="207"/>
      <c r="I193" s="216"/>
    </row>
    <row r="194" ht="32.25" customHeight="1">
      <c r="A194" s="210" t="s">
        <v>1932</v>
      </c>
      <c r="B194" s="227">
        <v>5.0</v>
      </c>
      <c r="C194" s="219"/>
      <c r="D194" s="212" t="s">
        <v>1933</v>
      </c>
      <c r="E194" s="213" t="s">
        <v>1481</v>
      </c>
      <c r="F194" s="214" t="s">
        <v>1934</v>
      </c>
      <c r="G194" s="215">
        <v>6.0</v>
      </c>
      <c r="H194" s="215" t="s">
        <v>1736</v>
      </c>
      <c r="I194" s="130" t="s">
        <v>790</v>
      </c>
    </row>
    <row r="195" ht="32.25" customHeight="1">
      <c r="A195" s="203" t="s">
        <v>1935</v>
      </c>
      <c r="B195" s="204">
        <v>5.0</v>
      </c>
      <c r="C195" s="205"/>
      <c r="D195" s="221" t="s">
        <v>1936</v>
      </c>
      <c r="E195" s="206" t="s">
        <v>1462</v>
      </c>
      <c r="F195" s="207" t="s">
        <v>1542</v>
      </c>
      <c r="G195" s="208">
        <v>1.0</v>
      </c>
      <c r="H195" s="208" t="s">
        <v>1937</v>
      </c>
      <c r="I195" s="216"/>
    </row>
    <row r="196" ht="32.25" customHeight="1">
      <c r="A196" s="210" t="s">
        <v>1938</v>
      </c>
      <c r="B196" s="227">
        <v>5.0</v>
      </c>
      <c r="C196" s="219"/>
      <c r="D196" s="219" t="s">
        <v>1939</v>
      </c>
      <c r="E196" s="213" t="s">
        <v>1462</v>
      </c>
      <c r="F196" s="214"/>
      <c r="G196" s="215">
        <v>1.0</v>
      </c>
      <c r="H196" s="214"/>
      <c r="I196" s="209" t="s">
        <v>812</v>
      </c>
    </row>
    <row r="197" ht="32.25" customHeight="1">
      <c r="A197" s="203" t="s">
        <v>1940</v>
      </c>
      <c r="B197" s="204">
        <v>5.0</v>
      </c>
      <c r="C197" s="218"/>
      <c r="D197" s="205" t="s">
        <v>1941</v>
      </c>
      <c r="E197" s="206" t="s">
        <v>1478</v>
      </c>
      <c r="F197" s="207" t="s">
        <v>1942</v>
      </c>
      <c r="G197" s="208">
        <v>5.0</v>
      </c>
      <c r="H197" s="207"/>
      <c r="I197" s="216"/>
    </row>
    <row r="198" ht="32.25" customHeight="1">
      <c r="A198" s="210" t="s">
        <v>1943</v>
      </c>
      <c r="B198" s="211">
        <v>5.0</v>
      </c>
      <c r="C198" s="219"/>
      <c r="D198" s="219" t="s">
        <v>1944</v>
      </c>
      <c r="E198" s="213" t="s">
        <v>1474</v>
      </c>
      <c r="F198" s="214" t="s">
        <v>1945</v>
      </c>
      <c r="G198" s="215">
        <v>4.0</v>
      </c>
      <c r="H198" s="214"/>
      <c r="I198" s="216"/>
    </row>
    <row r="199" ht="32.25" customHeight="1">
      <c r="A199" s="203" t="s">
        <v>1946</v>
      </c>
      <c r="B199" s="217">
        <v>5.0</v>
      </c>
      <c r="C199" s="218"/>
      <c r="D199" s="205" t="s">
        <v>1947</v>
      </c>
      <c r="E199" s="206" t="s">
        <v>1478</v>
      </c>
      <c r="F199" s="207"/>
      <c r="G199" s="208">
        <v>5.0</v>
      </c>
      <c r="H199" s="207"/>
      <c r="I199" s="130" t="s">
        <v>790</v>
      </c>
    </row>
    <row r="200" ht="32.25" customHeight="1">
      <c r="A200" s="210" t="s">
        <v>1948</v>
      </c>
      <c r="B200" s="211">
        <v>5.0</v>
      </c>
      <c r="C200" s="219"/>
      <c r="D200" s="219" t="s">
        <v>1949</v>
      </c>
      <c r="E200" s="213" t="s">
        <v>1467</v>
      </c>
      <c r="F200" s="214" t="s">
        <v>1542</v>
      </c>
      <c r="G200" s="215">
        <v>2.0</v>
      </c>
      <c r="H200" s="214"/>
      <c r="I200" s="216"/>
    </row>
    <row r="201" ht="32.25" customHeight="1">
      <c r="A201" s="203" t="s">
        <v>1950</v>
      </c>
      <c r="B201" s="204">
        <v>5.0</v>
      </c>
      <c r="C201" s="218"/>
      <c r="D201" s="221" t="s">
        <v>1951</v>
      </c>
      <c r="E201" s="206" t="s">
        <v>1260</v>
      </c>
      <c r="F201" s="207"/>
      <c r="G201" s="208">
        <v>3.0</v>
      </c>
      <c r="H201" s="207"/>
      <c r="I201" s="216"/>
    </row>
    <row r="202" ht="32.25" customHeight="1">
      <c r="A202" s="210" t="s">
        <v>1952</v>
      </c>
      <c r="B202" s="211">
        <v>5.0</v>
      </c>
      <c r="C202" s="212"/>
      <c r="D202" s="219" t="s">
        <v>1953</v>
      </c>
      <c r="E202" s="213" t="s">
        <v>1462</v>
      </c>
      <c r="F202" s="214"/>
      <c r="G202" s="215">
        <v>1.0</v>
      </c>
      <c r="H202" s="214"/>
      <c r="I202" s="216"/>
    </row>
    <row r="203" ht="32.25" customHeight="1">
      <c r="A203" s="226" t="s">
        <v>1954</v>
      </c>
      <c r="B203" s="204">
        <v>5.0</v>
      </c>
      <c r="C203" s="218"/>
      <c r="D203" s="205" t="s">
        <v>1955</v>
      </c>
      <c r="E203" s="206" t="s">
        <v>1260</v>
      </c>
      <c r="F203" s="207" t="s">
        <v>1492</v>
      </c>
      <c r="G203" s="208">
        <v>3.0</v>
      </c>
      <c r="H203" s="207"/>
      <c r="I203" s="220" t="s">
        <v>1956</v>
      </c>
    </row>
    <row r="204" ht="32.25" customHeight="1">
      <c r="A204" s="210" t="s">
        <v>1957</v>
      </c>
      <c r="B204" s="211">
        <v>5.0</v>
      </c>
      <c r="C204" s="219"/>
      <c r="D204" s="212" t="s">
        <v>1958</v>
      </c>
      <c r="E204" s="213" t="s">
        <v>1467</v>
      </c>
      <c r="F204" s="214" t="s">
        <v>1542</v>
      </c>
      <c r="G204" s="215">
        <v>2.0</v>
      </c>
      <c r="H204" s="214"/>
      <c r="I204" s="216"/>
    </row>
    <row r="205" ht="32.25" customHeight="1">
      <c r="A205" s="203" t="s">
        <v>1959</v>
      </c>
      <c r="B205" s="204">
        <v>5.0</v>
      </c>
      <c r="C205" s="218"/>
      <c r="D205" s="218" t="s">
        <v>1960</v>
      </c>
      <c r="E205" s="206" t="s">
        <v>1474</v>
      </c>
      <c r="F205" s="207"/>
      <c r="G205" s="208">
        <v>4.0</v>
      </c>
      <c r="H205" s="207"/>
      <c r="I205" s="216"/>
    </row>
    <row r="206" ht="32.25" customHeight="1">
      <c r="A206" s="210" t="s">
        <v>1961</v>
      </c>
      <c r="B206" s="227">
        <v>5.0</v>
      </c>
      <c r="C206" s="219"/>
      <c r="D206" s="212" t="s">
        <v>1962</v>
      </c>
      <c r="E206" s="213" t="s">
        <v>1462</v>
      </c>
      <c r="F206" s="214"/>
      <c r="G206" s="215">
        <v>1.0</v>
      </c>
      <c r="H206" s="214"/>
      <c r="I206" s="209" t="s">
        <v>812</v>
      </c>
    </row>
    <row r="207" ht="32.25" customHeight="1">
      <c r="A207" s="203" t="s">
        <v>1963</v>
      </c>
      <c r="B207" s="204">
        <v>5.0</v>
      </c>
      <c r="C207" s="218"/>
      <c r="D207" s="205" t="s">
        <v>1964</v>
      </c>
      <c r="E207" s="206" t="s">
        <v>1260</v>
      </c>
      <c r="F207" s="207"/>
      <c r="G207" s="208">
        <v>3.0</v>
      </c>
      <c r="H207" s="207"/>
      <c r="I207" s="216"/>
    </row>
    <row r="208" ht="32.25" customHeight="1">
      <c r="A208" s="210" t="s">
        <v>1965</v>
      </c>
      <c r="B208" s="211">
        <v>5.0</v>
      </c>
      <c r="C208" s="219"/>
      <c r="D208" s="219" t="s">
        <v>1966</v>
      </c>
      <c r="E208" s="213" t="s">
        <v>1474</v>
      </c>
      <c r="F208" s="214"/>
      <c r="G208" s="215">
        <v>4.0</v>
      </c>
      <c r="H208" s="214"/>
      <c r="I208" s="216"/>
    </row>
    <row r="209" ht="32.25" customHeight="1">
      <c r="A209" s="203" t="s">
        <v>1967</v>
      </c>
      <c r="B209" s="217">
        <v>5.0</v>
      </c>
      <c r="C209" s="218"/>
      <c r="D209" s="205" t="s">
        <v>1968</v>
      </c>
      <c r="E209" s="206" t="s">
        <v>1462</v>
      </c>
      <c r="F209" s="207"/>
      <c r="G209" s="208">
        <v>1.0</v>
      </c>
      <c r="H209" s="207"/>
      <c r="I209" s="209" t="s">
        <v>812</v>
      </c>
    </row>
    <row r="210" ht="32.25" customHeight="1">
      <c r="A210" s="210" t="s">
        <v>1969</v>
      </c>
      <c r="B210" s="211">
        <v>5.0</v>
      </c>
      <c r="C210" s="219"/>
      <c r="D210" s="219" t="s">
        <v>1970</v>
      </c>
      <c r="E210" s="213" t="s">
        <v>1467</v>
      </c>
      <c r="F210" s="214" t="s">
        <v>1492</v>
      </c>
      <c r="G210" s="215">
        <v>2.0</v>
      </c>
      <c r="H210" s="214"/>
      <c r="I210" s="216"/>
    </row>
    <row r="211" ht="32.25" customHeight="1">
      <c r="A211" s="203" t="s">
        <v>1971</v>
      </c>
      <c r="B211" s="204">
        <v>5.0</v>
      </c>
      <c r="C211" s="218"/>
      <c r="D211" s="221" t="s">
        <v>1972</v>
      </c>
      <c r="E211" s="206" t="s">
        <v>1260</v>
      </c>
      <c r="F211" s="207" t="s">
        <v>1973</v>
      </c>
      <c r="G211" s="208">
        <v>3.0</v>
      </c>
      <c r="H211" s="208"/>
      <c r="I211" s="216"/>
    </row>
    <row r="212" ht="32.25" customHeight="1">
      <c r="A212" s="210" t="s">
        <v>1974</v>
      </c>
      <c r="B212" s="211">
        <v>5.0</v>
      </c>
      <c r="C212" s="219"/>
      <c r="D212" s="212" t="s">
        <v>1975</v>
      </c>
      <c r="E212" s="213" t="s">
        <v>1260</v>
      </c>
      <c r="F212" s="214" t="s">
        <v>1558</v>
      </c>
      <c r="G212" s="215">
        <v>3.0</v>
      </c>
      <c r="H212" s="214"/>
      <c r="I212" s="216"/>
    </row>
    <row r="213" ht="32.25" customHeight="1">
      <c r="A213" s="203" t="s">
        <v>1976</v>
      </c>
      <c r="B213" s="204">
        <v>5.0</v>
      </c>
      <c r="C213" s="218"/>
      <c r="D213" s="218" t="s">
        <v>1977</v>
      </c>
      <c r="E213" s="206" t="s">
        <v>1474</v>
      </c>
      <c r="F213" s="207" t="s">
        <v>1978</v>
      </c>
      <c r="G213" s="208">
        <v>4.0</v>
      </c>
      <c r="H213" s="207"/>
      <c r="I213" s="216"/>
    </row>
    <row r="214" ht="32.25" customHeight="1">
      <c r="A214" s="210" t="s">
        <v>1979</v>
      </c>
      <c r="B214" s="211">
        <v>5.0</v>
      </c>
      <c r="C214" s="212"/>
      <c r="D214" s="224" t="s">
        <v>1980</v>
      </c>
      <c r="E214" s="213" t="s">
        <v>1478</v>
      </c>
      <c r="F214" s="214"/>
      <c r="G214" s="215">
        <v>5.0</v>
      </c>
      <c r="H214" s="215"/>
      <c r="I214" s="216"/>
    </row>
    <row r="215" ht="32.25" customHeight="1">
      <c r="A215" s="203" t="s">
        <v>1981</v>
      </c>
      <c r="B215" s="204">
        <v>5.0</v>
      </c>
      <c r="C215" s="218"/>
      <c r="D215" s="218" t="s">
        <v>1982</v>
      </c>
      <c r="E215" s="206" t="s">
        <v>1478</v>
      </c>
      <c r="F215" s="207"/>
      <c r="G215" s="208">
        <v>5.0</v>
      </c>
      <c r="H215" s="208"/>
      <c r="I215" s="216"/>
    </row>
    <row r="216" ht="32.25" customHeight="1">
      <c r="A216" s="210" t="s">
        <v>1983</v>
      </c>
      <c r="B216" s="211">
        <v>5.0</v>
      </c>
      <c r="C216" s="219"/>
      <c r="D216" s="212" t="s">
        <v>1984</v>
      </c>
      <c r="E216" s="213" t="s">
        <v>1481</v>
      </c>
      <c r="F216" s="214" t="s">
        <v>1542</v>
      </c>
      <c r="G216" s="215">
        <v>6.0</v>
      </c>
      <c r="H216" s="214"/>
      <c r="I216" s="216"/>
    </row>
    <row r="217" ht="32.25" customHeight="1">
      <c r="A217" s="203" t="s">
        <v>1985</v>
      </c>
      <c r="B217" s="204">
        <v>5.0</v>
      </c>
      <c r="C217" s="218"/>
      <c r="D217" s="221" t="s">
        <v>1986</v>
      </c>
      <c r="E217" s="206" t="s">
        <v>1260</v>
      </c>
      <c r="F217" s="207" t="s">
        <v>1987</v>
      </c>
      <c r="G217" s="208">
        <v>3.0</v>
      </c>
      <c r="H217" s="207"/>
      <c r="I217" s="216"/>
    </row>
    <row r="218" ht="32.25" customHeight="1">
      <c r="A218" s="210" t="s">
        <v>1988</v>
      </c>
      <c r="B218" s="211">
        <v>5.0</v>
      </c>
      <c r="C218" s="219"/>
      <c r="D218" s="219" t="s">
        <v>1989</v>
      </c>
      <c r="E218" s="213" t="s">
        <v>1478</v>
      </c>
      <c r="F218" s="214"/>
      <c r="G218" s="215">
        <v>5.0</v>
      </c>
      <c r="H218" s="215" t="s">
        <v>1736</v>
      </c>
      <c r="I218" s="216"/>
    </row>
    <row r="219" ht="32.25" customHeight="1">
      <c r="A219" s="203" t="s">
        <v>1990</v>
      </c>
      <c r="B219" s="204">
        <v>5.0</v>
      </c>
      <c r="C219" s="205"/>
      <c r="D219" s="218" t="s">
        <v>1991</v>
      </c>
      <c r="E219" s="206" t="s">
        <v>1260</v>
      </c>
      <c r="F219" s="207"/>
      <c r="G219" s="208">
        <v>3.0</v>
      </c>
      <c r="H219" s="207"/>
      <c r="I219" s="216"/>
    </row>
    <row r="220" ht="32.25" customHeight="1">
      <c r="A220" s="210" t="s">
        <v>1992</v>
      </c>
      <c r="B220" s="211">
        <v>5.0</v>
      </c>
      <c r="C220" s="219"/>
      <c r="D220" s="219" t="s">
        <v>1993</v>
      </c>
      <c r="E220" s="213" t="s">
        <v>1467</v>
      </c>
      <c r="F220" s="214" t="s">
        <v>1542</v>
      </c>
      <c r="G220" s="215">
        <v>2.0</v>
      </c>
      <c r="H220" s="215"/>
      <c r="I220" s="216"/>
    </row>
    <row r="221" ht="32.25" customHeight="1">
      <c r="A221" s="203" t="s">
        <v>1994</v>
      </c>
      <c r="B221" s="217">
        <v>5.0</v>
      </c>
      <c r="C221" s="218"/>
      <c r="D221" s="205" t="s">
        <v>1995</v>
      </c>
      <c r="E221" s="206" t="s">
        <v>1462</v>
      </c>
      <c r="F221" s="207" t="s">
        <v>1492</v>
      </c>
      <c r="G221" s="208">
        <v>1.0</v>
      </c>
      <c r="H221" s="207"/>
      <c r="I221" s="209" t="s">
        <v>812</v>
      </c>
    </row>
    <row r="222" ht="32.25" customHeight="1">
      <c r="A222" s="210" t="s">
        <v>1996</v>
      </c>
      <c r="B222" s="227">
        <v>5.0</v>
      </c>
      <c r="C222" s="219"/>
      <c r="D222" s="212" t="s">
        <v>1997</v>
      </c>
      <c r="E222" s="213" t="s">
        <v>1260</v>
      </c>
      <c r="F222" s="214"/>
      <c r="G222" s="215">
        <v>3.0</v>
      </c>
      <c r="H222" s="215"/>
      <c r="I222" s="209" t="s">
        <v>812</v>
      </c>
    </row>
    <row r="223" ht="32.25" customHeight="1">
      <c r="A223" s="203" t="s">
        <v>1998</v>
      </c>
      <c r="B223" s="204">
        <v>5.0</v>
      </c>
      <c r="C223" s="218"/>
      <c r="D223" s="205" t="s">
        <v>1999</v>
      </c>
      <c r="E223" s="206" t="s">
        <v>1474</v>
      </c>
      <c r="F223" s="207" t="s">
        <v>2000</v>
      </c>
      <c r="G223" s="208">
        <v>4.0</v>
      </c>
      <c r="H223" s="207"/>
      <c r="I223" s="216"/>
    </row>
    <row r="224" ht="32.25" customHeight="1">
      <c r="A224" s="210" t="s">
        <v>2001</v>
      </c>
      <c r="B224" s="211">
        <v>5.0</v>
      </c>
      <c r="C224" s="219"/>
      <c r="D224" s="212" t="s">
        <v>2002</v>
      </c>
      <c r="E224" s="213" t="s">
        <v>1474</v>
      </c>
      <c r="F224" s="214"/>
      <c r="G224" s="215">
        <v>4.0</v>
      </c>
      <c r="H224" s="214"/>
      <c r="I224" s="216"/>
    </row>
    <row r="225" ht="32.25" customHeight="1">
      <c r="A225" s="203" t="s">
        <v>2003</v>
      </c>
      <c r="B225" s="217">
        <v>5.0</v>
      </c>
      <c r="C225" s="205"/>
      <c r="D225" s="221" t="s">
        <v>2004</v>
      </c>
      <c r="E225" s="206" t="s">
        <v>1478</v>
      </c>
      <c r="F225" s="207"/>
      <c r="G225" s="208">
        <v>5.0</v>
      </c>
      <c r="H225" s="207"/>
      <c r="I225" s="130" t="s">
        <v>790</v>
      </c>
    </row>
    <row r="226" ht="32.25" customHeight="1">
      <c r="A226" s="210" t="s">
        <v>2005</v>
      </c>
      <c r="B226" s="211">
        <v>5.0</v>
      </c>
      <c r="C226" s="219"/>
      <c r="D226" s="224" t="s">
        <v>2006</v>
      </c>
      <c r="E226" s="213" t="s">
        <v>1260</v>
      </c>
      <c r="F226" s="214"/>
      <c r="G226" s="215">
        <v>3.0</v>
      </c>
      <c r="H226" s="214"/>
      <c r="I226" s="216"/>
    </row>
    <row r="227" ht="32.25" customHeight="1">
      <c r="A227" s="203" t="s">
        <v>2007</v>
      </c>
      <c r="B227" s="204">
        <v>6.0</v>
      </c>
      <c r="C227" s="218"/>
      <c r="D227" s="205" t="s">
        <v>2008</v>
      </c>
      <c r="E227" s="206" t="s">
        <v>1478</v>
      </c>
      <c r="F227" s="207" t="s">
        <v>1492</v>
      </c>
      <c r="G227" s="208">
        <v>5.0</v>
      </c>
      <c r="H227" s="207"/>
      <c r="I227" s="216"/>
    </row>
    <row r="228" ht="32.25" customHeight="1">
      <c r="A228" s="210" t="s">
        <v>2009</v>
      </c>
      <c r="B228" s="211">
        <v>6.0</v>
      </c>
      <c r="C228" s="219"/>
      <c r="D228" s="212" t="s">
        <v>2010</v>
      </c>
      <c r="E228" s="213" t="s">
        <v>1462</v>
      </c>
      <c r="F228" s="214"/>
      <c r="G228" s="215">
        <v>1.0</v>
      </c>
      <c r="H228" s="214"/>
      <c r="I228" s="216"/>
    </row>
    <row r="229" ht="32.25" customHeight="1">
      <c r="A229" s="203" t="s">
        <v>2011</v>
      </c>
      <c r="B229" s="204">
        <v>6.0</v>
      </c>
      <c r="C229" s="218"/>
      <c r="D229" s="205" t="s">
        <v>2012</v>
      </c>
      <c r="E229" s="206" t="s">
        <v>1474</v>
      </c>
      <c r="F229" s="207"/>
      <c r="G229" s="208">
        <v>4.0</v>
      </c>
      <c r="H229" s="207"/>
      <c r="I229" s="216"/>
    </row>
    <row r="230" ht="32.25" customHeight="1">
      <c r="A230" s="210" t="s">
        <v>2013</v>
      </c>
      <c r="B230" s="211">
        <v>6.0</v>
      </c>
      <c r="C230" s="219"/>
      <c r="D230" s="212" t="s">
        <v>2014</v>
      </c>
      <c r="E230" s="213" t="s">
        <v>1478</v>
      </c>
      <c r="F230" s="214"/>
      <c r="G230" s="215">
        <v>5.0</v>
      </c>
      <c r="H230" s="214"/>
      <c r="I230" s="216"/>
    </row>
    <row r="231" ht="32.25" customHeight="1">
      <c r="A231" s="203" t="s">
        <v>2015</v>
      </c>
      <c r="B231" s="217">
        <v>6.0</v>
      </c>
      <c r="C231" s="218"/>
      <c r="D231" s="205" t="s">
        <v>2016</v>
      </c>
      <c r="E231" s="206" t="s">
        <v>1481</v>
      </c>
      <c r="F231" s="207"/>
      <c r="G231" s="208">
        <v>6.0</v>
      </c>
      <c r="H231" s="207"/>
      <c r="I231" s="130" t="s">
        <v>955</v>
      </c>
    </row>
    <row r="232" ht="32.25" customHeight="1">
      <c r="A232" s="210" t="s">
        <v>2017</v>
      </c>
      <c r="B232" s="211">
        <v>6.0</v>
      </c>
      <c r="C232" s="219"/>
      <c r="D232" s="219" t="s">
        <v>2018</v>
      </c>
      <c r="E232" s="213" t="s">
        <v>1478</v>
      </c>
      <c r="F232" s="214"/>
      <c r="G232" s="215">
        <v>5.0</v>
      </c>
      <c r="H232" s="214"/>
      <c r="I232" s="216"/>
    </row>
    <row r="233" ht="32.25" customHeight="1">
      <c r="A233" s="203" t="s">
        <v>2019</v>
      </c>
      <c r="B233" s="204">
        <v>6.0</v>
      </c>
      <c r="C233" s="218"/>
      <c r="D233" s="218" t="s">
        <v>2020</v>
      </c>
      <c r="E233" s="206" t="s">
        <v>1478</v>
      </c>
      <c r="F233" s="207"/>
      <c r="G233" s="208">
        <v>5.0</v>
      </c>
      <c r="H233" s="207"/>
      <c r="I233" s="216"/>
    </row>
    <row r="234" ht="32.25" customHeight="1">
      <c r="A234" s="210" t="s">
        <v>2021</v>
      </c>
      <c r="B234" s="211">
        <v>6.0</v>
      </c>
      <c r="C234" s="219"/>
      <c r="D234" s="212" t="s">
        <v>2022</v>
      </c>
      <c r="E234" s="213" t="s">
        <v>1478</v>
      </c>
      <c r="F234" s="214" t="s">
        <v>1542</v>
      </c>
      <c r="G234" s="215">
        <v>6.0</v>
      </c>
      <c r="H234" s="215" t="s">
        <v>2023</v>
      </c>
      <c r="I234" s="216"/>
    </row>
    <row r="235" ht="32.25" customHeight="1">
      <c r="A235" s="203" t="s">
        <v>2024</v>
      </c>
      <c r="B235" s="217">
        <v>6.0</v>
      </c>
      <c r="C235" s="218"/>
      <c r="D235" s="205" t="s">
        <v>2025</v>
      </c>
      <c r="E235" s="206" t="s">
        <v>1481</v>
      </c>
      <c r="F235" s="207"/>
      <c r="G235" s="208">
        <v>6.0</v>
      </c>
      <c r="H235" s="207"/>
      <c r="I235" s="130" t="s">
        <v>955</v>
      </c>
    </row>
    <row r="236" ht="32.25" customHeight="1">
      <c r="A236" s="210" t="s">
        <v>2026</v>
      </c>
      <c r="B236" s="211">
        <v>6.0</v>
      </c>
      <c r="C236" s="219"/>
      <c r="D236" s="212" t="s">
        <v>2027</v>
      </c>
      <c r="E236" s="213" t="s">
        <v>1474</v>
      </c>
      <c r="F236" s="234" t="s">
        <v>2028</v>
      </c>
      <c r="G236" s="215">
        <v>5.0</v>
      </c>
      <c r="H236" s="214"/>
      <c r="I236" s="231"/>
    </row>
    <row r="237" ht="32.25" customHeight="1">
      <c r="A237" s="203" t="s">
        <v>2029</v>
      </c>
      <c r="B237" s="204">
        <v>6.0</v>
      </c>
      <c r="C237" s="218"/>
      <c r="D237" s="218" t="s">
        <v>2030</v>
      </c>
      <c r="E237" s="206" t="s">
        <v>1260</v>
      </c>
      <c r="F237" s="207"/>
      <c r="G237" s="208">
        <v>3.0</v>
      </c>
      <c r="H237" s="207"/>
      <c r="I237" s="216"/>
    </row>
    <row r="238" ht="32.25" customHeight="1">
      <c r="A238" s="210" t="s">
        <v>2031</v>
      </c>
      <c r="B238" s="211">
        <v>6.0</v>
      </c>
      <c r="C238" s="219"/>
      <c r="D238" s="212" t="s">
        <v>2032</v>
      </c>
      <c r="E238" s="213" t="s">
        <v>1467</v>
      </c>
      <c r="F238" s="214" t="s">
        <v>1492</v>
      </c>
      <c r="G238" s="215">
        <v>2.0</v>
      </c>
      <c r="H238" s="214"/>
      <c r="I238" s="216"/>
    </row>
    <row r="239" ht="32.25" customHeight="1">
      <c r="A239" s="203" t="s">
        <v>2033</v>
      </c>
      <c r="B239" s="204">
        <v>6.0</v>
      </c>
      <c r="C239" s="218"/>
      <c r="D239" s="205" t="s">
        <v>2034</v>
      </c>
      <c r="E239" s="206" t="s">
        <v>1474</v>
      </c>
      <c r="F239" s="207" t="s">
        <v>1492</v>
      </c>
      <c r="G239" s="208">
        <v>4.0</v>
      </c>
      <c r="H239" s="207"/>
      <c r="I239" s="216"/>
    </row>
    <row r="240" ht="32.25" customHeight="1">
      <c r="A240" s="210" t="s">
        <v>2035</v>
      </c>
      <c r="B240" s="211">
        <v>6.0</v>
      </c>
      <c r="C240" s="212"/>
      <c r="D240" s="212" t="s">
        <v>2036</v>
      </c>
      <c r="E240" s="213" t="s">
        <v>1467</v>
      </c>
      <c r="F240" s="214" t="s">
        <v>1492</v>
      </c>
      <c r="G240" s="215">
        <v>2.0</v>
      </c>
      <c r="H240" s="214"/>
      <c r="I240" s="216"/>
    </row>
    <row r="241" ht="43.5" customHeight="1">
      <c r="A241" s="203" t="s">
        <v>2037</v>
      </c>
      <c r="B241" s="204">
        <v>6.0</v>
      </c>
      <c r="C241" s="218"/>
      <c r="D241" s="205" t="s">
        <v>2038</v>
      </c>
      <c r="E241" s="206" t="s">
        <v>1462</v>
      </c>
      <c r="F241" s="207" t="s">
        <v>1492</v>
      </c>
      <c r="G241" s="208">
        <v>1.0</v>
      </c>
      <c r="H241" s="207"/>
      <c r="I241" s="216"/>
    </row>
    <row r="242" ht="32.25" customHeight="1">
      <c r="A242" s="210" t="s">
        <v>2039</v>
      </c>
      <c r="B242" s="227">
        <v>6.0</v>
      </c>
      <c r="C242" s="219"/>
      <c r="D242" s="212" t="s">
        <v>2040</v>
      </c>
      <c r="E242" s="213" t="s">
        <v>1260</v>
      </c>
      <c r="F242" s="214"/>
      <c r="G242" s="215">
        <v>3.0</v>
      </c>
      <c r="H242" s="214"/>
      <c r="I242" s="130" t="s">
        <v>2041</v>
      </c>
    </row>
    <row r="243" ht="32.25" customHeight="1">
      <c r="A243" s="203" t="s">
        <v>2042</v>
      </c>
      <c r="B243" s="204">
        <v>6.0</v>
      </c>
      <c r="C243" s="218"/>
      <c r="D243" s="205" t="s">
        <v>2043</v>
      </c>
      <c r="E243" s="206" t="s">
        <v>1467</v>
      </c>
      <c r="F243" s="207"/>
      <c r="G243" s="208">
        <v>2.0</v>
      </c>
      <c r="H243" s="207"/>
      <c r="I243" s="216"/>
    </row>
    <row r="244" ht="32.25" customHeight="1">
      <c r="A244" s="210" t="s">
        <v>2044</v>
      </c>
      <c r="B244" s="211">
        <v>6.0</v>
      </c>
      <c r="C244" s="219"/>
      <c r="D244" s="212" t="s">
        <v>2045</v>
      </c>
      <c r="E244" s="213" t="s">
        <v>1478</v>
      </c>
      <c r="F244" s="214" t="s">
        <v>1542</v>
      </c>
      <c r="G244" s="215">
        <v>5.0</v>
      </c>
      <c r="H244" s="214"/>
      <c r="I244" s="216"/>
    </row>
    <row r="245" ht="32.25" customHeight="1">
      <c r="A245" s="226" t="s">
        <v>2046</v>
      </c>
      <c r="B245" s="204">
        <v>6.0</v>
      </c>
      <c r="C245" s="205"/>
      <c r="D245" s="205" t="s">
        <v>2047</v>
      </c>
      <c r="E245" s="206" t="s">
        <v>1474</v>
      </c>
      <c r="F245" s="207"/>
      <c r="G245" s="208">
        <v>4.0</v>
      </c>
      <c r="H245" s="207"/>
      <c r="I245" s="216"/>
    </row>
    <row r="246" ht="32.25" customHeight="1">
      <c r="A246" s="210" t="s">
        <v>2048</v>
      </c>
      <c r="B246" s="211">
        <v>6.0</v>
      </c>
      <c r="C246" s="219"/>
      <c r="D246" s="212" t="s">
        <v>2049</v>
      </c>
      <c r="E246" s="213" t="s">
        <v>1478</v>
      </c>
      <c r="F246" s="214" t="s">
        <v>1542</v>
      </c>
      <c r="G246" s="215">
        <v>6.0</v>
      </c>
      <c r="H246" s="215" t="s">
        <v>2050</v>
      </c>
      <c r="I246" s="216"/>
    </row>
    <row r="247" ht="32.25" customHeight="1">
      <c r="A247" s="203" t="s">
        <v>2051</v>
      </c>
      <c r="B247" s="204">
        <v>6.0</v>
      </c>
      <c r="C247" s="218"/>
      <c r="D247" s="221" t="s">
        <v>2052</v>
      </c>
      <c r="E247" s="206" t="s">
        <v>1478</v>
      </c>
      <c r="F247" s="207"/>
      <c r="G247" s="208">
        <v>5.0</v>
      </c>
      <c r="H247" s="207"/>
      <c r="I247" s="216"/>
    </row>
    <row r="248" ht="32.25" customHeight="1">
      <c r="A248" s="210" t="s">
        <v>2053</v>
      </c>
      <c r="B248" s="211">
        <v>6.0</v>
      </c>
      <c r="C248" s="219"/>
      <c r="D248" s="212" t="s">
        <v>2054</v>
      </c>
      <c r="E248" s="213" t="s">
        <v>1478</v>
      </c>
      <c r="F248" s="214" t="s">
        <v>1542</v>
      </c>
      <c r="G248" s="215">
        <v>5.0</v>
      </c>
      <c r="H248" s="214"/>
      <c r="I248" s="216"/>
    </row>
    <row r="249" ht="32.25" customHeight="1">
      <c r="A249" s="203" t="s">
        <v>2055</v>
      </c>
      <c r="B249" s="204">
        <v>6.0</v>
      </c>
      <c r="C249" s="218"/>
      <c r="D249" s="218" t="s">
        <v>2056</v>
      </c>
      <c r="E249" s="206" t="s">
        <v>1260</v>
      </c>
      <c r="F249" s="207"/>
      <c r="G249" s="208">
        <v>3.0</v>
      </c>
      <c r="H249" s="207"/>
      <c r="I249" s="216"/>
    </row>
    <row r="250" ht="32.25" customHeight="1">
      <c r="A250" s="210" t="s">
        <v>2057</v>
      </c>
      <c r="B250" s="227">
        <v>6.0</v>
      </c>
      <c r="C250" s="219"/>
      <c r="D250" s="212" t="s">
        <v>2058</v>
      </c>
      <c r="E250" s="213" t="s">
        <v>1474</v>
      </c>
      <c r="F250" s="214"/>
      <c r="G250" s="215">
        <v>4.0</v>
      </c>
      <c r="H250" s="214"/>
      <c r="I250" s="209" t="s">
        <v>880</v>
      </c>
    </row>
    <row r="251" ht="32.25" customHeight="1">
      <c r="A251" s="203" t="s">
        <v>2059</v>
      </c>
      <c r="B251" s="204">
        <v>6.0</v>
      </c>
      <c r="C251" s="218"/>
      <c r="D251" s="218" t="s">
        <v>2060</v>
      </c>
      <c r="E251" s="235" t="s">
        <v>1478</v>
      </c>
      <c r="F251" s="207"/>
      <c r="G251" s="208">
        <v>5.0</v>
      </c>
      <c r="H251" s="230"/>
      <c r="I251" s="216"/>
    </row>
    <row r="252" ht="32.25" customHeight="1">
      <c r="A252" s="210" t="s">
        <v>2061</v>
      </c>
      <c r="B252" s="211">
        <v>6.0</v>
      </c>
      <c r="C252" s="212"/>
      <c r="D252" s="219" t="s">
        <v>2062</v>
      </c>
      <c r="E252" s="213" t="s">
        <v>1260</v>
      </c>
      <c r="F252" s="214"/>
      <c r="G252" s="215">
        <v>3.0</v>
      </c>
      <c r="H252" s="214"/>
      <c r="I252" s="216"/>
    </row>
    <row r="253" ht="32.25" customHeight="1">
      <c r="A253" s="203" t="s">
        <v>2063</v>
      </c>
      <c r="B253" s="217">
        <v>6.0</v>
      </c>
      <c r="C253" s="218"/>
      <c r="D253" s="205" t="s">
        <v>2064</v>
      </c>
      <c r="E253" s="206" t="s">
        <v>1478</v>
      </c>
      <c r="F253" s="207" t="s">
        <v>2065</v>
      </c>
      <c r="G253" s="208">
        <v>5.0</v>
      </c>
      <c r="H253" s="207"/>
      <c r="I253" s="130" t="s">
        <v>955</v>
      </c>
    </row>
    <row r="254" ht="32.25" customHeight="1">
      <c r="A254" s="210" t="s">
        <v>2066</v>
      </c>
      <c r="B254" s="211">
        <v>6.0</v>
      </c>
      <c r="C254" s="212"/>
      <c r="D254" s="224" t="s">
        <v>2067</v>
      </c>
      <c r="E254" s="213" t="s">
        <v>1260</v>
      </c>
      <c r="F254" s="214"/>
      <c r="G254" s="215">
        <v>3.0</v>
      </c>
      <c r="H254" s="214"/>
      <c r="I254" s="216"/>
    </row>
    <row r="255" ht="32.25" customHeight="1">
      <c r="A255" s="203" t="s">
        <v>2068</v>
      </c>
      <c r="B255" s="204">
        <v>6.0</v>
      </c>
      <c r="C255" s="218"/>
      <c r="D255" s="205" t="s">
        <v>2069</v>
      </c>
      <c r="E255" s="206" t="s">
        <v>1478</v>
      </c>
      <c r="F255" s="207" t="s">
        <v>1492</v>
      </c>
      <c r="G255" s="208">
        <v>5.0</v>
      </c>
      <c r="H255" s="207"/>
      <c r="I255" s="216"/>
    </row>
    <row r="256" ht="32.25" customHeight="1">
      <c r="A256" s="210" t="s">
        <v>2070</v>
      </c>
      <c r="B256" s="211">
        <v>6.0</v>
      </c>
      <c r="C256" s="219"/>
      <c r="D256" s="212" t="s">
        <v>2071</v>
      </c>
      <c r="E256" s="213" t="s">
        <v>1462</v>
      </c>
      <c r="F256" s="214" t="s">
        <v>2072</v>
      </c>
      <c r="G256" s="215">
        <v>1.0</v>
      </c>
      <c r="H256" s="214"/>
      <c r="I256" s="216"/>
    </row>
    <row r="257" ht="32.25" customHeight="1">
      <c r="A257" s="203" t="s">
        <v>2073</v>
      </c>
      <c r="B257" s="204">
        <v>6.0</v>
      </c>
      <c r="C257" s="218"/>
      <c r="D257" s="205" t="s">
        <v>2074</v>
      </c>
      <c r="E257" s="206" t="s">
        <v>1462</v>
      </c>
      <c r="F257" s="207" t="s">
        <v>1492</v>
      </c>
      <c r="G257" s="208">
        <v>1.0</v>
      </c>
      <c r="H257" s="207"/>
      <c r="I257" s="216"/>
    </row>
    <row r="258" ht="32.25" customHeight="1">
      <c r="A258" s="210" t="s">
        <v>2075</v>
      </c>
      <c r="B258" s="227">
        <v>6.0</v>
      </c>
      <c r="C258" s="219"/>
      <c r="D258" s="224" t="s">
        <v>2076</v>
      </c>
      <c r="E258" s="213" t="s">
        <v>1481</v>
      </c>
      <c r="F258" s="214"/>
      <c r="G258" s="215">
        <v>6.0</v>
      </c>
      <c r="H258" s="214"/>
      <c r="I258" s="130" t="s">
        <v>955</v>
      </c>
    </row>
    <row r="259" ht="32.25" customHeight="1">
      <c r="A259" s="203" t="s">
        <v>2077</v>
      </c>
      <c r="B259" s="204">
        <v>6.0</v>
      </c>
      <c r="C259" s="218"/>
      <c r="D259" s="221" t="s">
        <v>2078</v>
      </c>
      <c r="E259" s="206" t="s">
        <v>1478</v>
      </c>
      <c r="F259" s="207"/>
      <c r="G259" s="208">
        <v>5.0</v>
      </c>
      <c r="H259" s="207"/>
      <c r="I259" s="216"/>
    </row>
    <row r="260" ht="32.25" customHeight="1">
      <c r="A260" s="210" t="s">
        <v>2079</v>
      </c>
      <c r="B260" s="211">
        <v>7.0</v>
      </c>
      <c r="C260" s="236"/>
      <c r="D260" s="219" t="s">
        <v>2080</v>
      </c>
      <c r="E260" s="229" t="s">
        <v>1260</v>
      </c>
      <c r="F260" s="237"/>
      <c r="G260" s="215">
        <v>3.0</v>
      </c>
      <c r="H260" s="234"/>
      <c r="I260" s="238"/>
    </row>
    <row r="261" ht="32.25" customHeight="1">
      <c r="A261" s="203" t="s">
        <v>2081</v>
      </c>
      <c r="B261" s="204">
        <v>7.0</v>
      </c>
      <c r="C261" s="218"/>
      <c r="D261" s="205" t="s">
        <v>2082</v>
      </c>
      <c r="E261" s="206" t="s">
        <v>1260</v>
      </c>
      <c r="F261" s="207" t="s">
        <v>1492</v>
      </c>
      <c r="G261" s="208">
        <v>4.0</v>
      </c>
      <c r="H261" s="207"/>
      <c r="I261" s="216"/>
    </row>
    <row r="262" ht="32.25" customHeight="1">
      <c r="A262" s="210" t="s">
        <v>2083</v>
      </c>
      <c r="B262" s="227">
        <v>7.0</v>
      </c>
      <c r="C262" s="219"/>
      <c r="D262" s="219" t="s">
        <v>2084</v>
      </c>
      <c r="E262" s="239" t="s">
        <v>1481</v>
      </c>
      <c r="F262" s="214"/>
      <c r="G262" s="215">
        <v>6.0</v>
      </c>
      <c r="H262" s="237"/>
      <c r="I262" s="130" t="s">
        <v>1025</v>
      </c>
    </row>
    <row r="263" ht="32.25" customHeight="1">
      <c r="A263" s="203" t="s">
        <v>2085</v>
      </c>
      <c r="B263" s="204">
        <v>7.0</v>
      </c>
      <c r="C263" s="154"/>
      <c r="D263" s="218" t="s">
        <v>2086</v>
      </c>
      <c r="E263" s="206" t="s">
        <v>1478</v>
      </c>
      <c r="F263" s="207"/>
      <c r="G263" s="208">
        <v>5.0</v>
      </c>
      <c r="H263" s="207"/>
      <c r="I263" s="216"/>
    </row>
    <row r="264" ht="32.25" customHeight="1">
      <c r="A264" s="210" t="s">
        <v>2087</v>
      </c>
      <c r="B264" s="211">
        <v>7.0</v>
      </c>
      <c r="C264" s="219"/>
      <c r="D264" s="212" t="s">
        <v>2088</v>
      </c>
      <c r="E264" s="213" t="s">
        <v>1462</v>
      </c>
      <c r="F264" s="214"/>
      <c r="G264" s="215">
        <v>1.0</v>
      </c>
      <c r="H264" s="214"/>
      <c r="I264" s="216"/>
    </row>
    <row r="265" ht="32.25" customHeight="1">
      <c r="A265" s="203" t="s">
        <v>2089</v>
      </c>
      <c r="B265" s="204">
        <v>7.0</v>
      </c>
      <c r="C265" s="218"/>
      <c r="D265" s="221" t="s">
        <v>2090</v>
      </c>
      <c r="E265" s="206" t="s">
        <v>1467</v>
      </c>
      <c r="F265" s="207"/>
      <c r="G265" s="208">
        <v>2.0</v>
      </c>
      <c r="H265" s="207"/>
      <c r="I265" s="216"/>
    </row>
    <row r="266" ht="32.25" customHeight="1">
      <c r="A266" s="210" t="s">
        <v>2091</v>
      </c>
      <c r="B266" s="211">
        <v>7.0</v>
      </c>
      <c r="C266" s="219"/>
      <c r="D266" s="219" t="s">
        <v>2092</v>
      </c>
      <c r="E266" s="213" t="s">
        <v>1260</v>
      </c>
      <c r="F266" s="214"/>
      <c r="G266" s="215">
        <v>3.0</v>
      </c>
      <c r="H266" s="214"/>
      <c r="I266" s="216"/>
    </row>
    <row r="267" ht="32.25" customHeight="1">
      <c r="A267" s="203" t="s">
        <v>2093</v>
      </c>
      <c r="B267" s="217">
        <v>7.0</v>
      </c>
      <c r="C267" s="218"/>
      <c r="D267" s="205" t="s">
        <v>2094</v>
      </c>
      <c r="E267" s="206" t="s">
        <v>1260</v>
      </c>
      <c r="F267" s="207" t="s">
        <v>1542</v>
      </c>
      <c r="G267" s="208">
        <v>3.0</v>
      </c>
      <c r="H267" s="207"/>
      <c r="I267" s="209" t="s">
        <v>976</v>
      </c>
    </row>
    <row r="268" ht="32.25" customHeight="1">
      <c r="A268" s="210" t="s">
        <v>2095</v>
      </c>
      <c r="B268" s="211">
        <v>7.0</v>
      </c>
      <c r="C268" s="219"/>
      <c r="D268" s="219" t="s">
        <v>2096</v>
      </c>
      <c r="E268" s="213" t="s">
        <v>1474</v>
      </c>
      <c r="F268" s="214"/>
      <c r="G268" s="215">
        <v>4.0</v>
      </c>
      <c r="H268" s="214"/>
      <c r="I268" s="216"/>
    </row>
    <row r="269" ht="32.25" customHeight="1">
      <c r="A269" s="203" t="s">
        <v>2097</v>
      </c>
      <c r="B269" s="204">
        <v>7.0</v>
      </c>
      <c r="C269" s="218"/>
      <c r="D269" s="205" t="s">
        <v>2098</v>
      </c>
      <c r="E269" s="206" t="s">
        <v>1462</v>
      </c>
      <c r="F269" s="207"/>
      <c r="G269" s="208">
        <v>2.0</v>
      </c>
      <c r="H269" s="208" t="s">
        <v>2099</v>
      </c>
      <c r="I269" s="216"/>
    </row>
    <row r="270" ht="32.25" customHeight="1">
      <c r="A270" s="210" t="s">
        <v>2100</v>
      </c>
      <c r="B270" s="227">
        <v>7.0</v>
      </c>
      <c r="C270" s="212"/>
      <c r="D270" s="212" t="s">
        <v>2101</v>
      </c>
      <c r="E270" s="213" t="s">
        <v>1260</v>
      </c>
      <c r="F270" s="214" t="s">
        <v>2102</v>
      </c>
      <c r="G270" s="215">
        <v>3.0</v>
      </c>
      <c r="H270" s="214"/>
      <c r="I270" s="209" t="s">
        <v>976</v>
      </c>
    </row>
    <row r="271" ht="32.25" customHeight="1">
      <c r="A271" s="203" t="s">
        <v>2103</v>
      </c>
      <c r="B271" s="204">
        <v>7.0</v>
      </c>
      <c r="C271" s="218"/>
      <c r="D271" s="205" t="s">
        <v>2104</v>
      </c>
      <c r="E271" s="240" t="s">
        <v>1260</v>
      </c>
      <c r="F271" s="207" t="s">
        <v>2105</v>
      </c>
      <c r="G271" s="208">
        <v>3.0</v>
      </c>
      <c r="H271" s="241"/>
      <c r="I271" s="216"/>
    </row>
    <row r="272" ht="32.25" customHeight="1">
      <c r="A272" s="210" t="s">
        <v>2106</v>
      </c>
      <c r="B272" s="211">
        <v>7.0</v>
      </c>
      <c r="C272" s="219"/>
      <c r="D272" s="224" t="s">
        <v>2107</v>
      </c>
      <c r="E272" s="213" t="s">
        <v>1467</v>
      </c>
      <c r="F272" s="214"/>
      <c r="G272" s="215">
        <v>2.0</v>
      </c>
      <c r="H272" s="214"/>
      <c r="I272" s="216"/>
    </row>
    <row r="273" ht="32.25" customHeight="1">
      <c r="A273" s="203" t="s">
        <v>2108</v>
      </c>
      <c r="B273" s="217">
        <v>7.0</v>
      </c>
      <c r="C273" s="218"/>
      <c r="D273" s="205" t="s">
        <v>2109</v>
      </c>
      <c r="E273" s="206" t="s">
        <v>1260</v>
      </c>
      <c r="F273" s="207" t="s">
        <v>2110</v>
      </c>
      <c r="G273" s="208">
        <v>3.0</v>
      </c>
      <c r="H273" s="208"/>
      <c r="I273" s="209" t="s">
        <v>976</v>
      </c>
    </row>
    <row r="274" ht="32.25" customHeight="1">
      <c r="A274" s="228" t="s">
        <v>2111</v>
      </c>
      <c r="B274" s="211">
        <v>7.0</v>
      </c>
      <c r="C274" s="212"/>
      <c r="D274" s="212" t="s">
        <v>2112</v>
      </c>
      <c r="E274" s="213" t="s">
        <v>1478</v>
      </c>
      <c r="F274" s="214"/>
      <c r="G274" s="215">
        <v>5.0</v>
      </c>
      <c r="H274" s="214"/>
      <c r="I274" s="216"/>
    </row>
    <row r="275" ht="32.25" customHeight="1">
      <c r="A275" s="203" t="s">
        <v>2113</v>
      </c>
      <c r="B275" s="204">
        <v>7.0</v>
      </c>
      <c r="C275" s="218"/>
      <c r="D275" s="221" t="s">
        <v>2114</v>
      </c>
      <c r="E275" s="206" t="s">
        <v>1467</v>
      </c>
      <c r="F275" s="207"/>
      <c r="G275" s="208">
        <v>2.0</v>
      </c>
      <c r="H275" s="207"/>
      <c r="I275" s="216"/>
    </row>
    <row r="276" ht="32.25" customHeight="1">
      <c r="A276" s="210" t="s">
        <v>2115</v>
      </c>
      <c r="B276" s="211">
        <v>7.0</v>
      </c>
      <c r="C276" s="219"/>
      <c r="D276" s="212" t="s">
        <v>2116</v>
      </c>
      <c r="E276" s="213" t="s">
        <v>1260</v>
      </c>
      <c r="F276" s="214"/>
      <c r="G276" s="215">
        <v>3.0</v>
      </c>
      <c r="H276" s="214"/>
      <c r="I276" s="216"/>
    </row>
    <row r="277" ht="32.25" customHeight="1">
      <c r="A277" s="203" t="s">
        <v>2117</v>
      </c>
      <c r="B277" s="204">
        <v>7.0</v>
      </c>
      <c r="C277" s="218"/>
      <c r="D277" s="218" t="s">
        <v>2118</v>
      </c>
      <c r="E277" s="206" t="s">
        <v>1474</v>
      </c>
      <c r="F277" s="207"/>
      <c r="G277" s="208">
        <v>4.0</v>
      </c>
      <c r="H277" s="207"/>
      <c r="I277" s="216"/>
    </row>
    <row r="278" ht="32.25" customHeight="1">
      <c r="A278" s="210" t="s">
        <v>2119</v>
      </c>
      <c r="B278" s="211">
        <v>7.0</v>
      </c>
      <c r="C278" s="219"/>
      <c r="D278" s="219" t="s">
        <v>2120</v>
      </c>
      <c r="E278" s="213" t="s">
        <v>1467</v>
      </c>
      <c r="F278" s="214"/>
      <c r="G278" s="215">
        <v>2.0</v>
      </c>
      <c r="H278" s="214"/>
      <c r="I278" s="216"/>
    </row>
    <row r="279" ht="32.25" customHeight="1">
      <c r="A279" s="203" t="s">
        <v>2121</v>
      </c>
      <c r="B279" s="204">
        <v>7.0</v>
      </c>
      <c r="C279" s="218"/>
      <c r="D279" s="218" t="s">
        <v>2122</v>
      </c>
      <c r="E279" s="206" t="s">
        <v>1474</v>
      </c>
      <c r="F279" s="207"/>
      <c r="G279" s="208">
        <v>3.0</v>
      </c>
      <c r="H279" s="207"/>
      <c r="I279" s="216"/>
    </row>
    <row r="280" ht="32.25" customHeight="1">
      <c r="A280" s="210" t="s">
        <v>2123</v>
      </c>
      <c r="B280" s="211">
        <v>7.0</v>
      </c>
      <c r="C280" s="219"/>
      <c r="D280" s="212" t="s">
        <v>2124</v>
      </c>
      <c r="E280" s="213" t="s">
        <v>1474</v>
      </c>
      <c r="F280" s="214"/>
      <c r="G280" s="215">
        <v>4.0</v>
      </c>
      <c r="H280" s="214"/>
      <c r="I280" s="216"/>
    </row>
    <row r="281" ht="32.25" customHeight="1">
      <c r="A281" s="203" t="s">
        <v>2125</v>
      </c>
      <c r="B281" s="204">
        <v>7.0</v>
      </c>
      <c r="C281" s="218"/>
      <c r="D281" s="205" t="s">
        <v>2126</v>
      </c>
      <c r="E281" s="206" t="s">
        <v>1260</v>
      </c>
      <c r="F281" s="207"/>
      <c r="G281" s="208">
        <v>3.0</v>
      </c>
      <c r="H281" s="207"/>
      <c r="I281" s="216"/>
    </row>
    <row r="282" ht="32.25" customHeight="1">
      <c r="A282" s="210" t="s">
        <v>2127</v>
      </c>
      <c r="B282" s="227">
        <v>7.0</v>
      </c>
      <c r="C282" s="219"/>
      <c r="D282" s="212" t="s">
        <v>2128</v>
      </c>
      <c r="E282" s="213" t="s">
        <v>1474</v>
      </c>
      <c r="F282" s="214"/>
      <c r="G282" s="215">
        <v>4.0</v>
      </c>
      <c r="H282" s="214"/>
      <c r="I282" s="209" t="s">
        <v>976</v>
      </c>
    </row>
    <row r="283" ht="32.25" customHeight="1">
      <c r="A283" s="203" t="s">
        <v>2129</v>
      </c>
      <c r="B283" s="204">
        <v>7.0</v>
      </c>
      <c r="C283" s="218"/>
      <c r="D283" s="205" t="s">
        <v>2130</v>
      </c>
      <c r="E283" s="206" t="s">
        <v>1474</v>
      </c>
      <c r="F283" s="207" t="s">
        <v>1492</v>
      </c>
      <c r="G283" s="208">
        <v>4.0</v>
      </c>
      <c r="H283" s="207"/>
      <c r="I283" s="216"/>
    </row>
    <row r="284" ht="32.25" customHeight="1">
      <c r="A284" s="210" t="s">
        <v>2131</v>
      </c>
      <c r="B284" s="211">
        <v>7.0</v>
      </c>
      <c r="C284" s="219"/>
      <c r="D284" s="212" t="s">
        <v>2132</v>
      </c>
      <c r="E284" s="213" t="s">
        <v>1474</v>
      </c>
      <c r="F284" s="214" t="s">
        <v>2133</v>
      </c>
      <c r="G284" s="215">
        <v>4.0</v>
      </c>
      <c r="H284" s="214"/>
      <c r="I284" s="216"/>
    </row>
    <row r="285" ht="32.25" customHeight="1">
      <c r="A285" s="203" t="s">
        <v>2134</v>
      </c>
      <c r="B285" s="204">
        <v>7.0</v>
      </c>
      <c r="C285" s="218"/>
      <c r="D285" s="218" t="s">
        <v>2135</v>
      </c>
      <c r="E285" s="206" t="s">
        <v>1467</v>
      </c>
      <c r="F285" s="207" t="s">
        <v>2136</v>
      </c>
      <c r="G285" s="208">
        <v>2.0</v>
      </c>
      <c r="H285" s="207"/>
      <c r="I285" s="216"/>
    </row>
    <row r="286" ht="32.25" customHeight="1">
      <c r="A286" s="210" t="s">
        <v>2137</v>
      </c>
      <c r="B286" s="211">
        <v>7.0</v>
      </c>
      <c r="C286" s="219"/>
      <c r="D286" s="224" t="s">
        <v>2138</v>
      </c>
      <c r="E286" s="213" t="s">
        <v>1467</v>
      </c>
      <c r="F286" s="214"/>
      <c r="G286" s="215">
        <v>2.0</v>
      </c>
      <c r="H286" s="214"/>
      <c r="I286" s="216"/>
    </row>
    <row r="287" ht="32.25" customHeight="1">
      <c r="A287" s="203" t="s">
        <v>2139</v>
      </c>
      <c r="B287" s="204">
        <v>7.0</v>
      </c>
      <c r="C287" s="218"/>
      <c r="D287" s="205" t="s">
        <v>2140</v>
      </c>
      <c r="E287" s="206" t="s">
        <v>1474</v>
      </c>
      <c r="F287" s="207"/>
      <c r="G287" s="208">
        <v>4.0</v>
      </c>
      <c r="H287" s="207"/>
      <c r="I287" s="216"/>
    </row>
    <row r="288" ht="32.25" customHeight="1">
      <c r="A288" s="210" t="s">
        <v>2141</v>
      </c>
      <c r="B288" s="211">
        <v>7.0</v>
      </c>
      <c r="C288" s="219"/>
      <c r="D288" s="212" t="s">
        <v>2142</v>
      </c>
      <c r="E288" s="213" t="s">
        <v>1481</v>
      </c>
      <c r="F288" s="214" t="s">
        <v>2143</v>
      </c>
      <c r="G288" s="215">
        <v>6.0</v>
      </c>
      <c r="H288" s="215"/>
      <c r="I288" s="216"/>
    </row>
    <row r="289" ht="32.25" customHeight="1">
      <c r="A289" s="203" t="s">
        <v>2144</v>
      </c>
      <c r="B289" s="217">
        <v>8.0</v>
      </c>
      <c r="C289" s="242"/>
      <c r="D289" s="221" t="s">
        <v>2145</v>
      </c>
      <c r="E289" s="206" t="s">
        <v>1467</v>
      </c>
      <c r="F289" s="241"/>
      <c r="G289" s="208">
        <v>2.0</v>
      </c>
      <c r="H289" s="207"/>
      <c r="I289" s="209" t="s">
        <v>1040</v>
      </c>
    </row>
    <row r="290" ht="32.25" customHeight="1">
      <c r="A290" s="210" t="s">
        <v>2146</v>
      </c>
      <c r="B290" s="211">
        <v>8.0</v>
      </c>
      <c r="C290" s="219"/>
      <c r="D290" s="219" t="s">
        <v>2147</v>
      </c>
      <c r="E290" s="213" t="s">
        <v>1478</v>
      </c>
      <c r="F290" s="214"/>
      <c r="G290" s="215">
        <v>5.0</v>
      </c>
      <c r="H290" s="214"/>
      <c r="I290" s="216"/>
    </row>
    <row r="291" ht="32.25" customHeight="1">
      <c r="A291" s="203" t="s">
        <v>2148</v>
      </c>
      <c r="B291" s="204">
        <v>8.0</v>
      </c>
      <c r="C291" s="218"/>
      <c r="D291" s="205" t="s">
        <v>2149</v>
      </c>
      <c r="E291" s="206" t="s">
        <v>1478</v>
      </c>
      <c r="F291" s="207" t="s">
        <v>2150</v>
      </c>
      <c r="G291" s="208">
        <v>5.0</v>
      </c>
      <c r="H291" s="207"/>
      <c r="I291" s="216"/>
    </row>
    <row r="292" ht="32.25" customHeight="1">
      <c r="A292" s="210" t="s">
        <v>2151</v>
      </c>
      <c r="B292" s="211">
        <v>8.0</v>
      </c>
      <c r="C292" s="219"/>
      <c r="D292" s="219" t="s">
        <v>2152</v>
      </c>
      <c r="E292" s="213" t="s">
        <v>1478</v>
      </c>
      <c r="F292" s="214"/>
      <c r="G292" s="215">
        <v>5.0</v>
      </c>
      <c r="H292" s="214"/>
      <c r="I292" s="216"/>
    </row>
    <row r="293" ht="32.25" customHeight="1">
      <c r="A293" s="203" t="s">
        <v>2153</v>
      </c>
      <c r="B293" s="204">
        <v>8.0</v>
      </c>
      <c r="C293" s="218"/>
      <c r="D293" s="221" t="s">
        <v>2154</v>
      </c>
      <c r="E293" s="206" t="s">
        <v>1260</v>
      </c>
      <c r="F293" s="207"/>
      <c r="G293" s="208">
        <v>2.0</v>
      </c>
      <c r="H293" s="207"/>
      <c r="I293" s="216"/>
    </row>
    <row r="294" ht="32.25" customHeight="1">
      <c r="A294" s="210" t="s">
        <v>2155</v>
      </c>
      <c r="B294" s="211">
        <v>8.0</v>
      </c>
      <c r="C294" s="219"/>
      <c r="D294" s="219" t="s">
        <v>2156</v>
      </c>
      <c r="E294" s="213" t="s">
        <v>1478</v>
      </c>
      <c r="F294" s="214"/>
      <c r="G294" s="215">
        <v>5.0</v>
      </c>
      <c r="H294" s="214"/>
      <c r="I294" s="216"/>
    </row>
    <row r="295" ht="32.25" customHeight="1">
      <c r="A295" s="203" t="s">
        <v>2157</v>
      </c>
      <c r="B295" s="204">
        <v>8.0</v>
      </c>
      <c r="C295" s="218"/>
      <c r="D295" s="205" t="s">
        <v>2158</v>
      </c>
      <c r="E295" s="206" t="s">
        <v>1260</v>
      </c>
      <c r="F295" s="207"/>
      <c r="G295" s="208">
        <v>3.0</v>
      </c>
      <c r="H295" s="207"/>
      <c r="I295" s="216"/>
    </row>
    <row r="296" ht="32.25" customHeight="1">
      <c r="A296" s="210" t="s">
        <v>2159</v>
      </c>
      <c r="B296" s="211">
        <v>8.0</v>
      </c>
      <c r="C296" s="219"/>
      <c r="D296" s="224" t="s">
        <v>2160</v>
      </c>
      <c r="E296" s="213" t="s">
        <v>1478</v>
      </c>
      <c r="F296" s="214"/>
      <c r="G296" s="215">
        <v>5.0</v>
      </c>
      <c r="H296" s="214"/>
      <c r="I296" s="216"/>
    </row>
    <row r="297" ht="32.25" customHeight="1">
      <c r="A297" s="203" t="s">
        <v>2161</v>
      </c>
      <c r="B297" s="204">
        <v>8.0</v>
      </c>
      <c r="C297" s="218"/>
      <c r="D297" s="218" t="s">
        <v>2162</v>
      </c>
      <c r="E297" s="206" t="s">
        <v>1474</v>
      </c>
      <c r="F297" s="207"/>
      <c r="G297" s="208">
        <v>4.0</v>
      </c>
      <c r="H297" s="207"/>
      <c r="I297" s="216"/>
    </row>
    <row r="298" ht="32.25" customHeight="1">
      <c r="A298" s="228" t="s">
        <v>2163</v>
      </c>
      <c r="B298" s="211">
        <v>8.0</v>
      </c>
      <c r="C298" s="212"/>
      <c r="D298" s="212" t="s">
        <v>2164</v>
      </c>
      <c r="E298" s="213" t="s">
        <v>1467</v>
      </c>
      <c r="F298" s="214"/>
      <c r="G298" s="215">
        <v>2.0</v>
      </c>
      <c r="H298" s="214"/>
      <c r="I298" s="216"/>
    </row>
    <row r="299" ht="32.25" customHeight="1">
      <c r="A299" s="203" t="s">
        <v>2165</v>
      </c>
      <c r="B299" s="204">
        <v>8.0</v>
      </c>
      <c r="C299" s="218"/>
      <c r="D299" s="205" t="s">
        <v>2166</v>
      </c>
      <c r="E299" s="206" t="s">
        <v>1478</v>
      </c>
      <c r="F299" s="207"/>
      <c r="G299" s="208">
        <v>5.0</v>
      </c>
      <c r="H299" s="207"/>
      <c r="I299" s="216"/>
    </row>
    <row r="300" ht="32.25" customHeight="1">
      <c r="A300" s="210" t="s">
        <v>2167</v>
      </c>
      <c r="B300" s="211">
        <v>8.0</v>
      </c>
      <c r="C300" s="219"/>
      <c r="D300" s="219" t="s">
        <v>2168</v>
      </c>
      <c r="E300" s="213" t="s">
        <v>1478</v>
      </c>
      <c r="F300" s="214"/>
      <c r="G300" s="215">
        <v>5.0</v>
      </c>
      <c r="H300" s="214"/>
      <c r="I300" s="216"/>
    </row>
    <row r="301" ht="32.25" customHeight="1">
      <c r="A301" s="203" t="s">
        <v>2169</v>
      </c>
      <c r="B301" s="204">
        <v>8.0</v>
      </c>
      <c r="C301" s="218"/>
      <c r="D301" s="218" t="s">
        <v>2170</v>
      </c>
      <c r="E301" s="206" t="s">
        <v>1478</v>
      </c>
      <c r="F301" s="207"/>
      <c r="G301" s="208">
        <v>4.0</v>
      </c>
      <c r="H301" s="207"/>
      <c r="I301" s="216"/>
    </row>
    <row r="302" ht="32.25" customHeight="1">
      <c r="A302" s="210" t="s">
        <v>2171</v>
      </c>
      <c r="B302" s="227">
        <v>8.0</v>
      </c>
      <c r="C302" s="219"/>
      <c r="D302" s="212" t="s">
        <v>2172</v>
      </c>
      <c r="E302" s="213" t="s">
        <v>1462</v>
      </c>
      <c r="F302" s="214"/>
      <c r="G302" s="215">
        <v>1.0</v>
      </c>
      <c r="H302" s="214"/>
      <c r="I302" s="209" t="s">
        <v>1040</v>
      </c>
    </row>
    <row r="303" ht="32.25" customHeight="1">
      <c r="A303" s="203" t="s">
        <v>2173</v>
      </c>
      <c r="B303" s="204">
        <v>8.0</v>
      </c>
      <c r="C303" s="218"/>
      <c r="D303" s="218" t="s">
        <v>2174</v>
      </c>
      <c r="E303" s="206" t="s">
        <v>1478</v>
      </c>
      <c r="F303" s="207"/>
      <c r="G303" s="208">
        <v>5.0</v>
      </c>
      <c r="H303" s="207"/>
      <c r="I303" s="216"/>
    </row>
    <row r="304" ht="32.25" customHeight="1">
      <c r="A304" s="210" t="s">
        <v>2175</v>
      </c>
      <c r="B304" s="211">
        <v>8.0</v>
      </c>
      <c r="C304" s="219"/>
      <c r="D304" s="224" t="s">
        <v>2176</v>
      </c>
      <c r="E304" s="213" t="s">
        <v>1467</v>
      </c>
      <c r="F304" s="214"/>
      <c r="G304" s="215">
        <v>2.0</v>
      </c>
      <c r="H304" s="214"/>
      <c r="I304" s="216"/>
    </row>
    <row r="305" ht="32.25" customHeight="1">
      <c r="A305" s="203" t="s">
        <v>2177</v>
      </c>
      <c r="B305" s="204">
        <v>8.0</v>
      </c>
      <c r="C305" s="218"/>
      <c r="D305" s="218" t="s">
        <v>2178</v>
      </c>
      <c r="E305" s="206" t="s">
        <v>1462</v>
      </c>
      <c r="F305" s="207"/>
      <c r="G305" s="208">
        <v>1.0</v>
      </c>
      <c r="H305" s="207"/>
      <c r="I305" s="216"/>
    </row>
    <row r="306" ht="32.25" customHeight="1">
      <c r="A306" s="210" t="s">
        <v>2179</v>
      </c>
      <c r="B306" s="211">
        <v>8.0</v>
      </c>
      <c r="C306" s="219"/>
      <c r="D306" s="224" t="s">
        <v>2180</v>
      </c>
      <c r="E306" s="213" t="s">
        <v>1260</v>
      </c>
      <c r="F306" s="214"/>
      <c r="G306" s="215">
        <v>3.0</v>
      </c>
      <c r="H306" s="214"/>
      <c r="I306" s="216"/>
    </row>
    <row r="307" ht="32.25" customHeight="1">
      <c r="A307" s="203" t="s">
        <v>2181</v>
      </c>
      <c r="B307" s="204">
        <v>8.0</v>
      </c>
      <c r="C307" s="218"/>
      <c r="D307" s="221" t="s">
        <v>2182</v>
      </c>
      <c r="E307" s="206" t="s">
        <v>1478</v>
      </c>
      <c r="F307" s="207"/>
      <c r="G307" s="208">
        <v>5.0</v>
      </c>
      <c r="H307" s="207"/>
      <c r="I307" s="216"/>
    </row>
    <row r="308" ht="32.25" customHeight="1">
      <c r="A308" s="210" t="s">
        <v>2183</v>
      </c>
      <c r="B308" s="211">
        <v>8.0</v>
      </c>
      <c r="C308" s="219"/>
      <c r="D308" s="224" t="s">
        <v>2184</v>
      </c>
      <c r="E308" s="213" t="s">
        <v>1478</v>
      </c>
      <c r="F308" s="214"/>
      <c r="G308" s="215">
        <v>5.0</v>
      </c>
      <c r="H308" s="214"/>
      <c r="I308" s="216"/>
    </row>
    <row r="309" ht="32.25" customHeight="1">
      <c r="A309" s="203" t="s">
        <v>2185</v>
      </c>
      <c r="B309" s="204">
        <v>8.0</v>
      </c>
      <c r="C309" s="218"/>
      <c r="D309" s="218" t="s">
        <v>2186</v>
      </c>
      <c r="E309" s="206" t="s">
        <v>1260</v>
      </c>
      <c r="F309" s="207"/>
      <c r="G309" s="208">
        <v>3.0</v>
      </c>
      <c r="H309" s="207"/>
      <c r="I309" s="216"/>
    </row>
    <row r="310" ht="32.25" customHeight="1">
      <c r="A310" s="210" t="s">
        <v>2187</v>
      </c>
      <c r="B310" s="211">
        <v>8.0</v>
      </c>
      <c r="C310" s="219"/>
      <c r="D310" s="212" t="s">
        <v>2188</v>
      </c>
      <c r="E310" s="213" t="s">
        <v>1260</v>
      </c>
      <c r="F310" s="214"/>
      <c r="G310" s="215">
        <v>3.0</v>
      </c>
      <c r="H310" s="214"/>
      <c r="I310" s="216"/>
    </row>
    <row r="311" ht="32.25" customHeight="1">
      <c r="A311" s="203" t="s">
        <v>2189</v>
      </c>
      <c r="B311" s="204">
        <v>8.0</v>
      </c>
      <c r="C311" s="218"/>
      <c r="D311" s="221" t="s">
        <v>2190</v>
      </c>
      <c r="E311" s="206" t="s">
        <v>1467</v>
      </c>
      <c r="F311" s="207"/>
      <c r="G311" s="208">
        <v>2.0</v>
      </c>
      <c r="H311" s="208"/>
      <c r="I311" s="216"/>
    </row>
    <row r="312" ht="32.25" customHeight="1">
      <c r="A312" s="210" t="s">
        <v>2191</v>
      </c>
      <c r="B312" s="211">
        <v>9.0</v>
      </c>
      <c r="C312" s="219"/>
      <c r="D312" s="219" t="s">
        <v>2192</v>
      </c>
      <c r="E312" s="213" t="s">
        <v>1462</v>
      </c>
      <c r="F312" s="214"/>
      <c r="G312" s="215">
        <v>1.0</v>
      </c>
      <c r="H312" s="214"/>
      <c r="I312" s="216"/>
    </row>
    <row r="313" ht="32.25" customHeight="1">
      <c r="A313" s="203" t="s">
        <v>2193</v>
      </c>
      <c r="B313" s="204">
        <v>9.0</v>
      </c>
      <c r="C313" s="218"/>
      <c r="D313" s="221" t="s">
        <v>2194</v>
      </c>
      <c r="E313" s="206" t="s">
        <v>1467</v>
      </c>
      <c r="F313" s="207"/>
      <c r="G313" s="208">
        <v>2.0</v>
      </c>
      <c r="H313" s="207"/>
      <c r="I313" s="216"/>
    </row>
    <row r="314" ht="32.25" customHeight="1">
      <c r="A314" s="210" t="s">
        <v>2195</v>
      </c>
      <c r="B314" s="211">
        <v>9.0</v>
      </c>
      <c r="C314" s="219"/>
      <c r="D314" s="212" t="s">
        <v>2196</v>
      </c>
      <c r="E314" s="213" t="s">
        <v>1474</v>
      </c>
      <c r="F314" s="214" t="s">
        <v>2197</v>
      </c>
      <c r="G314" s="215">
        <v>4.0</v>
      </c>
      <c r="H314" s="214"/>
      <c r="I314" s="216"/>
    </row>
    <row r="315" ht="32.25" customHeight="1">
      <c r="A315" s="203" t="s">
        <v>2198</v>
      </c>
      <c r="B315" s="204">
        <v>9.0</v>
      </c>
      <c r="C315" s="218"/>
      <c r="D315" s="218" t="s">
        <v>2199</v>
      </c>
      <c r="E315" s="206" t="s">
        <v>1467</v>
      </c>
      <c r="F315" s="207"/>
      <c r="G315" s="208">
        <v>2.0</v>
      </c>
      <c r="H315" s="207"/>
      <c r="I315" s="216"/>
    </row>
    <row r="316" ht="32.25" customHeight="1">
      <c r="A316" s="210" t="s">
        <v>2200</v>
      </c>
      <c r="B316" s="211">
        <v>9.0</v>
      </c>
      <c r="C316" s="219"/>
      <c r="D316" s="219" t="s">
        <v>2201</v>
      </c>
      <c r="E316" s="213" t="s">
        <v>1462</v>
      </c>
      <c r="F316" s="214" t="s">
        <v>1542</v>
      </c>
      <c r="G316" s="215">
        <v>1.0</v>
      </c>
      <c r="H316" s="214"/>
      <c r="I316" s="216"/>
    </row>
    <row r="317" ht="32.25" customHeight="1">
      <c r="A317" s="203" t="s">
        <v>2202</v>
      </c>
      <c r="B317" s="204">
        <v>9.0</v>
      </c>
      <c r="C317" s="218"/>
      <c r="D317" s="221" t="s">
        <v>2203</v>
      </c>
      <c r="E317" s="206" t="s">
        <v>1474</v>
      </c>
      <c r="F317" s="207"/>
      <c r="G317" s="208">
        <v>4.0</v>
      </c>
      <c r="H317" s="207"/>
      <c r="I317" s="216"/>
    </row>
    <row r="318" ht="32.25" customHeight="1">
      <c r="A318" s="210" t="s">
        <v>2204</v>
      </c>
      <c r="B318" s="227">
        <v>9.0</v>
      </c>
      <c r="C318" s="219"/>
      <c r="D318" s="224" t="s">
        <v>2205</v>
      </c>
      <c r="E318" s="213" t="s">
        <v>1481</v>
      </c>
      <c r="F318" s="214"/>
      <c r="G318" s="215">
        <v>6.0</v>
      </c>
      <c r="H318" s="214"/>
      <c r="I318" s="130" t="s">
        <v>1152</v>
      </c>
    </row>
    <row r="319" ht="32.25" customHeight="1">
      <c r="A319" s="203" t="s">
        <v>2206</v>
      </c>
      <c r="B319" s="204">
        <v>9.0</v>
      </c>
      <c r="C319" s="218"/>
      <c r="D319" s="205" t="s">
        <v>2207</v>
      </c>
      <c r="E319" s="206" t="s">
        <v>1260</v>
      </c>
      <c r="F319" s="207" t="s">
        <v>1492</v>
      </c>
      <c r="G319" s="208">
        <v>3.0</v>
      </c>
      <c r="H319" s="207"/>
      <c r="I319" s="216"/>
    </row>
    <row r="320" ht="32.25" customHeight="1">
      <c r="A320" s="210" t="s">
        <v>2208</v>
      </c>
      <c r="B320" s="211">
        <v>9.0</v>
      </c>
      <c r="C320" s="219"/>
      <c r="D320" s="224" t="s">
        <v>2209</v>
      </c>
      <c r="E320" s="213" t="s">
        <v>1260</v>
      </c>
      <c r="F320" s="214"/>
      <c r="G320" s="215">
        <v>3.0</v>
      </c>
      <c r="H320" s="214"/>
      <c r="I320" s="216"/>
    </row>
    <row r="321" ht="32.25" customHeight="1">
      <c r="A321" s="203" t="s">
        <v>2210</v>
      </c>
      <c r="B321" s="204">
        <v>9.0</v>
      </c>
      <c r="C321" s="218"/>
      <c r="D321" s="218" t="s">
        <v>2211</v>
      </c>
      <c r="E321" s="206" t="s">
        <v>1481</v>
      </c>
      <c r="F321" s="207"/>
      <c r="G321" s="208">
        <v>6.0</v>
      </c>
      <c r="H321" s="207"/>
      <c r="I321" s="216"/>
    </row>
    <row r="322" ht="32.25" customHeight="1">
      <c r="A322" s="210" t="s">
        <v>2212</v>
      </c>
      <c r="B322" s="211">
        <v>9.0</v>
      </c>
      <c r="C322" s="219"/>
      <c r="D322" s="219" t="s">
        <v>2213</v>
      </c>
      <c r="E322" s="213" t="s">
        <v>1467</v>
      </c>
      <c r="F322" s="214" t="s">
        <v>2214</v>
      </c>
      <c r="G322" s="215">
        <v>2.0</v>
      </c>
      <c r="H322" s="214"/>
      <c r="I322" s="216"/>
    </row>
    <row r="323" ht="32.25" customHeight="1">
      <c r="A323" s="203" t="s">
        <v>2215</v>
      </c>
      <c r="B323" s="204">
        <v>9.0</v>
      </c>
      <c r="C323" s="218"/>
      <c r="D323" s="205" t="s">
        <v>2216</v>
      </c>
      <c r="E323" s="206" t="s">
        <v>1478</v>
      </c>
      <c r="F323" s="207"/>
      <c r="G323" s="208">
        <v>5.0</v>
      </c>
      <c r="H323" s="207"/>
      <c r="I323" s="216"/>
    </row>
    <row r="324" ht="32.25" customHeight="1">
      <c r="A324" s="210" t="s">
        <v>2217</v>
      </c>
      <c r="B324" s="227">
        <v>9.0</v>
      </c>
      <c r="C324" s="219"/>
      <c r="D324" s="219" t="s">
        <v>2218</v>
      </c>
      <c r="E324" s="213" t="s">
        <v>1467</v>
      </c>
      <c r="F324" s="214"/>
      <c r="G324" s="215">
        <v>2.0</v>
      </c>
      <c r="H324" s="214"/>
      <c r="I324" s="209" t="s">
        <v>1089</v>
      </c>
    </row>
    <row r="325" ht="32.25" customHeight="1">
      <c r="A325" s="203" t="s">
        <v>2219</v>
      </c>
      <c r="B325" s="204">
        <v>9.0</v>
      </c>
      <c r="C325" s="218"/>
      <c r="D325" s="221" t="s">
        <v>2220</v>
      </c>
      <c r="E325" s="206" t="s">
        <v>1260</v>
      </c>
      <c r="F325" s="207"/>
      <c r="G325" s="208">
        <v>3.0</v>
      </c>
      <c r="H325" s="207"/>
      <c r="I325" s="216"/>
    </row>
    <row r="326" ht="32.25" customHeight="1">
      <c r="A326" s="210" t="s">
        <v>2221</v>
      </c>
      <c r="B326" s="227">
        <v>9.0</v>
      </c>
      <c r="C326" s="219"/>
      <c r="D326" s="219" t="s">
        <v>2222</v>
      </c>
      <c r="E326" s="213" t="s">
        <v>1462</v>
      </c>
      <c r="F326" s="214"/>
      <c r="G326" s="215">
        <v>1.0</v>
      </c>
      <c r="H326" s="214"/>
      <c r="I326" s="209" t="s">
        <v>1089</v>
      </c>
    </row>
    <row r="327" ht="32.25" customHeight="1">
      <c r="A327" s="203" t="s">
        <v>2223</v>
      </c>
      <c r="B327" s="217">
        <v>9.0</v>
      </c>
      <c r="C327" s="218"/>
      <c r="D327" s="205" t="s">
        <v>2224</v>
      </c>
      <c r="E327" s="206" t="s">
        <v>1260</v>
      </c>
      <c r="F327" s="207"/>
      <c r="G327" s="208">
        <v>3.0</v>
      </c>
      <c r="H327" s="207"/>
      <c r="I327" s="130" t="s">
        <v>1152</v>
      </c>
    </row>
    <row r="328" ht="32.25" customHeight="1">
      <c r="A328" s="210" t="s">
        <v>2225</v>
      </c>
      <c r="B328" s="211">
        <v>9.0</v>
      </c>
      <c r="C328" s="219"/>
      <c r="D328" s="219" t="s">
        <v>2226</v>
      </c>
      <c r="E328" s="213" t="s">
        <v>1467</v>
      </c>
      <c r="F328" s="214"/>
      <c r="G328" s="215">
        <v>2.0</v>
      </c>
      <c r="H328" s="214"/>
      <c r="I328" s="216"/>
    </row>
    <row r="329" ht="32.25" customHeight="1">
      <c r="A329" s="203" t="s">
        <v>2227</v>
      </c>
      <c r="B329" s="204">
        <v>9.0</v>
      </c>
      <c r="C329" s="218"/>
      <c r="D329" s="205" t="s">
        <v>2228</v>
      </c>
      <c r="E329" s="206" t="s">
        <v>1481</v>
      </c>
      <c r="F329" s="207"/>
      <c r="G329" s="208">
        <v>6.0</v>
      </c>
      <c r="H329" s="208" t="s">
        <v>2229</v>
      </c>
      <c r="I329" s="220" t="s">
        <v>2230</v>
      </c>
    </row>
    <row r="330" ht="32.25" customHeight="1">
      <c r="A330" s="210" t="s">
        <v>2231</v>
      </c>
      <c r="B330" s="211">
        <v>9.0</v>
      </c>
      <c r="C330" s="219"/>
      <c r="D330" s="219" t="s">
        <v>2232</v>
      </c>
      <c r="E330" s="213" t="s">
        <v>1478</v>
      </c>
      <c r="F330" s="214"/>
      <c r="G330" s="215">
        <v>5.0</v>
      </c>
      <c r="H330" s="214"/>
      <c r="I330" s="216"/>
    </row>
    <row r="331" ht="32.25" customHeight="1">
      <c r="A331" s="203" t="s">
        <v>2233</v>
      </c>
      <c r="B331" s="204">
        <v>9.0</v>
      </c>
      <c r="C331" s="218"/>
      <c r="D331" s="218" t="s">
        <v>2234</v>
      </c>
      <c r="E331" s="206" t="s">
        <v>1260</v>
      </c>
      <c r="F331" s="207" t="s">
        <v>1492</v>
      </c>
      <c r="G331" s="208">
        <v>3.0</v>
      </c>
      <c r="H331" s="207"/>
      <c r="I331" s="216"/>
    </row>
    <row r="332" ht="32.25" customHeight="1">
      <c r="A332" s="210" t="s">
        <v>2235</v>
      </c>
      <c r="B332" s="227">
        <v>9.0</v>
      </c>
      <c r="C332" s="219"/>
      <c r="D332" s="212" t="s">
        <v>2236</v>
      </c>
      <c r="E332" s="213" t="s">
        <v>1260</v>
      </c>
      <c r="F332" s="214" t="s">
        <v>1492</v>
      </c>
      <c r="G332" s="215">
        <v>3.0</v>
      </c>
      <c r="H332" s="214"/>
      <c r="I332" s="209" t="s">
        <v>1089</v>
      </c>
    </row>
    <row r="333" ht="32.25" customHeight="1">
      <c r="A333" s="243"/>
      <c r="B333" s="244"/>
      <c r="C333" s="245"/>
      <c r="D333" s="246"/>
      <c r="E333" s="247"/>
      <c r="F333" s="248"/>
      <c r="G333" s="249"/>
      <c r="H333" s="249"/>
      <c r="I333" s="250"/>
    </row>
    <row r="334" ht="32.25" customHeight="1">
      <c r="A334" s="251"/>
      <c r="B334" s="252"/>
      <c r="C334" s="233"/>
      <c r="D334" s="253"/>
      <c r="E334" s="254"/>
      <c r="F334" s="255"/>
      <c r="G334" s="256"/>
      <c r="H334" s="256"/>
      <c r="I334" s="257"/>
    </row>
    <row r="335" ht="32.25" customHeight="1">
      <c r="A335" s="243"/>
      <c r="B335" s="244"/>
      <c r="C335" s="245"/>
      <c r="D335" s="246"/>
      <c r="E335" s="247"/>
      <c r="F335" s="248"/>
      <c r="G335" s="249"/>
      <c r="H335" s="249"/>
      <c r="I335" s="250"/>
    </row>
    <row r="336" ht="32.25" customHeight="1">
      <c r="A336" s="251"/>
      <c r="B336" s="252"/>
      <c r="C336" s="233"/>
      <c r="D336" s="253"/>
      <c r="E336" s="254"/>
      <c r="F336" s="255"/>
      <c r="G336" s="256"/>
      <c r="H336" s="256"/>
      <c r="I336" s="257"/>
    </row>
    <row r="337" ht="32.25" customHeight="1">
      <c r="A337" s="243"/>
      <c r="B337" s="244"/>
      <c r="C337" s="245"/>
      <c r="D337" s="246"/>
      <c r="E337" s="247"/>
      <c r="F337" s="248"/>
      <c r="G337" s="249"/>
      <c r="H337" s="249"/>
      <c r="I337" s="250"/>
    </row>
    <row r="338" ht="32.25" customHeight="1">
      <c r="A338" s="251"/>
      <c r="B338" s="252"/>
      <c r="C338" s="233"/>
      <c r="D338" s="253"/>
      <c r="E338" s="254"/>
      <c r="F338" s="255"/>
      <c r="G338" s="256"/>
      <c r="H338" s="256"/>
      <c r="I338" s="257"/>
    </row>
    <row r="339" ht="32.25" customHeight="1">
      <c r="A339" s="243"/>
      <c r="B339" s="244"/>
      <c r="C339" s="245"/>
      <c r="D339" s="246"/>
      <c r="E339" s="247"/>
      <c r="F339" s="248"/>
      <c r="G339" s="249"/>
      <c r="H339" s="249"/>
      <c r="I339" s="250"/>
    </row>
    <row r="340" ht="32.25" customHeight="1">
      <c r="A340" s="251"/>
      <c r="B340" s="252"/>
      <c r="C340" s="233"/>
      <c r="D340" s="253"/>
      <c r="E340" s="254"/>
      <c r="F340" s="255"/>
      <c r="G340" s="256"/>
      <c r="H340" s="256"/>
      <c r="I340" s="257"/>
    </row>
    <row r="341" ht="32.25" customHeight="1">
      <c r="A341" s="243"/>
      <c r="B341" s="244"/>
      <c r="C341" s="245"/>
      <c r="D341" s="246"/>
      <c r="E341" s="247"/>
      <c r="F341" s="248"/>
      <c r="G341" s="249"/>
      <c r="H341" s="249"/>
      <c r="I341" s="250"/>
    </row>
    <row r="342" ht="32.25" customHeight="1">
      <c r="A342" s="251"/>
      <c r="B342" s="252"/>
      <c r="C342" s="233"/>
      <c r="D342" s="253"/>
      <c r="E342" s="254"/>
      <c r="F342" s="255"/>
      <c r="G342" s="256"/>
      <c r="H342" s="256"/>
      <c r="I342" s="257"/>
    </row>
    <row r="343" ht="32.25" customHeight="1">
      <c r="A343" s="243"/>
      <c r="B343" s="244"/>
      <c r="C343" s="245"/>
      <c r="D343" s="246"/>
      <c r="E343" s="247"/>
      <c r="F343" s="248"/>
      <c r="G343" s="249"/>
      <c r="H343" s="249"/>
      <c r="I343" s="250"/>
    </row>
    <row r="344" ht="32.25" customHeight="1">
      <c r="A344" s="251"/>
      <c r="B344" s="252"/>
      <c r="C344" s="233"/>
      <c r="D344" s="253"/>
      <c r="E344" s="254"/>
      <c r="F344" s="255"/>
      <c r="G344" s="256"/>
      <c r="H344" s="256"/>
      <c r="I344" s="257"/>
    </row>
  </sheetData>
  <autoFilter ref="$A$8:$I$344">
    <sortState ref="A8:I344">
      <sortCondition ref="B8:B344"/>
      <sortCondition ref="A8:A344"/>
      <sortCondition ref="E8:E344"/>
      <sortCondition ref="G8:G344"/>
    </sortState>
  </autoFilter>
  <mergeCells count="7">
    <mergeCell ref="A1:C1"/>
    <mergeCell ref="G1:H1"/>
    <mergeCell ref="G2:H2"/>
    <mergeCell ref="G3:H3"/>
    <mergeCell ref="G4:H4"/>
    <mergeCell ref="G5:H5"/>
    <mergeCell ref="G6:H6"/>
  </mergeCells>
  <conditionalFormatting sqref="C3 B5:B6 C6 B8:B344">
    <cfRule type="colorScale" priority="1">
      <colorScale>
        <cfvo type="formula" val="-7"/>
        <cfvo type="formula" val="0"/>
        <cfvo type="formula" val="17"/>
        <color rgb="FFE67C73"/>
        <color rgb="FFFFFFFF"/>
        <color rgb="FF57BB8A"/>
      </colorScale>
    </cfRule>
  </conditionalFormatting>
  <conditionalFormatting sqref="E1:E344 I7">
    <cfRule type="containsText" dxfId="2" priority="2" operator="containsText" text="S">
      <formula>NOT(ISERROR(SEARCH(("S"),(E1))))</formula>
    </cfRule>
  </conditionalFormatting>
  <conditionalFormatting sqref="E1:E344 I7">
    <cfRule type="containsText" dxfId="7" priority="3" operator="containsText" text="B">
      <formula>NOT(ISERROR(SEARCH(("B"),(E1))))</formula>
    </cfRule>
  </conditionalFormatting>
  <conditionalFormatting sqref="E1:E344 I7">
    <cfRule type="containsText" dxfId="3" priority="4" operator="containsText" text="C">
      <formula>NOT(ISERROR(SEARCH(("C"),(E1))))</formula>
    </cfRule>
  </conditionalFormatting>
  <conditionalFormatting sqref="E1:E344 I7">
    <cfRule type="containsText" dxfId="0" priority="5" operator="containsText" text="A">
      <formula>NOT(ISERROR(SEARCH(("A"),(E1))))</formula>
    </cfRule>
  </conditionalFormatting>
  <conditionalFormatting sqref="E1:E344 I7">
    <cfRule type="containsText" dxfId="4" priority="6" operator="containsText" text="D">
      <formula>NOT(ISERROR(SEARCH(("D"),(E1))))</formula>
    </cfRule>
  </conditionalFormatting>
  <conditionalFormatting sqref="E1:E344 I7">
    <cfRule type="containsText" dxfId="6" priority="7" operator="containsText" text="F">
      <formula>NOT(ISERROR(SEARCH(("F"),(E1))))</formula>
    </cfRule>
  </conditionalFormatting>
  <conditionalFormatting sqref="H10">
    <cfRule type="notContainsBlanks" dxfId="7" priority="8">
      <formula>LEN(TRIM(H10))&gt;0</formula>
    </cfRule>
  </conditionalFormatting>
  <hyperlinks>
    <hyperlink display="Tier 1" location="'Items Tier 1-9 3.1 '!A9" ref="B2"/>
    <hyperlink display="Tier 6" location="'Items Tier 1-9 3.1 '!A227" ref="C2"/>
    <hyperlink display="Tier 2" location="'Items Tier 1-9 3.1 '!A60" ref="B3"/>
    <hyperlink display="Tier 7" location="'Items Tier 1-9 3.1 '!A260" ref="C3"/>
    <hyperlink display="Tier 3" location="'Items Tier 1-9 3.1 '!A101" ref="B4"/>
    <hyperlink display="Tier 8" location="'Items Tier 1-9 3.1 '!A289" ref="C4"/>
    <hyperlink display="Tier 4" location="'Items Tier 1-9 3.1 '!A144" ref="B5"/>
    <hyperlink display="Tier 9" location="'Items Tier 1-9 3.1 '!A312" ref="C5"/>
    <hyperlink display="Tier 5" location="'Items Tier 1-9 3.1 '!A184" ref="B6"/>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76.88"/>
    <col customWidth="1" min="3" max="3" width="7.25"/>
    <col customWidth="1" min="4" max="4" width="13.5"/>
    <col hidden="1" min="5" max="5" width="12.63"/>
    <col customWidth="1" min="6" max="6" width="83.88"/>
  </cols>
  <sheetData>
    <row r="1">
      <c r="A1" s="258" t="s">
        <v>2237</v>
      </c>
      <c r="B1" s="258" t="s">
        <v>119</v>
      </c>
      <c r="C1" s="259" t="s">
        <v>120</v>
      </c>
      <c r="D1" s="260" t="s">
        <v>121</v>
      </c>
      <c r="E1" s="261" t="s">
        <v>117</v>
      </c>
      <c r="F1" s="262" t="s">
        <v>123</v>
      </c>
    </row>
    <row r="2">
      <c r="A2" s="263" t="s">
        <v>2238</v>
      </c>
      <c r="B2" s="264" t="s">
        <v>2239</v>
      </c>
      <c r="C2" s="265">
        <v>6.0</v>
      </c>
      <c r="D2" s="266" t="s">
        <v>148</v>
      </c>
      <c r="E2" s="267"/>
      <c r="F2" s="268"/>
    </row>
    <row r="3">
      <c r="A3" s="258" t="s">
        <v>2240</v>
      </c>
      <c r="B3" s="269" t="s">
        <v>2241</v>
      </c>
      <c r="C3" s="270">
        <v>4.0</v>
      </c>
      <c r="D3" s="271" t="s">
        <v>194</v>
      </c>
      <c r="E3" s="272"/>
      <c r="F3" s="273"/>
    </row>
    <row r="4">
      <c r="A4" s="274" t="s">
        <v>2242</v>
      </c>
      <c r="B4" s="275" t="s">
        <v>2243</v>
      </c>
      <c r="C4" s="265">
        <v>3.0</v>
      </c>
      <c r="D4" s="266" t="s">
        <v>136</v>
      </c>
      <c r="E4" s="267" t="s">
        <v>172</v>
      </c>
      <c r="F4" s="268"/>
    </row>
    <row r="5">
      <c r="A5" s="258" t="s">
        <v>2244</v>
      </c>
      <c r="B5" s="269" t="s">
        <v>2245</v>
      </c>
      <c r="C5" s="270">
        <v>5.0</v>
      </c>
      <c r="D5" s="271" t="s">
        <v>151</v>
      </c>
      <c r="E5" s="272" t="s">
        <v>172</v>
      </c>
      <c r="F5" s="273"/>
    </row>
    <row r="6">
      <c r="A6" s="274" t="s">
        <v>2246</v>
      </c>
      <c r="B6" s="268" t="s">
        <v>2247</v>
      </c>
      <c r="C6" s="276">
        <v>3.0</v>
      </c>
      <c r="D6" s="266" t="s">
        <v>194</v>
      </c>
      <c r="E6" s="267" t="s">
        <v>172</v>
      </c>
      <c r="F6" s="268"/>
    </row>
    <row r="7">
      <c r="A7" s="258" t="s">
        <v>2248</v>
      </c>
      <c r="B7" s="273" t="s">
        <v>2249</v>
      </c>
      <c r="C7" s="277">
        <v>2.0</v>
      </c>
      <c r="D7" s="271" t="s">
        <v>136</v>
      </c>
      <c r="E7" s="272" t="s">
        <v>172</v>
      </c>
      <c r="F7" s="273"/>
    </row>
    <row r="8">
      <c r="A8" s="274" t="s">
        <v>2250</v>
      </c>
      <c r="B8" s="268" t="s">
        <v>2251</v>
      </c>
      <c r="C8" s="276">
        <v>3.0</v>
      </c>
      <c r="D8" s="266" t="s">
        <v>194</v>
      </c>
      <c r="E8" s="267" t="s">
        <v>172</v>
      </c>
      <c r="F8" s="268"/>
    </row>
    <row r="9">
      <c r="A9" s="278" t="s">
        <v>2252</v>
      </c>
      <c r="B9" s="279" t="s">
        <v>2253</v>
      </c>
      <c r="C9" s="280">
        <v>8.0</v>
      </c>
      <c r="D9" s="271" t="s">
        <v>151</v>
      </c>
      <c r="E9" s="272" t="s">
        <v>346</v>
      </c>
      <c r="F9" s="281" t="s">
        <v>2254</v>
      </c>
    </row>
    <row r="10">
      <c r="A10" s="274" t="s">
        <v>2255</v>
      </c>
      <c r="B10" s="282" t="s">
        <v>2256</v>
      </c>
      <c r="C10" s="276">
        <v>1.0</v>
      </c>
      <c r="D10" s="266" t="s">
        <v>2257</v>
      </c>
      <c r="E10" s="267"/>
      <c r="F10" s="283"/>
    </row>
    <row r="11">
      <c r="A11" s="258" t="s">
        <v>2258</v>
      </c>
      <c r="B11" s="273" t="s">
        <v>2259</v>
      </c>
      <c r="C11" s="277">
        <v>3.0</v>
      </c>
      <c r="D11" s="271" t="s">
        <v>194</v>
      </c>
      <c r="E11" s="272" t="s">
        <v>172</v>
      </c>
      <c r="F11" s="273"/>
    </row>
    <row r="12">
      <c r="A12" s="274" t="s">
        <v>2260</v>
      </c>
      <c r="B12" s="268" t="s">
        <v>2261</v>
      </c>
      <c r="C12" s="276">
        <v>1.0</v>
      </c>
      <c r="D12" s="266" t="s">
        <v>148</v>
      </c>
      <c r="E12" s="267" t="s">
        <v>172</v>
      </c>
      <c r="F12" s="284"/>
    </row>
    <row r="13">
      <c r="A13" s="258" t="s">
        <v>2262</v>
      </c>
      <c r="B13" s="273" t="s">
        <v>2263</v>
      </c>
      <c r="C13" s="277">
        <v>1.0</v>
      </c>
      <c r="D13" s="271" t="s">
        <v>194</v>
      </c>
      <c r="E13" s="272" t="s">
        <v>172</v>
      </c>
      <c r="F13" s="273"/>
    </row>
    <row r="14">
      <c r="A14" s="274" t="s">
        <v>2264</v>
      </c>
      <c r="B14" s="268" t="s">
        <v>2265</v>
      </c>
      <c r="C14" s="276">
        <v>2.0</v>
      </c>
      <c r="D14" s="266" t="s">
        <v>194</v>
      </c>
      <c r="E14" s="267" t="s">
        <v>172</v>
      </c>
      <c r="F14" s="285"/>
    </row>
    <row r="15">
      <c r="A15" s="258" t="s">
        <v>2266</v>
      </c>
      <c r="B15" s="273" t="s">
        <v>2267</v>
      </c>
      <c r="C15" s="277">
        <v>10.0</v>
      </c>
      <c r="D15" s="271" t="s">
        <v>129</v>
      </c>
      <c r="E15" s="272" t="s">
        <v>358</v>
      </c>
      <c r="F15" s="273"/>
    </row>
    <row r="16">
      <c r="A16" s="274" t="s">
        <v>2268</v>
      </c>
      <c r="B16" s="268" t="s">
        <v>2269</v>
      </c>
      <c r="C16" s="276">
        <v>6.0</v>
      </c>
      <c r="D16" s="266" t="s">
        <v>136</v>
      </c>
      <c r="E16" s="267"/>
      <c r="F16" s="286" t="s">
        <v>2270</v>
      </c>
    </row>
    <row r="17">
      <c r="A17" s="258" t="s">
        <v>2271</v>
      </c>
      <c r="B17" s="273" t="s">
        <v>2272</v>
      </c>
      <c r="C17" s="277">
        <v>9.0</v>
      </c>
      <c r="D17" s="271" t="s">
        <v>194</v>
      </c>
      <c r="E17" s="272"/>
      <c r="F17" s="281" t="s">
        <v>2273</v>
      </c>
    </row>
    <row r="18">
      <c r="A18" s="274" t="s">
        <v>2274</v>
      </c>
      <c r="B18" s="268" t="s">
        <v>2275</v>
      </c>
      <c r="C18" s="276">
        <v>2.0</v>
      </c>
      <c r="D18" s="266" t="s">
        <v>194</v>
      </c>
      <c r="E18" s="267"/>
      <c r="F18" s="286" t="s">
        <v>2276</v>
      </c>
    </row>
    <row r="19">
      <c r="A19" s="258" t="s">
        <v>2277</v>
      </c>
      <c r="B19" s="287" t="s">
        <v>2278</v>
      </c>
      <c r="C19" s="277">
        <v>2.0</v>
      </c>
      <c r="D19" s="271" t="s">
        <v>151</v>
      </c>
      <c r="E19" s="272"/>
      <c r="F19" s="273"/>
    </row>
    <row r="20">
      <c r="A20" s="274" t="s">
        <v>2279</v>
      </c>
      <c r="B20" s="282" t="s">
        <v>2280</v>
      </c>
      <c r="C20" s="276">
        <v>4.0</v>
      </c>
      <c r="D20" s="266" t="s">
        <v>129</v>
      </c>
      <c r="E20" s="267"/>
      <c r="F20" s="268"/>
    </row>
    <row r="21">
      <c r="A21" s="258" t="s">
        <v>2281</v>
      </c>
      <c r="B21" s="287" t="s">
        <v>2282</v>
      </c>
      <c r="C21" s="277">
        <v>6.0</v>
      </c>
      <c r="D21" s="271" t="s">
        <v>129</v>
      </c>
      <c r="E21" s="272"/>
      <c r="F21" s="273"/>
    </row>
    <row r="22">
      <c r="A22" s="274" t="s">
        <v>2283</v>
      </c>
      <c r="B22" s="282" t="s">
        <v>2284</v>
      </c>
      <c r="C22" s="276">
        <v>8.0</v>
      </c>
      <c r="D22" s="266" t="s">
        <v>129</v>
      </c>
      <c r="E22" s="267"/>
      <c r="F22" s="268"/>
    </row>
    <row r="23">
      <c r="A23" s="258" t="s">
        <v>2285</v>
      </c>
      <c r="B23" s="287" t="s">
        <v>2286</v>
      </c>
      <c r="C23" s="277">
        <v>10.0</v>
      </c>
      <c r="D23" s="271" t="s">
        <v>129</v>
      </c>
      <c r="E23" s="272"/>
      <c r="F23" s="288"/>
    </row>
    <row r="24">
      <c r="A24" s="268" t="s">
        <v>2287</v>
      </c>
      <c r="B24" s="268"/>
      <c r="C24" s="276"/>
      <c r="D24" s="266"/>
      <c r="E24" s="267"/>
      <c r="F24" s="283"/>
    </row>
    <row r="25">
      <c r="A25" s="258" t="s">
        <v>2288</v>
      </c>
      <c r="B25" s="273" t="s">
        <v>2289</v>
      </c>
      <c r="C25" s="277">
        <v>4.0</v>
      </c>
      <c r="D25" s="271" t="s">
        <v>129</v>
      </c>
      <c r="E25" s="272"/>
      <c r="F25" s="273"/>
    </row>
    <row r="26">
      <c r="A26" s="274" t="s">
        <v>2290</v>
      </c>
      <c r="B26" s="268" t="s">
        <v>2291</v>
      </c>
      <c r="C26" s="276">
        <v>5.0</v>
      </c>
      <c r="D26" s="266" t="s">
        <v>129</v>
      </c>
      <c r="E26" s="267"/>
      <c r="F26" s="268"/>
    </row>
    <row r="27">
      <c r="A27" s="258" t="s">
        <v>2292</v>
      </c>
      <c r="B27" s="273" t="s">
        <v>2291</v>
      </c>
      <c r="C27" s="277">
        <v>8.0</v>
      </c>
      <c r="D27" s="289" t="s">
        <v>158</v>
      </c>
      <c r="E27" s="272"/>
      <c r="F27" s="281" t="s">
        <v>2293</v>
      </c>
    </row>
    <row r="28">
      <c r="A28" s="274" t="s">
        <v>2294</v>
      </c>
      <c r="B28" s="268" t="s">
        <v>2295</v>
      </c>
      <c r="C28" s="276">
        <v>3.0</v>
      </c>
      <c r="D28" s="266" t="s">
        <v>148</v>
      </c>
      <c r="E28" s="267"/>
      <c r="F28" s="285"/>
    </row>
    <row r="29">
      <c r="A29" s="258" t="s">
        <v>2296</v>
      </c>
      <c r="B29" s="273" t="s">
        <v>2297</v>
      </c>
      <c r="C29" s="277">
        <v>6.0</v>
      </c>
      <c r="D29" s="271" t="s">
        <v>158</v>
      </c>
      <c r="E29" s="272"/>
      <c r="F29" s="273"/>
    </row>
    <row r="30">
      <c r="A30" s="274" t="s">
        <v>2298</v>
      </c>
      <c r="B30" s="268" t="s">
        <v>2299</v>
      </c>
      <c r="C30" s="276">
        <v>9.0</v>
      </c>
      <c r="D30" s="266" t="s">
        <v>158</v>
      </c>
      <c r="E30" s="267"/>
      <c r="F30" s="268"/>
    </row>
    <row r="31">
      <c r="A31" s="258" t="s">
        <v>2300</v>
      </c>
      <c r="B31" s="273" t="s">
        <v>2301</v>
      </c>
      <c r="C31" s="277">
        <v>3.0</v>
      </c>
      <c r="D31" s="271" t="s">
        <v>158</v>
      </c>
      <c r="E31" s="272"/>
      <c r="F31" s="273"/>
    </row>
    <row r="32">
      <c r="A32" s="274" t="s">
        <v>2302</v>
      </c>
      <c r="B32" s="268" t="s">
        <v>2303</v>
      </c>
      <c r="C32" s="276">
        <v>2.0</v>
      </c>
      <c r="D32" s="266" t="s">
        <v>129</v>
      </c>
      <c r="E32" s="267"/>
      <c r="F32" s="286"/>
    </row>
    <row r="33">
      <c r="A33" s="258" t="s">
        <v>2304</v>
      </c>
      <c r="B33" s="273" t="s">
        <v>2305</v>
      </c>
      <c r="C33" s="277">
        <v>6.0</v>
      </c>
      <c r="D33" s="271" t="s">
        <v>129</v>
      </c>
      <c r="E33" s="272"/>
      <c r="F33" s="273"/>
    </row>
    <row r="34">
      <c r="A34" s="274" t="s">
        <v>2306</v>
      </c>
      <c r="B34" s="268" t="s">
        <v>2307</v>
      </c>
      <c r="C34" s="276">
        <v>6.0</v>
      </c>
      <c r="D34" s="266" t="s">
        <v>129</v>
      </c>
      <c r="E34" s="267"/>
      <c r="F34" s="268"/>
    </row>
    <row r="35">
      <c r="A35" s="258" t="s">
        <v>2308</v>
      </c>
      <c r="B35" s="273" t="s">
        <v>2309</v>
      </c>
      <c r="C35" s="277">
        <v>7.0</v>
      </c>
      <c r="D35" s="271" t="s">
        <v>158</v>
      </c>
      <c r="E35" s="272"/>
      <c r="F35" s="273"/>
    </row>
    <row r="36">
      <c r="A36" s="274" t="s">
        <v>2310</v>
      </c>
      <c r="B36" s="268" t="s">
        <v>2311</v>
      </c>
      <c r="C36" s="276">
        <v>2.0</v>
      </c>
      <c r="D36" s="266" t="s">
        <v>158</v>
      </c>
      <c r="E36" s="267"/>
      <c r="F36" s="268"/>
    </row>
    <row r="37">
      <c r="A37" s="258" t="s">
        <v>2312</v>
      </c>
      <c r="B37" s="273" t="s">
        <v>2313</v>
      </c>
      <c r="C37" s="277">
        <v>5.0</v>
      </c>
      <c r="D37" s="271" t="s">
        <v>129</v>
      </c>
      <c r="E37" s="272"/>
      <c r="F37" s="290"/>
    </row>
    <row r="38">
      <c r="A38" s="274" t="s">
        <v>2314</v>
      </c>
      <c r="B38" s="268" t="s">
        <v>2315</v>
      </c>
      <c r="C38" s="276">
        <v>2.0</v>
      </c>
      <c r="D38" s="266" t="s">
        <v>158</v>
      </c>
      <c r="E38" s="267" t="s">
        <v>196</v>
      </c>
      <c r="F38" s="268"/>
    </row>
    <row r="39">
      <c r="A39" s="258" t="s">
        <v>2316</v>
      </c>
      <c r="B39" s="273" t="s">
        <v>2317</v>
      </c>
      <c r="C39" s="277">
        <v>8.0</v>
      </c>
      <c r="D39" s="271" t="s">
        <v>129</v>
      </c>
      <c r="E39" s="272" t="s">
        <v>196</v>
      </c>
      <c r="F39" s="273"/>
    </row>
    <row r="40">
      <c r="A40" s="274" t="s">
        <v>2318</v>
      </c>
      <c r="B40" s="268" t="s">
        <v>2319</v>
      </c>
      <c r="C40" s="276">
        <v>8.0</v>
      </c>
      <c r="D40" s="266" t="s">
        <v>158</v>
      </c>
      <c r="E40" s="267"/>
      <c r="F40" s="268"/>
    </row>
    <row r="41">
      <c r="A41" s="258" t="s">
        <v>2320</v>
      </c>
      <c r="B41" s="273" t="s">
        <v>2321</v>
      </c>
      <c r="C41" s="277">
        <v>3.0</v>
      </c>
      <c r="D41" s="271" t="s">
        <v>129</v>
      </c>
      <c r="E41" s="272"/>
      <c r="F41" s="154"/>
    </row>
    <row r="42">
      <c r="A42" s="274" t="s">
        <v>2322</v>
      </c>
      <c r="B42" s="268" t="s">
        <v>2323</v>
      </c>
      <c r="C42" s="276">
        <v>7.0</v>
      </c>
      <c r="D42" s="266" t="s">
        <v>158</v>
      </c>
      <c r="E42" s="267"/>
      <c r="F42" s="268"/>
    </row>
    <row r="43">
      <c r="A43" s="258" t="s">
        <v>2324</v>
      </c>
      <c r="B43" s="273" t="s">
        <v>2325</v>
      </c>
      <c r="C43" s="277">
        <v>10.0</v>
      </c>
      <c r="D43" s="271" t="s">
        <v>158</v>
      </c>
      <c r="E43" s="272"/>
      <c r="F43" s="273"/>
    </row>
    <row r="44">
      <c r="A44" s="274" t="s">
        <v>2326</v>
      </c>
      <c r="B44" s="268" t="s">
        <v>2327</v>
      </c>
      <c r="C44" s="276">
        <v>3.0</v>
      </c>
      <c r="D44" s="266" t="s">
        <v>129</v>
      </c>
      <c r="E44" s="267"/>
      <c r="F44" s="286" t="s">
        <v>2328</v>
      </c>
    </row>
    <row r="45">
      <c r="A45" s="258" t="s">
        <v>2329</v>
      </c>
      <c r="B45" s="287" t="s">
        <v>2330</v>
      </c>
      <c r="C45" s="277">
        <v>3.0</v>
      </c>
      <c r="D45" s="271" t="s">
        <v>136</v>
      </c>
      <c r="E45" s="272"/>
      <c r="F45" s="273"/>
    </row>
    <row r="46">
      <c r="A46" s="274" t="s">
        <v>2331</v>
      </c>
      <c r="B46" s="268" t="s">
        <v>2332</v>
      </c>
      <c r="C46" s="276">
        <v>3.0</v>
      </c>
      <c r="D46" s="266" t="s">
        <v>136</v>
      </c>
      <c r="E46" s="267"/>
      <c r="F46" s="268"/>
    </row>
    <row r="47">
      <c r="A47" s="258" t="s">
        <v>2333</v>
      </c>
      <c r="B47" s="273" t="s">
        <v>2334</v>
      </c>
      <c r="C47" s="277">
        <v>7.0</v>
      </c>
      <c r="D47" s="271" t="s">
        <v>158</v>
      </c>
      <c r="E47" s="272"/>
      <c r="F47" s="273"/>
    </row>
    <row r="48">
      <c r="A48" s="274" t="s">
        <v>2335</v>
      </c>
      <c r="B48" s="268" t="s">
        <v>2336</v>
      </c>
      <c r="C48" s="276">
        <v>5.0</v>
      </c>
      <c r="D48" s="266" t="s">
        <v>158</v>
      </c>
      <c r="E48" s="267"/>
      <c r="F48" s="268"/>
    </row>
    <row r="49">
      <c r="A49" s="258" t="s">
        <v>2337</v>
      </c>
      <c r="B49" s="273" t="s">
        <v>2338</v>
      </c>
      <c r="C49" s="277">
        <v>3.0</v>
      </c>
      <c r="D49" s="271" t="s">
        <v>151</v>
      </c>
      <c r="E49" s="272"/>
      <c r="F49" s="273"/>
    </row>
    <row r="50">
      <c r="A50" s="274" t="s">
        <v>2339</v>
      </c>
      <c r="B50" s="268" t="s">
        <v>2340</v>
      </c>
      <c r="C50" s="276">
        <v>7.0</v>
      </c>
      <c r="D50" s="266" t="s">
        <v>158</v>
      </c>
      <c r="E50" s="267"/>
      <c r="F50" s="268"/>
    </row>
    <row r="51">
      <c r="A51" s="258" t="s">
        <v>2341</v>
      </c>
      <c r="B51" s="273" t="s">
        <v>2342</v>
      </c>
      <c r="C51" s="277">
        <v>2.0</v>
      </c>
      <c r="D51" s="271" t="s">
        <v>129</v>
      </c>
      <c r="E51" s="272"/>
      <c r="F51" s="281"/>
    </row>
    <row r="52">
      <c r="A52" s="274" t="s">
        <v>2343</v>
      </c>
      <c r="B52" s="282" t="s">
        <v>2344</v>
      </c>
      <c r="C52" s="276">
        <v>4.0</v>
      </c>
      <c r="D52" s="266" t="s">
        <v>136</v>
      </c>
      <c r="E52" s="267"/>
      <c r="F52" s="268"/>
    </row>
    <row r="53">
      <c r="A53" s="258" t="s">
        <v>2345</v>
      </c>
      <c r="B53" s="273" t="s">
        <v>2346</v>
      </c>
      <c r="C53" s="277">
        <v>3.0</v>
      </c>
      <c r="D53" s="271" t="s">
        <v>194</v>
      </c>
      <c r="E53" s="272"/>
      <c r="F53" s="288"/>
    </row>
    <row r="54">
      <c r="A54" s="274" t="s">
        <v>2347</v>
      </c>
      <c r="B54" s="268" t="s">
        <v>2348</v>
      </c>
      <c r="C54" s="276">
        <v>6.0</v>
      </c>
      <c r="D54" s="266" t="s">
        <v>194</v>
      </c>
      <c r="E54" s="267"/>
      <c r="F54" s="268"/>
    </row>
    <row r="55">
      <c r="A55" s="258" t="s">
        <v>2349</v>
      </c>
      <c r="B55" s="273" t="s">
        <v>2350</v>
      </c>
      <c r="C55" s="277">
        <v>9.0</v>
      </c>
      <c r="D55" s="271" t="s">
        <v>194</v>
      </c>
      <c r="E55" s="272"/>
      <c r="F55" s="291"/>
    </row>
    <row r="56">
      <c r="A56" s="274" t="s">
        <v>2351</v>
      </c>
      <c r="B56" s="268" t="s">
        <v>2352</v>
      </c>
      <c r="C56" s="276">
        <v>9.0</v>
      </c>
      <c r="D56" s="266" t="s">
        <v>194</v>
      </c>
      <c r="E56" s="267"/>
      <c r="F56" s="292"/>
    </row>
    <row r="57">
      <c r="A57" s="258" t="s">
        <v>2353</v>
      </c>
      <c r="B57" s="269" t="s">
        <v>2354</v>
      </c>
      <c r="C57" s="270">
        <v>3.0</v>
      </c>
      <c r="D57" s="271" t="s">
        <v>194</v>
      </c>
      <c r="E57" s="293"/>
      <c r="F57" s="273"/>
    </row>
    <row r="58">
      <c r="A58" s="274" t="s">
        <v>2355</v>
      </c>
      <c r="B58" s="275" t="s">
        <v>2356</v>
      </c>
      <c r="C58" s="265">
        <v>9.0</v>
      </c>
      <c r="D58" s="266" t="s">
        <v>194</v>
      </c>
      <c r="E58" s="294"/>
      <c r="F58" s="292"/>
    </row>
    <row r="59">
      <c r="A59" s="258" t="s">
        <v>2357</v>
      </c>
      <c r="B59" s="273" t="s">
        <v>2358</v>
      </c>
      <c r="C59" s="277">
        <v>3.0</v>
      </c>
      <c r="D59" s="271" t="s">
        <v>194</v>
      </c>
      <c r="E59" s="272"/>
      <c r="F59" s="273"/>
    </row>
    <row r="60">
      <c r="A60" s="274" t="s">
        <v>2359</v>
      </c>
      <c r="B60" s="268" t="s">
        <v>2360</v>
      </c>
      <c r="C60" s="276">
        <v>6.0</v>
      </c>
      <c r="D60" s="266" t="s">
        <v>194</v>
      </c>
      <c r="E60" s="267"/>
      <c r="F60" s="268"/>
    </row>
    <row r="61">
      <c r="A61" s="258" t="s">
        <v>2361</v>
      </c>
      <c r="B61" s="273" t="s">
        <v>2362</v>
      </c>
      <c r="C61" s="277">
        <v>9.0</v>
      </c>
      <c r="D61" s="271" t="s">
        <v>194</v>
      </c>
      <c r="E61" s="272"/>
      <c r="F61" s="291"/>
    </row>
    <row r="62">
      <c r="A62" s="274" t="s">
        <v>2363</v>
      </c>
      <c r="B62" s="268" t="s">
        <v>2364</v>
      </c>
      <c r="C62" s="276">
        <v>6.0</v>
      </c>
      <c r="D62" s="266" t="s">
        <v>129</v>
      </c>
      <c r="E62" s="267"/>
      <c r="F62" s="285"/>
    </row>
    <row r="63">
      <c r="A63" s="258" t="s">
        <v>2365</v>
      </c>
      <c r="B63" s="273" t="s">
        <v>2366</v>
      </c>
      <c r="C63" s="277">
        <v>3.0</v>
      </c>
      <c r="D63" s="271" t="s">
        <v>151</v>
      </c>
      <c r="E63" s="272" t="s">
        <v>358</v>
      </c>
      <c r="F63" s="281" t="s">
        <v>2367</v>
      </c>
    </row>
    <row r="64">
      <c r="A64" s="274" t="s">
        <v>2368</v>
      </c>
      <c r="B64" s="268" t="s">
        <v>2369</v>
      </c>
      <c r="C64" s="276">
        <v>6.0</v>
      </c>
      <c r="D64" s="266" t="s">
        <v>129</v>
      </c>
      <c r="E64" s="267"/>
      <c r="F64" s="268"/>
    </row>
    <row r="65">
      <c r="A65" s="258" t="s">
        <v>2370</v>
      </c>
      <c r="B65" s="273" t="s">
        <v>2371</v>
      </c>
      <c r="C65" s="277">
        <v>10.0</v>
      </c>
      <c r="D65" s="271" t="s">
        <v>129</v>
      </c>
      <c r="E65" s="272"/>
      <c r="F65" s="273"/>
    </row>
    <row r="66">
      <c r="A66" s="274" t="s">
        <v>2372</v>
      </c>
      <c r="B66" s="268" t="s">
        <v>2373</v>
      </c>
      <c r="C66" s="276">
        <v>8.0</v>
      </c>
      <c r="D66" s="289" t="s">
        <v>158</v>
      </c>
      <c r="E66" s="267"/>
      <c r="F66" s="268"/>
    </row>
    <row r="67">
      <c r="A67" s="258" t="s">
        <v>2374</v>
      </c>
      <c r="B67" s="273" t="s">
        <v>2375</v>
      </c>
      <c r="C67" s="277">
        <v>6.0</v>
      </c>
      <c r="D67" s="271" t="s">
        <v>129</v>
      </c>
      <c r="E67" s="272"/>
      <c r="F67" s="273"/>
    </row>
    <row r="68">
      <c r="A68" s="274" t="s">
        <v>2376</v>
      </c>
      <c r="B68" s="268" t="s">
        <v>2377</v>
      </c>
      <c r="C68" s="276">
        <v>10.0</v>
      </c>
      <c r="D68" s="266" t="s">
        <v>129</v>
      </c>
      <c r="E68" s="267"/>
      <c r="F68" s="286" t="s">
        <v>2378</v>
      </c>
    </row>
    <row r="69">
      <c r="A69" s="258" t="s">
        <v>2379</v>
      </c>
      <c r="B69" s="273" t="s">
        <v>2380</v>
      </c>
      <c r="C69" s="277">
        <v>4.0</v>
      </c>
      <c r="D69" s="271" t="s">
        <v>158</v>
      </c>
      <c r="E69" s="272"/>
      <c r="F69" s="281" t="s">
        <v>2381</v>
      </c>
    </row>
    <row r="70">
      <c r="A70" s="274" t="s">
        <v>2382</v>
      </c>
      <c r="B70" s="268" t="s">
        <v>2383</v>
      </c>
      <c r="C70" s="276">
        <v>4.0</v>
      </c>
      <c r="D70" s="266" t="s">
        <v>136</v>
      </c>
      <c r="E70" s="267"/>
      <c r="F70" s="286" t="s">
        <v>2384</v>
      </c>
    </row>
    <row r="71">
      <c r="A71" s="258" t="s">
        <v>2385</v>
      </c>
      <c r="B71" s="273" t="s">
        <v>2386</v>
      </c>
      <c r="C71" s="277">
        <v>10.0</v>
      </c>
      <c r="D71" s="289" t="s">
        <v>158</v>
      </c>
      <c r="E71" s="272"/>
      <c r="F71" s="281" t="s">
        <v>2387</v>
      </c>
    </row>
    <row r="72">
      <c r="A72" s="274" t="s">
        <v>2388</v>
      </c>
      <c r="B72" s="268" t="s">
        <v>2389</v>
      </c>
      <c r="C72" s="276">
        <v>4.0</v>
      </c>
      <c r="D72" s="266" t="s">
        <v>158</v>
      </c>
      <c r="E72" s="267"/>
      <c r="F72" s="268"/>
    </row>
    <row r="73">
      <c r="A73" s="258" t="s">
        <v>2390</v>
      </c>
      <c r="B73" s="273" t="s">
        <v>2391</v>
      </c>
      <c r="C73" s="277">
        <v>11.0</v>
      </c>
      <c r="D73" s="289" t="s">
        <v>158</v>
      </c>
      <c r="E73" s="272"/>
      <c r="F73" s="273"/>
    </row>
    <row r="74">
      <c r="A74" s="274" t="s">
        <v>2392</v>
      </c>
      <c r="B74" s="268" t="s">
        <v>2393</v>
      </c>
      <c r="C74" s="276">
        <v>7.0</v>
      </c>
      <c r="D74" s="266" t="s">
        <v>129</v>
      </c>
      <c r="E74" s="267"/>
      <c r="F74" s="285"/>
    </row>
    <row r="75">
      <c r="A75" s="258" t="s">
        <v>2394</v>
      </c>
      <c r="B75" s="273" t="s">
        <v>2395</v>
      </c>
      <c r="C75" s="277">
        <v>4.0</v>
      </c>
      <c r="D75" s="271" t="s">
        <v>136</v>
      </c>
      <c r="E75" s="272"/>
      <c r="F75" s="273"/>
    </row>
    <row r="76">
      <c r="A76" s="274" t="s">
        <v>2396</v>
      </c>
      <c r="B76" s="268" t="s">
        <v>2397</v>
      </c>
      <c r="C76" s="276">
        <v>8.0</v>
      </c>
      <c r="D76" s="289" t="s">
        <v>158</v>
      </c>
      <c r="E76" s="267"/>
      <c r="F76" s="268"/>
    </row>
    <row r="77">
      <c r="A77" s="258" t="s">
        <v>2398</v>
      </c>
      <c r="B77" s="269" t="s">
        <v>2399</v>
      </c>
      <c r="C77" s="270">
        <v>9.0</v>
      </c>
      <c r="D77" s="289" t="s">
        <v>158</v>
      </c>
      <c r="E77" s="272"/>
      <c r="F77" s="273"/>
    </row>
    <row r="78">
      <c r="A78" s="274" t="s">
        <v>2400</v>
      </c>
      <c r="B78" s="275" t="s">
        <v>2401</v>
      </c>
      <c r="C78" s="265">
        <v>7.0</v>
      </c>
      <c r="D78" s="266" t="s">
        <v>194</v>
      </c>
      <c r="E78" s="267"/>
      <c r="F78" s="268"/>
    </row>
    <row r="79">
      <c r="A79" s="258" t="s">
        <v>2402</v>
      </c>
      <c r="B79" s="269" t="s">
        <v>2403</v>
      </c>
      <c r="C79" s="270">
        <v>3.0</v>
      </c>
      <c r="D79" s="271" t="s">
        <v>158</v>
      </c>
      <c r="E79" s="272"/>
      <c r="F79" s="281" t="s">
        <v>2404</v>
      </c>
    </row>
    <row r="80">
      <c r="A80" s="274" t="s">
        <v>2405</v>
      </c>
      <c r="B80" s="268" t="s">
        <v>2406</v>
      </c>
      <c r="C80" s="276">
        <v>1.0</v>
      </c>
      <c r="D80" s="266" t="s">
        <v>158</v>
      </c>
      <c r="E80" s="267"/>
      <c r="F80" s="268"/>
    </row>
    <row r="81">
      <c r="A81" s="258" t="s">
        <v>2407</v>
      </c>
      <c r="B81" s="269" t="s">
        <v>2408</v>
      </c>
      <c r="C81" s="270">
        <v>9.0</v>
      </c>
      <c r="D81" s="295" t="s">
        <v>129</v>
      </c>
      <c r="E81" s="272"/>
      <c r="F81" s="273"/>
    </row>
    <row r="82">
      <c r="A82" s="274" t="s">
        <v>2409</v>
      </c>
      <c r="B82" s="268" t="s">
        <v>2410</v>
      </c>
      <c r="C82" s="265">
        <v>7.0</v>
      </c>
      <c r="D82" s="289" t="s">
        <v>158</v>
      </c>
      <c r="E82" s="267"/>
      <c r="F82" s="268"/>
    </row>
    <row r="83">
      <c r="A83" s="258" t="s">
        <v>2411</v>
      </c>
      <c r="B83" s="273" t="s">
        <v>2412</v>
      </c>
      <c r="C83" s="277">
        <v>10.0</v>
      </c>
      <c r="D83" s="271" t="s">
        <v>129</v>
      </c>
      <c r="E83" s="272"/>
      <c r="F83" s="281" t="s">
        <v>2413</v>
      </c>
    </row>
    <row r="84">
      <c r="A84" s="274" t="s">
        <v>2414</v>
      </c>
      <c r="B84" s="268" t="s">
        <v>2415</v>
      </c>
      <c r="C84" s="276">
        <v>3.0</v>
      </c>
      <c r="D84" s="266" t="s">
        <v>129</v>
      </c>
      <c r="E84" s="267"/>
      <c r="F84" s="268"/>
    </row>
    <row r="85">
      <c r="A85" s="258" t="s">
        <v>2416</v>
      </c>
      <c r="B85" s="273" t="s">
        <v>2417</v>
      </c>
      <c r="C85" s="277">
        <v>2.0</v>
      </c>
      <c r="D85" s="271" t="s">
        <v>158</v>
      </c>
      <c r="E85" s="272"/>
      <c r="F85" s="273"/>
    </row>
    <row r="86">
      <c r="A86" s="274" t="s">
        <v>2418</v>
      </c>
      <c r="B86" s="268" t="s">
        <v>2419</v>
      </c>
      <c r="C86" s="276">
        <v>7.0</v>
      </c>
      <c r="D86" s="266" t="s">
        <v>129</v>
      </c>
      <c r="E86" s="267"/>
      <c r="F86" s="268"/>
    </row>
    <row r="87">
      <c r="A87" s="258" t="s">
        <v>2420</v>
      </c>
      <c r="B87" s="273" t="s">
        <v>2421</v>
      </c>
      <c r="C87" s="277">
        <v>9.0</v>
      </c>
      <c r="D87" s="289" t="s">
        <v>158</v>
      </c>
      <c r="E87" s="272"/>
      <c r="F87" s="288"/>
    </row>
    <row r="88">
      <c r="A88" s="274" t="s">
        <v>2422</v>
      </c>
      <c r="B88" s="275" t="s">
        <v>2423</v>
      </c>
      <c r="C88" s="276">
        <v>5.0</v>
      </c>
      <c r="D88" s="266" t="s">
        <v>129</v>
      </c>
      <c r="E88" s="267"/>
      <c r="F88" s="268"/>
    </row>
    <row r="89">
      <c r="A89" s="258" t="s">
        <v>2424</v>
      </c>
      <c r="B89" s="269" t="s">
        <v>2425</v>
      </c>
      <c r="C89" s="270">
        <v>10.0</v>
      </c>
      <c r="D89" s="289" t="s">
        <v>158</v>
      </c>
      <c r="E89" s="272"/>
      <c r="F89" s="281" t="s">
        <v>2426</v>
      </c>
    </row>
    <row r="90">
      <c r="A90" s="274" t="s">
        <v>2427</v>
      </c>
      <c r="B90" s="275" t="s">
        <v>2428</v>
      </c>
      <c r="C90" s="265">
        <v>6.0</v>
      </c>
      <c r="D90" s="266" t="s">
        <v>129</v>
      </c>
      <c r="E90" s="267"/>
      <c r="F90" s="268"/>
    </row>
    <row r="91">
      <c r="A91" s="258" t="s">
        <v>2429</v>
      </c>
      <c r="B91" s="269" t="s">
        <v>2430</v>
      </c>
      <c r="C91" s="270">
        <v>11.0</v>
      </c>
      <c r="D91" s="271" t="s">
        <v>129</v>
      </c>
      <c r="E91" s="272"/>
      <c r="F91" s="281" t="s">
        <v>2431</v>
      </c>
    </row>
    <row r="92">
      <c r="A92" s="274" t="s">
        <v>2432</v>
      </c>
      <c r="B92" s="275" t="s">
        <v>2433</v>
      </c>
      <c r="C92" s="265">
        <v>3.0</v>
      </c>
      <c r="D92" s="266" t="s">
        <v>2434</v>
      </c>
      <c r="E92" s="267"/>
      <c r="F92" s="286"/>
    </row>
    <row r="93">
      <c r="A93" s="258" t="s">
        <v>2435</v>
      </c>
      <c r="B93" s="269" t="s">
        <v>2436</v>
      </c>
      <c r="C93" s="270">
        <v>4.0</v>
      </c>
      <c r="D93" s="271" t="s">
        <v>2434</v>
      </c>
      <c r="E93" s="272"/>
      <c r="F93" s="281"/>
    </row>
    <row r="94">
      <c r="A94" s="274" t="s">
        <v>2437</v>
      </c>
      <c r="B94" s="275" t="s">
        <v>2438</v>
      </c>
      <c r="C94" s="265">
        <v>4.0</v>
      </c>
      <c r="D94" s="266" t="s">
        <v>2434</v>
      </c>
      <c r="E94" s="267"/>
      <c r="F94" s="286"/>
    </row>
    <row r="95">
      <c r="A95" s="258" t="s">
        <v>2439</v>
      </c>
      <c r="B95" s="269" t="s">
        <v>2440</v>
      </c>
      <c r="C95" s="270">
        <v>4.0</v>
      </c>
      <c r="D95" s="271" t="s">
        <v>2434</v>
      </c>
      <c r="E95" s="272"/>
      <c r="F95" s="281"/>
    </row>
    <row r="96">
      <c r="A96" s="274" t="s">
        <v>2441</v>
      </c>
      <c r="B96" s="268" t="s">
        <v>2442</v>
      </c>
      <c r="C96" s="265">
        <v>5.0</v>
      </c>
      <c r="D96" s="266" t="s">
        <v>2434</v>
      </c>
      <c r="E96" s="267"/>
      <c r="F96" s="286"/>
    </row>
    <row r="97">
      <c r="A97" s="258" t="s">
        <v>2443</v>
      </c>
      <c r="B97" s="269" t="s">
        <v>2444</v>
      </c>
      <c r="C97" s="270">
        <v>5.0</v>
      </c>
      <c r="D97" s="271" t="s">
        <v>2434</v>
      </c>
      <c r="E97" s="272"/>
      <c r="F97" s="281"/>
    </row>
    <row r="98">
      <c r="A98" s="274" t="s">
        <v>2445</v>
      </c>
      <c r="B98" s="275" t="s">
        <v>2446</v>
      </c>
      <c r="C98" s="265">
        <v>5.0</v>
      </c>
      <c r="D98" s="266" t="s">
        <v>2434</v>
      </c>
      <c r="E98" s="267"/>
      <c r="F98" s="286"/>
    </row>
    <row r="99">
      <c r="A99" s="258" t="s">
        <v>2447</v>
      </c>
      <c r="B99" s="269" t="s">
        <v>2448</v>
      </c>
      <c r="C99" s="270">
        <v>6.0</v>
      </c>
      <c r="D99" s="271" t="s">
        <v>2434</v>
      </c>
      <c r="E99" s="272"/>
      <c r="F99" s="281"/>
    </row>
    <row r="100">
      <c r="A100" s="274" t="s">
        <v>2449</v>
      </c>
      <c r="B100" s="275" t="s">
        <v>2450</v>
      </c>
      <c r="C100" s="265">
        <v>1.0</v>
      </c>
      <c r="D100" s="266" t="s">
        <v>2434</v>
      </c>
      <c r="E100" s="267"/>
      <c r="F100" s="286"/>
    </row>
    <row r="101">
      <c r="A101" s="258" t="s">
        <v>2451</v>
      </c>
      <c r="B101" s="269" t="s">
        <v>2452</v>
      </c>
      <c r="C101" s="270">
        <v>1.0</v>
      </c>
      <c r="D101" s="271" t="s">
        <v>2434</v>
      </c>
      <c r="E101" s="272"/>
      <c r="F101" s="281"/>
    </row>
    <row r="102">
      <c r="A102" s="274" t="s">
        <v>2453</v>
      </c>
      <c r="B102" s="275" t="s">
        <v>2454</v>
      </c>
      <c r="C102" s="265">
        <v>1.0</v>
      </c>
      <c r="D102" s="266" t="s">
        <v>2434</v>
      </c>
      <c r="E102" s="267"/>
      <c r="F102" s="286"/>
    </row>
    <row r="103">
      <c r="A103" s="258" t="s">
        <v>2455</v>
      </c>
      <c r="B103" s="269" t="s">
        <v>2456</v>
      </c>
      <c r="C103" s="270">
        <v>2.0</v>
      </c>
      <c r="D103" s="271" t="s">
        <v>2434</v>
      </c>
      <c r="E103" s="272"/>
      <c r="F103" s="281"/>
    </row>
    <row r="104">
      <c r="A104" s="274" t="s">
        <v>2457</v>
      </c>
      <c r="B104" s="275" t="s">
        <v>2458</v>
      </c>
      <c r="C104" s="265">
        <v>2.0</v>
      </c>
      <c r="D104" s="266" t="s">
        <v>2434</v>
      </c>
      <c r="E104" s="267"/>
      <c r="F104" s="286" t="s">
        <v>2459</v>
      </c>
    </row>
    <row r="105">
      <c r="A105" s="258" t="s">
        <v>2460</v>
      </c>
      <c r="B105" s="269" t="s">
        <v>2461</v>
      </c>
      <c r="C105" s="270">
        <v>2.0</v>
      </c>
      <c r="D105" s="271" t="s">
        <v>2434</v>
      </c>
      <c r="E105" s="272"/>
      <c r="F105" s="281"/>
    </row>
    <row r="106">
      <c r="A106" s="274" t="s">
        <v>2462</v>
      </c>
      <c r="B106" s="275" t="s">
        <v>2463</v>
      </c>
      <c r="C106" s="265">
        <v>3.0</v>
      </c>
      <c r="D106" s="266" t="s">
        <v>2434</v>
      </c>
      <c r="E106" s="267"/>
      <c r="F106" s="286"/>
    </row>
    <row r="107">
      <c r="A107" s="258" t="s">
        <v>2464</v>
      </c>
      <c r="B107" s="269" t="s">
        <v>2465</v>
      </c>
      <c r="C107" s="270">
        <v>3.0</v>
      </c>
      <c r="D107" s="271" t="s">
        <v>2434</v>
      </c>
      <c r="E107" s="272"/>
      <c r="F107" s="281"/>
    </row>
    <row r="108">
      <c r="A108" s="274" t="s">
        <v>2466</v>
      </c>
      <c r="B108" s="275" t="s">
        <v>2467</v>
      </c>
      <c r="C108" s="265">
        <v>6.0</v>
      </c>
      <c r="D108" s="266" t="s">
        <v>129</v>
      </c>
      <c r="E108" s="267"/>
      <c r="F108" s="286" t="s">
        <v>2468</v>
      </c>
    </row>
    <row r="109">
      <c r="A109" s="258" t="s">
        <v>2469</v>
      </c>
      <c r="B109" s="269" t="s">
        <v>2470</v>
      </c>
      <c r="C109" s="270">
        <v>3.0</v>
      </c>
      <c r="D109" s="271" t="s">
        <v>148</v>
      </c>
      <c r="E109" s="272"/>
      <c r="F109" s="288"/>
    </row>
    <row r="110">
      <c r="A110" s="274" t="s">
        <v>2471</v>
      </c>
      <c r="B110" s="275" t="s">
        <v>2472</v>
      </c>
      <c r="C110" s="265">
        <v>2.0</v>
      </c>
      <c r="D110" s="266" t="s">
        <v>151</v>
      </c>
      <c r="E110" s="267"/>
      <c r="F110" s="268"/>
    </row>
    <row r="111">
      <c r="A111" s="258" t="s">
        <v>2473</v>
      </c>
      <c r="B111" s="269" t="s">
        <v>2474</v>
      </c>
      <c r="C111" s="270">
        <v>1.0</v>
      </c>
      <c r="D111" s="271" t="s">
        <v>129</v>
      </c>
      <c r="E111" s="272"/>
      <c r="F111" s="273"/>
    </row>
    <row r="112">
      <c r="A112" s="274" t="s">
        <v>2475</v>
      </c>
      <c r="B112" s="275" t="s">
        <v>2476</v>
      </c>
      <c r="C112" s="265">
        <v>3.0</v>
      </c>
      <c r="D112" s="266" t="s">
        <v>158</v>
      </c>
      <c r="E112" s="267"/>
      <c r="F112" s="268"/>
    </row>
    <row r="113" hidden="1">
      <c r="A113" s="258" t="s">
        <v>2477</v>
      </c>
      <c r="B113" s="296" t="s">
        <v>2478</v>
      </c>
      <c r="C113" s="270">
        <v>12.0</v>
      </c>
      <c r="D113" s="297"/>
      <c r="E113" s="272"/>
      <c r="F113" s="273"/>
    </row>
    <row r="114" hidden="1">
      <c r="A114" s="274" t="s">
        <v>2479</v>
      </c>
      <c r="B114" s="282" t="s">
        <v>2480</v>
      </c>
      <c r="C114" s="265">
        <v>14.0</v>
      </c>
      <c r="D114" s="298"/>
      <c r="E114" s="267"/>
      <c r="F114" s="268"/>
    </row>
    <row r="115" hidden="1">
      <c r="A115" s="258" t="s">
        <v>2481</v>
      </c>
      <c r="B115" s="269" t="s">
        <v>2482</v>
      </c>
      <c r="C115" s="270">
        <v>14.0</v>
      </c>
      <c r="D115" s="297"/>
      <c r="E115" s="272"/>
      <c r="F115" s="273"/>
    </row>
    <row r="116" hidden="1">
      <c r="A116" s="274" t="s">
        <v>2483</v>
      </c>
      <c r="B116" s="275" t="s">
        <v>2484</v>
      </c>
      <c r="C116" s="265">
        <v>14.0</v>
      </c>
      <c r="D116" s="298"/>
      <c r="E116" s="267"/>
      <c r="F116" s="268"/>
    </row>
    <row r="117" hidden="1">
      <c r="A117" s="258" t="s">
        <v>2485</v>
      </c>
      <c r="B117" s="269" t="s">
        <v>2486</v>
      </c>
      <c r="C117" s="270">
        <v>15.0</v>
      </c>
      <c r="D117" s="297"/>
      <c r="E117" s="272"/>
      <c r="F117" s="291" t="s">
        <v>2487</v>
      </c>
    </row>
    <row r="118" hidden="1">
      <c r="A118" s="274" t="s">
        <v>2488</v>
      </c>
      <c r="B118" s="275" t="s">
        <v>2489</v>
      </c>
      <c r="C118" s="265">
        <v>15.0</v>
      </c>
      <c r="D118" s="298"/>
      <c r="E118" s="267"/>
      <c r="F118" s="268"/>
    </row>
    <row r="119" hidden="1">
      <c r="A119" s="258" t="s">
        <v>2490</v>
      </c>
      <c r="B119" s="269" t="s">
        <v>2491</v>
      </c>
      <c r="C119" s="270">
        <v>15.0</v>
      </c>
      <c r="D119" s="297"/>
      <c r="E119" s="272"/>
      <c r="F119" s="291" t="s">
        <v>2487</v>
      </c>
    </row>
    <row r="120" hidden="1">
      <c r="A120" s="274" t="s">
        <v>2492</v>
      </c>
      <c r="B120" s="275" t="s">
        <v>2493</v>
      </c>
      <c r="C120" s="265">
        <v>15.0</v>
      </c>
      <c r="D120" s="298"/>
      <c r="E120" s="267"/>
      <c r="F120" s="268"/>
    </row>
    <row r="121" hidden="1">
      <c r="A121" s="258" t="s">
        <v>2494</v>
      </c>
      <c r="B121" s="296" t="s">
        <v>2495</v>
      </c>
      <c r="C121" s="270">
        <v>16.0</v>
      </c>
      <c r="D121" s="297"/>
      <c r="E121" s="272"/>
      <c r="F121" s="273"/>
    </row>
    <row r="122" hidden="1">
      <c r="A122" s="274" t="s">
        <v>2496</v>
      </c>
      <c r="B122" s="275" t="s">
        <v>2497</v>
      </c>
      <c r="C122" s="265">
        <v>16.0</v>
      </c>
      <c r="D122" s="298"/>
      <c r="E122" s="267"/>
      <c r="F122" s="268"/>
    </row>
    <row r="123" hidden="1">
      <c r="A123" s="258" t="s">
        <v>2498</v>
      </c>
      <c r="B123" s="269" t="s">
        <v>2499</v>
      </c>
      <c r="C123" s="270">
        <v>17.0</v>
      </c>
      <c r="D123" s="297"/>
      <c r="E123" s="272"/>
      <c r="F123" s="288"/>
    </row>
    <row r="124" hidden="1">
      <c r="A124" s="274" t="s">
        <v>2500</v>
      </c>
      <c r="B124" s="264" t="s">
        <v>2501</v>
      </c>
      <c r="C124" s="265">
        <v>18.0</v>
      </c>
      <c r="D124" s="298"/>
      <c r="E124" s="267"/>
      <c r="F124" s="268"/>
    </row>
    <row r="125" hidden="1">
      <c r="A125" s="258" t="s">
        <v>2502</v>
      </c>
      <c r="B125" s="269" t="s">
        <v>2503</v>
      </c>
      <c r="C125" s="270">
        <v>19.0</v>
      </c>
      <c r="D125" s="297"/>
      <c r="E125" s="272"/>
      <c r="F125" s="273"/>
    </row>
    <row r="126" hidden="1">
      <c r="A126" s="274" t="s">
        <v>2504</v>
      </c>
      <c r="B126" s="264" t="s">
        <v>2505</v>
      </c>
      <c r="C126" s="265">
        <v>20.0</v>
      </c>
      <c r="D126" s="298"/>
      <c r="E126" s="267"/>
      <c r="F126" s="268"/>
    </row>
    <row r="127" hidden="1">
      <c r="A127" s="258" t="s">
        <v>2506</v>
      </c>
      <c r="B127" s="269" t="s">
        <v>2507</v>
      </c>
      <c r="C127" s="270">
        <v>20.0</v>
      </c>
      <c r="D127" s="297"/>
      <c r="E127" s="272" t="s">
        <v>196</v>
      </c>
      <c r="F127" s="273"/>
    </row>
    <row r="128" hidden="1">
      <c r="A128" s="274" t="s">
        <v>2508</v>
      </c>
      <c r="B128" s="275" t="s">
        <v>2509</v>
      </c>
      <c r="C128" s="265">
        <v>21.0</v>
      </c>
      <c r="D128" s="298"/>
      <c r="E128" s="267"/>
      <c r="F128" s="268"/>
    </row>
    <row r="129" hidden="1">
      <c r="A129" s="258" t="s">
        <v>2510</v>
      </c>
      <c r="B129" s="269" t="s">
        <v>2511</v>
      </c>
      <c r="C129" s="270">
        <v>23.0</v>
      </c>
      <c r="D129" s="297"/>
      <c r="E129" s="272"/>
      <c r="F129" s="273"/>
    </row>
    <row r="130" hidden="1">
      <c r="A130" s="274" t="s">
        <v>2512</v>
      </c>
      <c r="B130" s="275" t="s">
        <v>2513</v>
      </c>
      <c r="C130" s="265">
        <v>25.0</v>
      </c>
      <c r="D130" s="298"/>
      <c r="E130" s="267"/>
      <c r="F130" s="292" t="s">
        <v>2514</v>
      </c>
    </row>
    <row r="131" hidden="1">
      <c r="A131" s="258" t="s">
        <v>2515</v>
      </c>
      <c r="B131" s="269" t="s">
        <v>2516</v>
      </c>
      <c r="C131" s="270">
        <v>25.0</v>
      </c>
      <c r="D131" s="297"/>
      <c r="E131" s="272"/>
      <c r="F131" s="288"/>
    </row>
    <row r="132" hidden="1">
      <c r="A132" s="274" t="s">
        <v>2517</v>
      </c>
      <c r="B132" s="275" t="s">
        <v>2518</v>
      </c>
      <c r="C132" s="265">
        <v>27.0</v>
      </c>
      <c r="D132" s="298"/>
      <c r="E132" s="267"/>
      <c r="F132" s="268"/>
    </row>
    <row r="133" hidden="1">
      <c r="A133" s="258" t="s">
        <v>2519</v>
      </c>
      <c r="B133" s="269" t="s">
        <v>2520</v>
      </c>
      <c r="C133" s="270">
        <v>40.0</v>
      </c>
      <c r="D133" s="297"/>
      <c r="E133" s="272" t="s">
        <v>196</v>
      </c>
      <c r="F133" s="273"/>
    </row>
    <row r="134" hidden="1">
      <c r="A134" s="274" t="s">
        <v>2521</v>
      </c>
      <c r="B134" s="275" t="s">
        <v>2522</v>
      </c>
      <c r="C134" s="265">
        <v>54.0</v>
      </c>
      <c r="D134" s="298"/>
      <c r="E134" s="267"/>
      <c r="F134" s="268"/>
    </row>
    <row r="135" hidden="1">
      <c r="A135" s="258" t="s">
        <v>2523</v>
      </c>
      <c r="B135" s="269" t="s">
        <v>2524</v>
      </c>
      <c r="C135" s="270">
        <v>75.0</v>
      </c>
      <c r="D135" s="297"/>
      <c r="E135" s="272"/>
      <c r="F135" s="291" t="s">
        <v>2525</v>
      </c>
    </row>
    <row r="136" hidden="1">
      <c r="A136" s="274" t="s">
        <v>2526</v>
      </c>
      <c r="B136" s="268" t="s">
        <v>2527</v>
      </c>
      <c r="C136" s="276">
        <v>200.0</v>
      </c>
      <c r="D136" s="298"/>
      <c r="E136" s="267"/>
      <c r="F136" s="268"/>
    </row>
    <row r="137">
      <c r="A137" s="258" t="s">
        <v>2528</v>
      </c>
      <c r="B137" s="269" t="s">
        <v>2529</v>
      </c>
      <c r="C137" s="270">
        <v>6.0</v>
      </c>
      <c r="D137" s="271" t="s">
        <v>158</v>
      </c>
      <c r="E137" s="272"/>
      <c r="F137" s="281" t="s">
        <v>2530</v>
      </c>
    </row>
    <row r="138">
      <c r="A138" s="274" t="s">
        <v>2531</v>
      </c>
      <c r="B138" s="275" t="s">
        <v>2532</v>
      </c>
      <c r="C138" s="265">
        <v>1.0</v>
      </c>
      <c r="D138" s="266" t="s">
        <v>151</v>
      </c>
      <c r="E138" s="267"/>
      <c r="F138" s="268"/>
    </row>
    <row r="139">
      <c r="A139" s="258" t="s">
        <v>2533</v>
      </c>
      <c r="B139" s="269" t="s">
        <v>2534</v>
      </c>
      <c r="C139" s="270">
        <v>1.0</v>
      </c>
      <c r="D139" s="271" t="s">
        <v>129</v>
      </c>
      <c r="E139" s="272"/>
      <c r="F139" s="273"/>
    </row>
    <row r="140">
      <c r="A140" s="274" t="s">
        <v>2535</v>
      </c>
      <c r="B140" s="275" t="s">
        <v>2536</v>
      </c>
      <c r="C140" s="265">
        <v>1.0</v>
      </c>
      <c r="D140" s="266" t="s">
        <v>129</v>
      </c>
      <c r="E140" s="267"/>
      <c r="F140" s="268"/>
    </row>
    <row r="141">
      <c r="A141" s="258" t="s">
        <v>2537</v>
      </c>
      <c r="B141" s="269" t="s">
        <v>2538</v>
      </c>
      <c r="C141" s="270">
        <v>1.0</v>
      </c>
      <c r="D141" s="271" t="s">
        <v>129</v>
      </c>
      <c r="E141" s="272"/>
      <c r="F141" s="288"/>
    </row>
    <row r="142">
      <c r="A142" s="274" t="s">
        <v>2539</v>
      </c>
      <c r="B142" s="275" t="s">
        <v>2540</v>
      </c>
      <c r="C142" s="265">
        <v>3.0</v>
      </c>
      <c r="D142" s="266" t="s">
        <v>194</v>
      </c>
      <c r="E142" s="267"/>
      <c r="F142" s="268"/>
    </row>
    <row r="143">
      <c r="A143" s="258" t="s">
        <v>2541</v>
      </c>
      <c r="B143" s="269" t="s">
        <v>2542</v>
      </c>
      <c r="C143" s="270">
        <v>2.0</v>
      </c>
      <c r="D143" s="271" t="s">
        <v>148</v>
      </c>
      <c r="E143" s="272"/>
      <c r="F143" s="273"/>
    </row>
    <row r="144">
      <c r="A144" s="274" t="s">
        <v>2543</v>
      </c>
      <c r="B144" s="275" t="s">
        <v>2544</v>
      </c>
      <c r="C144" s="265">
        <v>1.0</v>
      </c>
      <c r="D144" s="266" t="s">
        <v>129</v>
      </c>
      <c r="E144" s="267"/>
      <c r="F144" s="268"/>
    </row>
    <row r="145">
      <c r="A145" s="258" t="s">
        <v>2545</v>
      </c>
      <c r="B145" s="269" t="s">
        <v>2546</v>
      </c>
      <c r="C145" s="270">
        <v>5.0</v>
      </c>
      <c r="D145" s="271" t="s">
        <v>158</v>
      </c>
      <c r="E145" s="272"/>
      <c r="F145" s="288"/>
    </row>
    <row r="146" hidden="1">
      <c r="A146" s="274" t="s">
        <v>2547</v>
      </c>
      <c r="B146" s="275" t="s">
        <v>2548</v>
      </c>
      <c r="C146" s="265">
        <v>12.0</v>
      </c>
      <c r="D146" s="298"/>
      <c r="E146" s="267"/>
      <c r="F146" s="292" t="s">
        <v>2549</v>
      </c>
    </row>
    <row r="147" hidden="1">
      <c r="A147" s="258" t="s">
        <v>2550</v>
      </c>
      <c r="B147" s="269" t="s">
        <v>2551</v>
      </c>
      <c r="C147" s="270">
        <v>15.0</v>
      </c>
      <c r="D147" s="297"/>
      <c r="E147" s="272"/>
      <c r="F147" s="291" t="s">
        <v>2487</v>
      </c>
    </row>
    <row r="148" hidden="1">
      <c r="A148" s="274" t="s">
        <v>2552</v>
      </c>
      <c r="B148" s="275" t="s">
        <v>2553</v>
      </c>
      <c r="C148" s="265">
        <v>15.0</v>
      </c>
      <c r="D148" s="298"/>
      <c r="E148" s="267"/>
      <c r="F148" s="292" t="s">
        <v>2487</v>
      </c>
    </row>
    <row r="149" hidden="1">
      <c r="A149" s="258" t="s">
        <v>2554</v>
      </c>
      <c r="B149" s="269" t="s">
        <v>2555</v>
      </c>
      <c r="C149" s="270">
        <v>15.0</v>
      </c>
      <c r="D149" s="297"/>
      <c r="E149" s="272"/>
      <c r="F149" s="291" t="s">
        <v>2487</v>
      </c>
    </row>
    <row r="150" hidden="1">
      <c r="A150" s="274" t="s">
        <v>2556</v>
      </c>
      <c r="B150" s="275" t="s">
        <v>2557</v>
      </c>
      <c r="C150" s="265">
        <v>30.0</v>
      </c>
      <c r="D150" s="298"/>
      <c r="E150" s="267"/>
      <c r="F150" s="292" t="s">
        <v>2558</v>
      </c>
    </row>
    <row r="151" hidden="1">
      <c r="A151" s="258" t="s">
        <v>2559</v>
      </c>
      <c r="B151" s="269" t="s">
        <v>2560</v>
      </c>
      <c r="C151" s="270">
        <v>30.0</v>
      </c>
      <c r="D151" s="297"/>
      <c r="E151" s="272"/>
      <c r="F151" s="291" t="s">
        <v>2558</v>
      </c>
    </row>
    <row r="152" hidden="1">
      <c r="A152" s="274" t="s">
        <v>2561</v>
      </c>
      <c r="B152" s="275" t="s">
        <v>2562</v>
      </c>
      <c r="C152" s="265">
        <v>45.0</v>
      </c>
      <c r="D152" s="298"/>
      <c r="E152" s="267"/>
      <c r="F152" s="292" t="s">
        <v>2563</v>
      </c>
    </row>
    <row r="153" hidden="1">
      <c r="A153" s="258" t="s">
        <v>2564</v>
      </c>
      <c r="B153" s="269" t="s">
        <v>2565</v>
      </c>
      <c r="C153" s="270">
        <v>45.0</v>
      </c>
      <c r="D153" s="297"/>
      <c r="E153" s="272"/>
      <c r="F153" s="291" t="s">
        <v>2563</v>
      </c>
    </row>
    <row r="154" hidden="1">
      <c r="A154" s="274" t="s">
        <v>2566</v>
      </c>
      <c r="B154" s="275" t="s">
        <v>2567</v>
      </c>
      <c r="C154" s="265">
        <v>45.0</v>
      </c>
      <c r="D154" s="298"/>
      <c r="E154" s="267"/>
      <c r="F154" s="292" t="s">
        <v>2563</v>
      </c>
    </row>
    <row r="155" hidden="1">
      <c r="A155" s="258" t="s">
        <v>2568</v>
      </c>
      <c r="B155" s="269" t="s">
        <v>2569</v>
      </c>
      <c r="C155" s="270">
        <v>45.0</v>
      </c>
      <c r="D155" s="297"/>
      <c r="E155" s="272"/>
      <c r="F155" s="291" t="s">
        <v>2563</v>
      </c>
    </row>
    <row r="156" hidden="1">
      <c r="A156" s="274" t="s">
        <v>2570</v>
      </c>
      <c r="B156" s="275" t="s">
        <v>2571</v>
      </c>
      <c r="C156" s="265">
        <v>60.0</v>
      </c>
      <c r="D156" s="298"/>
      <c r="E156" s="267"/>
      <c r="F156" s="292" t="s">
        <v>2572</v>
      </c>
    </row>
    <row r="157">
      <c r="A157" s="258" t="s">
        <v>2573</v>
      </c>
      <c r="B157" s="269" t="s">
        <v>2574</v>
      </c>
      <c r="C157" s="270">
        <v>3.0</v>
      </c>
      <c r="D157" s="271" t="s">
        <v>158</v>
      </c>
      <c r="E157" s="272"/>
      <c r="F157" s="273"/>
    </row>
    <row r="158">
      <c r="A158" s="274" t="s">
        <v>2575</v>
      </c>
      <c r="B158" s="275" t="s">
        <v>2576</v>
      </c>
      <c r="C158" s="265">
        <v>2.0</v>
      </c>
      <c r="D158" s="266" t="s">
        <v>158</v>
      </c>
      <c r="E158" s="267"/>
      <c r="F158" s="285"/>
    </row>
    <row r="159">
      <c r="A159" s="258" t="s">
        <v>2577</v>
      </c>
      <c r="B159" s="269" t="s">
        <v>2578</v>
      </c>
      <c r="C159" s="270">
        <v>3.0</v>
      </c>
      <c r="D159" s="271" t="s">
        <v>148</v>
      </c>
      <c r="E159" s="272"/>
      <c r="F159" s="273"/>
    </row>
    <row r="160">
      <c r="A160" s="274" t="s">
        <v>2579</v>
      </c>
      <c r="B160" s="275" t="s">
        <v>2580</v>
      </c>
      <c r="C160" s="265">
        <v>3.0</v>
      </c>
      <c r="D160" s="266" t="s">
        <v>158</v>
      </c>
      <c r="E160" s="267" t="s">
        <v>358</v>
      </c>
      <c r="F160" s="268"/>
    </row>
    <row r="161">
      <c r="A161" s="258" t="s">
        <v>2581</v>
      </c>
      <c r="B161" s="269" t="s">
        <v>2582</v>
      </c>
      <c r="C161" s="270">
        <v>1.0</v>
      </c>
      <c r="D161" s="271" t="s">
        <v>129</v>
      </c>
      <c r="E161" s="272"/>
      <c r="F161" s="273"/>
    </row>
    <row r="162">
      <c r="A162" s="274" t="s">
        <v>2583</v>
      </c>
      <c r="B162" s="299" t="s">
        <v>2584</v>
      </c>
      <c r="C162" s="265">
        <v>4.0</v>
      </c>
      <c r="D162" s="266" t="s">
        <v>194</v>
      </c>
      <c r="E162" s="267"/>
      <c r="F162" s="268"/>
    </row>
    <row r="163">
      <c r="A163" s="258" t="s">
        <v>2585</v>
      </c>
      <c r="B163" s="273" t="s">
        <v>2586</v>
      </c>
      <c r="C163" s="277">
        <v>3.0</v>
      </c>
      <c r="D163" s="271" t="s">
        <v>129</v>
      </c>
      <c r="E163" s="272"/>
      <c r="F163" s="273"/>
    </row>
    <row r="164">
      <c r="A164" s="274" t="s">
        <v>2587</v>
      </c>
      <c r="B164" s="268" t="s">
        <v>2588</v>
      </c>
      <c r="C164" s="276">
        <v>6.0</v>
      </c>
      <c r="D164" s="266" t="s">
        <v>158</v>
      </c>
      <c r="E164" s="267"/>
      <c r="F164" s="268"/>
    </row>
    <row r="165">
      <c r="A165" s="258" t="s">
        <v>2589</v>
      </c>
      <c r="B165" s="273" t="s">
        <v>2590</v>
      </c>
      <c r="C165" s="277">
        <v>6.0</v>
      </c>
      <c r="D165" s="271" t="s">
        <v>158</v>
      </c>
      <c r="E165" s="272"/>
      <c r="F165" s="273"/>
    </row>
    <row r="166">
      <c r="A166" s="274" t="s">
        <v>2591</v>
      </c>
      <c r="B166" s="268" t="s">
        <v>2592</v>
      </c>
      <c r="C166" s="276">
        <v>11.0</v>
      </c>
      <c r="D166" s="266" t="s">
        <v>129</v>
      </c>
      <c r="E166" s="267"/>
      <c r="F166" s="286" t="s">
        <v>2593</v>
      </c>
    </row>
    <row r="167">
      <c r="A167" s="258" t="s">
        <v>2594</v>
      </c>
      <c r="B167" s="273" t="s">
        <v>2595</v>
      </c>
      <c r="C167" s="277">
        <v>10.0</v>
      </c>
      <c r="D167" s="271" t="s">
        <v>158</v>
      </c>
      <c r="E167" s="272"/>
      <c r="F167" s="273"/>
    </row>
    <row r="168">
      <c r="A168" s="274" t="s">
        <v>2596</v>
      </c>
      <c r="B168" s="268" t="s">
        <v>2597</v>
      </c>
      <c r="C168" s="276">
        <v>4.0</v>
      </c>
      <c r="D168" s="266" t="s">
        <v>158</v>
      </c>
      <c r="E168" s="267"/>
      <c r="F168" s="268"/>
    </row>
    <row r="169">
      <c r="A169" s="258" t="s">
        <v>2598</v>
      </c>
      <c r="B169" s="273" t="s">
        <v>2599</v>
      </c>
      <c r="C169" s="277">
        <v>2.0</v>
      </c>
      <c r="D169" s="289" t="s">
        <v>158</v>
      </c>
      <c r="E169" s="272"/>
      <c r="F169" s="273"/>
    </row>
    <row r="170">
      <c r="A170" s="274" t="s">
        <v>2600</v>
      </c>
      <c r="B170" s="268" t="s">
        <v>2601</v>
      </c>
      <c r="C170" s="276">
        <v>9.0</v>
      </c>
      <c r="D170" s="266" t="s">
        <v>151</v>
      </c>
      <c r="E170" s="267"/>
      <c r="F170" s="286" t="s">
        <v>2602</v>
      </c>
    </row>
    <row r="171">
      <c r="A171" s="258" t="s">
        <v>2603</v>
      </c>
      <c r="B171" s="273" t="s">
        <v>2604</v>
      </c>
      <c r="C171" s="277">
        <v>5.0</v>
      </c>
      <c r="D171" s="271" t="s">
        <v>158</v>
      </c>
      <c r="E171" s="272"/>
      <c r="F171" s="281" t="s">
        <v>2605</v>
      </c>
    </row>
    <row r="172">
      <c r="A172" s="274" t="s">
        <v>2606</v>
      </c>
      <c r="B172" s="282" t="s">
        <v>2607</v>
      </c>
      <c r="C172" s="276">
        <v>1.0</v>
      </c>
      <c r="D172" s="266" t="s">
        <v>136</v>
      </c>
      <c r="E172" s="267"/>
      <c r="F172" s="268"/>
    </row>
    <row r="173">
      <c r="A173" s="258" t="s">
        <v>2608</v>
      </c>
      <c r="B173" s="287" t="s">
        <v>2609</v>
      </c>
      <c r="C173" s="277">
        <v>6.0</v>
      </c>
      <c r="D173" s="271" t="s">
        <v>129</v>
      </c>
      <c r="E173" s="272"/>
      <c r="F173" s="273"/>
    </row>
    <row r="174">
      <c r="A174" s="274" t="s">
        <v>2610</v>
      </c>
      <c r="B174" s="282" t="s">
        <v>2611</v>
      </c>
      <c r="C174" s="276">
        <v>7.0</v>
      </c>
      <c r="D174" s="266" t="s">
        <v>158</v>
      </c>
      <c r="E174" s="267"/>
      <c r="F174" s="268"/>
    </row>
    <row r="175">
      <c r="A175" s="258" t="s">
        <v>2612</v>
      </c>
      <c r="B175" s="287" t="s">
        <v>2613</v>
      </c>
      <c r="C175" s="277">
        <v>2.0</v>
      </c>
      <c r="D175" s="271" t="s">
        <v>151</v>
      </c>
      <c r="E175" s="272"/>
      <c r="F175" s="273"/>
    </row>
    <row r="176">
      <c r="A176" s="274" t="s">
        <v>2614</v>
      </c>
      <c r="B176" s="282" t="s">
        <v>2615</v>
      </c>
      <c r="C176" s="276">
        <v>3.0</v>
      </c>
      <c r="D176" s="266" t="s">
        <v>129</v>
      </c>
      <c r="E176" s="267"/>
      <c r="F176" s="268"/>
    </row>
    <row r="177">
      <c r="A177" s="258" t="s">
        <v>2616</v>
      </c>
      <c r="B177" s="287" t="s">
        <v>2617</v>
      </c>
      <c r="C177" s="277">
        <v>4.0</v>
      </c>
      <c r="D177" s="271" t="s">
        <v>129</v>
      </c>
      <c r="E177" s="272"/>
      <c r="F177" s="288"/>
    </row>
    <row r="178">
      <c r="A178" s="274" t="s">
        <v>2618</v>
      </c>
      <c r="B178" s="282" t="s">
        <v>2619</v>
      </c>
      <c r="C178" s="276">
        <v>5.0</v>
      </c>
      <c r="D178" s="266" t="s">
        <v>129</v>
      </c>
      <c r="E178" s="267"/>
      <c r="F178" s="268"/>
    </row>
    <row r="179">
      <c r="A179" s="258" t="s">
        <v>2620</v>
      </c>
      <c r="B179" s="273" t="s">
        <v>2621</v>
      </c>
      <c r="C179" s="277">
        <v>1.0</v>
      </c>
      <c r="D179" s="271" t="s">
        <v>129</v>
      </c>
      <c r="E179" s="272"/>
      <c r="F179" s="273"/>
    </row>
    <row r="180">
      <c r="A180" s="274" t="s">
        <v>2622</v>
      </c>
      <c r="B180" s="268" t="s">
        <v>2623</v>
      </c>
      <c r="C180" s="276">
        <v>3.0</v>
      </c>
      <c r="D180" s="266" t="s">
        <v>158</v>
      </c>
      <c r="E180" s="267"/>
      <c r="F180" s="286" t="s">
        <v>2624</v>
      </c>
    </row>
    <row r="181">
      <c r="A181" s="258" t="s">
        <v>2625</v>
      </c>
      <c r="B181" s="273" t="s">
        <v>2626</v>
      </c>
      <c r="C181" s="277">
        <v>3.0</v>
      </c>
      <c r="D181" s="271" t="s">
        <v>136</v>
      </c>
      <c r="E181" s="272"/>
      <c r="F181" s="273"/>
    </row>
    <row r="182">
      <c r="A182" s="274" t="s">
        <v>2627</v>
      </c>
      <c r="B182" s="268" t="s">
        <v>2628</v>
      </c>
      <c r="C182" s="276">
        <v>5.0</v>
      </c>
      <c r="D182" s="266" t="s">
        <v>148</v>
      </c>
      <c r="E182" s="267"/>
      <c r="F182" s="286" t="s">
        <v>2629</v>
      </c>
    </row>
    <row r="183">
      <c r="A183" s="258" t="s">
        <v>2630</v>
      </c>
      <c r="B183" s="273" t="s">
        <v>2631</v>
      </c>
      <c r="C183" s="277">
        <v>8.0</v>
      </c>
      <c r="D183" s="271" t="s">
        <v>129</v>
      </c>
      <c r="E183" s="272"/>
      <c r="F183" s="300" t="s">
        <v>2632</v>
      </c>
    </row>
    <row r="184">
      <c r="A184" s="274" t="s">
        <v>2633</v>
      </c>
      <c r="B184" s="268" t="s">
        <v>2634</v>
      </c>
      <c r="C184" s="276">
        <v>6.0</v>
      </c>
      <c r="D184" s="266" t="s">
        <v>158</v>
      </c>
      <c r="E184" s="267"/>
      <c r="F184" s="285"/>
    </row>
    <row r="185">
      <c r="A185" s="258" t="s">
        <v>2635</v>
      </c>
      <c r="B185" s="273" t="s">
        <v>2636</v>
      </c>
      <c r="C185" s="277">
        <v>1.0</v>
      </c>
      <c r="D185" s="271" t="s">
        <v>129</v>
      </c>
      <c r="E185" s="272" t="s">
        <v>208</v>
      </c>
      <c r="F185" s="273"/>
    </row>
    <row r="186">
      <c r="A186" s="274" t="s">
        <v>2637</v>
      </c>
      <c r="B186" s="268" t="s">
        <v>2638</v>
      </c>
      <c r="C186" s="276">
        <v>3.0</v>
      </c>
      <c r="D186" s="266" t="s">
        <v>148</v>
      </c>
      <c r="E186" s="267"/>
      <c r="F186" s="268"/>
    </row>
    <row r="187">
      <c r="A187" s="258" t="s">
        <v>2639</v>
      </c>
      <c r="B187" s="273" t="s">
        <v>2640</v>
      </c>
      <c r="C187" s="277">
        <v>4.0</v>
      </c>
      <c r="D187" s="271" t="s">
        <v>136</v>
      </c>
      <c r="E187" s="272" t="s">
        <v>358</v>
      </c>
      <c r="F187" s="281" t="s">
        <v>2641</v>
      </c>
    </row>
    <row r="188">
      <c r="A188" s="274" t="s">
        <v>2642</v>
      </c>
      <c r="B188" s="284" t="s">
        <v>2643</v>
      </c>
      <c r="C188" s="276">
        <v>3.0</v>
      </c>
      <c r="D188" s="266" t="s">
        <v>151</v>
      </c>
      <c r="E188" s="267"/>
      <c r="F188" s="268"/>
    </row>
    <row r="189">
      <c r="A189" s="258" t="s">
        <v>2644</v>
      </c>
      <c r="B189" s="273" t="s">
        <v>2645</v>
      </c>
      <c r="C189" s="277">
        <v>3.0</v>
      </c>
      <c r="D189" s="271" t="s">
        <v>194</v>
      </c>
      <c r="E189" s="272"/>
      <c r="F189" s="273"/>
    </row>
    <row r="190">
      <c r="A190" s="274" t="s">
        <v>2646</v>
      </c>
      <c r="B190" s="268" t="s">
        <v>2647</v>
      </c>
      <c r="C190" s="276">
        <v>6.0</v>
      </c>
      <c r="D190" s="266" t="s">
        <v>194</v>
      </c>
      <c r="E190" s="267"/>
      <c r="F190" s="286" t="s">
        <v>132</v>
      </c>
    </row>
    <row r="191">
      <c r="A191" s="258" t="s">
        <v>2648</v>
      </c>
      <c r="B191" s="273" t="s">
        <v>2649</v>
      </c>
      <c r="C191" s="277">
        <v>3.0</v>
      </c>
      <c r="D191" s="271" t="s">
        <v>158</v>
      </c>
      <c r="E191" s="272"/>
      <c r="F191" s="273"/>
    </row>
    <row r="192">
      <c r="A192" s="274" t="s">
        <v>2650</v>
      </c>
      <c r="B192" s="268" t="s">
        <v>2651</v>
      </c>
      <c r="C192" s="276">
        <v>4.0</v>
      </c>
      <c r="D192" s="266" t="s">
        <v>158</v>
      </c>
      <c r="E192" s="267"/>
      <c r="F192" s="268"/>
    </row>
    <row r="193">
      <c r="A193" s="258" t="s">
        <v>2652</v>
      </c>
      <c r="B193" s="273" t="s">
        <v>2653</v>
      </c>
      <c r="C193" s="277">
        <v>3.0</v>
      </c>
      <c r="D193" s="271" t="s">
        <v>194</v>
      </c>
      <c r="E193" s="272"/>
      <c r="F193" s="273"/>
    </row>
    <row r="194">
      <c r="A194" s="274" t="s">
        <v>2654</v>
      </c>
      <c r="B194" s="268" t="s">
        <v>2655</v>
      </c>
      <c r="C194" s="276">
        <v>2.0</v>
      </c>
      <c r="D194" s="266" t="s">
        <v>129</v>
      </c>
      <c r="E194" s="267"/>
      <c r="F194" s="268"/>
    </row>
    <row r="195">
      <c r="A195" s="273" t="s">
        <v>2656</v>
      </c>
      <c r="B195" s="218"/>
      <c r="C195" s="301"/>
      <c r="D195" s="271"/>
      <c r="E195" s="302"/>
      <c r="F195" s="281"/>
    </row>
    <row r="196">
      <c r="A196" s="274" t="s">
        <v>2657</v>
      </c>
      <c r="B196" s="268" t="s">
        <v>2658</v>
      </c>
      <c r="C196" s="276">
        <v>3.0</v>
      </c>
      <c r="D196" s="266" t="s">
        <v>194</v>
      </c>
      <c r="E196" s="267"/>
      <c r="F196" s="286" t="s">
        <v>2659</v>
      </c>
    </row>
    <row r="197">
      <c r="A197" s="258" t="s">
        <v>2660</v>
      </c>
      <c r="B197" s="287" t="s">
        <v>2661</v>
      </c>
      <c r="C197" s="277">
        <v>1.0</v>
      </c>
      <c r="D197" s="271" t="s">
        <v>194</v>
      </c>
      <c r="E197" s="272"/>
      <c r="F197" s="273"/>
    </row>
    <row r="198">
      <c r="A198" s="274" t="s">
        <v>2662</v>
      </c>
      <c r="B198" s="282" t="s">
        <v>2663</v>
      </c>
      <c r="C198" s="276">
        <v>6.0</v>
      </c>
      <c r="D198" s="266" t="s">
        <v>129</v>
      </c>
      <c r="E198" s="267"/>
      <c r="F198" s="268"/>
    </row>
    <row r="199">
      <c r="A199" s="258" t="s">
        <v>2664</v>
      </c>
      <c r="B199" s="287" t="s">
        <v>2665</v>
      </c>
      <c r="C199" s="277">
        <v>7.0</v>
      </c>
      <c r="D199" s="271" t="s">
        <v>129</v>
      </c>
      <c r="E199" s="272"/>
      <c r="F199" s="288"/>
    </row>
    <row r="200">
      <c r="A200" s="274" t="s">
        <v>2666</v>
      </c>
      <c r="B200" s="282" t="s">
        <v>2667</v>
      </c>
      <c r="C200" s="276">
        <v>2.0</v>
      </c>
      <c r="D200" s="266" t="s">
        <v>194</v>
      </c>
      <c r="E200" s="267"/>
      <c r="F200" s="268"/>
    </row>
    <row r="201">
      <c r="A201" s="258" t="s">
        <v>2668</v>
      </c>
      <c r="B201" s="287" t="s">
        <v>2669</v>
      </c>
      <c r="C201" s="277">
        <v>3.0</v>
      </c>
      <c r="D201" s="271" t="s">
        <v>136</v>
      </c>
      <c r="E201" s="272"/>
      <c r="F201" s="288"/>
    </row>
    <row r="202">
      <c r="A202" s="274" t="s">
        <v>2670</v>
      </c>
      <c r="B202" s="282" t="s">
        <v>2671</v>
      </c>
      <c r="C202" s="276">
        <v>4.0</v>
      </c>
      <c r="D202" s="266" t="s">
        <v>148</v>
      </c>
      <c r="E202" s="267"/>
      <c r="F202" s="268"/>
    </row>
    <row r="203">
      <c r="A203" s="258" t="s">
        <v>2672</v>
      </c>
      <c r="B203" s="287" t="s">
        <v>2673</v>
      </c>
      <c r="C203" s="277">
        <v>5.0</v>
      </c>
      <c r="D203" s="271" t="s">
        <v>151</v>
      </c>
      <c r="E203" s="272"/>
      <c r="F203" s="273"/>
    </row>
    <row r="204">
      <c r="A204" s="274" t="s">
        <v>2674</v>
      </c>
      <c r="B204" s="303" t="s">
        <v>2675</v>
      </c>
      <c r="C204" s="304">
        <v>3.0</v>
      </c>
      <c r="D204" s="305" t="s">
        <v>129</v>
      </c>
      <c r="E204" s="306"/>
      <c r="F204" s="303"/>
    </row>
    <row r="205">
      <c r="A205" s="243"/>
      <c r="B205" s="245"/>
      <c r="C205" s="307"/>
      <c r="D205" s="308"/>
      <c r="E205" s="309"/>
      <c r="F205" s="310"/>
    </row>
    <row r="206">
      <c r="A206" s="311"/>
      <c r="B206" s="312"/>
      <c r="C206" s="313"/>
      <c r="D206" s="305"/>
      <c r="E206" s="314"/>
      <c r="F206" s="315"/>
    </row>
    <row r="207">
      <c r="A207" s="243"/>
      <c r="B207" s="245"/>
      <c r="C207" s="307"/>
      <c r="D207" s="308"/>
      <c r="E207" s="309"/>
      <c r="F207" s="310"/>
    </row>
    <row r="208">
      <c r="A208" s="311"/>
      <c r="B208" s="312"/>
      <c r="C208" s="313"/>
      <c r="D208" s="305"/>
      <c r="E208" s="314"/>
      <c r="F208" s="315"/>
    </row>
    <row r="209">
      <c r="A209" s="243"/>
      <c r="B209" s="245"/>
      <c r="C209" s="307"/>
      <c r="D209" s="308"/>
      <c r="E209" s="309"/>
      <c r="F209" s="310"/>
    </row>
    <row r="210">
      <c r="A210" s="311"/>
      <c r="B210" s="312"/>
      <c r="C210" s="313"/>
      <c r="D210" s="305"/>
      <c r="E210" s="314"/>
      <c r="F210" s="315"/>
    </row>
    <row r="211">
      <c r="A211" s="243"/>
      <c r="B211" s="245"/>
      <c r="C211" s="307"/>
      <c r="D211" s="308"/>
      <c r="E211" s="309"/>
      <c r="F211" s="310"/>
    </row>
    <row r="212">
      <c r="A212" s="311"/>
      <c r="B212" s="312"/>
      <c r="C212" s="313"/>
      <c r="D212" s="305"/>
      <c r="E212" s="314"/>
      <c r="F212" s="315"/>
    </row>
    <row r="213">
      <c r="A213" s="243"/>
      <c r="B213" s="245"/>
      <c r="C213" s="307"/>
      <c r="D213" s="308"/>
      <c r="E213" s="309"/>
      <c r="F213" s="310"/>
    </row>
  </sheetData>
  <autoFilter ref="$A$1:$F$204">
    <sortState ref="A1:F204">
      <sortCondition ref="A1:A204"/>
      <sortCondition ref="D1:D204"/>
      <sortCondition ref="C1:C204"/>
    </sortState>
  </autoFilter>
  <conditionalFormatting sqref="D2:D65 D67:D68 D70:D73 D77:D80 D82:D87 D90 D93 D99:D102 D104 D106:D107 D109 D111:D112 D160 D162 D164:D167 D170 D176 D178 D181:D182 D185 D188:D189">
    <cfRule type="containsText" dxfId="0" priority="1" operator="containsText" text="Big Happy">
      <formula>NOT(ISERROR(SEARCH(("Big Happy"),(D2))))</formula>
    </cfRule>
  </conditionalFormatting>
  <conditionalFormatting sqref="D1:D213 F189:F213">
    <cfRule type="cellIs" dxfId="1" priority="2" operator="equal">
      <formula>"Unpickable"</formula>
    </cfRule>
  </conditionalFormatting>
  <conditionalFormatting sqref="D1:D213 F189:F213">
    <cfRule type="cellIs" dxfId="2" priority="3" operator="equal">
      <formula>"Biggest Happy"</formula>
    </cfRule>
  </conditionalFormatting>
  <conditionalFormatting sqref="D1:D213 F189:F213">
    <cfRule type="cellIs" dxfId="3" priority="4" operator="equal">
      <formula>"Whatever"</formula>
    </cfRule>
  </conditionalFormatting>
  <conditionalFormatting sqref="D1:D213 F189:F213">
    <cfRule type="cellIs" dxfId="4" priority="5" operator="equal">
      <formula>"Slightly Sad"</formula>
    </cfRule>
  </conditionalFormatting>
  <conditionalFormatting sqref="D1:D213 F189:F213">
    <cfRule type="containsText" dxfId="5" priority="6" operator="containsText" text="Big Happy">
      <formula>NOT(ISERROR(SEARCH(("Big Happy"),(D1))))</formula>
    </cfRule>
  </conditionalFormatting>
  <conditionalFormatting sqref="D1:D213 F189:F213">
    <cfRule type="cellIs" dxfId="6" priority="7" operator="equal">
      <formula>"Big Sad"</formula>
    </cfRule>
  </conditionalFormatting>
  <conditionalFormatting sqref="D1:D213 F189:F213">
    <cfRule type="cellIs" dxfId="7" priority="8" operator="equal">
      <formula>"Slightly Happy"</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5" t="s">
        <v>2676</v>
      </c>
      <c r="B1" s="5" t="s">
        <v>2677</v>
      </c>
      <c r="C1" s="5" t="s">
        <v>2678</v>
      </c>
      <c r="D1" s="5" t="s">
        <v>2679</v>
      </c>
      <c r="E1" s="5" t="s">
        <v>2680</v>
      </c>
      <c r="F1" s="5" t="s">
        <v>2681</v>
      </c>
    </row>
    <row r="2">
      <c r="A2" s="5" t="s">
        <v>2682</v>
      </c>
      <c r="F2" s="5" t="s">
        <v>2683</v>
      </c>
    </row>
    <row r="3">
      <c r="A3" s="5" t="s">
        <v>2684</v>
      </c>
      <c r="F3" s="5">
        <v>5.0</v>
      </c>
      <c r="G3" s="5">
        <v>1.0</v>
      </c>
      <c r="H3" s="5">
        <v>1.0</v>
      </c>
    </row>
    <row r="4">
      <c r="A4" s="5" t="s">
        <v>2685</v>
      </c>
      <c r="F4" s="5">
        <v>1.0</v>
      </c>
    </row>
    <row r="5">
      <c r="A5" s="5" t="s">
        <v>2686</v>
      </c>
      <c r="F5" s="5">
        <v>1.0</v>
      </c>
    </row>
    <row r="6">
      <c r="A6" s="5" t="s">
        <v>2687</v>
      </c>
      <c r="F6" s="5">
        <v>1.0</v>
      </c>
    </row>
    <row r="7">
      <c r="A7" s="5" t="s">
        <v>2688</v>
      </c>
      <c r="F7" s="5">
        <v>1.0</v>
      </c>
    </row>
    <row r="8">
      <c r="A8" s="5" t="s">
        <v>2689</v>
      </c>
      <c r="F8" s="5">
        <v>1.0</v>
      </c>
    </row>
    <row r="9">
      <c r="A9" s="5" t="s">
        <v>2690</v>
      </c>
      <c r="F9" s="5">
        <v>1.0</v>
      </c>
    </row>
    <row r="10">
      <c r="A10" s="5" t="s">
        <v>2691</v>
      </c>
      <c r="F10" s="5">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6" t="s">
        <v>2692</v>
      </c>
      <c r="B1" s="317"/>
      <c r="C1" s="317"/>
      <c r="D1" s="317"/>
      <c r="E1" s="317"/>
      <c r="F1" s="317"/>
      <c r="G1" s="317"/>
      <c r="H1" s="317"/>
      <c r="I1" s="317"/>
      <c r="J1" s="317"/>
      <c r="K1" s="317"/>
      <c r="L1" s="317"/>
      <c r="M1" s="317"/>
      <c r="N1" s="317"/>
      <c r="O1" s="317"/>
      <c r="P1" s="317"/>
      <c r="Q1" s="317"/>
      <c r="R1" s="317"/>
      <c r="S1" s="317"/>
      <c r="T1" s="317"/>
      <c r="U1" s="317"/>
      <c r="V1" s="317"/>
      <c r="W1" s="317"/>
      <c r="X1" s="317"/>
      <c r="Y1" s="317"/>
      <c r="Z1" s="317"/>
    </row>
    <row r="2">
      <c r="A2" s="317"/>
      <c r="B2" s="317"/>
      <c r="C2" s="317"/>
      <c r="D2" s="317"/>
      <c r="E2" s="317"/>
      <c r="F2" s="317"/>
      <c r="G2" s="317"/>
      <c r="H2" s="317"/>
      <c r="I2" s="317"/>
      <c r="J2" s="317"/>
      <c r="K2" s="317"/>
      <c r="L2" s="317"/>
      <c r="M2" s="317"/>
      <c r="N2" s="317"/>
      <c r="O2" s="317"/>
      <c r="P2" s="317"/>
      <c r="Q2" s="317"/>
      <c r="R2" s="317"/>
      <c r="S2" s="317"/>
      <c r="T2" s="317"/>
      <c r="U2" s="317"/>
      <c r="V2" s="317"/>
      <c r="W2" s="317"/>
      <c r="X2" s="317"/>
      <c r="Y2" s="317"/>
      <c r="Z2" s="317"/>
    </row>
    <row r="3">
      <c r="A3" s="318"/>
      <c r="B3" s="33"/>
      <c r="C3" s="33"/>
      <c r="D3" s="33"/>
      <c r="E3" s="33"/>
      <c r="F3" s="317"/>
      <c r="G3" s="317"/>
      <c r="H3" s="317"/>
      <c r="I3" s="317"/>
      <c r="J3" s="317"/>
      <c r="K3" s="317"/>
      <c r="L3" s="317"/>
      <c r="M3" s="317"/>
      <c r="N3" s="317"/>
      <c r="O3" s="317"/>
      <c r="P3" s="317"/>
      <c r="Q3" s="317"/>
      <c r="R3" s="317"/>
      <c r="S3" s="317"/>
      <c r="T3" s="317"/>
      <c r="U3" s="317"/>
      <c r="V3" s="317"/>
      <c r="W3" s="317"/>
      <c r="X3" s="317"/>
      <c r="Y3" s="317"/>
      <c r="Z3" s="317"/>
    </row>
    <row r="4">
      <c r="A4" s="90"/>
      <c r="B4" s="33"/>
      <c r="C4" s="33"/>
      <c r="D4" s="33"/>
      <c r="E4" s="33"/>
      <c r="F4" s="317"/>
      <c r="G4" s="317"/>
      <c r="H4" s="317"/>
      <c r="I4" s="317"/>
      <c r="J4" s="317"/>
      <c r="K4" s="317"/>
      <c r="L4" s="317"/>
      <c r="M4" s="317"/>
      <c r="N4" s="317"/>
      <c r="O4" s="317"/>
      <c r="P4" s="317"/>
      <c r="Q4" s="317"/>
      <c r="R4" s="317"/>
      <c r="S4" s="317"/>
      <c r="T4" s="317"/>
      <c r="U4" s="317"/>
      <c r="V4" s="317"/>
      <c r="W4" s="317"/>
      <c r="X4" s="317"/>
      <c r="Y4" s="317"/>
      <c r="Z4" s="317"/>
    </row>
    <row r="5">
      <c r="A5" s="36" t="s">
        <v>2693</v>
      </c>
      <c r="B5" s="317"/>
      <c r="C5" s="33"/>
      <c r="D5" s="33"/>
      <c r="E5" s="33"/>
      <c r="F5" s="317"/>
      <c r="G5" s="317"/>
      <c r="H5" s="317"/>
      <c r="I5" s="317"/>
      <c r="J5" s="317"/>
      <c r="K5" s="317"/>
      <c r="L5" s="317"/>
      <c r="M5" s="317"/>
      <c r="N5" s="317"/>
      <c r="O5" s="317"/>
      <c r="P5" s="317"/>
      <c r="Q5" s="317"/>
      <c r="R5" s="317"/>
      <c r="S5" s="317"/>
      <c r="T5" s="317"/>
      <c r="U5" s="317"/>
      <c r="V5" s="317"/>
      <c r="W5" s="317"/>
      <c r="X5" s="317"/>
      <c r="Y5" s="317"/>
      <c r="Z5" s="317"/>
    </row>
    <row r="6">
      <c r="A6" s="36" t="s">
        <v>2694</v>
      </c>
      <c r="B6" s="317"/>
      <c r="C6" s="33"/>
      <c r="D6" s="33"/>
      <c r="E6" s="33"/>
      <c r="F6" s="317"/>
      <c r="G6" s="317"/>
      <c r="H6" s="317"/>
      <c r="I6" s="317"/>
      <c r="J6" s="317"/>
      <c r="K6" s="317"/>
      <c r="L6" s="317"/>
      <c r="M6" s="317"/>
      <c r="N6" s="317"/>
      <c r="O6" s="317"/>
      <c r="P6" s="317"/>
      <c r="Q6" s="317"/>
      <c r="R6" s="317"/>
      <c r="S6" s="317"/>
      <c r="T6" s="317"/>
      <c r="U6" s="317"/>
      <c r="V6" s="317"/>
      <c r="W6" s="317"/>
      <c r="X6" s="317"/>
      <c r="Y6" s="317"/>
      <c r="Z6" s="317"/>
    </row>
    <row r="7">
      <c r="A7" s="36" t="s">
        <v>2695</v>
      </c>
      <c r="B7" s="319"/>
      <c r="C7" s="33"/>
      <c r="D7" s="33"/>
      <c r="E7" s="33"/>
      <c r="F7" s="317"/>
      <c r="G7" s="317"/>
      <c r="H7" s="317"/>
      <c r="I7" s="317"/>
      <c r="J7" s="317"/>
      <c r="K7" s="317"/>
      <c r="L7" s="317"/>
      <c r="M7" s="317"/>
      <c r="N7" s="317"/>
      <c r="O7" s="317"/>
      <c r="P7" s="317"/>
      <c r="Q7" s="317"/>
      <c r="R7" s="317"/>
      <c r="S7" s="317"/>
      <c r="T7" s="317"/>
      <c r="U7" s="317"/>
      <c r="V7" s="317"/>
      <c r="W7" s="317"/>
      <c r="X7" s="317"/>
      <c r="Y7" s="317"/>
      <c r="Z7" s="317"/>
    </row>
    <row r="8">
      <c r="A8" s="36" t="s">
        <v>2696</v>
      </c>
      <c r="B8" s="319"/>
      <c r="C8" s="33"/>
      <c r="D8" s="33"/>
      <c r="E8" s="33"/>
      <c r="F8" s="317"/>
      <c r="G8" s="317"/>
      <c r="H8" s="317"/>
      <c r="I8" s="317"/>
      <c r="J8" s="317"/>
      <c r="K8" s="317"/>
      <c r="L8" s="317"/>
      <c r="M8" s="317"/>
      <c r="N8" s="317"/>
      <c r="O8" s="317"/>
      <c r="P8" s="317"/>
      <c r="Q8" s="317"/>
      <c r="R8" s="317"/>
      <c r="S8" s="317"/>
      <c r="T8" s="317"/>
      <c r="U8" s="317"/>
      <c r="V8" s="317"/>
      <c r="W8" s="317"/>
      <c r="X8" s="317"/>
      <c r="Y8" s="317"/>
      <c r="Z8" s="317"/>
    </row>
    <row r="9">
      <c r="A9" s="36" t="s">
        <v>2697</v>
      </c>
      <c r="B9" s="319"/>
      <c r="C9" s="33"/>
      <c r="D9" s="33"/>
      <c r="E9" s="33"/>
      <c r="F9" s="317"/>
      <c r="G9" s="317"/>
      <c r="H9" s="317"/>
      <c r="I9" s="317"/>
      <c r="J9" s="317"/>
      <c r="K9" s="317"/>
      <c r="L9" s="317"/>
      <c r="M9" s="317"/>
      <c r="N9" s="317"/>
      <c r="O9" s="317"/>
      <c r="P9" s="317"/>
      <c r="Q9" s="317"/>
      <c r="R9" s="317"/>
      <c r="S9" s="317"/>
      <c r="T9" s="317"/>
      <c r="U9" s="317"/>
      <c r="V9" s="317"/>
      <c r="W9" s="317"/>
      <c r="X9" s="317"/>
      <c r="Y9" s="317"/>
      <c r="Z9" s="317"/>
    </row>
    <row r="10">
      <c r="A10" s="30" t="s">
        <v>2698</v>
      </c>
      <c r="B10" s="319"/>
      <c r="C10" s="33"/>
      <c r="D10" s="33"/>
      <c r="E10" s="33"/>
      <c r="F10" s="317"/>
      <c r="G10" s="317"/>
      <c r="H10" s="317"/>
      <c r="I10" s="317"/>
      <c r="J10" s="317"/>
      <c r="K10" s="317"/>
      <c r="L10" s="317"/>
      <c r="M10" s="317"/>
      <c r="N10" s="317"/>
      <c r="O10" s="317"/>
      <c r="P10" s="317"/>
      <c r="Q10" s="317"/>
      <c r="R10" s="317"/>
      <c r="S10" s="317"/>
      <c r="T10" s="317"/>
      <c r="U10" s="317"/>
      <c r="V10" s="317"/>
      <c r="W10" s="317"/>
      <c r="X10" s="317"/>
      <c r="Y10" s="317"/>
      <c r="Z10" s="317"/>
    </row>
    <row r="11">
      <c r="A11" s="320" t="s">
        <v>68</v>
      </c>
      <c r="B11" s="319"/>
      <c r="C11" s="33"/>
      <c r="D11" s="33"/>
      <c r="E11" s="33"/>
      <c r="F11" s="317"/>
      <c r="G11" s="317"/>
      <c r="H11" s="317"/>
      <c r="I11" s="317"/>
      <c r="J11" s="317"/>
      <c r="K11" s="317"/>
      <c r="L11" s="317"/>
      <c r="M11" s="317"/>
      <c r="N11" s="317"/>
      <c r="O11" s="317"/>
      <c r="P11" s="317"/>
      <c r="Q11" s="317"/>
      <c r="R11" s="317"/>
      <c r="S11" s="317"/>
      <c r="T11" s="317"/>
      <c r="U11" s="317"/>
      <c r="V11" s="317"/>
      <c r="W11" s="317"/>
      <c r="X11" s="317"/>
      <c r="Y11" s="317"/>
      <c r="Z11" s="317"/>
    </row>
    <row r="12">
      <c r="A12" s="321" t="s">
        <v>70</v>
      </c>
      <c r="B12" s="319"/>
      <c r="C12" s="47"/>
      <c r="D12" s="33"/>
      <c r="E12" s="33"/>
      <c r="F12" s="317"/>
      <c r="G12" s="317"/>
      <c r="H12" s="317"/>
      <c r="I12" s="317"/>
      <c r="J12" s="317"/>
      <c r="K12" s="317"/>
      <c r="L12" s="317"/>
      <c r="M12" s="317"/>
      <c r="N12" s="317"/>
      <c r="O12" s="317"/>
      <c r="P12" s="317"/>
      <c r="Q12" s="317"/>
      <c r="R12" s="317"/>
      <c r="S12" s="317"/>
      <c r="T12" s="317"/>
      <c r="U12" s="317"/>
      <c r="V12" s="317"/>
      <c r="W12" s="317"/>
      <c r="X12" s="317"/>
      <c r="Y12" s="317"/>
      <c r="Z12" s="317"/>
    </row>
    <row r="13">
      <c r="A13" s="33"/>
      <c r="B13" s="33"/>
      <c r="C13" s="33"/>
      <c r="D13" s="33"/>
      <c r="E13" s="33"/>
      <c r="F13" s="317"/>
      <c r="G13" s="317"/>
      <c r="H13" s="317"/>
      <c r="I13" s="317"/>
      <c r="J13" s="317"/>
      <c r="K13" s="317"/>
      <c r="L13" s="317"/>
      <c r="M13" s="317"/>
      <c r="N13" s="317"/>
      <c r="O13" s="317"/>
      <c r="P13" s="317"/>
      <c r="Q13" s="317"/>
      <c r="R13" s="317"/>
      <c r="S13" s="317"/>
      <c r="T13" s="317"/>
      <c r="U13" s="317"/>
      <c r="V13" s="317"/>
      <c r="W13" s="317"/>
      <c r="X13" s="317"/>
      <c r="Y13" s="317"/>
      <c r="Z13" s="317"/>
    </row>
    <row r="14">
      <c r="A14" s="33"/>
      <c r="B14" s="33"/>
      <c r="C14" s="33"/>
      <c r="D14" s="33"/>
      <c r="E14" s="33"/>
      <c r="F14" s="317"/>
      <c r="G14" s="317"/>
      <c r="H14" s="317"/>
      <c r="I14" s="317"/>
      <c r="J14" s="317"/>
      <c r="K14" s="317"/>
      <c r="L14" s="317"/>
      <c r="M14" s="317"/>
      <c r="N14" s="317"/>
      <c r="O14" s="317"/>
      <c r="P14" s="317"/>
      <c r="Q14" s="317"/>
      <c r="R14" s="317"/>
      <c r="S14" s="317"/>
      <c r="T14" s="317"/>
      <c r="U14" s="317"/>
      <c r="V14" s="317"/>
      <c r="W14" s="317"/>
      <c r="X14" s="317"/>
      <c r="Y14" s="317"/>
      <c r="Z14" s="317"/>
    </row>
    <row r="15">
      <c r="A15" s="30" t="s">
        <v>56</v>
      </c>
      <c r="B15" s="317"/>
      <c r="C15" s="317"/>
      <c r="D15" s="317"/>
      <c r="E15" s="317"/>
      <c r="F15" s="317"/>
      <c r="G15" s="317"/>
      <c r="H15" s="317"/>
      <c r="I15" s="317"/>
      <c r="J15" s="317"/>
      <c r="K15" s="317"/>
      <c r="L15" s="317"/>
      <c r="M15" s="317"/>
      <c r="N15" s="317"/>
      <c r="O15" s="317"/>
      <c r="P15" s="317"/>
      <c r="Q15" s="317"/>
      <c r="R15" s="317"/>
      <c r="S15" s="317"/>
      <c r="T15" s="317"/>
      <c r="U15" s="317"/>
      <c r="V15" s="317"/>
      <c r="W15" s="317"/>
      <c r="X15" s="317"/>
      <c r="Y15" s="317"/>
      <c r="Z15" s="317"/>
    </row>
    <row r="16">
      <c r="A16" s="31" t="s">
        <v>57</v>
      </c>
      <c r="B16" s="317"/>
      <c r="C16" s="317"/>
      <c r="D16" s="317"/>
      <c r="E16" s="317"/>
      <c r="F16" s="317"/>
      <c r="G16" s="317"/>
      <c r="H16" s="317"/>
      <c r="I16" s="317"/>
      <c r="J16" s="317"/>
      <c r="K16" s="317"/>
      <c r="L16" s="317"/>
      <c r="M16" s="317"/>
      <c r="N16" s="317"/>
      <c r="O16" s="317"/>
      <c r="P16" s="317"/>
      <c r="Q16" s="317"/>
      <c r="R16" s="317"/>
      <c r="S16" s="317"/>
      <c r="T16" s="317"/>
      <c r="U16" s="317"/>
      <c r="V16" s="317"/>
      <c r="W16" s="317"/>
      <c r="X16" s="317"/>
      <c r="Y16" s="317"/>
      <c r="Z16" s="317"/>
    </row>
    <row r="17">
      <c r="A17" s="31" t="s">
        <v>58</v>
      </c>
      <c r="B17" s="317"/>
      <c r="C17" s="317"/>
      <c r="D17" s="317"/>
      <c r="E17" s="317"/>
      <c r="F17" s="317"/>
      <c r="G17" s="317"/>
      <c r="H17" s="317"/>
      <c r="I17" s="317"/>
      <c r="J17" s="317"/>
      <c r="K17" s="317"/>
      <c r="L17" s="317"/>
      <c r="M17" s="317"/>
      <c r="N17" s="317"/>
      <c r="O17" s="317"/>
      <c r="P17" s="317"/>
      <c r="Q17" s="317"/>
      <c r="R17" s="317"/>
      <c r="S17" s="317"/>
      <c r="T17" s="317"/>
      <c r="U17" s="317"/>
      <c r="V17" s="317"/>
      <c r="W17" s="317"/>
      <c r="X17" s="317"/>
      <c r="Y17" s="317"/>
      <c r="Z17" s="317"/>
    </row>
    <row r="18">
      <c r="A18" s="31" t="s">
        <v>59</v>
      </c>
      <c r="B18" s="317"/>
      <c r="C18" s="317"/>
      <c r="D18" s="317"/>
      <c r="E18" s="317"/>
      <c r="F18" s="317"/>
      <c r="G18" s="317"/>
      <c r="H18" s="317"/>
      <c r="I18" s="317"/>
      <c r="J18" s="317"/>
      <c r="K18" s="317"/>
      <c r="L18" s="317"/>
      <c r="M18" s="317"/>
      <c r="N18" s="317"/>
      <c r="O18" s="317"/>
      <c r="P18" s="317"/>
      <c r="Q18" s="317"/>
      <c r="R18" s="317"/>
      <c r="S18" s="317"/>
      <c r="T18" s="317"/>
      <c r="U18" s="317"/>
      <c r="V18" s="317"/>
      <c r="W18" s="317"/>
      <c r="X18" s="317"/>
      <c r="Y18" s="317"/>
      <c r="Z18" s="317"/>
    </row>
    <row r="19">
      <c r="A19" s="31" t="s">
        <v>60</v>
      </c>
      <c r="B19" s="317"/>
      <c r="C19" s="317"/>
      <c r="D19" s="317"/>
      <c r="E19" s="317"/>
      <c r="F19" s="317"/>
      <c r="G19" s="317"/>
      <c r="H19" s="317"/>
      <c r="I19" s="317"/>
      <c r="J19" s="317"/>
      <c r="K19" s="317"/>
      <c r="L19" s="317"/>
      <c r="M19" s="317"/>
      <c r="N19" s="317"/>
      <c r="O19" s="317"/>
      <c r="P19" s="317"/>
      <c r="Q19" s="317"/>
      <c r="R19" s="317"/>
      <c r="S19" s="317"/>
      <c r="T19" s="317"/>
      <c r="U19" s="317"/>
      <c r="V19" s="317"/>
      <c r="W19" s="317"/>
      <c r="X19" s="317"/>
      <c r="Y19" s="317"/>
      <c r="Z19" s="317"/>
    </row>
    <row r="20">
      <c r="A20" s="33"/>
      <c r="B20" s="317"/>
      <c r="C20" s="317"/>
      <c r="D20" s="317"/>
      <c r="E20" s="317"/>
      <c r="F20" s="317"/>
      <c r="G20" s="317"/>
      <c r="H20" s="317"/>
      <c r="I20" s="317"/>
      <c r="J20" s="317"/>
      <c r="K20" s="317"/>
      <c r="L20" s="317"/>
      <c r="M20" s="317"/>
      <c r="N20" s="317"/>
      <c r="O20" s="317"/>
      <c r="P20" s="317"/>
      <c r="Q20" s="317"/>
      <c r="R20" s="317"/>
      <c r="S20" s="317"/>
      <c r="T20" s="317"/>
      <c r="U20" s="317"/>
      <c r="V20" s="317"/>
      <c r="W20" s="317"/>
      <c r="X20" s="317"/>
      <c r="Y20" s="317"/>
      <c r="Z20" s="317"/>
    </row>
    <row r="21">
      <c r="A21" s="31" t="s">
        <v>61</v>
      </c>
      <c r="B21" s="317"/>
      <c r="C21" s="317"/>
      <c r="D21" s="317"/>
      <c r="E21" s="317"/>
      <c r="F21" s="317"/>
      <c r="G21" s="317"/>
      <c r="H21" s="317"/>
      <c r="I21" s="317"/>
      <c r="J21" s="317"/>
      <c r="K21" s="317"/>
      <c r="L21" s="317"/>
      <c r="M21" s="317"/>
      <c r="N21" s="317"/>
      <c r="O21" s="317"/>
      <c r="P21" s="317"/>
      <c r="Q21" s="317"/>
      <c r="R21" s="317"/>
      <c r="S21" s="317"/>
      <c r="T21" s="317"/>
      <c r="U21" s="317"/>
      <c r="V21" s="317"/>
      <c r="W21" s="317"/>
      <c r="X21" s="317"/>
      <c r="Y21" s="317"/>
      <c r="Z21" s="317"/>
    </row>
    <row r="22">
      <c r="A22" s="31" t="s">
        <v>62</v>
      </c>
      <c r="B22" s="317"/>
      <c r="C22" s="317"/>
      <c r="D22" s="317"/>
      <c r="E22" s="317"/>
      <c r="F22" s="317"/>
      <c r="G22" s="317"/>
      <c r="H22" s="317"/>
      <c r="I22" s="317"/>
      <c r="J22" s="317"/>
      <c r="K22" s="317"/>
      <c r="L22" s="317"/>
      <c r="M22" s="317"/>
      <c r="N22" s="317"/>
      <c r="O22" s="317"/>
      <c r="P22" s="317"/>
      <c r="Q22" s="317"/>
      <c r="R22" s="317"/>
      <c r="S22" s="317"/>
      <c r="T22" s="317"/>
      <c r="U22" s="317"/>
      <c r="V22" s="317"/>
      <c r="W22" s="317"/>
      <c r="X22" s="317"/>
      <c r="Y22" s="317"/>
      <c r="Z22" s="317"/>
    </row>
    <row r="23">
      <c r="A23" s="317"/>
      <c r="B23" s="317"/>
      <c r="C23" s="317"/>
      <c r="D23" s="317"/>
      <c r="E23" s="317"/>
      <c r="F23" s="317"/>
      <c r="G23" s="317"/>
      <c r="H23" s="317"/>
      <c r="I23" s="317"/>
      <c r="J23" s="317"/>
      <c r="K23" s="317"/>
      <c r="L23" s="317"/>
      <c r="M23" s="317"/>
      <c r="N23" s="317"/>
      <c r="O23" s="317"/>
      <c r="P23" s="317"/>
      <c r="Q23" s="317"/>
      <c r="R23" s="317"/>
      <c r="S23" s="317"/>
      <c r="T23" s="317"/>
      <c r="U23" s="317"/>
      <c r="V23" s="317"/>
      <c r="W23" s="317"/>
      <c r="X23" s="317"/>
      <c r="Y23" s="317"/>
      <c r="Z23" s="317"/>
    </row>
    <row r="24">
      <c r="A24" s="31" t="s">
        <v>2699</v>
      </c>
      <c r="B24" s="317"/>
      <c r="C24" s="317"/>
      <c r="D24" s="317"/>
      <c r="E24" s="317"/>
      <c r="F24" s="317"/>
      <c r="G24" s="317"/>
      <c r="H24" s="317"/>
      <c r="I24" s="317"/>
      <c r="J24" s="317"/>
      <c r="K24" s="317"/>
      <c r="L24" s="317"/>
      <c r="M24" s="317"/>
      <c r="N24" s="317"/>
      <c r="O24" s="317"/>
      <c r="P24" s="317"/>
      <c r="Q24" s="317"/>
      <c r="R24" s="317"/>
      <c r="S24" s="317"/>
      <c r="T24" s="317"/>
      <c r="U24" s="317"/>
      <c r="V24" s="317"/>
      <c r="W24" s="317"/>
      <c r="X24" s="317"/>
      <c r="Y24" s="317"/>
      <c r="Z24" s="317"/>
    </row>
    <row r="25">
      <c r="A25" s="42" t="s">
        <v>77</v>
      </c>
      <c r="B25" s="317"/>
      <c r="C25" s="317"/>
      <c r="D25" s="317"/>
      <c r="E25" s="317"/>
      <c r="F25" s="317"/>
      <c r="G25" s="317"/>
      <c r="H25" s="317"/>
      <c r="I25" s="317"/>
      <c r="J25" s="317"/>
      <c r="K25" s="317"/>
      <c r="L25" s="317"/>
      <c r="M25" s="317"/>
      <c r="N25" s="317"/>
      <c r="O25" s="317"/>
      <c r="P25" s="317"/>
      <c r="Q25" s="317"/>
      <c r="R25" s="317"/>
      <c r="S25" s="317"/>
      <c r="T25" s="317"/>
      <c r="U25" s="317"/>
      <c r="V25" s="317"/>
      <c r="W25" s="317"/>
      <c r="X25" s="317"/>
      <c r="Y25" s="317"/>
      <c r="Z25" s="317"/>
    </row>
    <row r="26">
      <c r="A26" s="317"/>
      <c r="B26" s="317"/>
      <c r="C26" s="317"/>
      <c r="D26" s="317"/>
      <c r="E26" s="317"/>
      <c r="F26" s="317"/>
      <c r="G26" s="317"/>
      <c r="H26" s="317"/>
      <c r="I26" s="317"/>
      <c r="J26" s="317"/>
      <c r="K26" s="317"/>
      <c r="L26" s="317"/>
      <c r="M26" s="317"/>
      <c r="N26" s="317"/>
      <c r="O26" s="317"/>
      <c r="P26" s="317"/>
      <c r="Q26" s="317"/>
      <c r="R26" s="317"/>
      <c r="S26" s="317"/>
      <c r="T26" s="317"/>
      <c r="U26" s="317"/>
      <c r="V26" s="317"/>
      <c r="W26" s="317"/>
      <c r="X26" s="317"/>
      <c r="Y26" s="317"/>
      <c r="Z26" s="317"/>
    </row>
    <row r="27">
      <c r="A27" s="317"/>
      <c r="B27" s="317"/>
      <c r="C27" s="317"/>
      <c r="D27" s="317"/>
      <c r="E27" s="317"/>
      <c r="F27" s="317"/>
      <c r="G27" s="317"/>
      <c r="H27" s="317"/>
      <c r="I27" s="317"/>
      <c r="J27" s="317"/>
      <c r="K27" s="317"/>
      <c r="L27" s="317"/>
      <c r="M27" s="317"/>
      <c r="N27" s="317"/>
      <c r="O27" s="317"/>
      <c r="P27" s="317"/>
      <c r="Q27" s="317"/>
      <c r="R27" s="317"/>
      <c r="S27" s="317"/>
      <c r="T27" s="317"/>
      <c r="U27" s="317"/>
      <c r="V27" s="317"/>
      <c r="W27" s="317"/>
      <c r="X27" s="317"/>
      <c r="Y27" s="317"/>
      <c r="Z27" s="317"/>
    </row>
    <row r="28">
      <c r="A28" s="317"/>
      <c r="B28" s="317"/>
      <c r="C28" s="317"/>
      <c r="D28" s="317"/>
      <c r="E28" s="317"/>
      <c r="F28" s="317"/>
      <c r="G28" s="317"/>
      <c r="H28" s="317"/>
      <c r="I28" s="317"/>
      <c r="J28" s="317"/>
      <c r="K28" s="317"/>
      <c r="L28" s="317"/>
      <c r="M28" s="317"/>
      <c r="N28" s="317"/>
      <c r="O28" s="317"/>
      <c r="P28" s="317"/>
      <c r="Q28" s="317"/>
      <c r="R28" s="317"/>
      <c r="S28" s="317"/>
      <c r="T28" s="317"/>
      <c r="U28" s="317"/>
      <c r="V28" s="317"/>
      <c r="W28" s="317"/>
      <c r="X28" s="317"/>
      <c r="Y28" s="317"/>
      <c r="Z28" s="317"/>
    </row>
    <row r="29">
      <c r="A29" s="317"/>
      <c r="B29" s="317"/>
      <c r="C29" s="317"/>
      <c r="D29" s="317"/>
      <c r="E29" s="317"/>
      <c r="F29" s="317"/>
      <c r="G29" s="317"/>
      <c r="H29" s="317"/>
      <c r="I29" s="317"/>
      <c r="J29" s="317"/>
      <c r="K29" s="317"/>
      <c r="L29" s="317"/>
      <c r="M29" s="317"/>
      <c r="N29" s="317"/>
      <c r="O29" s="317"/>
      <c r="P29" s="317"/>
      <c r="Q29" s="317"/>
      <c r="R29" s="317"/>
      <c r="S29" s="317"/>
      <c r="T29" s="317"/>
      <c r="U29" s="317"/>
      <c r="V29" s="317"/>
      <c r="W29" s="317"/>
      <c r="X29" s="317"/>
      <c r="Y29" s="317"/>
      <c r="Z29" s="317"/>
    </row>
    <row r="30">
      <c r="A30" s="317"/>
      <c r="B30" s="33"/>
      <c r="C30" s="317"/>
      <c r="D30" s="317"/>
      <c r="E30" s="317"/>
      <c r="F30" s="317"/>
      <c r="G30" s="317"/>
      <c r="H30" s="317"/>
      <c r="I30" s="317"/>
      <c r="J30" s="317"/>
      <c r="K30" s="317"/>
      <c r="L30" s="317"/>
      <c r="M30" s="317"/>
      <c r="N30" s="317"/>
      <c r="O30" s="317"/>
      <c r="P30" s="317"/>
      <c r="Q30" s="317"/>
      <c r="R30" s="317"/>
      <c r="S30" s="317"/>
      <c r="T30" s="317"/>
      <c r="U30" s="317"/>
      <c r="V30" s="317"/>
      <c r="W30" s="317"/>
      <c r="X30" s="317"/>
      <c r="Y30" s="317"/>
      <c r="Z30" s="317"/>
    </row>
    <row r="31">
      <c r="A31" s="317"/>
      <c r="B31" s="317"/>
      <c r="C31" s="317"/>
      <c r="D31" s="317"/>
      <c r="E31" s="317"/>
      <c r="F31" s="317"/>
      <c r="G31" s="317"/>
      <c r="H31" s="317"/>
      <c r="I31" s="317"/>
      <c r="J31" s="317"/>
      <c r="K31" s="317"/>
      <c r="L31" s="317"/>
      <c r="M31" s="317"/>
      <c r="N31" s="317"/>
      <c r="O31" s="317"/>
      <c r="P31" s="317"/>
      <c r="Q31" s="317"/>
      <c r="R31" s="317"/>
      <c r="S31" s="317"/>
      <c r="T31" s="317"/>
      <c r="U31" s="317"/>
      <c r="V31" s="317"/>
      <c r="W31" s="317"/>
      <c r="X31" s="317"/>
      <c r="Y31" s="317"/>
      <c r="Z31" s="317"/>
    </row>
    <row r="32">
      <c r="A32" s="317"/>
      <c r="B32" s="317"/>
      <c r="C32" s="317"/>
      <c r="D32" s="317"/>
      <c r="E32" s="317"/>
      <c r="F32" s="317"/>
      <c r="G32" s="317"/>
      <c r="H32" s="317"/>
      <c r="I32" s="317"/>
      <c r="J32" s="317"/>
      <c r="K32" s="317"/>
      <c r="L32" s="317"/>
      <c r="M32" s="317"/>
      <c r="N32" s="317"/>
      <c r="O32" s="317"/>
      <c r="P32" s="317"/>
      <c r="Q32" s="317"/>
      <c r="R32" s="317"/>
      <c r="S32" s="317"/>
      <c r="T32" s="317"/>
      <c r="U32" s="317"/>
      <c r="V32" s="317"/>
      <c r="W32" s="317"/>
      <c r="X32" s="317"/>
      <c r="Y32" s="317"/>
      <c r="Z32" s="317"/>
    </row>
    <row r="33">
      <c r="A33" s="317"/>
      <c r="B33" s="317"/>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row>
    <row r="34">
      <c r="A34" s="317"/>
      <c r="B34" s="317"/>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row>
    <row r="35">
      <c r="A35" s="317"/>
      <c r="B35" s="317"/>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row>
    <row r="36">
      <c r="A36" s="317"/>
      <c r="B36" s="317"/>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row>
    <row r="37">
      <c r="A37" s="317"/>
      <c r="B37" s="317"/>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row>
    <row r="38">
      <c r="A38" s="317"/>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row>
    <row r="39">
      <c r="A39" s="317"/>
      <c r="B39" s="317"/>
      <c r="C39" s="317"/>
      <c r="D39" s="317"/>
      <c r="E39" s="317"/>
      <c r="F39" s="317"/>
      <c r="G39" s="317"/>
      <c r="H39" s="317"/>
      <c r="I39" s="317"/>
      <c r="J39" s="317"/>
      <c r="K39" s="317"/>
      <c r="L39" s="317"/>
      <c r="M39" s="317"/>
      <c r="N39" s="317"/>
      <c r="O39" s="317"/>
      <c r="P39" s="317"/>
      <c r="Q39" s="317"/>
      <c r="R39" s="317"/>
      <c r="S39" s="317"/>
      <c r="T39" s="317"/>
      <c r="U39" s="317"/>
      <c r="V39" s="317"/>
      <c r="W39" s="317"/>
      <c r="X39" s="317"/>
      <c r="Y39" s="317"/>
      <c r="Z39" s="317"/>
    </row>
    <row r="40">
      <c r="A40" s="317"/>
      <c r="B40" s="317"/>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row>
    <row r="41">
      <c r="A41" s="317"/>
      <c r="B41" s="317"/>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row>
    <row r="42">
      <c r="A42" s="317"/>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row>
    <row r="43">
      <c r="A43" s="317"/>
      <c r="B43" s="317"/>
      <c r="C43" s="317"/>
      <c r="D43" s="317"/>
      <c r="E43" s="317"/>
      <c r="F43" s="317"/>
      <c r="G43" s="317"/>
      <c r="H43" s="317"/>
      <c r="I43" s="317"/>
      <c r="J43" s="317"/>
      <c r="K43" s="317"/>
      <c r="L43" s="317"/>
      <c r="M43" s="317"/>
      <c r="N43" s="317"/>
      <c r="O43" s="317"/>
      <c r="P43" s="317"/>
      <c r="Q43" s="317"/>
      <c r="R43" s="317"/>
      <c r="S43" s="317"/>
      <c r="T43" s="317"/>
      <c r="U43" s="317"/>
      <c r="V43" s="317"/>
      <c r="W43" s="317"/>
      <c r="X43" s="317"/>
      <c r="Y43" s="317"/>
      <c r="Z43" s="317"/>
    </row>
    <row r="44">
      <c r="A44" s="317"/>
      <c r="B44" s="317"/>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row>
    <row r="45">
      <c r="A45" s="317"/>
      <c r="B45" s="317"/>
      <c r="C45" s="317"/>
      <c r="D45" s="317"/>
      <c r="E45" s="317"/>
      <c r="F45" s="317"/>
      <c r="G45" s="317"/>
      <c r="H45" s="317"/>
      <c r="I45" s="317"/>
      <c r="J45" s="317"/>
      <c r="K45" s="317"/>
      <c r="L45" s="317"/>
      <c r="M45" s="317"/>
      <c r="N45" s="317"/>
      <c r="O45" s="317"/>
      <c r="P45" s="317"/>
      <c r="Q45" s="317"/>
      <c r="R45" s="317"/>
      <c r="S45" s="317"/>
      <c r="T45" s="317"/>
      <c r="U45" s="317"/>
      <c r="V45" s="317"/>
      <c r="W45" s="317"/>
      <c r="X45" s="317"/>
      <c r="Y45" s="317"/>
      <c r="Z45" s="317"/>
    </row>
    <row r="46">
      <c r="A46" s="317"/>
      <c r="B46" s="317"/>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row>
    <row r="47">
      <c r="A47" s="317"/>
      <c r="B47" s="317"/>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row>
    <row r="48">
      <c r="A48" s="317"/>
      <c r="B48" s="317"/>
      <c r="C48" s="317"/>
      <c r="D48" s="317"/>
      <c r="E48" s="317"/>
      <c r="F48" s="317"/>
      <c r="G48" s="317"/>
      <c r="H48" s="317"/>
      <c r="I48" s="317"/>
      <c r="J48" s="317"/>
      <c r="K48" s="317"/>
      <c r="L48" s="317"/>
      <c r="M48" s="317"/>
      <c r="N48" s="317"/>
      <c r="O48" s="317"/>
      <c r="P48" s="317"/>
      <c r="Q48" s="317"/>
      <c r="R48" s="317"/>
      <c r="S48" s="317"/>
      <c r="T48" s="317"/>
      <c r="U48" s="317"/>
      <c r="V48" s="317"/>
      <c r="W48" s="317"/>
      <c r="X48" s="317"/>
      <c r="Y48" s="317"/>
      <c r="Z48" s="317"/>
    </row>
    <row r="49">
      <c r="A49" s="317"/>
      <c r="B49" s="317"/>
      <c r="C49" s="317"/>
      <c r="D49" s="317"/>
      <c r="E49" s="317"/>
      <c r="F49" s="317"/>
      <c r="G49" s="317"/>
      <c r="H49" s="317"/>
      <c r="I49" s="317"/>
      <c r="J49" s="317"/>
      <c r="K49" s="317"/>
      <c r="L49" s="317"/>
      <c r="M49" s="317"/>
      <c r="N49" s="317"/>
      <c r="O49" s="317"/>
      <c r="P49" s="317"/>
      <c r="Q49" s="317"/>
      <c r="R49" s="317"/>
      <c r="S49" s="317"/>
      <c r="T49" s="317"/>
      <c r="U49" s="317"/>
      <c r="V49" s="317"/>
      <c r="W49" s="317"/>
      <c r="X49" s="317"/>
      <c r="Y49" s="317"/>
      <c r="Z49" s="317"/>
    </row>
    <row r="50">
      <c r="A50" s="317"/>
      <c r="B50" s="317"/>
      <c r="C50" s="317"/>
      <c r="D50" s="317"/>
      <c r="E50" s="317"/>
      <c r="F50" s="317"/>
      <c r="G50" s="317"/>
      <c r="H50" s="317"/>
      <c r="I50" s="317"/>
      <c r="J50" s="317"/>
      <c r="K50" s="317"/>
      <c r="L50" s="317"/>
      <c r="M50" s="317"/>
      <c r="N50" s="317"/>
      <c r="O50" s="317"/>
      <c r="P50" s="317"/>
      <c r="Q50" s="317"/>
      <c r="R50" s="317"/>
      <c r="S50" s="317"/>
      <c r="T50" s="317"/>
      <c r="U50" s="317"/>
      <c r="V50" s="317"/>
      <c r="W50" s="317"/>
      <c r="X50" s="317"/>
      <c r="Y50" s="317"/>
      <c r="Z50" s="317"/>
    </row>
    <row r="51">
      <c r="A51" s="317"/>
      <c r="B51" s="317"/>
      <c r="C51" s="317"/>
      <c r="D51" s="317"/>
      <c r="E51" s="317"/>
      <c r="F51" s="317"/>
      <c r="G51" s="317"/>
      <c r="H51" s="317"/>
      <c r="I51" s="317"/>
      <c r="J51" s="317"/>
      <c r="K51" s="317"/>
      <c r="L51" s="317"/>
      <c r="M51" s="317"/>
      <c r="N51" s="317"/>
      <c r="O51" s="317"/>
      <c r="P51" s="317"/>
      <c r="Q51" s="317"/>
      <c r="R51" s="317"/>
      <c r="S51" s="317"/>
      <c r="T51" s="317"/>
      <c r="U51" s="317"/>
      <c r="V51" s="317"/>
      <c r="W51" s="317"/>
      <c r="X51" s="317"/>
      <c r="Y51" s="317"/>
      <c r="Z51" s="317"/>
    </row>
    <row r="52">
      <c r="A52" s="317"/>
      <c r="B52" s="317"/>
      <c r="C52" s="317"/>
      <c r="D52" s="317"/>
      <c r="E52" s="317"/>
      <c r="F52" s="317"/>
      <c r="G52" s="317"/>
      <c r="H52" s="317"/>
      <c r="I52" s="317"/>
      <c r="J52" s="317"/>
      <c r="K52" s="317"/>
      <c r="L52" s="317"/>
      <c r="M52" s="317"/>
      <c r="N52" s="317"/>
      <c r="O52" s="317"/>
      <c r="P52" s="317"/>
      <c r="Q52" s="317"/>
      <c r="R52" s="317"/>
      <c r="S52" s="317"/>
      <c r="T52" s="317"/>
      <c r="U52" s="317"/>
      <c r="V52" s="317"/>
      <c r="W52" s="317"/>
      <c r="X52" s="317"/>
      <c r="Y52" s="317"/>
      <c r="Z52" s="317"/>
    </row>
    <row r="53">
      <c r="A53" s="317"/>
      <c r="B53" s="317"/>
      <c r="C53" s="317"/>
      <c r="D53" s="317"/>
      <c r="E53" s="317"/>
      <c r="F53" s="317"/>
      <c r="G53" s="317"/>
      <c r="H53" s="317"/>
      <c r="I53" s="317"/>
      <c r="J53" s="317"/>
      <c r="K53" s="317"/>
      <c r="L53" s="317"/>
      <c r="M53" s="317"/>
      <c r="N53" s="317"/>
      <c r="O53" s="317"/>
      <c r="P53" s="317"/>
      <c r="Q53" s="317"/>
      <c r="R53" s="317"/>
      <c r="S53" s="317"/>
      <c r="T53" s="317"/>
      <c r="U53" s="317"/>
      <c r="V53" s="317"/>
      <c r="W53" s="317"/>
      <c r="X53" s="317"/>
      <c r="Y53" s="317"/>
      <c r="Z53" s="317"/>
    </row>
    <row r="54">
      <c r="A54" s="317"/>
      <c r="B54" s="317"/>
      <c r="C54" s="317"/>
      <c r="D54" s="317"/>
      <c r="E54" s="317"/>
      <c r="F54" s="317"/>
      <c r="G54" s="317"/>
      <c r="H54" s="317"/>
      <c r="I54" s="317"/>
      <c r="J54" s="317"/>
      <c r="K54" s="317"/>
      <c r="L54" s="317"/>
      <c r="M54" s="317"/>
      <c r="N54" s="317"/>
      <c r="O54" s="317"/>
      <c r="P54" s="317"/>
      <c r="Q54" s="317"/>
      <c r="R54" s="317"/>
      <c r="S54" s="317"/>
      <c r="T54" s="317"/>
      <c r="U54" s="317"/>
      <c r="V54" s="317"/>
      <c r="W54" s="317"/>
      <c r="X54" s="317"/>
      <c r="Y54" s="317"/>
      <c r="Z54" s="317"/>
    </row>
    <row r="55">
      <c r="A55" s="317"/>
      <c r="B55" s="317"/>
      <c r="C55" s="317"/>
      <c r="D55" s="317"/>
      <c r="E55" s="317"/>
      <c r="F55" s="317"/>
      <c r="G55" s="317"/>
      <c r="H55" s="317"/>
      <c r="I55" s="317"/>
      <c r="J55" s="317"/>
      <c r="K55" s="317"/>
      <c r="L55" s="317"/>
      <c r="M55" s="317"/>
      <c r="N55" s="317"/>
      <c r="O55" s="317"/>
      <c r="P55" s="317"/>
      <c r="Q55" s="317"/>
      <c r="R55" s="317"/>
      <c r="S55" s="317"/>
      <c r="T55" s="317"/>
      <c r="U55" s="317"/>
      <c r="V55" s="317"/>
      <c r="W55" s="317"/>
      <c r="X55" s="317"/>
      <c r="Y55" s="317"/>
      <c r="Z55" s="317"/>
    </row>
    <row r="56">
      <c r="A56" s="317"/>
      <c r="B56" s="317"/>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row>
    <row r="57">
      <c r="A57" s="317"/>
      <c r="B57" s="317"/>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317"/>
    </row>
    <row r="58">
      <c r="A58" s="317"/>
      <c r="B58" s="317"/>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317"/>
    </row>
    <row r="59">
      <c r="A59" s="317"/>
      <c r="B59" s="317"/>
      <c r="C59" s="317"/>
      <c r="D59" s="317"/>
      <c r="E59" s="317"/>
      <c r="F59" s="317"/>
      <c r="G59" s="317"/>
      <c r="H59" s="317"/>
      <c r="I59" s="317"/>
      <c r="J59" s="317"/>
      <c r="K59" s="317"/>
      <c r="L59" s="317"/>
      <c r="M59" s="317"/>
      <c r="N59" s="317"/>
      <c r="O59" s="317"/>
      <c r="P59" s="317"/>
      <c r="Q59" s="317"/>
      <c r="R59" s="317"/>
      <c r="S59" s="317"/>
      <c r="T59" s="317"/>
      <c r="U59" s="317"/>
      <c r="V59" s="317"/>
      <c r="W59" s="317"/>
      <c r="X59" s="317"/>
      <c r="Y59" s="317"/>
      <c r="Z59" s="317"/>
    </row>
    <row r="60">
      <c r="A60" s="317"/>
      <c r="B60" s="317"/>
      <c r="C60" s="317"/>
      <c r="D60" s="317"/>
      <c r="E60" s="317"/>
      <c r="F60" s="317"/>
      <c r="G60" s="317"/>
      <c r="H60" s="317"/>
      <c r="I60" s="317"/>
      <c r="J60" s="317"/>
      <c r="K60" s="317"/>
      <c r="L60" s="317"/>
      <c r="M60" s="317"/>
      <c r="N60" s="317"/>
      <c r="O60" s="317"/>
      <c r="P60" s="317"/>
      <c r="Q60" s="317"/>
      <c r="R60" s="317"/>
      <c r="S60" s="317"/>
      <c r="T60" s="317"/>
      <c r="U60" s="317"/>
      <c r="V60" s="317"/>
      <c r="W60" s="317"/>
      <c r="X60" s="317"/>
      <c r="Y60" s="317"/>
      <c r="Z60" s="317"/>
    </row>
    <row r="61">
      <c r="A61" s="317"/>
      <c r="B61" s="317"/>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row>
    <row r="62">
      <c r="A62" s="317"/>
      <c r="B62" s="317"/>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row>
    <row r="63">
      <c r="A63" s="317"/>
      <c r="B63" s="317"/>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317"/>
    </row>
    <row r="64">
      <c r="A64" s="317"/>
      <c r="B64" s="317"/>
      <c r="C64" s="317"/>
      <c r="D64" s="317"/>
      <c r="E64" s="317"/>
      <c r="F64" s="317"/>
      <c r="G64" s="317"/>
      <c r="H64" s="317"/>
      <c r="I64" s="317"/>
      <c r="J64" s="317"/>
      <c r="K64" s="317"/>
      <c r="L64" s="317"/>
      <c r="M64" s="317"/>
      <c r="N64" s="317"/>
      <c r="O64" s="317"/>
      <c r="P64" s="317"/>
      <c r="Q64" s="317"/>
      <c r="R64" s="317"/>
      <c r="S64" s="317"/>
      <c r="T64" s="317"/>
      <c r="U64" s="317"/>
      <c r="V64" s="317"/>
      <c r="W64" s="317"/>
      <c r="X64" s="317"/>
      <c r="Y64" s="317"/>
      <c r="Z64" s="317"/>
    </row>
    <row r="65">
      <c r="A65" s="317"/>
      <c r="B65" s="317"/>
      <c r="C65" s="317"/>
      <c r="D65" s="317"/>
      <c r="E65" s="317"/>
      <c r="F65" s="317"/>
      <c r="G65" s="317"/>
      <c r="H65" s="317"/>
      <c r="I65" s="317"/>
      <c r="J65" s="317"/>
      <c r="K65" s="317"/>
      <c r="L65" s="317"/>
      <c r="M65" s="317"/>
      <c r="N65" s="317"/>
      <c r="O65" s="317"/>
      <c r="P65" s="317"/>
      <c r="Q65" s="317"/>
      <c r="R65" s="317"/>
      <c r="S65" s="317"/>
      <c r="T65" s="317"/>
      <c r="U65" s="317"/>
      <c r="V65" s="317"/>
      <c r="W65" s="317"/>
      <c r="X65" s="317"/>
      <c r="Y65" s="317"/>
      <c r="Z65" s="317"/>
    </row>
    <row r="66">
      <c r="A66" s="317"/>
      <c r="B66" s="317"/>
      <c r="C66" s="317"/>
      <c r="D66" s="317"/>
      <c r="E66" s="317"/>
      <c r="F66" s="317"/>
      <c r="G66" s="317"/>
      <c r="H66" s="317"/>
      <c r="I66" s="317"/>
      <c r="J66" s="317"/>
      <c r="K66" s="317"/>
      <c r="L66" s="317"/>
      <c r="M66" s="317"/>
      <c r="N66" s="317"/>
      <c r="O66" s="317"/>
      <c r="P66" s="317"/>
      <c r="Q66" s="317"/>
      <c r="R66" s="317"/>
      <c r="S66" s="317"/>
      <c r="T66" s="317"/>
      <c r="U66" s="317"/>
      <c r="V66" s="317"/>
      <c r="W66" s="317"/>
      <c r="X66" s="317"/>
      <c r="Y66" s="317"/>
      <c r="Z66" s="317"/>
    </row>
    <row r="67">
      <c r="A67" s="317"/>
      <c r="B67" s="317"/>
      <c r="C67" s="317"/>
      <c r="D67" s="317"/>
      <c r="E67" s="317"/>
      <c r="F67" s="317"/>
      <c r="G67" s="317"/>
      <c r="H67" s="317"/>
      <c r="I67" s="317"/>
      <c r="J67" s="317"/>
      <c r="K67" s="317"/>
      <c r="L67" s="317"/>
      <c r="M67" s="317"/>
      <c r="N67" s="317"/>
      <c r="O67" s="317"/>
      <c r="P67" s="317"/>
      <c r="Q67" s="317"/>
      <c r="R67" s="317"/>
      <c r="S67" s="317"/>
      <c r="T67" s="317"/>
      <c r="U67" s="317"/>
      <c r="V67" s="317"/>
      <c r="W67" s="317"/>
      <c r="X67" s="317"/>
      <c r="Y67" s="317"/>
      <c r="Z67" s="317"/>
    </row>
    <row r="68">
      <c r="A68" s="317"/>
      <c r="B68" s="317"/>
      <c r="C68" s="317"/>
      <c r="D68" s="317"/>
      <c r="E68" s="317"/>
      <c r="F68" s="317"/>
      <c r="G68" s="317"/>
      <c r="H68" s="317"/>
      <c r="I68" s="317"/>
      <c r="J68" s="317"/>
      <c r="K68" s="317"/>
      <c r="L68" s="317"/>
      <c r="M68" s="317"/>
      <c r="N68" s="317"/>
      <c r="O68" s="317"/>
      <c r="P68" s="317"/>
      <c r="Q68" s="317"/>
      <c r="R68" s="317"/>
      <c r="S68" s="317"/>
      <c r="T68" s="317"/>
      <c r="U68" s="317"/>
      <c r="V68" s="317"/>
      <c r="W68" s="317"/>
      <c r="X68" s="317"/>
      <c r="Y68" s="317"/>
      <c r="Z68" s="317"/>
    </row>
    <row r="69">
      <c r="A69" s="317"/>
      <c r="B69" s="317"/>
      <c r="C69" s="317"/>
      <c r="D69" s="317"/>
      <c r="E69" s="317"/>
      <c r="F69" s="317"/>
      <c r="G69" s="317"/>
      <c r="H69" s="317"/>
      <c r="I69" s="317"/>
      <c r="J69" s="317"/>
      <c r="K69" s="317"/>
      <c r="L69" s="317"/>
      <c r="M69" s="317"/>
      <c r="N69" s="317"/>
      <c r="O69" s="317"/>
      <c r="P69" s="317"/>
      <c r="Q69" s="317"/>
      <c r="R69" s="317"/>
      <c r="S69" s="317"/>
      <c r="T69" s="317"/>
      <c r="U69" s="317"/>
      <c r="V69" s="317"/>
      <c r="W69" s="317"/>
      <c r="X69" s="317"/>
      <c r="Y69" s="317"/>
      <c r="Z69" s="317"/>
    </row>
    <row r="70">
      <c r="A70" s="317"/>
      <c r="B70" s="317"/>
      <c r="C70" s="317"/>
      <c r="D70" s="317"/>
      <c r="E70" s="317"/>
      <c r="F70" s="317"/>
      <c r="G70" s="317"/>
      <c r="H70" s="317"/>
      <c r="I70" s="317"/>
      <c r="J70" s="317"/>
      <c r="K70" s="317"/>
      <c r="L70" s="317"/>
      <c r="M70" s="317"/>
      <c r="N70" s="317"/>
      <c r="O70" s="317"/>
      <c r="P70" s="317"/>
      <c r="Q70" s="317"/>
      <c r="R70" s="317"/>
      <c r="S70" s="317"/>
      <c r="T70" s="317"/>
      <c r="U70" s="317"/>
      <c r="V70" s="317"/>
      <c r="W70" s="317"/>
      <c r="X70" s="317"/>
      <c r="Y70" s="317"/>
      <c r="Z70" s="317"/>
    </row>
    <row r="71">
      <c r="A71" s="317"/>
      <c r="B71" s="317"/>
      <c r="C71" s="317"/>
      <c r="D71" s="317"/>
      <c r="E71" s="317"/>
      <c r="F71" s="317"/>
      <c r="G71" s="317"/>
      <c r="H71" s="317"/>
      <c r="I71" s="317"/>
      <c r="J71" s="317"/>
      <c r="K71" s="317"/>
      <c r="L71" s="317"/>
      <c r="M71" s="317"/>
      <c r="N71" s="317"/>
      <c r="O71" s="317"/>
      <c r="P71" s="317"/>
      <c r="Q71" s="317"/>
      <c r="R71" s="317"/>
      <c r="S71" s="317"/>
      <c r="T71" s="317"/>
      <c r="U71" s="317"/>
      <c r="V71" s="317"/>
      <c r="W71" s="317"/>
      <c r="X71" s="317"/>
      <c r="Y71" s="317"/>
      <c r="Z71" s="317"/>
    </row>
    <row r="72">
      <c r="A72" s="317"/>
      <c r="B72" s="317"/>
      <c r="C72" s="317"/>
      <c r="D72" s="317"/>
      <c r="E72" s="317"/>
      <c r="F72" s="317"/>
      <c r="G72" s="317"/>
      <c r="H72" s="317"/>
      <c r="I72" s="317"/>
      <c r="J72" s="317"/>
      <c r="K72" s="317"/>
      <c r="L72" s="317"/>
      <c r="M72" s="317"/>
      <c r="N72" s="317"/>
      <c r="O72" s="317"/>
      <c r="P72" s="317"/>
      <c r="Q72" s="317"/>
      <c r="R72" s="317"/>
      <c r="S72" s="317"/>
      <c r="T72" s="317"/>
      <c r="U72" s="317"/>
      <c r="V72" s="317"/>
      <c r="W72" s="317"/>
      <c r="X72" s="317"/>
      <c r="Y72" s="317"/>
      <c r="Z72" s="317"/>
    </row>
    <row r="73">
      <c r="A73" s="317"/>
      <c r="B73" s="317"/>
      <c r="C73" s="317"/>
      <c r="D73" s="317"/>
      <c r="E73" s="317"/>
      <c r="F73" s="317"/>
      <c r="G73" s="317"/>
      <c r="H73" s="317"/>
      <c r="I73" s="317"/>
      <c r="J73" s="317"/>
      <c r="K73" s="317"/>
      <c r="L73" s="317"/>
      <c r="M73" s="317"/>
      <c r="N73" s="317"/>
      <c r="O73" s="317"/>
      <c r="P73" s="317"/>
      <c r="Q73" s="317"/>
      <c r="R73" s="317"/>
      <c r="S73" s="317"/>
      <c r="T73" s="317"/>
      <c r="U73" s="317"/>
      <c r="V73" s="317"/>
      <c r="W73" s="317"/>
      <c r="X73" s="317"/>
      <c r="Y73" s="317"/>
      <c r="Z73" s="317"/>
    </row>
    <row r="74">
      <c r="A74" s="317"/>
      <c r="B74" s="317"/>
      <c r="C74" s="317"/>
      <c r="D74" s="317"/>
      <c r="E74" s="317"/>
      <c r="F74" s="317"/>
      <c r="G74" s="317"/>
      <c r="H74" s="317"/>
      <c r="I74" s="317"/>
      <c r="J74" s="317"/>
      <c r="K74" s="317"/>
      <c r="L74" s="317"/>
      <c r="M74" s="317"/>
      <c r="N74" s="317"/>
      <c r="O74" s="317"/>
      <c r="P74" s="317"/>
      <c r="Q74" s="317"/>
      <c r="R74" s="317"/>
      <c r="S74" s="317"/>
      <c r="T74" s="317"/>
      <c r="U74" s="317"/>
      <c r="V74" s="317"/>
      <c r="W74" s="317"/>
      <c r="X74" s="317"/>
      <c r="Y74" s="317"/>
      <c r="Z74" s="317"/>
    </row>
    <row r="75">
      <c r="A75" s="317"/>
      <c r="B75" s="317"/>
      <c r="C75" s="317"/>
      <c r="D75" s="317"/>
      <c r="E75" s="317"/>
      <c r="F75" s="317"/>
      <c r="G75" s="317"/>
      <c r="H75" s="317"/>
      <c r="I75" s="317"/>
      <c r="J75" s="317"/>
      <c r="K75" s="317"/>
      <c r="L75" s="317"/>
      <c r="M75" s="317"/>
      <c r="N75" s="317"/>
      <c r="O75" s="317"/>
      <c r="P75" s="317"/>
      <c r="Q75" s="317"/>
      <c r="R75" s="317"/>
      <c r="S75" s="317"/>
      <c r="T75" s="317"/>
      <c r="U75" s="317"/>
      <c r="V75" s="317"/>
      <c r="W75" s="317"/>
      <c r="X75" s="317"/>
      <c r="Y75" s="317"/>
      <c r="Z75" s="317"/>
    </row>
    <row r="76">
      <c r="A76" s="317"/>
      <c r="B76" s="317"/>
      <c r="C76" s="317"/>
      <c r="D76" s="317"/>
      <c r="E76" s="317"/>
      <c r="F76" s="317"/>
      <c r="G76" s="317"/>
      <c r="H76" s="317"/>
      <c r="I76" s="317"/>
      <c r="J76" s="317"/>
      <c r="K76" s="317"/>
      <c r="L76" s="317"/>
      <c r="M76" s="317"/>
      <c r="N76" s="317"/>
      <c r="O76" s="317"/>
      <c r="P76" s="317"/>
      <c r="Q76" s="317"/>
      <c r="R76" s="317"/>
      <c r="S76" s="317"/>
      <c r="T76" s="317"/>
      <c r="U76" s="317"/>
      <c r="V76" s="317"/>
      <c r="W76" s="317"/>
      <c r="X76" s="317"/>
      <c r="Y76" s="317"/>
      <c r="Z76" s="317"/>
    </row>
    <row r="77">
      <c r="A77" s="317"/>
      <c r="B77" s="317"/>
      <c r="C77" s="317"/>
      <c r="D77" s="317"/>
      <c r="E77" s="317"/>
      <c r="F77" s="317"/>
      <c r="G77" s="317"/>
      <c r="H77" s="317"/>
      <c r="I77" s="317"/>
      <c r="J77" s="317"/>
      <c r="K77" s="317"/>
      <c r="L77" s="317"/>
      <c r="M77" s="317"/>
      <c r="N77" s="317"/>
      <c r="O77" s="317"/>
      <c r="P77" s="317"/>
      <c r="Q77" s="317"/>
      <c r="R77" s="317"/>
      <c r="S77" s="317"/>
      <c r="T77" s="317"/>
      <c r="U77" s="317"/>
      <c r="V77" s="317"/>
      <c r="W77" s="317"/>
      <c r="X77" s="317"/>
      <c r="Y77" s="317"/>
      <c r="Z77" s="317"/>
    </row>
    <row r="78">
      <c r="A78" s="317"/>
      <c r="B78" s="317"/>
      <c r="C78" s="317"/>
      <c r="D78" s="317"/>
      <c r="E78" s="317"/>
      <c r="F78" s="317"/>
      <c r="G78" s="317"/>
      <c r="H78" s="317"/>
      <c r="I78" s="317"/>
      <c r="J78" s="317"/>
      <c r="K78" s="317"/>
      <c r="L78" s="317"/>
      <c r="M78" s="317"/>
      <c r="N78" s="317"/>
      <c r="O78" s="317"/>
      <c r="P78" s="317"/>
      <c r="Q78" s="317"/>
      <c r="R78" s="317"/>
      <c r="S78" s="317"/>
      <c r="T78" s="317"/>
      <c r="U78" s="317"/>
      <c r="V78" s="317"/>
      <c r="W78" s="317"/>
      <c r="X78" s="317"/>
      <c r="Y78" s="317"/>
      <c r="Z78" s="317"/>
    </row>
    <row r="79">
      <c r="A79" s="317"/>
      <c r="B79" s="317"/>
      <c r="C79" s="317"/>
      <c r="D79" s="317"/>
      <c r="E79" s="317"/>
      <c r="F79" s="317"/>
      <c r="G79" s="317"/>
      <c r="H79" s="317"/>
      <c r="I79" s="317"/>
      <c r="J79" s="317"/>
      <c r="K79" s="317"/>
      <c r="L79" s="317"/>
      <c r="M79" s="317"/>
      <c r="N79" s="317"/>
      <c r="O79" s="317"/>
      <c r="P79" s="317"/>
      <c r="Q79" s="317"/>
      <c r="R79" s="317"/>
      <c r="S79" s="317"/>
      <c r="T79" s="317"/>
      <c r="U79" s="317"/>
      <c r="V79" s="317"/>
      <c r="W79" s="317"/>
      <c r="X79" s="317"/>
      <c r="Y79" s="317"/>
      <c r="Z79" s="317"/>
    </row>
    <row r="80">
      <c r="A80" s="317"/>
      <c r="B80" s="317"/>
      <c r="C80" s="317"/>
      <c r="D80" s="317"/>
      <c r="E80" s="317"/>
      <c r="F80" s="317"/>
      <c r="G80" s="317"/>
      <c r="H80" s="317"/>
      <c r="I80" s="317"/>
      <c r="J80" s="317"/>
      <c r="K80" s="317"/>
      <c r="L80" s="317"/>
      <c r="M80" s="317"/>
      <c r="N80" s="317"/>
      <c r="O80" s="317"/>
      <c r="P80" s="317"/>
      <c r="Q80" s="317"/>
      <c r="R80" s="317"/>
      <c r="S80" s="317"/>
      <c r="T80" s="317"/>
      <c r="U80" s="317"/>
      <c r="V80" s="317"/>
      <c r="W80" s="317"/>
      <c r="X80" s="317"/>
      <c r="Y80" s="317"/>
      <c r="Z80" s="317"/>
    </row>
    <row r="81">
      <c r="A81" s="317"/>
      <c r="B81" s="317"/>
      <c r="C81" s="317"/>
      <c r="D81" s="317"/>
      <c r="E81" s="317"/>
      <c r="F81" s="317"/>
      <c r="G81" s="317"/>
      <c r="H81" s="317"/>
      <c r="I81" s="317"/>
      <c r="J81" s="317"/>
      <c r="K81" s="317"/>
      <c r="L81" s="317"/>
      <c r="M81" s="317"/>
      <c r="N81" s="317"/>
      <c r="O81" s="317"/>
      <c r="P81" s="317"/>
      <c r="Q81" s="317"/>
      <c r="R81" s="317"/>
      <c r="S81" s="317"/>
      <c r="T81" s="317"/>
      <c r="U81" s="317"/>
      <c r="V81" s="317"/>
      <c r="W81" s="317"/>
      <c r="X81" s="317"/>
      <c r="Y81" s="317"/>
      <c r="Z81" s="317"/>
    </row>
    <row r="82">
      <c r="A82" s="317"/>
      <c r="B82" s="317"/>
      <c r="C82" s="317"/>
      <c r="D82" s="317"/>
      <c r="E82" s="317"/>
      <c r="F82" s="317"/>
      <c r="G82" s="317"/>
      <c r="H82" s="317"/>
      <c r="I82" s="317"/>
      <c r="J82" s="317"/>
      <c r="K82" s="317"/>
      <c r="L82" s="317"/>
      <c r="M82" s="317"/>
      <c r="N82" s="317"/>
      <c r="O82" s="317"/>
      <c r="P82" s="317"/>
      <c r="Q82" s="317"/>
      <c r="R82" s="317"/>
      <c r="S82" s="317"/>
      <c r="T82" s="317"/>
      <c r="U82" s="317"/>
      <c r="V82" s="317"/>
      <c r="W82" s="317"/>
      <c r="X82" s="317"/>
      <c r="Y82" s="317"/>
      <c r="Z82" s="317"/>
    </row>
    <row r="83">
      <c r="A83" s="317"/>
      <c r="B83" s="317"/>
      <c r="C83" s="317"/>
      <c r="D83" s="317"/>
      <c r="E83" s="317"/>
      <c r="F83" s="317"/>
      <c r="G83" s="317"/>
      <c r="H83" s="317"/>
      <c r="I83" s="317"/>
      <c r="J83" s="317"/>
      <c r="K83" s="317"/>
      <c r="L83" s="317"/>
      <c r="M83" s="317"/>
      <c r="N83" s="317"/>
      <c r="O83" s="317"/>
      <c r="P83" s="317"/>
      <c r="Q83" s="317"/>
      <c r="R83" s="317"/>
      <c r="S83" s="317"/>
      <c r="T83" s="317"/>
      <c r="U83" s="317"/>
      <c r="V83" s="317"/>
      <c r="W83" s="317"/>
      <c r="X83" s="317"/>
      <c r="Y83" s="317"/>
      <c r="Z83" s="317"/>
    </row>
    <row r="84">
      <c r="A84" s="317"/>
      <c r="B84" s="317"/>
      <c r="C84" s="317"/>
      <c r="D84" s="317"/>
      <c r="E84" s="317"/>
      <c r="F84" s="317"/>
      <c r="G84" s="317"/>
      <c r="H84" s="317"/>
      <c r="I84" s="317"/>
      <c r="J84" s="317"/>
      <c r="K84" s="317"/>
      <c r="L84" s="317"/>
      <c r="M84" s="317"/>
      <c r="N84" s="317"/>
      <c r="O84" s="317"/>
      <c r="P84" s="317"/>
      <c r="Q84" s="317"/>
      <c r="R84" s="317"/>
      <c r="S84" s="317"/>
      <c r="T84" s="317"/>
      <c r="U84" s="317"/>
      <c r="V84" s="317"/>
      <c r="W84" s="317"/>
      <c r="X84" s="317"/>
      <c r="Y84" s="317"/>
      <c r="Z84" s="317"/>
    </row>
    <row r="85">
      <c r="A85" s="317"/>
      <c r="B85" s="317"/>
      <c r="C85" s="317"/>
      <c r="D85" s="317"/>
      <c r="E85" s="317"/>
      <c r="F85" s="317"/>
      <c r="G85" s="317"/>
      <c r="H85" s="317"/>
      <c r="I85" s="317"/>
      <c r="J85" s="317"/>
      <c r="K85" s="317"/>
      <c r="L85" s="317"/>
      <c r="M85" s="317"/>
      <c r="N85" s="317"/>
      <c r="O85" s="317"/>
      <c r="P85" s="317"/>
      <c r="Q85" s="317"/>
      <c r="R85" s="317"/>
      <c r="S85" s="317"/>
      <c r="T85" s="317"/>
      <c r="U85" s="317"/>
      <c r="V85" s="317"/>
      <c r="W85" s="317"/>
      <c r="X85" s="317"/>
      <c r="Y85" s="317"/>
      <c r="Z85" s="317"/>
    </row>
    <row r="86">
      <c r="A86" s="317"/>
      <c r="B86" s="317"/>
      <c r="C86" s="317"/>
      <c r="D86" s="317"/>
      <c r="E86" s="317"/>
      <c r="F86" s="317"/>
      <c r="G86" s="317"/>
      <c r="H86" s="317"/>
      <c r="I86" s="317"/>
      <c r="J86" s="317"/>
      <c r="K86" s="317"/>
      <c r="L86" s="317"/>
      <c r="M86" s="317"/>
      <c r="N86" s="317"/>
      <c r="O86" s="317"/>
      <c r="P86" s="317"/>
      <c r="Q86" s="317"/>
      <c r="R86" s="317"/>
      <c r="S86" s="317"/>
      <c r="T86" s="317"/>
      <c r="U86" s="317"/>
      <c r="V86" s="317"/>
      <c r="W86" s="317"/>
      <c r="X86" s="317"/>
      <c r="Y86" s="317"/>
      <c r="Z86" s="317"/>
    </row>
    <row r="87">
      <c r="A87" s="317"/>
      <c r="B87" s="317"/>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row>
    <row r="88">
      <c r="A88" s="317"/>
      <c r="B88" s="317"/>
      <c r="C88" s="317"/>
      <c r="D88" s="317"/>
      <c r="E88" s="317"/>
      <c r="F88" s="317"/>
      <c r="G88" s="317"/>
      <c r="H88" s="317"/>
      <c r="I88" s="317"/>
      <c r="J88" s="317"/>
      <c r="K88" s="317"/>
      <c r="L88" s="317"/>
      <c r="M88" s="317"/>
      <c r="N88" s="317"/>
      <c r="O88" s="317"/>
      <c r="P88" s="317"/>
      <c r="Q88" s="317"/>
      <c r="R88" s="317"/>
      <c r="S88" s="317"/>
      <c r="T88" s="317"/>
      <c r="U88" s="317"/>
      <c r="V88" s="317"/>
      <c r="W88" s="317"/>
      <c r="X88" s="317"/>
      <c r="Y88" s="317"/>
      <c r="Z88" s="317"/>
    </row>
    <row r="89">
      <c r="A89" s="317"/>
      <c r="B89" s="317"/>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row>
    <row r="90">
      <c r="A90" s="317"/>
      <c r="B90" s="317"/>
      <c r="C90" s="317"/>
      <c r="D90" s="317"/>
      <c r="E90" s="317"/>
      <c r="F90" s="317"/>
      <c r="G90" s="317"/>
      <c r="H90" s="317"/>
      <c r="I90" s="317"/>
      <c r="J90" s="317"/>
      <c r="K90" s="317"/>
      <c r="L90" s="317"/>
      <c r="M90" s="317"/>
      <c r="N90" s="317"/>
      <c r="O90" s="317"/>
      <c r="P90" s="317"/>
      <c r="Q90" s="317"/>
      <c r="R90" s="317"/>
      <c r="S90" s="317"/>
      <c r="T90" s="317"/>
      <c r="U90" s="317"/>
      <c r="V90" s="317"/>
      <c r="W90" s="317"/>
      <c r="X90" s="317"/>
      <c r="Y90" s="317"/>
      <c r="Z90" s="317"/>
    </row>
    <row r="91">
      <c r="A91" s="317"/>
      <c r="B91" s="317"/>
      <c r="C91" s="317"/>
      <c r="D91" s="317"/>
      <c r="E91" s="317"/>
      <c r="F91" s="317"/>
      <c r="G91" s="317"/>
      <c r="H91" s="317"/>
      <c r="I91" s="317"/>
      <c r="J91" s="317"/>
      <c r="K91" s="317"/>
      <c r="L91" s="317"/>
      <c r="M91" s="317"/>
      <c r="N91" s="317"/>
      <c r="O91" s="317"/>
      <c r="P91" s="317"/>
      <c r="Q91" s="317"/>
      <c r="R91" s="317"/>
      <c r="S91" s="317"/>
      <c r="T91" s="317"/>
      <c r="U91" s="317"/>
      <c r="V91" s="317"/>
      <c r="W91" s="317"/>
      <c r="X91" s="317"/>
      <c r="Y91" s="317"/>
      <c r="Z91" s="317"/>
    </row>
    <row r="92">
      <c r="A92" s="317"/>
      <c r="B92" s="317"/>
      <c r="C92" s="317"/>
      <c r="D92" s="317"/>
      <c r="E92" s="317"/>
      <c r="F92" s="317"/>
      <c r="G92" s="317"/>
      <c r="H92" s="317"/>
      <c r="I92" s="317"/>
      <c r="J92" s="317"/>
      <c r="K92" s="317"/>
      <c r="L92" s="317"/>
      <c r="M92" s="317"/>
      <c r="N92" s="317"/>
      <c r="O92" s="317"/>
      <c r="P92" s="317"/>
      <c r="Q92" s="317"/>
      <c r="R92" s="317"/>
      <c r="S92" s="317"/>
      <c r="T92" s="317"/>
      <c r="U92" s="317"/>
      <c r="V92" s="317"/>
      <c r="W92" s="317"/>
      <c r="X92" s="317"/>
      <c r="Y92" s="317"/>
      <c r="Z92" s="317"/>
    </row>
    <row r="93">
      <c r="A93" s="317"/>
      <c r="B93" s="317"/>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row>
    <row r="94">
      <c r="A94" s="317"/>
      <c r="B94" s="317"/>
      <c r="C94" s="317"/>
      <c r="D94" s="317"/>
      <c r="E94" s="317"/>
      <c r="F94" s="317"/>
      <c r="G94" s="317"/>
      <c r="H94" s="317"/>
      <c r="I94" s="317"/>
      <c r="J94" s="317"/>
      <c r="K94" s="317"/>
      <c r="L94" s="317"/>
      <c r="M94" s="317"/>
      <c r="N94" s="317"/>
      <c r="O94" s="317"/>
      <c r="P94" s="317"/>
      <c r="Q94" s="317"/>
      <c r="R94" s="317"/>
      <c r="S94" s="317"/>
      <c r="T94" s="317"/>
      <c r="U94" s="317"/>
      <c r="V94" s="317"/>
      <c r="W94" s="317"/>
      <c r="X94" s="317"/>
      <c r="Y94" s="317"/>
      <c r="Z94" s="317"/>
    </row>
    <row r="95">
      <c r="A95" s="317"/>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row>
    <row r="96">
      <c r="A96" s="317"/>
      <c r="B96" s="317"/>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row>
    <row r="97">
      <c r="A97" s="317"/>
      <c r="B97" s="317"/>
      <c r="C97" s="317"/>
      <c r="D97" s="317"/>
      <c r="E97" s="317"/>
      <c r="F97" s="317"/>
      <c r="G97" s="317"/>
      <c r="H97" s="317"/>
      <c r="I97" s="317"/>
      <c r="J97" s="317"/>
      <c r="K97" s="317"/>
      <c r="L97" s="317"/>
      <c r="M97" s="317"/>
      <c r="N97" s="317"/>
      <c r="O97" s="317"/>
      <c r="P97" s="317"/>
      <c r="Q97" s="317"/>
      <c r="R97" s="317"/>
      <c r="S97" s="317"/>
      <c r="T97" s="317"/>
      <c r="U97" s="317"/>
      <c r="V97" s="317"/>
      <c r="W97" s="317"/>
      <c r="X97" s="317"/>
      <c r="Y97" s="317"/>
      <c r="Z97" s="317"/>
    </row>
    <row r="98">
      <c r="A98" s="317"/>
      <c r="B98" s="317"/>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row>
    <row r="99">
      <c r="A99" s="317"/>
      <c r="B99" s="317"/>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row>
    <row r="100">
      <c r="A100" s="317"/>
      <c r="B100" s="317"/>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row>
    <row r="101">
      <c r="A101" s="317"/>
      <c r="B101" s="317"/>
      <c r="C101" s="317"/>
      <c r="D101" s="317"/>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row>
    <row r="102">
      <c r="A102" s="317"/>
      <c r="B102" s="317"/>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317"/>
      <c r="Y102" s="317"/>
      <c r="Z102" s="317"/>
    </row>
    <row r="103">
      <c r="A103" s="317"/>
      <c r="B103" s="317"/>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row>
    <row r="104">
      <c r="A104" s="317"/>
      <c r="B104" s="317"/>
      <c r="C104" s="317"/>
      <c r="D104" s="317"/>
      <c r="E104" s="317"/>
      <c r="F104" s="317"/>
      <c r="G104" s="317"/>
      <c r="H104" s="317"/>
      <c r="I104" s="317"/>
      <c r="J104" s="317"/>
      <c r="K104" s="317"/>
      <c r="L104" s="317"/>
      <c r="M104" s="317"/>
      <c r="N104" s="317"/>
      <c r="O104" s="317"/>
      <c r="P104" s="317"/>
      <c r="Q104" s="317"/>
      <c r="R104" s="317"/>
      <c r="S104" s="317"/>
      <c r="T104" s="317"/>
      <c r="U104" s="317"/>
      <c r="V104" s="317"/>
      <c r="W104" s="317"/>
      <c r="X104" s="317"/>
      <c r="Y104" s="317"/>
      <c r="Z104" s="317"/>
    </row>
    <row r="105">
      <c r="A105" s="317"/>
      <c r="B105" s="317"/>
      <c r="C105" s="317"/>
      <c r="D105" s="317"/>
      <c r="E105" s="317"/>
      <c r="F105" s="317"/>
      <c r="G105" s="317"/>
      <c r="H105" s="317"/>
      <c r="I105" s="317"/>
      <c r="J105" s="317"/>
      <c r="K105" s="317"/>
      <c r="L105" s="317"/>
      <c r="M105" s="317"/>
      <c r="N105" s="317"/>
      <c r="O105" s="317"/>
      <c r="P105" s="317"/>
      <c r="Q105" s="317"/>
      <c r="R105" s="317"/>
      <c r="S105" s="317"/>
      <c r="T105" s="317"/>
      <c r="U105" s="317"/>
      <c r="V105" s="317"/>
      <c r="W105" s="317"/>
      <c r="X105" s="317"/>
      <c r="Y105" s="317"/>
      <c r="Z105" s="317"/>
    </row>
    <row r="106">
      <c r="A106" s="317"/>
      <c r="B106" s="317"/>
      <c r="C106" s="317"/>
      <c r="D106" s="317"/>
      <c r="E106" s="317"/>
      <c r="F106" s="317"/>
      <c r="G106" s="317"/>
      <c r="H106" s="317"/>
      <c r="I106" s="317"/>
      <c r="J106" s="317"/>
      <c r="K106" s="317"/>
      <c r="L106" s="317"/>
      <c r="M106" s="317"/>
      <c r="N106" s="317"/>
      <c r="O106" s="317"/>
      <c r="P106" s="317"/>
      <c r="Q106" s="317"/>
      <c r="R106" s="317"/>
      <c r="S106" s="317"/>
      <c r="T106" s="317"/>
      <c r="U106" s="317"/>
      <c r="V106" s="317"/>
      <c r="W106" s="317"/>
      <c r="X106" s="317"/>
      <c r="Y106" s="317"/>
      <c r="Z106" s="317"/>
    </row>
    <row r="107">
      <c r="A107" s="317"/>
      <c r="B107" s="317"/>
      <c r="C107" s="317"/>
      <c r="D107" s="317"/>
      <c r="E107" s="317"/>
      <c r="F107" s="317"/>
      <c r="G107" s="317"/>
      <c r="H107" s="317"/>
      <c r="I107" s="317"/>
      <c r="J107" s="317"/>
      <c r="K107" s="317"/>
      <c r="L107" s="317"/>
      <c r="M107" s="317"/>
      <c r="N107" s="317"/>
      <c r="O107" s="317"/>
      <c r="P107" s="317"/>
      <c r="Q107" s="317"/>
      <c r="R107" s="317"/>
      <c r="S107" s="317"/>
      <c r="T107" s="317"/>
      <c r="U107" s="317"/>
      <c r="V107" s="317"/>
      <c r="W107" s="317"/>
      <c r="X107" s="317"/>
      <c r="Y107" s="317"/>
      <c r="Z107" s="317"/>
    </row>
    <row r="108">
      <c r="A108" s="317"/>
      <c r="B108" s="317"/>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row>
    <row r="109">
      <c r="A109" s="317"/>
      <c r="B109" s="317"/>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row>
    <row r="110">
      <c r="A110" s="317"/>
      <c r="B110" s="317"/>
      <c r="C110" s="317"/>
      <c r="D110" s="317"/>
      <c r="E110" s="317"/>
      <c r="F110" s="317"/>
      <c r="G110" s="317"/>
      <c r="H110" s="317"/>
      <c r="I110" s="317"/>
      <c r="J110" s="317"/>
      <c r="K110" s="317"/>
      <c r="L110" s="317"/>
      <c r="M110" s="317"/>
      <c r="N110" s="317"/>
      <c r="O110" s="317"/>
      <c r="P110" s="317"/>
      <c r="Q110" s="317"/>
      <c r="R110" s="317"/>
      <c r="S110" s="317"/>
      <c r="T110" s="317"/>
      <c r="U110" s="317"/>
      <c r="V110" s="317"/>
      <c r="W110" s="317"/>
      <c r="X110" s="317"/>
      <c r="Y110" s="317"/>
      <c r="Z110" s="317"/>
    </row>
    <row r="111">
      <c r="A111" s="317"/>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row>
    <row r="112">
      <c r="A112" s="317"/>
      <c r="B112" s="317"/>
      <c r="C112" s="317"/>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row>
    <row r="113">
      <c r="A113" s="317"/>
      <c r="B113" s="317"/>
      <c r="C113" s="317"/>
      <c r="D113" s="317"/>
      <c r="E113" s="317"/>
      <c r="F113" s="317"/>
      <c r="G113" s="317"/>
      <c r="H113" s="317"/>
      <c r="I113" s="317"/>
      <c r="J113" s="317"/>
      <c r="K113" s="317"/>
      <c r="L113" s="317"/>
      <c r="M113" s="317"/>
      <c r="N113" s="317"/>
      <c r="O113" s="317"/>
      <c r="P113" s="317"/>
      <c r="Q113" s="317"/>
      <c r="R113" s="317"/>
      <c r="S113" s="317"/>
      <c r="T113" s="317"/>
      <c r="U113" s="317"/>
      <c r="V113" s="317"/>
      <c r="W113" s="317"/>
      <c r="X113" s="317"/>
      <c r="Y113" s="317"/>
      <c r="Z113" s="317"/>
    </row>
    <row r="114">
      <c r="A114" s="317"/>
      <c r="B114" s="317"/>
      <c r="C114" s="317"/>
      <c r="D114" s="317"/>
      <c r="E114" s="317"/>
      <c r="F114" s="317"/>
      <c r="G114" s="317"/>
      <c r="H114" s="317"/>
      <c r="I114" s="317"/>
      <c r="J114" s="317"/>
      <c r="K114" s="317"/>
      <c r="L114" s="317"/>
      <c r="M114" s="317"/>
      <c r="N114" s="317"/>
      <c r="O114" s="317"/>
      <c r="P114" s="317"/>
      <c r="Q114" s="317"/>
      <c r="R114" s="317"/>
      <c r="S114" s="317"/>
      <c r="T114" s="317"/>
      <c r="U114" s="317"/>
      <c r="V114" s="317"/>
      <c r="W114" s="317"/>
      <c r="X114" s="317"/>
      <c r="Y114" s="317"/>
      <c r="Z114" s="317"/>
    </row>
    <row r="115">
      <c r="A115" s="317"/>
      <c r="B115" s="317"/>
      <c r="C115" s="317"/>
      <c r="D115" s="317"/>
      <c r="E115" s="317"/>
      <c r="F115" s="317"/>
      <c r="G115" s="317"/>
      <c r="H115" s="317"/>
      <c r="I115" s="317"/>
      <c r="J115" s="317"/>
      <c r="K115" s="317"/>
      <c r="L115" s="317"/>
      <c r="M115" s="317"/>
      <c r="N115" s="317"/>
      <c r="O115" s="317"/>
      <c r="P115" s="317"/>
      <c r="Q115" s="317"/>
      <c r="R115" s="317"/>
      <c r="S115" s="317"/>
      <c r="T115" s="317"/>
      <c r="U115" s="317"/>
      <c r="V115" s="317"/>
      <c r="W115" s="317"/>
      <c r="X115" s="317"/>
      <c r="Y115" s="317"/>
      <c r="Z115" s="317"/>
    </row>
    <row r="116">
      <c r="A116" s="317"/>
      <c r="B116" s="317"/>
      <c r="C116" s="317"/>
      <c r="D116" s="317"/>
      <c r="E116" s="317"/>
      <c r="F116" s="317"/>
      <c r="G116" s="317"/>
      <c r="H116" s="317"/>
      <c r="I116" s="317"/>
      <c r="J116" s="317"/>
      <c r="K116" s="317"/>
      <c r="L116" s="317"/>
      <c r="M116" s="317"/>
      <c r="N116" s="317"/>
      <c r="O116" s="317"/>
      <c r="P116" s="317"/>
      <c r="Q116" s="317"/>
      <c r="R116" s="317"/>
      <c r="S116" s="317"/>
      <c r="T116" s="317"/>
      <c r="U116" s="317"/>
      <c r="V116" s="317"/>
      <c r="W116" s="317"/>
      <c r="X116" s="317"/>
      <c r="Y116" s="317"/>
      <c r="Z116" s="317"/>
    </row>
    <row r="117">
      <c r="A117" s="317"/>
      <c r="B117" s="317"/>
      <c r="C117" s="317"/>
      <c r="D117" s="317"/>
      <c r="E117" s="317"/>
      <c r="F117" s="317"/>
      <c r="G117" s="317"/>
      <c r="H117" s="317"/>
      <c r="I117" s="317"/>
      <c r="J117" s="317"/>
      <c r="K117" s="317"/>
      <c r="L117" s="317"/>
      <c r="M117" s="317"/>
      <c r="N117" s="317"/>
      <c r="O117" s="317"/>
      <c r="P117" s="317"/>
      <c r="Q117" s="317"/>
      <c r="R117" s="317"/>
      <c r="S117" s="317"/>
      <c r="T117" s="317"/>
      <c r="U117" s="317"/>
      <c r="V117" s="317"/>
      <c r="W117" s="317"/>
      <c r="X117" s="317"/>
      <c r="Y117" s="317"/>
      <c r="Z117" s="317"/>
    </row>
    <row r="118">
      <c r="A118" s="317"/>
      <c r="B118" s="317"/>
      <c r="C118" s="317"/>
      <c r="D118" s="317"/>
      <c r="E118" s="317"/>
      <c r="F118" s="317"/>
      <c r="G118" s="317"/>
      <c r="H118" s="317"/>
      <c r="I118" s="317"/>
      <c r="J118" s="317"/>
      <c r="K118" s="317"/>
      <c r="L118" s="317"/>
      <c r="M118" s="317"/>
      <c r="N118" s="317"/>
      <c r="O118" s="317"/>
      <c r="P118" s="317"/>
      <c r="Q118" s="317"/>
      <c r="R118" s="317"/>
      <c r="S118" s="317"/>
      <c r="T118" s="317"/>
      <c r="U118" s="317"/>
      <c r="V118" s="317"/>
      <c r="W118" s="317"/>
      <c r="X118" s="317"/>
      <c r="Y118" s="317"/>
      <c r="Z118" s="317"/>
    </row>
    <row r="119">
      <c r="A119" s="317"/>
      <c r="B119" s="317"/>
      <c r="C119" s="317"/>
      <c r="D119" s="317"/>
      <c r="E119" s="317"/>
      <c r="F119" s="317"/>
      <c r="G119" s="317"/>
      <c r="H119" s="317"/>
      <c r="I119" s="317"/>
      <c r="J119" s="317"/>
      <c r="K119" s="317"/>
      <c r="L119" s="317"/>
      <c r="M119" s="317"/>
      <c r="N119" s="317"/>
      <c r="O119" s="317"/>
      <c r="P119" s="317"/>
      <c r="Q119" s="317"/>
      <c r="R119" s="317"/>
      <c r="S119" s="317"/>
      <c r="T119" s="317"/>
      <c r="U119" s="317"/>
      <c r="V119" s="317"/>
      <c r="W119" s="317"/>
      <c r="X119" s="317"/>
      <c r="Y119" s="317"/>
      <c r="Z119" s="317"/>
    </row>
    <row r="120">
      <c r="A120" s="317"/>
      <c r="B120" s="317"/>
      <c r="C120" s="317"/>
      <c r="D120" s="317"/>
      <c r="E120" s="317"/>
      <c r="F120" s="317"/>
      <c r="G120" s="317"/>
      <c r="H120" s="317"/>
      <c r="I120" s="317"/>
      <c r="J120" s="317"/>
      <c r="K120" s="317"/>
      <c r="L120" s="317"/>
      <c r="M120" s="317"/>
      <c r="N120" s="317"/>
      <c r="O120" s="317"/>
      <c r="P120" s="317"/>
      <c r="Q120" s="317"/>
      <c r="R120" s="317"/>
      <c r="S120" s="317"/>
      <c r="T120" s="317"/>
      <c r="U120" s="317"/>
      <c r="V120" s="317"/>
      <c r="W120" s="317"/>
      <c r="X120" s="317"/>
      <c r="Y120" s="317"/>
      <c r="Z120" s="317"/>
    </row>
    <row r="121">
      <c r="A121" s="317"/>
      <c r="B121" s="317"/>
      <c r="C121" s="317"/>
      <c r="D121" s="317"/>
      <c r="E121" s="317"/>
      <c r="F121" s="317"/>
      <c r="G121" s="317"/>
      <c r="H121" s="317"/>
      <c r="I121" s="317"/>
      <c r="J121" s="317"/>
      <c r="K121" s="317"/>
      <c r="L121" s="317"/>
      <c r="M121" s="317"/>
      <c r="N121" s="317"/>
      <c r="O121" s="317"/>
      <c r="P121" s="317"/>
      <c r="Q121" s="317"/>
      <c r="R121" s="317"/>
      <c r="S121" s="317"/>
      <c r="T121" s="317"/>
      <c r="U121" s="317"/>
      <c r="V121" s="317"/>
      <c r="W121" s="317"/>
      <c r="X121" s="317"/>
      <c r="Y121" s="317"/>
      <c r="Z121" s="317"/>
    </row>
    <row r="122">
      <c r="A122" s="317"/>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row>
    <row r="123">
      <c r="A123" s="317"/>
      <c r="B123" s="317"/>
      <c r="C123" s="317"/>
      <c r="D123" s="317"/>
      <c r="E123" s="317"/>
      <c r="F123" s="317"/>
      <c r="G123" s="317"/>
      <c r="H123" s="317"/>
      <c r="I123" s="317"/>
      <c r="J123" s="317"/>
      <c r="K123" s="317"/>
      <c r="L123" s="317"/>
      <c r="M123" s="317"/>
      <c r="N123" s="317"/>
      <c r="O123" s="317"/>
      <c r="P123" s="317"/>
      <c r="Q123" s="317"/>
      <c r="R123" s="317"/>
      <c r="S123" s="317"/>
      <c r="T123" s="317"/>
      <c r="U123" s="317"/>
      <c r="V123" s="317"/>
      <c r="W123" s="317"/>
      <c r="X123" s="317"/>
      <c r="Y123" s="317"/>
      <c r="Z123" s="317"/>
    </row>
    <row r="124">
      <c r="A124" s="317"/>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row>
    <row r="125">
      <c r="A125" s="317"/>
      <c r="B125" s="317"/>
      <c r="C125" s="317"/>
      <c r="D125" s="317"/>
      <c r="E125" s="317"/>
      <c r="F125" s="317"/>
      <c r="G125" s="317"/>
      <c r="H125" s="317"/>
      <c r="I125" s="317"/>
      <c r="J125" s="317"/>
      <c r="K125" s="317"/>
      <c r="L125" s="317"/>
      <c r="M125" s="317"/>
      <c r="N125" s="317"/>
      <c r="O125" s="317"/>
      <c r="P125" s="317"/>
      <c r="Q125" s="317"/>
      <c r="R125" s="317"/>
      <c r="S125" s="317"/>
      <c r="T125" s="317"/>
      <c r="U125" s="317"/>
      <c r="V125" s="317"/>
      <c r="W125" s="317"/>
      <c r="X125" s="317"/>
      <c r="Y125" s="317"/>
      <c r="Z125" s="317"/>
    </row>
    <row r="126">
      <c r="A126" s="317"/>
      <c r="B126" s="317"/>
      <c r="C126" s="317"/>
      <c r="D126" s="317"/>
      <c r="E126" s="317"/>
      <c r="F126" s="317"/>
      <c r="G126" s="317"/>
      <c r="H126" s="317"/>
      <c r="I126" s="317"/>
      <c r="J126" s="317"/>
      <c r="K126" s="317"/>
      <c r="L126" s="317"/>
      <c r="M126" s="317"/>
      <c r="N126" s="317"/>
      <c r="O126" s="317"/>
      <c r="P126" s="317"/>
      <c r="Q126" s="317"/>
      <c r="R126" s="317"/>
      <c r="S126" s="317"/>
      <c r="T126" s="317"/>
      <c r="U126" s="317"/>
      <c r="V126" s="317"/>
      <c r="W126" s="317"/>
      <c r="X126" s="317"/>
      <c r="Y126" s="317"/>
      <c r="Z126" s="317"/>
    </row>
    <row r="127">
      <c r="A127" s="317"/>
      <c r="B127" s="317"/>
      <c r="C127" s="317"/>
      <c r="D127" s="317"/>
      <c r="E127" s="317"/>
      <c r="F127" s="317"/>
      <c r="G127" s="317"/>
      <c r="H127" s="317"/>
      <c r="I127" s="317"/>
      <c r="J127" s="317"/>
      <c r="K127" s="317"/>
      <c r="L127" s="317"/>
      <c r="M127" s="317"/>
      <c r="N127" s="317"/>
      <c r="O127" s="317"/>
      <c r="P127" s="317"/>
      <c r="Q127" s="317"/>
      <c r="R127" s="317"/>
      <c r="S127" s="317"/>
      <c r="T127" s="317"/>
      <c r="U127" s="317"/>
      <c r="V127" s="317"/>
      <c r="W127" s="317"/>
      <c r="X127" s="317"/>
      <c r="Y127" s="317"/>
      <c r="Z127" s="317"/>
    </row>
    <row r="128">
      <c r="A128" s="317"/>
      <c r="B128" s="317"/>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row>
    <row r="129">
      <c r="A129" s="317"/>
      <c r="B129" s="317"/>
      <c r="C129" s="317"/>
      <c r="D129" s="317"/>
      <c r="E129" s="317"/>
      <c r="F129" s="317"/>
      <c r="G129" s="317"/>
      <c r="H129" s="317"/>
      <c r="I129" s="317"/>
      <c r="J129" s="317"/>
      <c r="K129" s="317"/>
      <c r="L129" s="317"/>
      <c r="M129" s="317"/>
      <c r="N129" s="317"/>
      <c r="O129" s="317"/>
      <c r="P129" s="317"/>
      <c r="Q129" s="317"/>
      <c r="R129" s="317"/>
      <c r="S129" s="317"/>
      <c r="T129" s="317"/>
      <c r="U129" s="317"/>
      <c r="V129" s="317"/>
      <c r="W129" s="317"/>
      <c r="X129" s="317"/>
      <c r="Y129" s="317"/>
      <c r="Z129" s="317"/>
    </row>
    <row r="130">
      <c r="A130" s="317"/>
      <c r="B130" s="317"/>
      <c r="C130" s="317"/>
      <c r="D130" s="317"/>
      <c r="E130" s="317"/>
      <c r="F130" s="317"/>
      <c r="G130" s="317"/>
      <c r="H130" s="317"/>
      <c r="I130" s="317"/>
      <c r="J130" s="317"/>
      <c r="K130" s="317"/>
      <c r="L130" s="317"/>
      <c r="M130" s="317"/>
      <c r="N130" s="317"/>
      <c r="O130" s="317"/>
      <c r="P130" s="317"/>
      <c r="Q130" s="317"/>
      <c r="R130" s="317"/>
      <c r="S130" s="317"/>
      <c r="T130" s="317"/>
      <c r="U130" s="317"/>
      <c r="V130" s="317"/>
      <c r="W130" s="317"/>
      <c r="X130" s="317"/>
      <c r="Y130" s="317"/>
      <c r="Z130" s="317"/>
    </row>
    <row r="131">
      <c r="A131" s="317"/>
      <c r="B131" s="317"/>
      <c r="C131" s="317"/>
      <c r="D131" s="317"/>
      <c r="E131" s="317"/>
      <c r="F131" s="317"/>
      <c r="G131" s="317"/>
      <c r="H131" s="317"/>
      <c r="I131" s="317"/>
      <c r="J131" s="317"/>
      <c r="K131" s="317"/>
      <c r="L131" s="317"/>
      <c r="M131" s="317"/>
      <c r="N131" s="317"/>
      <c r="O131" s="317"/>
      <c r="P131" s="317"/>
      <c r="Q131" s="317"/>
      <c r="R131" s="317"/>
      <c r="S131" s="317"/>
      <c r="T131" s="317"/>
      <c r="U131" s="317"/>
      <c r="V131" s="317"/>
      <c r="W131" s="317"/>
      <c r="X131" s="317"/>
      <c r="Y131" s="317"/>
      <c r="Z131" s="317"/>
    </row>
    <row r="132">
      <c r="A132" s="317"/>
      <c r="B132" s="317"/>
      <c r="C132" s="317"/>
      <c r="D132" s="317"/>
      <c r="E132" s="317"/>
      <c r="F132" s="317"/>
      <c r="G132" s="317"/>
      <c r="H132" s="317"/>
      <c r="I132" s="317"/>
      <c r="J132" s="317"/>
      <c r="K132" s="317"/>
      <c r="L132" s="317"/>
      <c r="M132" s="317"/>
      <c r="N132" s="317"/>
      <c r="O132" s="317"/>
      <c r="P132" s="317"/>
      <c r="Q132" s="317"/>
      <c r="R132" s="317"/>
      <c r="S132" s="317"/>
      <c r="T132" s="317"/>
      <c r="U132" s="317"/>
      <c r="V132" s="317"/>
      <c r="W132" s="317"/>
      <c r="X132" s="317"/>
      <c r="Y132" s="317"/>
      <c r="Z132" s="317"/>
    </row>
    <row r="133">
      <c r="A133" s="317"/>
      <c r="B133" s="317"/>
      <c r="C133" s="317"/>
      <c r="D133" s="317"/>
      <c r="E133" s="317"/>
      <c r="F133" s="317"/>
      <c r="G133" s="317"/>
      <c r="H133" s="317"/>
      <c r="I133" s="317"/>
      <c r="J133" s="317"/>
      <c r="K133" s="317"/>
      <c r="L133" s="317"/>
      <c r="M133" s="317"/>
      <c r="N133" s="317"/>
      <c r="O133" s="317"/>
      <c r="P133" s="317"/>
      <c r="Q133" s="317"/>
      <c r="R133" s="317"/>
      <c r="S133" s="317"/>
      <c r="T133" s="317"/>
      <c r="U133" s="317"/>
      <c r="V133" s="317"/>
      <c r="W133" s="317"/>
      <c r="X133" s="317"/>
      <c r="Y133" s="317"/>
      <c r="Z133" s="317"/>
    </row>
    <row r="134">
      <c r="A134" s="317"/>
      <c r="B134" s="317"/>
      <c r="C134" s="317"/>
      <c r="D134" s="317"/>
      <c r="E134" s="317"/>
      <c r="F134" s="317"/>
      <c r="G134" s="317"/>
      <c r="H134" s="317"/>
      <c r="I134" s="317"/>
      <c r="J134" s="317"/>
      <c r="K134" s="317"/>
      <c r="L134" s="317"/>
      <c r="M134" s="317"/>
      <c r="N134" s="317"/>
      <c r="O134" s="317"/>
      <c r="P134" s="317"/>
      <c r="Q134" s="317"/>
      <c r="R134" s="317"/>
      <c r="S134" s="317"/>
      <c r="T134" s="317"/>
      <c r="U134" s="317"/>
      <c r="V134" s="317"/>
      <c r="W134" s="317"/>
      <c r="X134" s="317"/>
      <c r="Y134" s="317"/>
      <c r="Z134" s="317"/>
    </row>
    <row r="135">
      <c r="A135" s="317"/>
      <c r="B135" s="317"/>
      <c r="C135" s="317"/>
      <c r="D135" s="317"/>
      <c r="E135" s="317"/>
      <c r="F135" s="317"/>
      <c r="G135" s="317"/>
      <c r="H135" s="317"/>
      <c r="I135" s="317"/>
      <c r="J135" s="317"/>
      <c r="K135" s="317"/>
      <c r="L135" s="317"/>
      <c r="M135" s="317"/>
      <c r="N135" s="317"/>
      <c r="O135" s="317"/>
      <c r="P135" s="317"/>
      <c r="Q135" s="317"/>
      <c r="R135" s="317"/>
      <c r="S135" s="317"/>
      <c r="T135" s="317"/>
      <c r="U135" s="317"/>
      <c r="V135" s="317"/>
      <c r="W135" s="317"/>
      <c r="X135" s="317"/>
      <c r="Y135" s="317"/>
      <c r="Z135" s="317"/>
    </row>
    <row r="136">
      <c r="A136" s="317"/>
      <c r="B136" s="317"/>
      <c r="C136" s="317"/>
      <c r="D136" s="317"/>
      <c r="E136" s="317"/>
      <c r="F136" s="317"/>
      <c r="G136" s="317"/>
      <c r="H136" s="317"/>
      <c r="I136" s="317"/>
      <c r="J136" s="317"/>
      <c r="K136" s="317"/>
      <c r="L136" s="317"/>
      <c r="M136" s="317"/>
      <c r="N136" s="317"/>
      <c r="O136" s="317"/>
      <c r="P136" s="317"/>
      <c r="Q136" s="317"/>
      <c r="R136" s="317"/>
      <c r="S136" s="317"/>
      <c r="T136" s="317"/>
      <c r="U136" s="317"/>
      <c r="V136" s="317"/>
      <c r="W136" s="317"/>
      <c r="X136" s="317"/>
      <c r="Y136" s="317"/>
      <c r="Z136" s="317"/>
    </row>
    <row r="137">
      <c r="A137" s="317"/>
      <c r="B137" s="317"/>
      <c r="C137" s="317"/>
      <c r="D137" s="317"/>
      <c r="E137" s="317"/>
      <c r="F137" s="317"/>
      <c r="G137" s="317"/>
      <c r="H137" s="317"/>
      <c r="I137" s="317"/>
      <c r="J137" s="317"/>
      <c r="K137" s="317"/>
      <c r="L137" s="317"/>
      <c r="M137" s="317"/>
      <c r="N137" s="317"/>
      <c r="O137" s="317"/>
      <c r="P137" s="317"/>
      <c r="Q137" s="317"/>
      <c r="R137" s="317"/>
      <c r="S137" s="317"/>
      <c r="T137" s="317"/>
      <c r="U137" s="317"/>
      <c r="V137" s="317"/>
      <c r="W137" s="317"/>
      <c r="X137" s="317"/>
      <c r="Y137" s="317"/>
      <c r="Z137" s="317"/>
    </row>
    <row r="138">
      <c r="A138" s="317"/>
      <c r="B138" s="317"/>
      <c r="C138" s="317"/>
      <c r="D138" s="317"/>
      <c r="E138" s="317"/>
      <c r="F138" s="317"/>
      <c r="G138" s="317"/>
      <c r="H138" s="317"/>
      <c r="I138" s="317"/>
      <c r="J138" s="317"/>
      <c r="K138" s="317"/>
      <c r="L138" s="317"/>
      <c r="M138" s="317"/>
      <c r="N138" s="317"/>
      <c r="O138" s="317"/>
      <c r="P138" s="317"/>
      <c r="Q138" s="317"/>
      <c r="R138" s="317"/>
      <c r="S138" s="317"/>
      <c r="T138" s="317"/>
      <c r="U138" s="317"/>
      <c r="V138" s="317"/>
      <c r="W138" s="317"/>
      <c r="X138" s="317"/>
      <c r="Y138" s="317"/>
      <c r="Z138" s="317"/>
    </row>
    <row r="139">
      <c r="A139" s="317"/>
      <c r="B139" s="317"/>
      <c r="C139" s="317"/>
      <c r="D139" s="317"/>
      <c r="E139" s="317"/>
      <c r="F139" s="317"/>
      <c r="G139" s="317"/>
      <c r="H139" s="317"/>
      <c r="I139" s="317"/>
      <c r="J139" s="317"/>
      <c r="K139" s="317"/>
      <c r="L139" s="317"/>
      <c r="M139" s="317"/>
      <c r="N139" s="317"/>
      <c r="O139" s="317"/>
      <c r="P139" s="317"/>
      <c r="Q139" s="317"/>
      <c r="R139" s="317"/>
      <c r="S139" s="317"/>
      <c r="T139" s="317"/>
      <c r="U139" s="317"/>
      <c r="V139" s="317"/>
      <c r="W139" s="317"/>
      <c r="X139" s="317"/>
      <c r="Y139" s="317"/>
      <c r="Z139" s="317"/>
    </row>
    <row r="140">
      <c r="A140" s="317"/>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row>
    <row r="141">
      <c r="A141" s="317"/>
      <c r="B141" s="317"/>
      <c r="C141" s="317"/>
      <c r="D141" s="317"/>
      <c r="E141" s="317"/>
      <c r="F141" s="317"/>
      <c r="G141" s="317"/>
      <c r="H141" s="317"/>
      <c r="I141" s="317"/>
      <c r="J141" s="317"/>
      <c r="K141" s="317"/>
      <c r="L141" s="317"/>
      <c r="M141" s="317"/>
      <c r="N141" s="317"/>
      <c r="O141" s="317"/>
      <c r="P141" s="317"/>
      <c r="Q141" s="317"/>
      <c r="R141" s="317"/>
      <c r="S141" s="317"/>
      <c r="T141" s="317"/>
      <c r="U141" s="317"/>
      <c r="V141" s="317"/>
      <c r="W141" s="317"/>
      <c r="X141" s="317"/>
      <c r="Y141" s="317"/>
      <c r="Z141" s="317"/>
    </row>
    <row r="142">
      <c r="A142" s="317"/>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c r="X142" s="317"/>
      <c r="Y142" s="317"/>
      <c r="Z142" s="317"/>
    </row>
    <row r="143">
      <c r="A143" s="317"/>
      <c r="B143" s="317"/>
      <c r="C143" s="317"/>
      <c r="D143" s="317"/>
      <c r="E143" s="317"/>
      <c r="F143" s="317"/>
      <c r="G143" s="317"/>
      <c r="H143" s="317"/>
      <c r="I143" s="317"/>
      <c r="J143" s="317"/>
      <c r="K143" s="317"/>
      <c r="L143" s="317"/>
      <c r="M143" s="317"/>
      <c r="N143" s="317"/>
      <c r="O143" s="317"/>
      <c r="P143" s="317"/>
      <c r="Q143" s="317"/>
      <c r="R143" s="317"/>
      <c r="S143" s="317"/>
      <c r="T143" s="317"/>
      <c r="U143" s="317"/>
      <c r="V143" s="317"/>
      <c r="W143" s="317"/>
      <c r="X143" s="317"/>
      <c r="Y143" s="317"/>
      <c r="Z143" s="317"/>
    </row>
    <row r="144">
      <c r="A144" s="317"/>
      <c r="B144" s="317"/>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row>
    <row r="145">
      <c r="A145" s="317"/>
      <c r="B145" s="317"/>
      <c r="C145" s="317"/>
      <c r="D145" s="317"/>
      <c r="E145" s="317"/>
      <c r="F145" s="317"/>
      <c r="G145" s="317"/>
      <c r="H145" s="317"/>
      <c r="I145" s="317"/>
      <c r="J145" s="317"/>
      <c r="K145" s="317"/>
      <c r="L145" s="317"/>
      <c r="M145" s="317"/>
      <c r="N145" s="317"/>
      <c r="O145" s="317"/>
      <c r="P145" s="317"/>
      <c r="Q145" s="317"/>
      <c r="R145" s="317"/>
      <c r="S145" s="317"/>
      <c r="T145" s="317"/>
      <c r="U145" s="317"/>
      <c r="V145" s="317"/>
      <c r="W145" s="317"/>
      <c r="X145" s="317"/>
      <c r="Y145" s="317"/>
      <c r="Z145" s="317"/>
    </row>
    <row r="146">
      <c r="A146" s="317"/>
      <c r="B146" s="317"/>
      <c r="C146" s="317"/>
      <c r="D146" s="317"/>
      <c r="E146" s="317"/>
      <c r="F146" s="317"/>
      <c r="G146" s="317"/>
      <c r="H146" s="317"/>
      <c r="I146" s="317"/>
      <c r="J146" s="317"/>
      <c r="K146" s="317"/>
      <c r="L146" s="317"/>
      <c r="M146" s="317"/>
      <c r="N146" s="317"/>
      <c r="O146" s="317"/>
      <c r="P146" s="317"/>
      <c r="Q146" s="317"/>
      <c r="R146" s="317"/>
      <c r="S146" s="317"/>
      <c r="T146" s="317"/>
      <c r="U146" s="317"/>
      <c r="V146" s="317"/>
      <c r="W146" s="317"/>
      <c r="X146" s="317"/>
      <c r="Y146" s="317"/>
      <c r="Z146" s="317"/>
    </row>
    <row r="147">
      <c r="A147" s="317"/>
      <c r="B147" s="317"/>
      <c r="C147" s="317"/>
      <c r="D147" s="317"/>
      <c r="E147" s="317"/>
      <c r="F147" s="317"/>
      <c r="G147" s="317"/>
      <c r="H147" s="317"/>
      <c r="I147" s="317"/>
      <c r="J147" s="317"/>
      <c r="K147" s="317"/>
      <c r="L147" s="317"/>
      <c r="M147" s="317"/>
      <c r="N147" s="317"/>
      <c r="O147" s="317"/>
      <c r="P147" s="317"/>
      <c r="Q147" s="317"/>
      <c r="R147" s="317"/>
      <c r="S147" s="317"/>
      <c r="T147" s="317"/>
      <c r="U147" s="317"/>
      <c r="V147" s="317"/>
      <c r="W147" s="317"/>
      <c r="X147" s="317"/>
      <c r="Y147" s="317"/>
      <c r="Z147" s="317"/>
    </row>
    <row r="148">
      <c r="A148" s="317"/>
      <c r="B148" s="317"/>
      <c r="C148" s="317"/>
      <c r="D148" s="317"/>
      <c r="E148" s="317"/>
      <c r="F148" s="317"/>
      <c r="G148" s="317"/>
      <c r="H148" s="317"/>
      <c r="I148" s="317"/>
      <c r="J148" s="317"/>
      <c r="K148" s="317"/>
      <c r="L148" s="317"/>
      <c r="M148" s="317"/>
      <c r="N148" s="317"/>
      <c r="O148" s="317"/>
      <c r="P148" s="317"/>
      <c r="Q148" s="317"/>
      <c r="R148" s="317"/>
      <c r="S148" s="317"/>
      <c r="T148" s="317"/>
      <c r="U148" s="317"/>
      <c r="V148" s="317"/>
      <c r="W148" s="317"/>
      <c r="X148" s="317"/>
      <c r="Y148" s="317"/>
      <c r="Z148" s="317"/>
    </row>
    <row r="149">
      <c r="A149" s="317"/>
      <c r="B149" s="317"/>
      <c r="C149" s="317"/>
      <c r="D149" s="317"/>
      <c r="E149" s="317"/>
      <c r="F149" s="317"/>
      <c r="G149" s="317"/>
      <c r="H149" s="317"/>
      <c r="I149" s="317"/>
      <c r="J149" s="317"/>
      <c r="K149" s="317"/>
      <c r="L149" s="317"/>
      <c r="M149" s="317"/>
      <c r="N149" s="317"/>
      <c r="O149" s="317"/>
      <c r="P149" s="317"/>
      <c r="Q149" s="317"/>
      <c r="R149" s="317"/>
      <c r="S149" s="317"/>
      <c r="T149" s="317"/>
      <c r="U149" s="317"/>
      <c r="V149" s="317"/>
      <c r="W149" s="317"/>
      <c r="X149" s="317"/>
      <c r="Y149" s="317"/>
      <c r="Z149" s="317"/>
    </row>
    <row r="150">
      <c r="A150" s="317"/>
      <c r="B150" s="317"/>
      <c r="C150" s="317"/>
      <c r="D150" s="317"/>
      <c r="E150" s="317"/>
      <c r="F150" s="317"/>
      <c r="G150" s="317"/>
      <c r="H150" s="317"/>
      <c r="I150" s="317"/>
      <c r="J150" s="317"/>
      <c r="K150" s="317"/>
      <c r="L150" s="317"/>
      <c r="M150" s="317"/>
      <c r="N150" s="317"/>
      <c r="O150" s="317"/>
      <c r="P150" s="317"/>
      <c r="Q150" s="317"/>
      <c r="R150" s="317"/>
      <c r="S150" s="317"/>
      <c r="T150" s="317"/>
      <c r="U150" s="317"/>
      <c r="V150" s="317"/>
      <c r="W150" s="317"/>
      <c r="X150" s="317"/>
      <c r="Y150" s="317"/>
      <c r="Z150" s="317"/>
    </row>
    <row r="151">
      <c r="A151" s="317"/>
      <c r="B151" s="317"/>
      <c r="C151" s="317"/>
      <c r="D151" s="317"/>
      <c r="E151" s="317"/>
      <c r="F151" s="317"/>
      <c r="G151" s="317"/>
      <c r="H151" s="317"/>
      <c r="I151" s="317"/>
      <c r="J151" s="317"/>
      <c r="K151" s="317"/>
      <c r="L151" s="317"/>
      <c r="M151" s="317"/>
      <c r="N151" s="317"/>
      <c r="O151" s="317"/>
      <c r="P151" s="317"/>
      <c r="Q151" s="317"/>
      <c r="R151" s="317"/>
      <c r="S151" s="317"/>
      <c r="T151" s="317"/>
      <c r="U151" s="317"/>
      <c r="V151" s="317"/>
      <c r="W151" s="317"/>
      <c r="X151" s="317"/>
      <c r="Y151" s="317"/>
      <c r="Z151" s="317"/>
    </row>
    <row r="152">
      <c r="A152" s="317"/>
      <c r="B152" s="317"/>
      <c r="C152" s="317"/>
      <c r="D152" s="317"/>
      <c r="E152" s="317"/>
      <c r="F152" s="317"/>
      <c r="G152" s="317"/>
      <c r="H152" s="317"/>
      <c r="I152" s="317"/>
      <c r="J152" s="317"/>
      <c r="K152" s="317"/>
      <c r="L152" s="317"/>
      <c r="M152" s="317"/>
      <c r="N152" s="317"/>
      <c r="O152" s="317"/>
      <c r="P152" s="317"/>
      <c r="Q152" s="317"/>
      <c r="R152" s="317"/>
      <c r="S152" s="317"/>
      <c r="T152" s="317"/>
      <c r="U152" s="317"/>
      <c r="V152" s="317"/>
      <c r="W152" s="317"/>
      <c r="X152" s="317"/>
      <c r="Y152" s="317"/>
      <c r="Z152" s="317"/>
    </row>
    <row r="153">
      <c r="A153" s="317"/>
      <c r="B153" s="317"/>
      <c r="C153" s="317"/>
      <c r="D153" s="317"/>
      <c r="E153" s="317"/>
      <c r="F153" s="317"/>
      <c r="G153" s="317"/>
      <c r="H153" s="317"/>
      <c r="I153" s="317"/>
      <c r="J153" s="317"/>
      <c r="K153" s="317"/>
      <c r="L153" s="317"/>
      <c r="M153" s="317"/>
      <c r="N153" s="317"/>
      <c r="O153" s="317"/>
      <c r="P153" s="317"/>
      <c r="Q153" s="317"/>
      <c r="R153" s="317"/>
      <c r="S153" s="317"/>
      <c r="T153" s="317"/>
      <c r="U153" s="317"/>
      <c r="V153" s="317"/>
      <c r="W153" s="317"/>
      <c r="X153" s="317"/>
      <c r="Y153" s="317"/>
      <c r="Z153" s="317"/>
    </row>
    <row r="154">
      <c r="A154" s="317"/>
      <c r="B154" s="317"/>
      <c r="C154" s="317"/>
      <c r="D154" s="317"/>
      <c r="E154" s="317"/>
      <c r="F154" s="317"/>
      <c r="G154" s="317"/>
      <c r="H154" s="317"/>
      <c r="I154" s="317"/>
      <c r="J154" s="317"/>
      <c r="K154" s="317"/>
      <c r="L154" s="317"/>
      <c r="M154" s="317"/>
      <c r="N154" s="317"/>
      <c r="O154" s="317"/>
      <c r="P154" s="317"/>
      <c r="Q154" s="317"/>
      <c r="R154" s="317"/>
      <c r="S154" s="317"/>
      <c r="T154" s="317"/>
      <c r="U154" s="317"/>
      <c r="V154" s="317"/>
      <c r="W154" s="317"/>
      <c r="X154" s="317"/>
      <c r="Y154" s="317"/>
      <c r="Z154" s="317"/>
    </row>
    <row r="155">
      <c r="A155" s="317"/>
      <c r="B155" s="317"/>
      <c r="C155" s="317"/>
      <c r="D155" s="317"/>
      <c r="E155" s="317"/>
      <c r="F155" s="317"/>
      <c r="G155" s="317"/>
      <c r="H155" s="317"/>
      <c r="I155" s="317"/>
      <c r="J155" s="317"/>
      <c r="K155" s="317"/>
      <c r="L155" s="317"/>
      <c r="M155" s="317"/>
      <c r="N155" s="317"/>
      <c r="O155" s="317"/>
      <c r="P155" s="317"/>
      <c r="Q155" s="317"/>
      <c r="R155" s="317"/>
      <c r="S155" s="317"/>
      <c r="T155" s="317"/>
      <c r="U155" s="317"/>
      <c r="V155" s="317"/>
      <c r="W155" s="317"/>
      <c r="X155" s="317"/>
      <c r="Y155" s="317"/>
      <c r="Z155" s="317"/>
    </row>
    <row r="156">
      <c r="A156" s="317"/>
      <c r="B156" s="317"/>
      <c r="C156" s="317"/>
      <c r="D156" s="317"/>
      <c r="E156" s="317"/>
      <c r="F156" s="317"/>
      <c r="G156" s="317"/>
      <c r="H156" s="317"/>
      <c r="I156" s="317"/>
      <c r="J156" s="317"/>
      <c r="K156" s="317"/>
      <c r="L156" s="317"/>
      <c r="M156" s="317"/>
      <c r="N156" s="317"/>
      <c r="O156" s="317"/>
      <c r="P156" s="317"/>
      <c r="Q156" s="317"/>
      <c r="R156" s="317"/>
      <c r="S156" s="317"/>
      <c r="T156" s="317"/>
      <c r="U156" s="317"/>
      <c r="V156" s="317"/>
      <c r="W156" s="317"/>
      <c r="X156" s="317"/>
      <c r="Y156" s="317"/>
      <c r="Z156" s="317"/>
    </row>
    <row r="157">
      <c r="A157" s="317"/>
      <c r="B157" s="317"/>
      <c r="C157" s="317"/>
      <c r="D157" s="317"/>
      <c r="E157" s="317"/>
      <c r="F157" s="317"/>
      <c r="G157" s="317"/>
      <c r="H157" s="317"/>
      <c r="I157" s="317"/>
      <c r="J157" s="317"/>
      <c r="K157" s="317"/>
      <c r="L157" s="317"/>
      <c r="M157" s="317"/>
      <c r="N157" s="317"/>
      <c r="O157" s="317"/>
      <c r="P157" s="317"/>
      <c r="Q157" s="317"/>
      <c r="R157" s="317"/>
      <c r="S157" s="317"/>
      <c r="T157" s="317"/>
      <c r="U157" s="317"/>
      <c r="V157" s="317"/>
      <c r="W157" s="317"/>
      <c r="X157" s="317"/>
      <c r="Y157" s="317"/>
      <c r="Z157" s="317"/>
    </row>
    <row r="158">
      <c r="A158" s="317"/>
      <c r="B158" s="317"/>
      <c r="C158" s="317"/>
      <c r="D158" s="317"/>
      <c r="E158" s="317"/>
      <c r="F158" s="317"/>
      <c r="G158" s="317"/>
      <c r="H158" s="317"/>
      <c r="I158" s="317"/>
      <c r="J158" s="317"/>
      <c r="K158" s="317"/>
      <c r="L158" s="317"/>
      <c r="M158" s="317"/>
      <c r="N158" s="317"/>
      <c r="O158" s="317"/>
      <c r="P158" s="317"/>
      <c r="Q158" s="317"/>
      <c r="R158" s="317"/>
      <c r="S158" s="317"/>
      <c r="T158" s="317"/>
      <c r="U158" s="317"/>
      <c r="V158" s="317"/>
      <c r="W158" s="317"/>
      <c r="X158" s="317"/>
      <c r="Y158" s="317"/>
      <c r="Z158" s="317"/>
    </row>
    <row r="159">
      <c r="A159" s="317"/>
      <c r="B159" s="317"/>
      <c r="C159" s="317"/>
      <c r="D159" s="317"/>
      <c r="E159" s="317"/>
      <c r="F159" s="317"/>
      <c r="G159" s="317"/>
      <c r="H159" s="317"/>
      <c r="I159" s="317"/>
      <c r="J159" s="317"/>
      <c r="K159" s="317"/>
      <c r="L159" s="317"/>
      <c r="M159" s="317"/>
      <c r="N159" s="317"/>
      <c r="O159" s="317"/>
      <c r="P159" s="317"/>
      <c r="Q159" s="317"/>
      <c r="R159" s="317"/>
      <c r="S159" s="317"/>
      <c r="T159" s="317"/>
      <c r="U159" s="317"/>
      <c r="V159" s="317"/>
      <c r="W159" s="317"/>
      <c r="X159" s="317"/>
      <c r="Y159" s="317"/>
      <c r="Z159" s="317"/>
    </row>
    <row r="160">
      <c r="A160" s="317"/>
      <c r="B160" s="317"/>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row>
    <row r="161">
      <c r="A161" s="317"/>
      <c r="B161" s="317"/>
      <c r="C161" s="317"/>
      <c r="D161" s="317"/>
      <c r="E161" s="317"/>
      <c r="F161" s="317"/>
      <c r="G161" s="317"/>
      <c r="H161" s="317"/>
      <c r="I161" s="317"/>
      <c r="J161" s="317"/>
      <c r="K161" s="317"/>
      <c r="L161" s="317"/>
      <c r="M161" s="317"/>
      <c r="N161" s="317"/>
      <c r="O161" s="317"/>
      <c r="P161" s="317"/>
      <c r="Q161" s="317"/>
      <c r="R161" s="317"/>
      <c r="S161" s="317"/>
      <c r="T161" s="317"/>
      <c r="U161" s="317"/>
      <c r="V161" s="317"/>
      <c r="W161" s="317"/>
      <c r="X161" s="317"/>
      <c r="Y161" s="317"/>
      <c r="Z161" s="317"/>
    </row>
    <row r="162">
      <c r="A162" s="317"/>
      <c r="B162" s="317"/>
      <c r="C162" s="317"/>
      <c r="D162" s="317"/>
      <c r="E162" s="317"/>
      <c r="F162" s="317"/>
      <c r="G162" s="317"/>
      <c r="H162" s="317"/>
      <c r="I162" s="317"/>
      <c r="J162" s="317"/>
      <c r="K162" s="317"/>
      <c r="L162" s="317"/>
      <c r="M162" s="317"/>
      <c r="N162" s="317"/>
      <c r="O162" s="317"/>
      <c r="P162" s="317"/>
      <c r="Q162" s="317"/>
      <c r="R162" s="317"/>
      <c r="S162" s="317"/>
      <c r="T162" s="317"/>
      <c r="U162" s="317"/>
      <c r="V162" s="317"/>
      <c r="W162" s="317"/>
      <c r="X162" s="317"/>
      <c r="Y162" s="317"/>
      <c r="Z162" s="317"/>
    </row>
    <row r="163">
      <c r="A163" s="317"/>
      <c r="B163" s="317"/>
      <c r="C163" s="317"/>
      <c r="D163" s="317"/>
      <c r="E163" s="317"/>
      <c r="F163" s="317"/>
      <c r="G163" s="317"/>
      <c r="H163" s="317"/>
      <c r="I163" s="317"/>
      <c r="J163" s="317"/>
      <c r="K163" s="317"/>
      <c r="L163" s="317"/>
      <c r="M163" s="317"/>
      <c r="N163" s="317"/>
      <c r="O163" s="317"/>
      <c r="P163" s="317"/>
      <c r="Q163" s="317"/>
      <c r="R163" s="317"/>
      <c r="S163" s="317"/>
      <c r="T163" s="317"/>
      <c r="U163" s="317"/>
      <c r="V163" s="317"/>
      <c r="W163" s="317"/>
      <c r="X163" s="317"/>
      <c r="Y163" s="317"/>
      <c r="Z163" s="317"/>
    </row>
    <row r="164">
      <c r="A164" s="317"/>
      <c r="B164" s="317"/>
      <c r="C164" s="317"/>
      <c r="D164" s="317"/>
      <c r="E164" s="317"/>
      <c r="F164" s="317"/>
      <c r="G164" s="317"/>
      <c r="H164" s="317"/>
      <c r="I164" s="317"/>
      <c r="J164" s="317"/>
      <c r="K164" s="317"/>
      <c r="L164" s="317"/>
      <c r="M164" s="317"/>
      <c r="N164" s="317"/>
      <c r="O164" s="317"/>
      <c r="P164" s="317"/>
      <c r="Q164" s="317"/>
      <c r="R164" s="317"/>
      <c r="S164" s="317"/>
      <c r="T164" s="317"/>
      <c r="U164" s="317"/>
      <c r="V164" s="317"/>
      <c r="W164" s="317"/>
      <c r="X164" s="317"/>
      <c r="Y164" s="317"/>
      <c r="Z164" s="317"/>
    </row>
    <row r="165">
      <c r="A165" s="317"/>
      <c r="B165" s="317"/>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row>
    <row r="166">
      <c r="A166" s="317"/>
      <c r="B166" s="317"/>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row>
    <row r="167">
      <c r="A167" s="317"/>
      <c r="B167" s="317"/>
      <c r="C167" s="317"/>
      <c r="D167" s="317"/>
      <c r="E167" s="317"/>
      <c r="F167" s="317"/>
      <c r="G167" s="317"/>
      <c r="H167" s="317"/>
      <c r="I167" s="317"/>
      <c r="J167" s="317"/>
      <c r="K167" s="317"/>
      <c r="L167" s="317"/>
      <c r="M167" s="317"/>
      <c r="N167" s="317"/>
      <c r="O167" s="317"/>
      <c r="P167" s="317"/>
      <c r="Q167" s="317"/>
      <c r="R167" s="317"/>
      <c r="S167" s="317"/>
      <c r="T167" s="317"/>
      <c r="U167" s="317"/>
      <c r="V167" s="317"/>
      <c r="W167" s="317"/>
      <c r="X167" s="317"/>
      <c r="Y167" s="317"/>
      <c r="Z167" s="317"/>
    </row>
    <row r="168">
      <c r="A168" s="317"/>
      <c r="B168" s="317"/>
      <c r="C168" s="317"/>
      <c r="D168" s="317"/>
      <c r="E168" s="317"/>
      <c r="F168" s="317"/>
      <c r="G168" s="317"/>
      <c r="H168" s="317"/>
      <c r="I168" s="317"/>
      <c r="J168" s="317"/>
      <c r="K168" s="317"/>
      <c r="L168" s="317"/>
      <c r="M168" s="317"/>
      <c r="N168" s="317"/>
      <c r="O168" s="317"/>
      <c r="P168" s="317"/>
      <c r="Q168" s="317"/>
      <c r="R168" s="317"/>
      <c r="S168" s="317"/>
      <c r="T168" s="317"/>
      <c r="U168" s="317"/>
      <c r="V168" s="317"/>
      <c r="W168" s="317"/>
      <c r="X168" s="317"/>
      <c r="Y168" s="317"/>
      <c r="Z168" s="317"/>
    </row>
    <row r="169">
      <c r="A169" s="317"/>
      <c r="B169" s="317"/>
      <c r="C169" s="317"/>
      <c r="D169" s="317"/>
      <c r="E169" s="317"/>
      <c r="F169" s="317"/>
      <c r="G169" s="317"/>
      <c r="H169" s="317"/>
      <c r="I169" s="317"/>
      <c r="J169" s="317"/>
      <c r="K169" s="317"/>
      <c r="L169" s="317"/>
      <c r="M169" s="317"/>
      <c r="N169" s="317"/>
      <c r="O169" s="317"/>
      <c r="P169" s="317"/>
      <c r="Q169" s="317"/>
      <c r="R169" s="317"/>
      <c r="S169" s="317"/>
      <c r="T169" s="317"/>
      <c r="U169" s="317"/>
      <c r="V169" s="317"/>
      <c r="W169" s="317"/>
      <c r="X169" s="317"/>
      <c r="Y169" s="317"/>
      <c r="Z169" s="317"/>
    </row>
    <row r="170">
      <c r="A170" s="317"/>
      <c r="B170" s="317"/>
      <c r="C170" s="317"/>
      <c r="D170" s="317"/>
      <c r="E170" s="317"/>
      <c r="F170" s="317"/>
      <c r="G170" s="317"/>
      <c r="H170" s="317"/>
      <c r="I170" s="317"/>
      <c r="J170" s="317"/>
      <c r="K170" s="317"/>
      <c r="L170" s="317"/>
      <c r="M170" s="317"/>
      <c r="N170" s="317"/>
      <c r="O170" s="317"/>
      <c r="P170" s="317"/>
      <c r="Q170" s="317"/>
      <c r="R170" s="317"/>
      <c r="S170" s="317"/>
      <c r="T170" s="317"/>
      <c r="U170" s="317"/>
      <c r="V170" s="317"/>
      <c r="W170" s="317"/>
      <c r="X170" s="317"/>
      <c r="Y170" s="317"/>
      <c r="Z170" s="317"/>
    </row>
    <row r="171">
      <c r="A171" s="317"/>
      <c r="B171" s="317"/>
      <c r="C171" s="317"/>
      <c r="D171" s="317"/>
      <c r="E171" s="317"/>
      <c r="F171" s="317"/>
      <c r="G171" s="317"/>
      <c r="H171" s="317"/>
      <c r="I171" s="317"/>
      <c r="J171" s="317"/>
      <c r="K171" s="317"/>
      <c r="L171" s="317"/>
      <c r="M171" s="317"/>
      <c r="N171" s="317"/>
      <c r="O171" s="317"/>
      <c r="P171" s="317"/>
      <c r="Q171" s="317"/>
      <c r="R171" s="317"/>
      <c r="S171" s="317"/>
      <c r="T171" s="317"/>
      <c r="U171" s="317"/>
      <c r="V171" s="317"/>
      <c r="W171" s="317"/>
      <c r="X171" s="317"/>
      <c r="Y171" s="317"/>
      <c r="Z171" s="317"/>
    </row>
    <row r="172">
      <c r="A172" s="317"/>
      <c r="B172" s="317"/>
      <c r="C172" s="317"/>
      <c r="D172" s="317"/>
      <c r="E172" s="317"/>
      <c r="F172" s="317"/>
      <c r="G172" s="317"/>
      <c r="H172" s="317"/>
      <c r="I172" s="317"/>
      <c r="J172" s="317"/>
      <c r="K172" s="317"/>
      <c r="L172" s="317"/>
      <c r="M172" s="317"/>
      <c r="N172" s="317"/>
      <c r="O172" s="317"/>
      <c r="P172" s="317"/>
      <c r="Q172" s="317"/>
      <c r="R172" s="317"/>
      <c r="S172" s="317"/>
      <c r="T172" s="317"/>
      <c r="U172" s="317"/>
      <c r="V172" s="317"/>
      <c r="W172" s="317"/>
      <c r="X172" s="317"/>
      <c r="Y172" s="317"/>
      <c r="Z172" s="317"/>
    </row>
    <row r="173">
      <c r="A173" s="317"/>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row>
    <row r="174">
      <c r="A174" s="317"/>
      <c r="B174" s="317"/>
      <c r="C174" s="317"/>
      <c r="D174" s="317"/>
      <c r="E174" s="317"/>
      <c r="F174" s="317"/>
      <c r="G174" s="317"/>
      <c r="H174" s="317"/>
      <c r="I174" s="317"/>
      <c r="J174" s="317"/>
      <c r="K174" s="317"/>
      <c r="L174" s="317"/>
      <c r="M174" s="317"/>
      <c r="N174" s="317"/>
      <c r="O174" s="317"/>
      <c r="P174" s="317"/>
      <c r="Q174" s="317"/>
      <c r="R174" s="317"/>
      <c r="S174" s="317"/>
      <c r="T174" s="317"/>
      <c r="U174" s="317"/>
      <c r="V174" s="317"/>
      <c r="W174" s="317"/>
      <c r="X174" s="317"/>
      <c r="Y174" s="317"/>
      <c r="Z174" s="317"/>
    </row>
    <row r="175">
      <c r="A175" s="317"/>
      <c r="B175" s="317"/>
      <c r="C175" s="317"/>
      <c r="D175" s="317"/>
      <c r="E175" s="317"/>
      <c r="F175" s="317"/>
      <c r="G175" s="317"/>
      <c r="H175" s="317"/>
      <c r="I175" s="317"/>
      <c r="J175" s="317"/>
      <c r="K175" s="317"/>
      <c r="L175" s="317"/>
      <c r="M175" s="317"/>
      <c r="N175" s="317"/>
      <c r="O175" s="317"/>
      <c r="P175" s="317"/>
      <c r="Q175" s="317"/>
      <c r="R175" s="317"/>
      <c r="S175" s="317"/>
      <c r="T175" s="317"/>
      <c r="U175" s="317"/>
      <c r="V175" s="317"/>
      <c r="W175" s="317"/>
      <c r="X175" s="317"/>
      <c r="Y175" s="317"/>
      <c r="Z175" s="317"/>
    </row>
    <row r="176">
      <c r="A176" s="317"/>
      <c r="B176" s="317"/>
      <c r="C176" s="317"/>
      <c r="D176" s="317"/>
      <c r="E176" s="317"/>
      <c r="F176" s="317"/>
      <c r="G176" s="317"/>
      <c r="H176" s="317"/>
      <c r="I176" s="317"/>
      <c r="J176" s="317"/>
      <c r="K176" s="317"/>
      <c r="L176" s="317"/>
      <c r="M176" s="317"/>
      <c r="N176" s="317"/>
      <c r="O176" s="317"/>
      <c r="P176" s="317"/>
      <c r="Q176" s="317"/>
      <c r="R176" s="317"/>
      <c r="S176" s="317"/>
      <c r="T176" s="317"/>
      <c r="U176" s="317"/>
      <c r="V176" s="317"/>
      <c r="W176" s="317"/>
      <c r="X176" s="317"/>
      <c r="Y176" s="317"/>
      <c r="Z176" s="317"/>
    </row>
    <row r="177">
      <c r="A177" s="317"/>
      <c r="B177" s="317"/>
      <c r="C177" s="317"/>
      <c r="D177" s="317"/>
      <c r="E177" s="317"/>
      <c r="F177" s="317"/>
      <c r="G177" s="317"/>
      <c r="H177" s="317"/>
      <c r="I177" s="317"/>
      <c r="J177" s="317"/>
      <c r="K177" s="317"/>
      <c r="L177" s="317"/>
      <c r="M177" s="317"/>
      <c r="N177" s="317"/>
      <c r="O177" s="317"/>
      <c r="P177" s="317"/>
      <c r="Q177" s="317"/>
      <c r="R177" s="317"/>
      <c r="S177" s="317"/>
      <c r="T177" s="317"/>
      <c r="U177" s="317"/>
      <c r="V177" s="317"/>
      <c r="W177" s="317"/>
      <c r="X177" s="317"/>
      <c r="Y177" s="317"/>
      <c r="Z177" s="317"/>
    </row>
    <row r="178">
      <c r="A178" s="317"/>
      <c r="B178" s="317"/>
      <c r="C178" s="317"/>
      <c r="D178" s="317"/>
      <c r="E178" s="317"/>
      <c r="F178" s="317"/>
      <c r="G178" s="317"/>
      <c r="H178" s="317"/>
      <c r="I178" s="317"/>
      <c r="J178" s="317"/>
      <c r="K178" s="317"/>
      <c r="L178" s="317"/>
      <c r="M178" s="317"/>
      <c r="N178" s="317"/>
      <c r="O178" s="317"/>
      <c r="P178" s="317"/>
      <c r="Q178" s="317"/>
      <c r="R178" s="317"/>
      <c r="S178" s="317"/>
      <c r="T178" s="317"/>
      <c r="U178" s="317"/>
      <c r="V178" s="317"/>
      <c r="W178" s="317"/>
      <c r="X178" s="317"/>
      <c r="Y178" s="317"/>
      <c r="Z178" s="317"/>
    </row>
    <row r="179">
      <c r="A179" s="317"/>
      <c r="B179" s="317"/>
      <c r="C179" s="317"/>
      <c r="D179" s="317"/>
      <c r="E179" s="317"/>
      <c r="F179" s="317"/>
      <c r="G179" s="317"/>
      <c r="H179" s="317"/>
      <c r="I179" s="317"/>
      <c r="J179" s="317"/>
      <c r="K179" s="317"/>
      <c r="L179" s="317"/>
      <c r="M179" s="317"/>
      <c r="N179" s="317"/>
      <c r="O179" s="317"/>
      <c r="P179" s="317"/>
      <c r="Q179" s="317"/>
      <c r="R179" s="317"/>
      <c r="S179" s="317"/>
      <c r="T179" s="317"/>
      <c r="U179" s="317"/>
      <c r="V179" s="317"/>
      <c r="W179" s="317"/>
      <c r="X179" s="317"/>
      <c r="Y179" s="317"/>
      <c r="Z179" s="317"/>
    </row>
    <row r="180">
      <c r="A180" s="317"/>
      <c r="B180" s="317"/>
      <c r="C180" s="317"/>
      <c r="D180" s="317"/>
      <c r="E180" s="317"/>
      <c r="F180" s="317"/>
      <c r="G180" s="317"/>
      <c r="H180" s="317"/>
      <c r="I180" s="317"/>
      <c r="J180" s="317"/>
      <c r="K180" s="317"/>
      <c r="L180" s="317"/>
      <c r="M180" s="317"/>
      <c r="N180" s="317"/>
      <c r="O180" s="317"/>
      <c r="P180" s="317"/>
      <c r="Q180" s="317"/>
      <c r="R180" s="317"/>
      <c r="S180" s="317"/>
      <c r="T180" s="317"/>
      <c r="U180" s="317"/>
      <c r="V180" s="317"/>
      <c r="W180" s="317"/>
      <c r="X180" s="317"/>
      <c r="Y180" s="317"/>
      <c r="Z180" s="317"/>
    </row>
    <row r="181">
      <c r="A181" s="317"/>
      <c r="B181" s="317"/>
      <c r="C181" s="317"/>
      <c r="D181" s="317"/>
      <c r="E181" s="317"/>
      <c r="F181" s="317"/>
      <c r="G181" s="317"/>
      <c r="H181" s="317"/>
      <c r="I181" s="317"/>
      <c r="J181" s="317"/>
      <c r="K181" s="317"/>
      <c r="L181" s="317"/>
      <c r="M181" s="317"/>
      <c r="N181" s="317"/>
      <c r="O181" s="317"/>
      <c r="P181" s="317"/>
      <c r="Q181" s="317"/>
      <c r="R181" s="317"/>
      <c r="S181" s="317"/>
      <c r="T181" s="317"/>
      <c r="U181" s="317"/>
      <c r="V181" s="317"/>
      <c r="W181" s="317"/>
      <c r="X181" s="317"/>
      <c r="Y181" s="317"/>
      <c r="Z181" s="317"/>
    </row>
    <row r="182">
      <c r="A182" s="317"/>
      <c r="B182" s="317"/>
      <c r="C182" s="317"/>
      <c r="D182" s="317"/>
      <c r="E182" s="317"/>
      <c r="F182" s="317"/>
      <c r="G182" s="317"/>
      <c r="H182" s="317"/>
      <c r="I182" s="317"/>
      <c r="J182" s="317"/>
      <c r="K182" s="317"/>
      <c r="L182" s="317"/>
      <c r="M182" s="317"/>
      <c r="N182" s="317"/>
      <c r="O182" s="317"/>
      <c r="P182" s="317"/>
      <c r="Q182" s="317"/>
      <c r="R182" s="317"/>
      <c r="S182" s="317"/>
      <c r="T182" s="317"/>
      <c r="U182" s="317"/>
      <c r="V182" s="317"/>
      <c r="W182" s="317"/>
      <c r="X182" s="317"/>
      <c r="Y182" s="317"/>
      <c r="Z182" s="317"/>
    </row>
    <row r="183">
      <c r="A183" s="317"/>
      <c r="B183" s="317"/>
      <c r="C183" s="317"/>
      <c r="D183" s="317"/>
      <c r="E183" s="317"/>
      <c r="F183" s="317"/>
      <c r="G183" s="317"/>
      <c r="H183" s="317"/>
      <c r="I183" s="317"/>
      <c r="J183" s="317"/>
      <c r="K183" s="317"/>
      <c r="L183" s="317"/>
      <c r="M183" s="317"/>
      <c r="N183" s="317"/>
      <c r="O183" s="317"/>
      <c r="P183" s="317"/>
      <c r="Q183" s="317"/>
      <c r="R183" s="317"/>
      <c r="S183" s="317"/>
      <c r="T183" s="317"/>
      <c r="U183" s="317"/>
      <c r="V183" s="317"/>
      <c r="W183" s="317"/>
      <c r="X183" s="317"/>
      <c r="Y183" s="317"/>
      <c r="Z183" s="317"/>
    </row>
    <row r="184">
      <c r="A184" s="317"/>
      <c r="B184" s="317"/>
      <c r="C184" s="317"/>
      <c r="D184" s="317"/>
      <c r="E184" s="317"/>
      <c r="F184" s="317"/>
      <c r="G184" s="317"/>
      <c r="H184" s="317"/>
      <c r="I184" s="317"/>
      <c r="J184" s="317"/>
      <c r="K184" s="317"/>
      <c r="L184" s="317"/>
      <c r="M184" s="317"/>
      <c r="N184" s="317"/>
      <c r="O184" s="317"/>
      <c r="P184" s="317"/>
      <c r="Q184" s="317"/>
      <c r="R184" s="317"/>
      <c r="S184" s="317"/>
      <c r="T184" s="317"/>
      <c r="U184" s="317"/>
      <c r="V184" s="317"/>
      <c r="W184" s="317"/>
      <c r="X184" s="317"/>
      <c r="Y184" s="317"/>
      <c r="Z184" s="317"/>
    </row>
    <row r="185">
      <c r="A185" s="317"/>
      <c r="B185" s="317"/>
      <c r="C185" s="317"/>
      <c r="D185" s="317"/>
      <c r="E185" s="317"/>
      <c r="F185" s="317"/>
      <c r="G185" s="317"/>
      <c r="H185" s="317"/>
      <c r="I185" s="317"/>
      <c r="J185" s="317"/>
      <c r="K185" s="317"/>
      <c r="L185" s="317"/>
      <c r="M185" s="317"/>
      <c r="N185" s="317"/>
      <c r="O185" s="317"/>
      <c r="P185" s="317"/>
      <c r="Q185" s="317"/>
      <c r="R185" s="317"/>
      <c r="S185" s="317"/>
      <c r="T185" s="317"/>
      <c r="U185" s="317"/>
      <c r="V185" s="317"/>
      <c r="W185" s="317"/>
      <c r="X185" s="317"/>
      <c r="Y185" s="317"/>
      <c r="Z185" s="317"/>
    </row>
    <row r="186">
      <c r="A186" s="317"/>
      <c r="B186" s="317"/>
      <c r="C186" s="317"/>
      <c r="D186" s="317"/>
      <c r="E186" s="317"/>
      <c r="F186" s="317"/>
      <c r="G186" s="317"/>
      <c r="H186" s="317"/>
      <c r="I186" s="317"/>
      <c r="J186" s="317"/>
      <c r="K186" s="317"/>
      <c r="L186" s="317"/>
      <c r="M186" s="317"/>
      <c r="N186" s="317"/>
      <c r="O186" s="317"/>
      <c r="P186" s="317"/>
      <c r="Q186" s="317"/>
      <c r="R186" s="317"/>
      <c r="S186" s="317"/>
      <c r="T186" s="317"/>
      <c r="U186" s="317"/>
      <c r="V186" s="317"/>
      <c r="W186" s="317"/>
      <c r="X186" s="317"/>
      <c r="Y186" s="317"/>
      <c r="Z186" s="317"/>
    </row>
    <row r="187">
      <c r="A187" s="317"/>
      <c r="B187" s="317"/>
      <c r="C187" s="317"/>
      <c r="D187" s="317"/>
      <c r="E187" s="317"/>
      <c r="F187" s="317"/>
      <c r="G187" s="317"/>
      <c r="H187" s="317"/>
      <c r="I187" s="317"/>
      <c r="J187" s="317"/>
      <c r="K187" s="317"/>
      <c r="L187" s="317"/>
      <c r="M187" s="317"/>
      <c r="N187" s="317"/>
      <c r="O187" s="317"/>
      <c r="P187" s="317"/>
      <c r="Q187" s="317"/>
      <c r="R187" s="317"/>
      <c r="S187" s="317"/>
      <c r="T187" s="317"/>
      <c r="U187" s="317"/>
      <c r="V187" s="317"/>
      <c r="W187" s="317"/>
      <c r="X187" s="317"/>
      <c r="Y187" s="317"/>
      <c r="Z187" s="317"/>
    </row>
    <row r="188">
      <c r="A188" s="317"/>
      <c r="B188" s="317"/>
      <c r="C188" s="317"/>
      <c r="D188" s="317"/>
      <c r="E188" s="317"/>
      <c r="F188" s="317"/>
      <c r="G188" s="317"/>
      <c r="H188" s="317"/>
      <c r="I188" s="317"/>
      <c r="J188" s="317"/>
      <c r="K188" s="317"/>
      <c r="L188" s="317"/>
      <c r="M188" s="317"/>
      <c r="N188" s="317"/>
      <c r="O188" s="317"/>
      <c r="P188" s="317"/>
      <c r="Q188" s="317"/>
      <c r="R188" s="317"/>
      <c r="S188" s="317"/>
      <c r="T188" s="317"/>
      <c r="U188" s="317"/>
      <c r="V188" s="317"/>
      <c r="W188" s="317"/>
      <c r="X188" s="317"/>
      <c r="Y188" s="317"/>
      <c r="Z188" s="317"/>
    </row>
    <row r="189">
      <c r="A189" s="317"/>
      <c r="B189" s="317"/>
      <c r="C189" s="317"/>
      <c r="D189" s="317"/>
      <c r="E189" s="317"/>
      <c r="F189" s="317"/>
      <c r="G189" s="317"/>
      <c r="H189" s="317"/>
      <c r="I189" s="317"/>
      <c r="J189" s="317"/>
      <c r="K189" s="317"/>
      <c r="L189" s="317"/>
      <c r="M189" s="317"/>
      <c r="N189" s="317"/>
      <c r="O189" s="317"/>
      <c r="P189" s="317"/>
      <c r="Q189" s="317"/>
      <c r="R189" s="317"/>
      <c r="S189" s="317"/>
      <c r="T189" s="317"/>
      <c r="U189" s="317"/>
      <c r="V189" s="317"/>
      <c r="W189" s="317"/>
      <c r="X189" s="317"/>
      <c r="Y189" s="317"/>
      <c r="Z189" s="317"/>
    </row>
    <row r="190">
      <c r="A190" s="317"/>
      <c r="B190" s="317"/>
      <c r="C190" s="317"/>
      <c r="D190" s="317"/>
      <c r="E190" s="317"/>
      <c r="F190" s="317"/>
      <c r="G190" s="317"/>
      <c r="H190" s="317"/>
      <c r="I190" s="317"/>
      <c r="J190" s="317"/>
      <c r="K190" s="317"/>
      <c r="L190" s="317"/>
      <c r="M190" s="317"/>
      <c r="N190" s="317"/>
      <c r="O190" s="317"/>
      <c r="P190" s="317"/>
      <c r="Q190" s="317"/>
      <c r="R190" s="317"/>
      <c r="S190" s="317"/>
      <c r="T190" s="317"/>
      <c r="U190" s="317"/>
      <c r="V190" s="317"/>
      <c r="W190" s="317"/>
      <c r="X190" s="317"/>
      <c r="Y190" s="317"/>
      <c r="Z190" s="317"/>
    </row>
    <row r="191">
      <c r="A191" s="317"/>
      <c r="B191" s="317"/>
      <c r="C191" s="317"/>
      <c r="D191" s="317"/>
      <c r="E191" s="317"/>
      <c r="F191" s="317"/>
      <c r="G191" s="317"/>
      <c r="H191" s="317"/>
      <c r="I191" s="317"/>
      <c r="J191" s="317"/>
      <c r="K191" s="317"/>
      <c r="L191" s="317"/>
      <c r="M191" s="317"/>
      <c r="N191" s="317"/>
      <c r="O191" s="317"/>
      <c r="P191" s="317"/>
      <c r="Q191" s="317"/>
      <c r="R191" s="317"/>
      <c r="S191" s="317"/>
      <c r="T191" s="317"/>
      <c r="U191" s="317"/>
      <c r="V191" s="317"/>
      <c r="W191" s="317"/>
      <c r="X191" s="317"/>
      <c r="Y191" s="317"/>
      <c r="Z191" s="317"/>
    </row>
    <row r="192">
      <c r="A192" s="317"/>
      <c r="B192" s="317"/>
      <c r="C192" s="317"/>
      <c r="D192" s="317"/>
      <c r="E192" s="317"/>
      <c r="F192" s="317"/>
      <c r="G192" s="317"/>
      <c r="H192" s="317"/>
      <c r="I192" s="317"/>
      <c r="J192" s="317"/>
      <c r="K192" s="317"/>
      <c r="L192" s="317"/>
      <c r="M192" s="317"/>
      <c r="N192" s="317"/>
      <c r="O192" s="317"/>
      <c r="P192" s="317"/>
      <c r="Q192" s="317"/>
      <c r="R192" s="317"/>
      <c r="S192" s="317"/>
      <c r="T192" s="317"/>
      <c r="U192" s="317"/>
      <c r="V192" s="317"/>
      <c r="W192" s="317"/>
      <c r="X192" s="317"/>
      <c r="Y192" s="317"/>
      <c r="Z192" s="317"/>
    </row>
    <row r="193">
      <c r="A193" s="317"/>
      <c r="B193" s="317"/>
      <c r="C193" s="317"/>
      <c r="D193" s="317"/>
      <c r="E193" s="317"/>
      <c r="F193" s="317"/>
      <c r="G193" s="317"/>
      <c r="H193" s="317"/>
      <c r="I193" s="317"/>
      <c r="J193" s="317"/>
      <c r="K193" s="317"/>
      <c r="L193" s="317"/>
      <c r="M193" s="317"/>
      <c r="N193" s="317"/>
      <c r="O193" s="317"/>
      <c r="P193" s="317"/>
      <c r="Q193" s="317"/>
      <c r="R193" s="317"/>
      <c r="S193" s="317"/>
      <c r="T193" s="317"/>
      <c r="U193" s="317"/>
      <c r="V193" s="317"/>
      <c r="W193" s="317"/>
      <c r="X193" s="317"/>
      <c r="Y193" s="317"/>
      <c r="Z193" s="317"/>
    </row>
    <row r="194">
      <c r="A194" s="317"/>
      <c r="B194" s="317"/>
      <c r="C194" s="317"/>
      <c r="D194" s="317"/>
      <c r="E194" s="317"/>
      <c r="F194" s="317"/>
      <c r="G194" s="317"/>
      <c r="H194" s="317"/>
      <c r="I194" s="317"/>
      <c r="J194" s="317"/>
      <c r="K194" s="317"/>
      <c r="L194" s="317"/>
      <c r="M194" s="317"/>
      <c r="N194" s="317"/>
      <c r="O194" s="317"/>
      <c r="P194" s="317"/>
      <c r="Q194" s="317"/>
      <c r="R194" s="317"/>
      <c r="S194" s="317"/>
      <c r="T194" s="317"/>
      <c r="U194" s="317"/>
      <c r="V194" s="317"/>
      <c r="W194" s="317"/>
      <c r="X194" s="317"/>
      <c r="Y194" s="317"/>
      <c r="Z194" s="317"/>
    </row>
    <row r="195">
      <c r="A195" s="317"/>
      <c r="B195" s="317"/>
      <c r="C195" s="317"/>
      <c r="D195" s="317"/>
      <c r="E195" s="317"/>
      <c r="F195" s="317"/>
      <c r="G195" s="317"/>
      <c r="H195" s="317"/>
      <c r="I195" s="317"/>
      <c r="J195" s="317"/>
      <c r="K195" s="317"/>
      <c r="L195" s="317"/>
      <c r="M195" s="317"/>
      <c r="N195" s="317"/>
      <c r="O195" s="317"/>
      <c r="P195" s="317"/>
      <c r="Q195" s="317"/>
      <c r="R195" s="317"/>
      <c r="S195" s="317"/>
      <c r="T195" s="317"/>
      <c r="U195" s="317"/>
      <c r="V195" s="317"/>
      <c r="W195" s="317"/>
      <c r="X195" s="317"/>
      <c r="Y195" s="317"/>
      <c r="Z195" s="317"/>
    </row>
    <row r="196">
      <c r="A196" s="317"/>
      <c r="B196" s="317"/>
      <c r="C196" s="317"/>
      <c r="D196" s="317"/>
      <c r="E196" s="317"/>
      <c r="F196" s="317"/>
      <c r="G196" s="317"/>
      <c r="H196" s="317"/>
      <c r="I196" s="317"/>
      <c r="J196" s="317"/>
      <c r="K196" s="317"/>
      <c r="L196" s="317"/>
      <c r="M196" s="317"/>
      <c r="N196" s="317"/>
      <c r="O196" s="317"/>
      <c r="P196" s="317"/>
      <c r="Q196" s="317"/>
      <c r="R196" s="317"/>
      <c r="S196" s="317"/>
      <c r="T196" s="317"/>
      <c r="U196" s="317"/>
      <c r="V196" s="317"/>
      <c r="W196" s="317"/>
      <c r="X196" s="317"/>
      <c r="Y196" s="317"/>
      <c r="Z196" s="317"/>
    </row>
    <row r="197">
      <c r="A197" s="317"/>
      <c r="B197" s="317"/>
      <c r="C197" s="317"/>
      <c r="D197" s="317"/>
      <c r="E197" s="317"/>
      <c r="F197" s="317"/>
      <c r="G197" s="317"/>
      <c r="H197" s="317"/>
      <c r="I197" s="317"/>
      <c r="J197" s="317"/>
      <c r="K197" s="317"/>
      <c r="L197" s="317"/>
      <c r="M197" s="317"/>
      <c r="N197" s="317"/>
      <c r="O197" s="317"/>
      <c r="P197" s="317"/>
      <c r="Q197" s="317"/>
      <c r="R197" s="317"/>
      <c r="S197" s="317"/>
      <c r="T197" s="317"/>
      <c r="U197" s="317"/>
      <c r="V197" s="317"/>
      <c r="W197" s="317"/>
      <c r="X197" s="317"/>
      <c r="Y197" s="317"/>
      <c r="Z197" s="317"/>
    </row>
    <row r="198">
      <c r="A198" s="317"/>
      <c r="B198" s="317"/>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row>
    <row r="199">
      <c r="A199" s="317"/>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row>
    <row r="200">
      <c r="A200" s="317"/>
      <c r="B200" s="317"/>
      <c r="C200" s="317"/>
      <c r="D200" s="317"/>
      <c r="E200" s="317"/>
      <c r="F200" s="317"/>
      <c r="G200" s="317"/>
      <c r="H200" s="317"/>
      <c r="I200" s="317"/>
      <c r="J200" s="317"/>
      <c r="K200" s="317"/>
      <c r="L200" s="317"/>
      <c r="M200" s="317"/>
      <c r="N200" s="317"/>
      <c r="O200" s="317"/>
      <c r="P200" s="317"/>
      <c r="Q200" s="317"/>
      <c r="R200" s="317"/>
      <c r="S200" s="317"/>
      <c r="T200" s="317"/>
      <c r="U200" s="317"/>
      <c r="V200" s="317"/>
      <c r="W200" s="317"/>
      <c r="X200" s="317"/>
      <c r="Y200" s="317"/>
      <c r="Z200" s="317"/>
    </row>
    <row r="201">
      <c r="A201" s="317"/>
      <c r="B201" s="317"/>
      <c r="C201" s="317"/>
      <c r="D201" s="317"/>
      <c r="E201" s="317"/>
      <c r="F201" s="317"/>
      <c r="G201" s="317"/>
      <c r="H201" s="317"/>
      <c r="I201" s="317"/>
      <c r="J201" s="317"/>
      <c r="K201" s="317"/>
      <c r="L201" s="317"/>
      <c r="M201" s="317"/>
      <c r="N201" s="317"/>
      <c r="O201" s="317"/>
      <c r="P201" s="317"/>
      <c r="Q201" s="317"/>
      <c r="R201" s="317"/>
      <c r="S201" s="317"/>
      <c r="T201" s="317"/>
      <c r="U201" s="317"/>
      <c r="V201" s="317"/>
      <c r="W201" s="317"/>
      <c r="X201" s="317"/>
      <c r="Y201" s="317"/>
      <c r="Z201" s="317"/>
    </row>
    <row r="202">
      <c r="A202" s="317"/>
      <c r="B202" s="317"/>
      <c r="C202" s="317"/>
      <c r="D202" s="317"/>
      <c r="E202" s="317"/>
      <c r="F202" s="317"/>
      <c r="G202" s="317"/>
      <c r="H202" s="317"/>
      <c r="I202" s="317"/>
      <c r="J202" s="317"/>
      <c r="K202" s="317"/>
      <c r="L202" s="317"/>
      <c r="M202" s="317"/>
      <c r="N202" s="317"/>
      <c r="O202" s="317"/>
      <c r="P202" s="317"/>
      <c r="Q202" s="317"/>
      <c r="R202" s="317"/>
      <c r="S202" s="317"/>
      <c r="T202" s="317"/>
      <c r="U202" s="317"/>
      <c r="V202" s="317"/>
      <c r="W202" s="317"/>
      <c r="X202" s="317"/>
      <c r="Y202" s="317"/>
      <c r="Z202" s="317"/>
    </row>
    <row r="203">
      <c r="A203" s="317"/>
      <c r="B203" s="317"/>
      <c r="C203" s="317"/>
      <c r="D203" s="317"/>
      <c r="E203" s="317"/>
      <c r="F203" s="317"/>
      <c r="G203" s="317"/>
      <c r="H203" s="317"/>
      <c r="I203" s="317"/>
      <c r="J203" s="317"/>
      <c r="K203" s="317"/>
      <c r="L203" s="317"/>
      <c r="M203" s="317"/>
      <c r="N203" s="317"/>
      <c r="O203" s="317"/>
      <c r="P203" s="317"/>
      <c r="Q203" s="317"/>
      <c r="R203" s="317"/>
      <c r="S203" s="317"/>
      <c r="T203" s="317"/>
      <c r="U203" s="317"/>
      <c r="V203" s="317"/>
      <c r="W203" s="317"/>
      <c r="X203" s="317"/>
      <c r="Y203" s="317"/>
      <c r="Z203" s="317"/>
    </row>
    <row r="204">
      <c r="A204" s="317"/>
      <c r="B204" s="317"/>
      <c r="C204" s="317"/>
      <c r="D204" s="317"/>
      <c r="E204" s="317"/>
      <c r="F204" s="317"/>
      <c r="G204" s="317"/>
      <c r="H204" s="317"/>
      <c r="I204" s="317"/>
      <c r="J204" s="317"/>
      <c r="K204" s="317"/>
      <c r="L204" s="317"/>
      <c r="M204" s="317"/>
      <c r="N204" s="317"/>
      <c r="O204" s="317"/>
      <c r="P204" s="317"/>
      <c r="Q204" s="317"/>
      <c r="R204" s="317"/>
      <c r="S204" s="317"/>
      <c r="T204" s="317"/>
      <c r="U204" s="317"/>
      <c r="V204" s="317"/>
      <c r="W204" s="317"/>
      <c r="X204" s="317"/>
      <c r="Y204" s="317"/>
      <c r="Z204" s="317"/>
    </row>
    <row r="205">
      <c r="A205" s="317"/>
      <c r="B205" s="317"/>
      <c r="C205" s="317"/>
      <c r="D205" s="317"/>
      <c r="E205" s="317"/>
      <c r="F205" s="317"/>
      <c r="G205" s="317"/>
      <c r="H205" s="317"/>
      <c r="I205" s="317"/>
      <c r="J205" s="317"/>
      <c r="K205" s="317"/>
      <c r="L205" s="317"/>
      <c r="M205" s="317"/>
      <c r="N205" s="317"/>
      <c r="O205" s="317"/>
      <c r="P205" s="317"/>
      <c r="Q205" s="317"/>
      <c r="R205" s="317"/>
      <c r="S205" s="317"/>
      <c r="T205" s="317"/>
      <c r="U205" s="317"/>
      <c r="V205" s="317"/>
      <c r="W205" s="317"/>
      <c r="X205" s="317"/>
      <c r="Y205" s="317"/>
      <c r="Z205" s="317"/>
    </row>
    <row r="206">
      <c r="A206" s="317"/>
      <c r="B206" s="317"/>
      <c r="C206" s="317"/>
      <c r="D206" s="317"/>
      <c r="E206" s="317"/>
      <c r="F206" s="317"/>
      <c r="G206" s="317"/>
      <c r="H206" s="317"/>
      <c r="I206" s="317"/>
      <c r="J206" s="317"/>
      <c r="K206" s="317"/>
      <c r="L206" s="317"/>
      <c r="M206" s="317"/>
      <c r="N206" s="317"/>
      <c r="O206" s="317"/>
      <c r="P206" s="317"/>
      <c r="Q206" s="317"/>
      <c r="R206" s="317"/>
      <c r="S206" s="317"/>
      <c r="T206" s="317"/>
      <c r="U206" s="317"/>
      <c r="V206" s="317"/>
      <c r="W206" s="317"/>
      <c r="X206" s="317"/>
      <c r="Y206" s="317"/>
      <c r="Z206" s="317"/>
    </row>
    <row r="207">
      <c r="A207" s="317"/>
      <c r="B207" s="317"/>
      <c r="C207" s="317"/>
      <c r="D207" s="317"/>
      <c r="E207" s="317"/>
      <c r="F207" s="317"/>
      <c r="G207" s="317"/>
      <c r="H207" s="317"/>
      <c r="I207" s="317"/>
      <c r="J207" s="317"/>
      <c r="K207" s="317"/>
      <c r="L207" s="317"/>
      <c r="M207" s="317"/>
      <c r="N207" s="317"/>
      <c r="O207" s="317"/>
      <c r="P207" s="317"/>
      <c r="Q207" s="317"/>
      <c r="R207" s="317"/>
      <c r="S207" s="317"/>
      <c r="T207" s="317"/>
      <c r="U207" s="317"/>
      <c r="V207" s="317"/>
      <c r="W207" s="317"/>
      <c r="X207" s="317"/>
      <c r="Y207" s="317"/>
      <c r="Z207" s="317"/>
    </row>
    <row r="208">
      <c r="A208" s="317"/>
      <c r="B208" s="317"/>
      <c r="C208" s="317"/>
      <c r="D208" s="317"/>
      <c r="E208" s="317"/>
      <c r="F208" s="317"/>
      <c r="G208" s="317"/>
      <c r="H208" s="317"/>
      <c r="I208" s="317"/>
      <c r="J208" s="317"/>
      <c r="K208" s="317"/>
      <c r="L208" s="317"/>
      <c r="M208" s="317"/>
      <c r="N208" s="317"/>
      <c r="O208" s="317"/>
      <c r="P208" s="317"/>
      <c r="Q208" s="317"/>
      <c r="R208" s="317"/>
      <c r="S208" s="317"/>
      <c r="T208" s="317"/>
      <c r="U208" s="317"/>
      <c r="V208" s="317"/>
      <c r="W208" s="317"/>
      <c r="X208" s="317"/>
      <c r="Y208" s="317"/>
      <c r="Z208" s="317"/>
    </row>
    <row r="209">
      <c r="A209" s="317"/>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7"/>
      <c r="X209" s="317"/>
      <c r="Y209" s="317"/>
      <c r="Z209" s="317"/>
    </row>
    <row r="210">
      <c r="A210" s="317"/>
      <c r="B210" s="317"/>
      <c r="C210" s="317"/>
      <c r="D210" s="317"/>
      <c r="E210" s="317"/>
      <c r="F210" s="317"/>
      <c r="G210" s="317"/>
      <c r="H210" s="317"/>
      <c r="I210" s="317"/>
      <c r="J210" s="317"/>
      <c r="K210" s="317"/>
      <c r="L210" s="317"/>
      <c r="M210" s="317"/>
      <c r="N210" s="317"/>
      <c r="O210" s="317"/>
      <c r="P210" s="317"/>
      <c r="Q210" s="317"/>
      <c r="R210" s="317"/>
      <c r="S210" s="317"/>
      <c r="T210" s="317"/>
      <c r="U210" s="317"/>
      <c r="V210" s="317"/>
      <c r="W210" s="317"/>
      <c r="X210" s="317"/>
      <c r="Y210" s="317"/>
      <c r="Z210" s="317"/>
    </row>
    <row r="211">
      <c r="A211" s="317"/>
      <c r="B211" s="317"/>
      <c r="C211" s="317"/>
      <c r="D211" s="317"/>
      <c r="E211" s="317"/>
      <c r="F211" s="317"/>
      <c r="G211" s="317"/>
      <c r="H211" s="317"/>
      <c r="I211" s="317"/>
      <c r="J211" s="317"/>
      <c r="K211" s="317"/>
      <c r="L211" s="317"/>
      <c r="M211" s="317"/>
      <c r="N211" s="317"/>
      <c r="O211" s="317"/>
      <c r="P211" s="317"/>
      <c r="Q211" s="317"/>
      <c r="R211" s="317"/>
      <c r="S211" s="317"/>
      <c r="T211" s="317"/>
      <c r="U211" s="317"/>
      <c r="V211" s="317"/>
      <c r="W211" s="317"/>
      <c r="X211" s="317"/>
      <c r="Y211" s="317"/>
      <c r="Z211" s="317"/>
    </row>
    <row r="212">
      <c r="A212" s="317"/>
      <c r="B212" s="317"/>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row>
    <row r="213">
      <c r="A213" s="317"/>
      <c r="B213" s="317"/>
      <c r="C213" s="317"/>
      <c r="D213" s="317"/>
      <c r="E213" s="317"/>
      <c r="F213" s="317"/>
      <c r="G213" s="317"/>
      <c r="H213" s="317"/>
      <c r="I213" s="317"/>
      <c r="J213" s="317"/>
      <c r="K213" s="317"/>
      <c r="L213" s="317"/>
      <c r="M213" s="317"/>
      <c r="N213" s="317"/>
      <c r="O213" s="317"/>
      <c r="P213" s="317"/>
      <c r="Q213" s="317"/>
      <c r="R213" s="317"/>
      <c r="S213" s="317"/>
      <c r="T213" s="317"/>
      <c r="U213" s="317"/>
      <c r="V213" s="317"/>
      <c r="W213" s="317"/>
      <c r="X213" s="317"/>
      <c r="Y213" s="317"/>
      <c r="Z213" s="317"/>
    </row>
    <row r="214">
      <c r="A214" s="317"/>
      <c r="B214" s="317"/>
      <c r="C214" s="317"/>
      <c r="D214" s="317"/>
      <c r="E214" s="317"/>
      <c r="F214" s="317"/>
      <c r="G214" s="317"/>
      <c r="H214" s="317"/>
      <c r="I214" s="317"/>
      <c r="J214" s="317"/>
      <c r="K214" s="317"/>
      <c r="L214" s="317"/>
      <c r="M214" s="317"/>
      <c r="N214" s="317"/>
      <c r="O214" s="317"/>
      <c r="P214" s="317"/>
      <c r="Q214" s="317"/>
      <c r="R214" s="317"/>
      <c r="S214" s="317"/>
      <c r="T214" s="317"/>
      <c r="U214" s="317"/>
      <c r="V214" s="317"/>
      <c r="W214" s="317"/>
      <c r="X214" s="317"/>
      <c r="Y214" s="317"/>
      <c r="Z214" s="317"/>
    </row>
    <row r="215">
      <c r="A215" s="317"/>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row>
    <row r="216">
      <c r="A216" s="317"/>
      <c r="B216" s="317"/>
      <c r="C216" s="317"/>
      <c r="D216" s="317"/>
      <c r="E216" s="317"/>
      <c r="F216" s="317"/>
      <c r="G216" s="317"/>
      <c r="H216" s="317"/>
      <c r="I216" s="317"/>
      <c r="J216" s="317"/>
      <c r="K216" s="317"/>
      <c r="L216" s="317"/>
      <c r="M216" s="317"/>
      <c r="N216" s="317"/>
      <c r="O216" s="317"/>
      <c r="P216" s="317"/>
      <c r="Q216" s="317"/>
      <c r="R216" s="317"/>
      <c r="S216" s="317"/>
      <c r="T216" s="317"/>
      <c r="U216" s="317"/>
      <c r="V216" s="317"/>
      <c r="W216" s="317"/>
      <c r="X216" s="317"/>
      <c r="Y216" s="317"/>
      <c r="Z216" s="317"/>
    </row>
    <row r="217">
      <c r="A217" s="317"/>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row>
    <row r="218">
      <c r="A218" s="317"/>
      <c r="B218" s="317"/>
      <c r="C218" s="317"/>
      <c r="D218" s="317"/>
      <c r="E218" s="317"/>
      <c r="F218" s="317"/>
      <c r="G218" s="317"/>
      <c r="H218" s="317"/>
      <c r="I218" s="317"/>
      <c r="J218" s="317"/>
      <c r="K218" s="317"/>
      <c r="L218" s="317"/>
      <c r="M218" s="317"/>
      <c r="N218" s="317"/>
      <c r="O218" s="317"/>
      <c r="P218" s="317"/>
      <c r="Q218" s="317"/>
      <c r="R218" s="317"/>
      <c r="S218" s="317"/>
      <c r="T218" s="317"/>
      <c r="U218" s="317"/>
      <c r="V218" s="317"/>
      <c r="W218" s="317"/>
      <c r="X218" s="317"/>
      <c r="Y218" s="317"/>
      <c r="Z218" s="317"/>
    </row>
    <row r="219">
      <c r="A219" s="317"/>
      <c r="B219" s="317"/>
      <c r="C219" s="317"/>
      <c r="D219" s="317"/>
      <c r="E219" s="317"/>
      <c r="F219" s="317"/>
      <c r="G219" s="317"/>
      <c r="H219" s="317"/>
      <c r="I219" s="317"/>
      <c r="J219" s="317"/>
      <c r="K219" s="317"/>
      <c r="L219" s="317"/>
      <c r="M219" s="317"/>
      <c r="N219" s="317"/>
      <c r="O219" s="317"/>
      <c r="P219" s="317"/>
      <c r="Q219" s="317"/>
      <c r="R219" s="317"/>
      <c r="S219" s="317"/>
      <c r="T219" s="317"/>
      <c r="U219" s="317"/>
      <c r="V219" s="317"/>
      <c r="W219" s="317"/>
      <c r="X219" s="317"/>
      <c r="Y219" s="317"/>
      <c r="Z219" s="317"/>
    </row>
    <row r="220">
      <c r="A220" s="317"/>
      <c r="B220" s="317"/>
      <c r="C220" s="317"/>
      <c r="D220" s="317"/>
      <c r="E220" s="317"/>
      <c r="F220" s="317"/>
      <c r="G220" s="317"/>
      <c r="H220" s="317"/>
      <c r="I220" s="317"/>
      <c r="J220" s="317"/>
      <c r="K220" s="317"/>
      <c r="L220" s="317"/>
      <c r="M220" s="317"/>
      <c r="N220" s="317"/>
      <c r="O220" s="317"/>
      <c r="P220" s="317"/>
      <c r="Q220" s="317"/>
      <c r="R220" s="317"/>
      <c r="S220" s="317"/>
      <c r="T220" s="317"/>
      <c r="U220" s="317"/>
      <c r="V220" s="317"/>
      <c r="W220" s="317"/>
      <c r="X220" s="317"/>
      <c r="Y220" s="317"/>
      <c r="Z220" s="317"/>
    </row>
    <row r="221">
      <c r="A221" s="317"/>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c r="Y221" s="317"/>
      <c r="Z221" s="317"/>
    </row>
    <row r="222">
      <c r="A222" s="317"/>
      <c r="B222" s="317"/>
      <c r="C222" s="317"/>
      <c r="D222" s="317"/>
      <c r="E222" s="317"/>
      <c r="F222" s="317"/>
      <c r="G222" s="317"/>
      <c r="H222" s="317"/>
      <c r="I222" s="317"/>
      <c r="J222" s="317"/>
      <c r="K222" s="317"/>
      <c r="L222" s="317"/>
      <c r="M222" s="317"/>
      <c r="N222" s="317"/>
      <c r="O222" s="317"/>
      <c r="P222" s="317"/>
      <c r="Q222" s="317"/>
      <c r="R222" s="317"/>
      <c r="S222" s="317"/>
      <c r="T222" s="317"/>
      <c r="U222" s="317"/>
      <c r="V222" s="317"/>
      <c r="W222" s="317"/>
      <c r="X222" s="317"/>
      <c r="Y222" s="317"/>
      <c r="Z222" s="317"/>
    </row>
    <row r="223">
      <c r="A223" s="317"/>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c r="Y223" s="317"/>
      <c r="Z223" s="317"/>
    </row>
    <row r="224">
      <c r="A224" s="317"/>
      <c r="B224" s="317"/>
      <c r="C224" s="317"/>
      <c r="D224" s="317"/>
      <c r="E224" s="317"/>
      <c r="F224" s="317"/>
      <c r="G224" s="317"/>
      <c r="H224" s="317"/>
      <c r="I224" s="317"/>
      <c r="J224" s="317"/>
      <c r="K224" s="317"/>
      <c r="L224" s="317"/>
      <c r="M224" s="317"/>
      <c r="N224" s="317"/>
      <c r="O224" s="317"/>
      <c r="P224" s="317"/>
      <c r="Q224" s="317"/>
      <c r="R224" s="317"/>
      <c r="S224" s="317"/>
      <c r="T224" s="317"/>
      <c r="U224" s="317"/>
      <c r="V224" s="317"/>
      <c r="W224" s="317"/>
      <c r="X224" s="317"/>
      <c r="Y224" s="317"/>
      <c r="Z224" s="317"/>
    </row>
    <row r="225">
      <c r="A225" s="317"/>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c r="Y225" s="317"/>
      <c r="Z225" s="317"/>
    </row>
    <row r="226">
      <c r="A226" s="317"/>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row>
    <row r="227">
      <c r="A227" s="317"/>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c r="Y227" s="317"/>
      <c r="Z227" s="317"/>
    </row>
    <row r="228">
      <c r="A228" s="317"/>
      <c r="B228" s="317"/>
      <c r="C228" s="317"/>
      <c r="D228" s="317"/>
      <c r="E228" s="317"/>
      <c r="F228" s="317"/>
      <c r="G228" s="317"/>
      <c r="H228" s="317"/>
      <c r="I228" s="317"/>
      <c r="J228" s="317"/>
      <c r="K228" s="317"/>
      <c r="L228" s="317"/>
      <c r="M228" s="317"/>
      <c r="N228" s="317"/>
      <c r="O228" s="317"/>
      <c r="P228" s="317"/>
      <c r="Q228" s="317"/>
      <c r="R228" s="317"/>
      <c r="S228" s="317"/>
      <c r="T228" s="317"/>
      <c r="U228" s="317"/>
      <c r="V228" s="317"/>
      <c r="W228" s="317"/>
      <c r="X228" s="317"/>
      <c r="Y228" s="317"/>
      <c r="Z228" s="317"/>
    </row>
    <row r="229">
      <c r="A229" s="317"/>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c r="Y229" s="317"/>
      <c r="Z229" s="317"/>
    </row>
    <row r="230">
      <c r="A230" s="317"/>
      <c r="B230" s="317"/>
      <c r="C230" s="317"/>
      <c r="D230" s="317"/>
      <c r="E230" s="317"/>
      <c r="F230" s="317"/>
      <c r="G230" s="317"/>
      <c r="H230" s="317"/>
      <c r="I230" s="317"/>
      <c r="J230" s="317"/>
      <c r="K230" s="317"/>
      <c r="L230" s="317"/>
      <c r="M230" s="317"/>
      <c r="N230" s="317"/>
      <c r="O230" s="317"/>
      <c r="P230" s="317"/>
      <c r="Q230" s="317"/>
      <c r="R230" s="317"/>
      <c r="S230" s="317"/>
      <c r="T230" s="317"/>
      <c r="U230" s="317"/>
      <c r="V230" s="317"/>
      <c r="W230" s="317"/>
      <c r="X230" s="317"/>
      <c r="Y230" s="317"/>
      <c r="Z230" s="317"/>
    </row>
    <row r="231">
      <c r="A231" s="317"/>
      <c r="B231" s="317"/>
      <c r="C231" s="317"/>
      <c r="D231" s="317"/>
      <c r="E231" s="317"/>
      <c r="F231" s="317"/>
      <c r="G231" s="317"/>
      <c r="H231" s="317"/>
      <c r="I231" s="317"/>
      <c r="J231" s="317"/>
      <c r="K231" s="317"/>
      <c r="L231" s="317"/>
      <c r="M231" s="317"/>
      <c r="N231" s="317"/>
      <c r="O231" s="317"/>
      <c r="P231" s="317"/>
      <c r="Q231" s="317"/>
      <c r="R231" s="317"/>
      <c r="S231" s="317"/>
      <c r="T231" s="317"/>
      <c r="U231" s="317"/>
      <c r="V231" s="317"/>
      <c r="W231" s="317"/>
      <c r="X231" s="317"/>
      <c r="Y231" s="317"/>
      <c r="Z231" s="317"/>
    </row>
    <row r="232">
      <c r="A232" s="317"/>
      <c r="B232" s="317"/>
      <c r="C232" s="317"/>
      <c r="D232" s="317"/>
      <c r="E232" s="317"/>
      <c r="F232" s="317"/>
      <c r="G232" s="317"/>
      <c r="H232" s="317"/>
      <c r="I232" s="317"/>
      <c r="J232" s="317"/>
      <c r="K232" s="317"/>
      <c r="L232" s="317"/>
      <c r="M232" s="317"/>
      <c r="N232" s="317"/>
      <c r="O232" s="317"/>
      <c r="P232" s="317"/>
      <c r="Q232" s="317"/>
      <c r="R232" s="317"/>
      <c r="S232" s="317"/>
      <c r="T232" s="317"/>
      <c r="U232" s="317"/>
      <c r="V232" s="317"/>
      <c r="W232" s="317"/>
      <c r="X232" s="317"/>
      <c r="Y232" s="317"/>
      <c r="Z232" s="317"/>
    </row>
    <row r="233">
      <c r="A233" s="317"/>
      <c r="B233" s="317"/>
      <c r="C233" s="317"/>
      <c r="D233" s="317"/>
      <c r="E233" s="317"/>
      <c r="F233" s="317"/>
      <c r="G233" s="317"/>
      <c r="H233" s="317"/>
      <c r="I233" s="317"/>
      <c r="J233" s="317"/>
      <c r="K233" s="317"/>
      <c r="L233" s="317"/>
      <c r="M233" s="317"/>
      <c r="N233" s="317"/>
      <c r="O233" s="317"/>
      <c r="P233" s="317"/>
      <c r="Q233" s="317"/>
      <c r="R233" s="317"/>
      <c r="S233" s="317"/>
      <c r="T233" s="317"/>
      <c r="U233" s="317"/>
      <c r="V233" s="317"/>
      <c r="W233" s="317"/>
      <c r="X233" s="317"/>
      <c r="Y233" s="317"/>
      <c r="Z233" s="317"/>
    </row>
    <row r="234">
      <c r="A234" s="317"/>
      <c r="B234" s="317"/>
      <c r="C234" s="317"/>
      <c r="D234" s="317"/>
      <c r="E234" s="317"/>
      <c r="F234" s="317"/>
      <c r="G234" s="317"/>
      <c r="H234" s="317"/>
      <c r="I234" s="317"/>
      <c r="J234" s="317"/>
      <c r="K234" s="317"/>
      <c r="L234" s="317"/>
      <c r="M234" s="317"/>
      <c r="N234" s="317"/>
      <c r="O234" s="317"/>
      <c r="P234" s="317"/>
      <c r="Q234" s="317"/>
      <c r="R234" s="317"/>
      <c r="S234" s="317"/>
      <c r="T234" s="317"/>
      <c r="U234" s="317"/>
      <c r="V234" s="317"/>
      <c r="W234" s="317"/>
      <c r="X234" s="317"/>
      <c r="Y234" s="317"/>
      <c r="Z234" s="317"/>
    </row>
    <row r="235">
      <c r="A235" s="317"/>
      <c r="B235" s="317"/>
      <c r="C235" s="317"/>
      <c r="D235" s="317"/>
      <c r="E235" s="317"/>
      <c r="F235" s="317"/>
      <c r="G235" s="317"/>
      <c r="H235" s="317"/>
      <c r="I235" s="317"/>
      <c r="J235" s="317"/>
      <c r="K235" s="317"/>
      <c r="L235" s="317"/>
      <c r="M235" s="317"/>
      <c r="N235" s="317"/>
      <c r="O235" s="317"/>
      <c r="P235" s="317"/>
      <c r="Q235" s="317"/>
      <c r="R235" s="317"/>
      <c r="S235" s="317"/>
      <c r="T235" s="317"/>
      <c r="U235" s="317"/>
      <c r="V235" s="317"/>
      <c r="W235" s="317"/>
      <c r="X235" s="317"/>
      <c r="Y235" s="317"/>
      <c r="Z235" s="317"/>
    </row>
    <row r="236">
      <c r="A236" s="317"/>
      <c r="B236" s="317"/>
      <c r="C236" s="317"/>
      <c r="D236" s="317"/>
      <c r="E236" s="317"/>
      <c r="F236" s="317"/>
      <c r="G236" s="317"/>
      <c r="H236" s="317"/>
      <c r="I236" s="317"/>
      <c r="J236" s="317"/>
      <c r="K236" s="317"/>
      <c r="L236" s="317"/>
      <c r="M236" s="317"/>
      <c r="N236" s="317"/>
      <c r="O236" s="317"/>
      <c r="P236" s="317"/>
      <c r="Q236" s="317"/>
      <c r="R236" s="317"/>
      <c r="S236" s="317"/>
      <c r="T236" s="317"/>
      <c r="U236" s="317"/>
      <c r="V236" s="317"/>
      <c r="W236" s="317"/>
      <c r="X236" s="317"/>
      <c r="Y236" s="317"/>
      <c r="Z236" s="317"/>
    </row>
    <row r="237">
      <c r="A237" s="317"/>
      <c r="B237" s="317"/>
      <c r="C237" s="317"/>
      <c r="D237" s="317"/>
      <c r="E237" s="317"/>
      <c r="F237" s="317"/>
      <c r="G237" s="317"/>
      <c r="H237" s="317"/>
      <c r="I237" s="317"/>
      <c r="J237" s="317"/>
      <c r="K237" s="317"/>
      <c r="L237" s="317"/>
      <c r="M237" s="317"/>
      <c r="N237" s="317"/>
      <c r="O237" s="317"/>
      <c r="P237" s="317"/>
      <c r="Q237" s="317"/>
      <c r="R237" s="317"/>
      <c r="S237" s="317"/>
      <c r="T237" s="317"/>
      <c r="U237" s="317"/>
      <c r="V237" s="317"/>
      <c r="W237" s="317"/>
      <c r="X237" s="317"/>
      <c r="Y237" s="317"/>
      <c r="Z237" s="317"/>
    </row>
    <row r="238">
      <c r="A238" s="317"/>
      <c r="B238" s="317"/>
      <c r="C238" s="317"/>
      <c r="D238" s="317"/>
      <c r="E238" s="317"/>
      <c r="F238" s="317"/>
      <c r="G238" s="317"/>
      <c r="H238" s="317"/>
      <c r="I238" s="317"/>
      <c r="J238" s="317"/>
      <c r="K238" s="317"/>
      <c r="L238" s="317"/>
      <c r="M238" s="317"/>
      <c r="N238" s="317"/>
      <c r="O238" s="317"/>
      <c r="P238" s="317"/>
      <c r="Q238" s="317"/>
      <c r="R238" s="317"/>
      <c r="S238" s="317"/>
      <c r="T238" s="317"/>
      <c r="U238" s="317"/>
      <c r="V238" s="317"/>
      <c r="W238" s="317"/>
      <c r="X238" s="317"/>
      <c r="Y238" s="317"/>
      <c r="Z238" s="317"/>
    </row>
    <row r="239">
      <c r="A239" s="317"/>
      <c r="B239" s="317"/>
      <c r="C239" s="317"/>
      <c r="D239" s="317"/>
      <c r="E239" s="317"/>
      <c r="F239" s="317"/>
      <c r="G239" s="317"/>
      <c r="H239" s="317"/>
      <c r="I239" s="317"/>
      <c r="J239" s="317"/>
      <c r="K239" s="317"/>
      <c r="L239" s="317"/>
      <c r="M239" s="317"/>
      <c r="N239" s="317"/>
      <c r="O239" s="317"/>
      <c r="P239" s="317"/>
      <c r="Q239" s="317"/>
      <c r="R239" s="317"/>
      <c r="S239" s="317"/>
      <c r="T239" s="317"/>
      <c r="U239" s="317"/>
      <c r="V239" s="317"/>
      <c r="W239" s="317"/>
      <c r="X239" s="317"/>
      <c r="Y239" s="317"/>
      <c r="Z239" s="317"/>
    </row>
    <row r="240">
      <c r="A240" s="317"/>
      <c r="B240" s="317"/>
      <c r="C240" s="317"/>
      <c r="D240" s="317"/>
      <c r="E240" s="317"/>
      <c r="F240" s="317"/>
      <c r="G240" s="317"/>
      <c r="H240" s="317"/>
      <c r="I240" s="317"/>
      <c r="J240" s="317"/>
      <c r="K240" s="317"/>
      <c r="L240" s="317"/>
      <c r="M240" s="317"/>
      <c r="N240" s="317"/>
      <c r="O240" s="317"/>
      <c r="P240" s="317"/>
      <c r="Q240" s="317"/>
      <c r="R240" s="317"/>
      <c r="S240" s="317"/>
      <c r="T240" s="317"/>
      <c r="U240" s="317"/>
      <c r="V240" s="317"/>
      <c r="W240" s="317"/>
      <c r="X240" s="317"/>
      <c r="Y240" s="317"/>
      <c r="Z240" s="317"/>
    </row>
    <row r="241">
      <c r="A241" s="317"/>
      <c r="B241" s="317"/>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c r="Y241" s="317"/>
      <c r="Z241" s="317"/>
    </row>
    <row r="242">
      <c r="A242" s="317"/>
      <c r="B242" s="317"/>
      <c r="C242" s="317"/>
      <c r="D242" s="317"/>
      <c r="E242" s="317"/>
      <c r="F242" s="317"/>
      <c r="G242" s="317"/>
      <c r="H242" s="317"/>
      <c r="I242" s="317"/>
      <c r="J242" s="317"/>
      <c r="K242" s="317"/>
      <c r="L242" s="317"/>
      <c r="M242" s="317"/>
      <c r="N242" s="317"/>
      <c r="O242" s="317"/>
      <c r="P242" s="317"/>
      <c r="Q242" s="317"/>
      <c r="R242" s="317"/>
      <c r="S242" s="317"/>
      <c r="T242" s="317"/>
      <c r="U242" s="317"/>
      <c r="V242" s="317"/>
      <c r="W242" s="317"/>
      <c r="X242" s="317"/>
      <c r="Y242" s="317"/>
      <c r="Z242" s="317"/>
    </row>
    <row r="243">
      <c r="A243" s="317"/>
      <c r="B243" s="317"/>
      <c r="C243" s="317"/>
      <c r="D243" s="317"/>
      <c r="E243" s="317"/>
      <c r="F243" s="317"/>
      <c r="G243" s="317"/>
      <c r="H243" s="317"/>
      <c r="I243" s="317"/>
      <c r="J243" s="317"/>
      <c r="K243" s="317"/>
      <c r="L243" s="317"/>
      <c r="M243" s="317"/>
      <c r="N243" s="317"/>
      <c r="O243" s="317"/>
      <c r="P243" s="317"/>
      <c r="Q243" s="317"/>
      <c r="R243" s="317"/>
      <c r="S243" s="317"/>
      <c r="T243" s="317"/>
      <c r="U243" s="317"/>
      <c r="V243" s="317"/>
      <c r="W243" s="317"/>
      <c r="X243" s="317"/>
      <c r="Y243" s="317"/>
      <c r="Z243" s="317"/>
    </row>
    <row r="244">
      <c r="A244" s="317"/>
      <c r="B244" s="317"/>
      <c r="C244" s="317"/>
      <c r="D244" s="317"/>
      <c r="E244" s="317"/>
      <c r="F244" s="317"/>
      <c r="G244" s="317"/>
      <c r="H244" s="317"/>
      <c r="I244" s="317"/>
      <c r="J244" s="317"/>
      <c r="K244" s="317"/>
      <c r="L244" s="317"/>
      <c r="M244" s="317"/>
      <c r="N244" s="317"/>
      <c r="O244" s="317"/>
      <c r="P244" s="317"/>
      <c r="Q244" s="317"/>
      <c r="R244" s="317"/>
      <c r="S244" s="317"/>
      <c r="T244" s="317"/>
      <c r="U244" s="317"/>
      <c r="V244" s="317"/>
      <c r="W244" s="317"/>
      <c r="X244" s="317"/>
      <c r="Y244" s="317"/>
      <c r="Z244" s="317"/>
    </row>
    <row r="245">
      <c r="A245" s="317"/>
      <c r="B245" s="317"/>
      <c r="C245" s="317"/>
      <c r="D245" s="317"/>
      <c r="E245" s="317"/>
      <c r="F245" s="317"/>
      <c r="G245" s="317"/>
      <c r="H245" s="317"/>
      <c r="I245" s="317"/>
      <c r="J245" s="317"/>
      <c r="K245" s="317"/>
      <c r="L245" s="317"/>
      <c r="M245" s="317"/>
      <c r="N245" s="317"/>
      <c r="O245" s="317"/>
      <c r="P245" s="317"/>
      <c r="Q245" s="317"/>
      <c r="R245" s="317"/>
      <c r="S245" s="317"/>
      <c r="T245" s="317"/>
      <c r="U245" s="317"/>
      <c r="V245" s="317"/>
      <c r="W245" s="317"/>
      <c r="X245" s="317"/>
      <c r="Y245" s="317"/>
      <c r="Z245" s="317"/>
    </row>
    <row r="246">
      <c r="A246" s="317"/>
      <c r="B246" s="317"/>
      <c r="C246" s="317"/>
      <c r="D246" s="317"/>
      <c r="E246" s="317"/>
      <c r="F246" s="317"/>
      <c r="G246" s="317"/>
      <c r="H246" s="317"/>
      <c r="I246" s="317"/>
      <c r="J246" s="317"/>
      <c r="K246" s="317"/>
      <c r="L246" s="317"/>
      <c r="M246" s="317"/>
      <c r="N246" s="317"/>
      <c r="O246" s="317"/>
      <c r="P246" s="317"/>
      <c r="Q246" s="317"/>
      <c r="R246" s="317"/>
      <c r="S246" s="317"/>
      <c r="T246" s="317"/>
      <c r="U246" s="317"/>
      <c r="V246" s="317"/>
      <c r="W246" s="317"/>
      <c r="X246" s="317"/>
      <c r="Y246" s="317"/>
      <c r="Z246" s="317"/>
    </row>
    <row r="247">
      <c r="A247" s="317"/>
      <c r="B247" s="317"/>
      <c r="C247" s="317"/>
      <c r="D247" s="317"/>
      <c r="E247" s="317"/>
      <c r="F247" s="317"/>
      <c r="G247" s="317"/>
      <c r="H247" s="317"/>
      <c r="I247" s="317"/>
      <c r="J247" s="317"/>
      <c r="K247" s="317"/>
      <c r="L247" s="317"/>
      <c r="M247" s="317"/>
      <c r="N247" s="317"/>
      <c r="O247" s="317"/>
      <c r="P247" s="317"/>
      <c r="Q247" s="317"/>
      <c r="R247" s="317"/>
      <c r="S247" s="317"/>
      <c r="T247" s="317"/>
      <c r="U247" s="317"/>
      <c r="V247" s="317"/>
      <c r="W247" s="317"/>
      <c r="X247" s="317"/>
      <c r="Y247" s="317"/>
      <c r="Z247" s="317"/>
    </row>
    <row r="248">
      <c r="A248" s="317"/>
      <c r="B248" s="317"/>
      <c r="C248" s="317"/>
      <c r="D248" s="317"/>
      <c r="E248" s="317"/>
      <c r="F248" s="317"/>
      <c r="G248" s="317"/>
      <c r="H248" s="317"/>
      <c r="I248" s="317"/>
      <c r="J248" s="317"/>
      <c r="K248" s="317"/>
      <c r="L248" s="317"/>
      <c r="M248" s="317"/>
      <c r="N248" s="317"/>
      <c r="O248" s="317"/>
      <c r="P248" s="317"/>
      <c r="Q248" s="317"/>
      <c r="R248" s="317"/>
      <c r="S248" s="317"/>
      <c r="T248" s="317"/>
      <c r="U248" s="317"/>
      <c r="V248" s="317"/>
      <c r="W248" s="317"/>
      <c r="X248" s="317"/>
      <c r="Y248" s="317"/>
      <c r="Z248" s="317"/>
    </row>
    <row r="249">
      <c r="A249" s="317"/>
      <c r="B249" s="317"/>
      <c r="C249" s="317"/>
      <c r="D249" s="317"/>
      <c r="E249" s="317"/>
      <c r="F249" s="317"/>
      <c r="G249" s="317"/>
      <c r="H249" s="317"/>
      <c r="I249" s="317"/>
      <c r="J249" s="317"/>
      <c r="K249" s="317"/>
      <c r="L249" s="317"/>
      <c r="M249" s="317"/>
      <c r="N249" s="317"/>
      <c r="O249" s="317"/>
      <c r="P249" s="317"/>
      <c r="Q249" s="317"/>
      <c r="R249" s="317"/>
      <c r="S249" s="317"/>
      <c r="T249" s="317"/>
      <c r="U249" s="317"/>
      <c r="V249" s="317"/>
      <c r="W249" s="317"/>
      <c r="X249" s="317"/>
      <c r="Y249" s="317"/>
      <c r="Z249" s="317"/>
    </row>
    <row r="250">
      <c r="A250" s="317"/>
      <c r="B250" s="317"/>
      <c r="C250" s="317"/>
      <c r="D250" s="317"/>
      <c r="E250" s="317"/>
      <c r="F250" s="317"/>
      <c r="G250" s="317"/>
      <c r="H250" s="317"/>
      <c r="I250" s="317"/>
      <c r="J250" s="317"/>
      <c r="K250" s="317"/>
      <c r="L250" s="317"/>
      <c r="M250" s="317"/>
      <c r="N250" s="317"/>
      <c r="O250" s="317"/>
      <c r="P250" s="317"/>
      <c r="Q250" s="317"/>
      <c r="R250" s="317"/>
      <c r="S250" s="317"/>
      <c r="T250" s="317"/>
      <c r="U250" s="317"/>
      <c r="V250" s="317"/>
      <c r="W250" s="317"/>
      <c r="X250" s="317"/>
      <c r="Y250" s="317"/>
      <c r="Z250" s="317"/>
    </row>
    <row r="251">
      <c r="A251" s="317"/>
      <c r="B251" s="317"/>
      <c r="C251" s="317"/>
      <c r="D251" s="317"/>
      <c r="E251" s="317"/>
      <c r="F251" s="317"/>
      <c r="G251" s="317"/>
      <c r="H251" s="317"/>
      <c r="I251" s="317"/>
      <c r="J251" s="317"/>
      <c r="K251" s="317"/>
      <c r="L251" s="317"/>
      <c r="M251" s="317"/>
      <c r="N251" s="317"/>
      <c r="O251" s="317"/>
      <c r="P251" s="317"/>
      <c r="Q251" s="317"/>
      <c r="R251" s="317"/>
      <c r="S251" s="317"/>
      <c r="T251" s="317"/>
      <c r="U251" s="317"/>
      <c r="V251" s="317"/>
      <c r="W251" s="317"/>
      <c r="X251" s="317"/>
      <c r="Y251" s="317"/>
      <c r="Z251" s="317"/>
    </row>
    <row r="252">
      <c r="A252" s="317"/>
      <c r="B252" s="317"/>
      <c r="C252" s="317"/>
      <c r="D252" s="317"/>
      <c r="E252" s="317"/>
      <c r="F252" s="317"/>
      <c r="G252" s="317"/>
      <c r="H252" s="317"/>
      <c r="I252" s="317"/>
      <c r="J252" s="317"/>
      <c r="K252" s="317"/>
      <c r="L252" s="317"/>
      <c r="M252" s="317"/>
      <c r="N252" s="317"/>
      <c r="O252" s="317"/>
      <c r="P252" s="317"/>
      <c r="Q252" s="317"/>
      <c r="R252" s="317"/>
      <c r="S252" s="317"/>
      <c r="T252" s="317"/>
      <c r="U252" s="317"/>
      <c r="V252" s="317"/>
      <c r="W252" s="317"/>
      <c r="X252" s="317"/>
      <c r="Y252" s="317"/>
      <c r="Z252" s="317"/>
    </row>
    <row r="253">
      <c r="A253" s="317"/>
      <c r="B253" s="317"/>
      <c r="C253" s="317"/>
      <c r="D253" s="317"/>
      <c r="E253" s="317"/>
      <c r="F253" s="317"/>
      <c r="G253" s="317"/>
      <c r="H253" s="317"/>
      <c r="I253" s="317"/>
      <c r="J253" s="317"/>
      <c r="K253" s="317"/>
      <c r="L253" s="317"/>
      <c r="M253" s="317"/>
      <c r="N253" s="317"/>
      <c r="O253" s="317"/>
      <c r="P253" s="317"/>
      <c r="Q253" s="317"/>
      <c r="R253" s="317"/>
      <c r="S253" s="317"/>
      <c r="T253" s="317"/>
      <c r="U253" s="317"/>
      <c r="V253" s="317"/>
      <c r="W253" s="317"/>
      <c r="X253" s="317"/>
      <c r="Y253" s="317"/>
      <c r="Z253" s="317"/>
    </row>
    <row r="254">
      <c r="A254" s="317"/>
      <c r="B254" s="317"/>
      <c r="C254" s="317"/>
      <c r="D254" s="317"/>
      <c r="E254" s="317"/>
      <c r="F254" s="317"/>
      <c r="G254" s="317"/>
      <c r="H254" s="317"/>
      <c r="I254" s="317"/>
      <c r="J254" s="317"/>
      <c r="K254" s="317"/>
      <c r="L254" s="317"/>
      <c r="M254" s="317"/>
      <c r="N254" s="317"/>
      <c r="O254" s="317"/>
      <c r="P254" s="317"/>
      <c r="Q254" s="317"/>
      <c r="R254" s="317"/>
      <c r="S254" s="317"/>
      <c r="T254" s="317"/>
      <c r="U254" s="317"/>
      <c r="V254" s="317"/>
      <c r="W254" s="317"/>
      <c r="X254" s="317"/>
      <c r="Y254" s="317"/>
      <c r="Z254" s="317"/>
    </row>
    <row r="255">
      <c r="A255" s="317"/>
      <c r="B255" s="317"/>
      <c r="C255" s="317"/>
      <c r="D255" s="317"/>
      <c r="E255" s="317"/>
      <c r="F255" s="317"/>
      <c r="G255" s="317"/>
      <c r="H255" s="317"/>
      <c r="I255" s="317"/>
      <c r="J255" s="317"/>
      <c r="K255" s="317"/>
      <c r="L255" s="317"/>
      <c r="M255" s="317"/>
      <c r="N255" s="317"/>
      <c r="O255" s="317"/>
      <c r="P255" s="317"/>
      <c r="Q255" s="317"/>
      <c r="R255" s="317"/>
      <c r="S255" s="317"/>
      <c r="T255" s="317"/>
      <c r="U255" s="317"/>
      <c r="V255" s="317"/>
      <c r="W255" s="317"/>
      <c r="X255" s="317"/>
      <c r="Y255" s="317"/>
      <c r="Z255" s="317"/>
    </row>
    <row r="256">
      <c r="A256" s="317"/>
      <c r="B256" s="317"/>
      <c r="C256" s="317"/>
      <c r="D256" s="317"/>
      <c r="E256" s="317"/>
      <c r="F256" s="317"/>
      <c r="G256" s="317"/>
      <c r="H256" s="317"/>
      <c r="I256" s="317"/>
      <c r="J256" s="317"/>
      <c r="K256" s="317"/>
      <c r="L256" s="317"/>
      <c r="M256" s="317"/>
      <c r="N256" s="317"/>
      <c r="O256" s="317"/>
      <c r="P256" s="317"/>
      <c r="Q256" s="317"/>
      <c r="R256" s="317"/>
      <c r="S256" s="317"/>
      <c r="T256" s="317"/>
      <c r="U256" s="317"/>
      <c r="V256" s="317"/>
      <c r="W256" s="317"/>
      <c r="X256" s="317"/>
      <c r="Y256" s="317"/>
      <c r="Z256" s="317"/>
    </row>
    <row r="257">
      <c r="A257" s="317"/>
      <c r="B257" s="317"/>
      <c r="C257" s="317"/>
      <c r="D257" s="317"/>
      <c r="E257" s="317"/>
      <c r="F257" s="317"/>
      <c r="G257" s="317"/>
      <c r="H257" s="317"/>
      <c r="I257" s="317"/>
      <c r="J257" s="317"/>
      <c r="K257" s="317"/>
      <c r="L257" s="317"/>
      <c r="M257" s="317"/>
      <c r="N257" s="317"/>
      <c r="O257" s="317"/>
      <c r="P257" s="317"/>
      <c r="Q257" s="317"/>
      <c r="R257" s="317"/>
      <c r="S257" s="317"/>
      <c r="T257" s="317"/>
      <c r="U257" s="317"/>
      <c r="V257" s="317"/>
      <c r="W257" s="317"/>
      <c r="X257" s="317"/>
      <c r="Y257" s="317"/>
      <c r="Z257" s="317"/>
    </row>
    <row r="258">
      <c r="A258" s="317"/>
      <c r="B258" s="317"/>
      <c r="C258" s="317"/>
      <c r="D258" s="317"/>
      <c r="E258" s="317"/>
      <c r="F258" s="317"/>
      <c r="G258" s="317"/>
      <c r="H258" s="317"/>
      <c r="I258" s="317"/>
      <c r="J258" s="317"/>
      <c r="K258" s="317"/>
      <c r="L258" s="317"/>
      <c r="M258" s="317"/>
      <c r="N258" s="317"/>
      <c r="O258" s="317"/>
      <c r="P258" s="317"/>
      <c r="Q258" s="317"/>
      <c r="R258" s="317"/>
      <c r="S258" s="317"/>
      <c r="T258" s="317"/>
      <c r="U258" s="317"/>
      <c r="V258" s="317"/>
      <c r="W258" s="317"/>
      <c r="X258" s="317"/>
      <c r="Y258" s="317"/>
      <c r="Z258" s="317"/>
    </row>
    <row r="259">
      <c r="A259" s="317"/>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c r="Y259" s="317"/>
      <c r="Z259" s="317"/>
    </row>
    <row r="260">
      <c r="A260" s="317"/>
      <c r="B260" s="317"/>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row>
    <row r="261">
      <c r="A261" s="317"/>
      <c r="B261" s="317"/>
      <c r="C261" s="317"/>
      <c r="D261" s="317"/>
      <c r="E261" s="317"/>
      <c r="F261" s="317"/>
      <c r="G261" s="317"/>
      <c r="H261" s="317"/>
      <c r="I261" s="317"/>
      <c r="J261" s="317"/>
      <c r="K261" s="317"/>
      <c r="L261" s="317"/>
      <c r="M261" s="317"/>
      <c r="N261" s="317"/>
      <c r="O261" s="317"/>
      <c r="P261" s="317"/>
      <c r="Q261" s="317"/>
      <c r="R261" s="317"/>
      <c r="S261" s="317"/>
      <c r="T261" s="317"/>
      <c r="U261" s="317"/>
      <c r="V261" s="317"/>
      <c r="W261" s="317"/>
      <c r="X261" s="317"/>
      <c r="Y261" s="317"/>
      <c r="Z261" s="317"/>
    </row>
    <row r="262">
      <c r="A262" s="317"/>
      <c r="B262" s="317"/>
      <c r="C262" s="317"/>
      <c r="D262" s="317"/>
      <c r="E262" s="317"/>
      <c r="F262" s="317"/>
      <c r="G262" s="317"/>
      <c r="H262" s="317"/>
      <c r="I262" s="317"/>
      <c r="J262" s="317"/>
      <c r="K262" s="317"/>
      <c r="L262" s="317"/>
      <c r="M262" s="317"/>
      <c r="N262" s="317"/>
      <c r="O262" s="317"/>
      <c r="P262" s="317"/>
      <c r="Q262" s="317"/>
      <c r="R262" s="317"/>
      <c r="S262" s="317"/>
      <c r="T262" s="317"/>
      <c r="U262" s="317"/>
      <c r="V262" s="317"/>
      <c r="W262" s="317"/>
      <c r="X262" s="317"/>
      <c r="Y262" s="317"/>
      <c r="Z262" s="317"/>
    </row>
    <row r="263">
      <c r="A263" s="317"/>
      <c r="B263" s="317"/>
      <c r="C263" s="317"/>
      <c r="D263" s="317"/>
      <c r="E263" s="317"/>
      <c r="F263" s="317"/>
      <c r="G263" s="317"/>
      <c r="H263" s="317"/>
      <c r="I263" s="317"/>
      <c r="J263" s="317"/>
      <c r="K263" s="317"/>
      <c r="L263" s="317"/>
      <c r="M263" s="317"/>
      <c r="N263" s="317"/>
      <c r="O263" s="317"/>
      <c r="P263" s="317"/>
      <c r="Q263" s="317"/>
      <c r="R263" s="317"/>
      <c r="S263" s="317"/>
      <c r="T263" s="317"/>
      <c r="U263" s="317"/>
      <c r="V263" s="317"/>
      <c r="W263" s="317"/>
      <c r="X263" s="317"/>
      <c r="Y263" s="317"/>
      <c r="Z263" s="317"/>
    </row>
    <row r="264">
      <c r="A264" s="317"/>
      <c r="B264" s="317"/>
      <c r="C264" s="317"/>
      <c r="D264" s="317"/>
      <c r="E264" s="317"/>
      <c r="F264" s="317"/>
      <c r="G264" s="317"/>
      <c r="H264" s="317"/>
      <c r="I264" s="317"/>
      <c r="J264" s="317"/>
      <c r="K264" s="317"/>
      <c r="L264" s="317"/>
      <c r="M264" s="317"/>
      <c r="N264" s="317"/>
      <c r="O264" s="317"/>
      <c r="P264" s="317"/>
      <c r="Q264" s="317"/>
      <c r="R264" s="317"/>
      <c r="S264" s="317"/>
      <c r="T264" s="317"/>
      <c r="U264" s="317"/>
      <c r="V264" s="317"/>
      <c r="W264" s="317"/>
      <c r="X264" s="317"/>
      <c r="Y264" s="317"/>
      <c r="Z264" s="317"/>
    </row>
    <row r="265">
      <c r="A265" s="317"/>
      <c r="B265" s="317"/>
      <c r="C265" s="317"/>
      <c r="D265" s="317"/>
      <c r="E265" s="317"/>
      <c r="F265" s="317"/>
      <c r="G265" s="317"/>
      <c r="H265" s="317"/>
      <c r="I265" s="317"/>
      <c r="J265" s="317"/>
      <c r="K265" s="317"/>
      <c r="L265" s="317"/>
      <c r="M265" s="317"/>
      <c r="N265" s="317"/>
      <c r="O265" s="317"/>
      <c r="P265" s="317"/>
      <c r="Q265" s="317"/>
      <c r="R265" s="317"/>
      <c r="S265" s="317"/>
      <c r="T265" s="317"/>
      <c r="U265" s="317"/>
      <c r="V265" s="317"/>
      <c r="W265" s="317"/>
      <c r="X265" s="317"/>
      <c r="Y265" s="317"/>
      <c r="Z265" s="317"/>
    </row>
    <row r="266">
      <c r="A266" s="317"/>
      <c r="B266" s="317"/>
      <c r="C266" s="317"/>
      <c r="D266" s="317"/>
      <c r="E266" s="317"/>
      <c r="F266" s="317"/>
      <c r="G266" s="317"/>
      <c r="H266" s="317"/>
      <c r="I266" s="317"/>
      <c r="J266" s="317"/>
      <c r="K266" s="317"/>
      <c r="L266" s="317"/>
      <c r="M266" s="317"/>
      <c r="N266" s="317"/>
      <c r="O266" s="317"/>
      <c r="P266" s="317"/>
      <c r="Q266" s="317"/>
      <c r="R266" s="317"/>
      <c r="S266" s="317"/>
      <c r="T266" s="317"/>
      <c r="U266" s="317"/>
      <c r="V266" s="317"/>
      <c r="W266" s="317"/>
      <c r="X266" s="317"/>
      <c r="Y266" s="317"/>
      <c r="Z266" s="317"/>
    </row>
    <row r="267">
      <c r="A267" s="317"/>
      <c r="B267" s="317"/>
      <c r="C267" s="317"/>
      <c r="D267" s="317"/>
      <c r="E267" s="317"/>
      <c r="F267" s="317"/>
      <c r="G267" s="317"/>
      <c r="H267" s="317"/>
      <c r="I267" s="317"/>
      <c r="J267" s="317"/>
      <c r="K267" s="317"/>
      <c r="L267" s="317"/>
      <c r="M267" s="317"/>
      <c r="N267" s="317"/>
      <c r="O267" s="317"/>
      <c r="P267" s="317"/>
      <c r="Q267" s="317"/>
      <c r="R267" s="317"/>
      <c r="S267" s="317"/>
      <c r="T267" s="317"/>
      <c r="U267" s="317"/>
      <c r="V267" s="317"/>
      <c r="W267" s="317"/>
      <c r="X267" s="317"/>
      <c r="Y267" s="317"/>
      <c r="Z267" s="317"/>
    </row>
    <row r="268">
      <c r="A268" s="317"/>
      <c r="B268" s="317"/>
      <c r="C268" s="317"/>
      <c r="D268" s="317"/>
      <c r="E268" s="317"/>
      <c r="F268" s="317"/>
      <c r="G268" s="317"/>
      <c r="H268" s="317"/>
      <c r="I268" s="317"/>
      <c r="J268" s="317"/>
      <c r="K268" s="317"/>
      <c r="L268" s="317"/>
      <c r="M268" s="317"/>
      <c r="N268" s="317"/>
      <c r="O268" s="317"/>
      <c r="P268" s="317"/>
      <c r="Q268" s="317"/>
      <c r="R268" s="317"/>
      <c r="S268" s="317"/>
      <c r="T268" s="317"/>
      <c r="U268" s="317"/>
      <c r="V268" s="317"/>
      <c r="W268" s="317"/>
      <c r="X268" s="317"/>
      <c r="Y268" s="317"/>
      <c r="Z268" s="317"/>
    </row>
    <row r="269">
      <c r="A269" s="317"/>
      <c r="B269" s="317"/>
      <c r="C269" s="317"/>
      <c r="D269" s="317"/>
      <c r="E269" s="317"/>
      <c r="F269" s="317"/>
      <c r="G269" s="317"/>
      <c r="H269" s="317"/>
      <c r="I269" s="317"/>
      <c r="J269" s="317"/>
      <c r="K269" s="317"/>
      <c r="L269" s="317"/>
      <c r="M269" s="317"/>
      <c r="N269" s="317"/>
      <c r="O269" s="317"/>
      <c r="P269" s="317"/>
      <c r="Q269" s="317"/>
      <c r="R269" s="317"/>
      <c r="S269" s="317"/>
      <c r="T269" s="317"/>
      <c r="U269" s="317"/>
      <c r="V269" s="317"/>
      <c r="W269" s="317"/>
      <c r="X269" s="317"/>
      <c r="Y269" s="317"/>
      <c r="Z269" s="317"/>
    </row>
    <row r="270">
      <c r="A270" s="317"/>
      <c r="B270" s="317"/>
      <c r="C270" s="317"/>
      <c r="D270" s="317"/>
      <c r="E270" s="317"/>
      <c r="F270" s="317"/>
      <c r="G270" s="317"/>
      <c r="H270" s="317"/>
      <c r="I270" s="317"/>
      <c r="J270" s="317"/>
      <c r="K270" s="317"/>
      <c r="L270" s="317"/>
      <c r="M270" s="317"/>
      <c r="N270" s="317"/>
      <c r="O270" s="317"/>
      <c r="P270" s="317"/>
      <c r="Q270" s="317"/>
      <c r="R270" s="317"/>
      <c r="S270" s="317"/>
      <c r="T270" s="317"/>
      <c r="U270" s="317"/>
      <c r="V270" s="317"/>
      <c r="W270" s="317"/>
      <c r="X270" s="317"/>
      <c r="Y270" s="317"/>
      <c r="Z270" s="317"/>
    </row>
    <row r="271">
      <c r="A271" s="317"/>
      <c r="B271" s="317"/>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row>
    <row r="272">
      <c r="A272" s="317"/>
      <c r="B272" s="317"/>
      <c r="C272" s="317"/>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row>
    <row r="273">
      <c r="A273" s="317"/>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row>
    <row r="274">
      <c r="A274" s="317"/>
      <c r="B274" s="317"/>
      <c r="C274" s="317"/>
      <c r="D274" s="317"/>
      <c r="E274" s="317"/>
      <c r="F274" s="317"/>
      <c r="G274" s="317"/>
      <c r="H274" s="317"/>
      <c r="I274" s="317"/>
      <c r="J274" s="317"/>
      <c r="K274" s="317"/>
      <c r="L274" s="317"/>
      <c r="M274" s="317"/>
      <c r="N274" s="317"/>
      <c r="O274" s="317"/>
      <c r="P274" s="317"/>
      <c r="Q274" s="317"/>
      <c r="R274" s="317"/>
      <c r="S274" s="317"/>
      <c r="T274" s="317"/>
      <c r="U274" s="317"/>
      <c r="V274" s="317"/>
      <c r="W274" s="317"/>
      <c r="X274" s="317"/>
      <c r="Y274" s="317"/>
      <c r="Z274" s="317"/>
    </row>
    <row r="275">
      <c r="A275" s="317"/>
      <c r="B275" s="317"/>
      <c r="C275" s="317"/>
      <c r="D275" s="317"/>
      <c r="E275" s="317"/>
      <c r="F275" s="317"/>
      <c r="G275" s="317"/>
      <c r="H275" s="317"/>
      <c r="I275" s="317"/>
      <c r="J275" s="317"/>
      <c r="K275" s="317"/>
      <c r="L275" s="317"/>
      <c r="M275" s="317"/>
      <c r="N275" s="317"/>
      <c r="O275" s="317"/>
      <c r="P275" s="317"/>
      <c r="Q275" s="317"/>
      <c r="R275" s="317"/>
      <c r="S275" s="317"/>
      <c r="T275" s="317"/>
      <c r="U275" s="317"/>
      <c r="V275" s="317"/>
      <c r="W275" s="317"/>
      <c r="X275" s="317"/>
      <c r="Y275" s="317"/>
      <c r="Z275" s="317"/>
    </row>
    <row r="276">
      <c r="A276" s="317"/>
      <c r="B276" s="317"/>
      <c r="C276" s="317"/>
      <c r="D276" s="317"/>
      <c r="E276" s="317"/>
      <c r="F276" s="317"/>
      <c r="G276" s="317"/>
      <c r="H276" s="317"/>
      <c r="I276" s="317"/>
      <c r="J276" s="317"/>
      <c r="K276" s="317"/>
      <c r="L276" s="317"/>
      <c r="M276" s="317"/>
      <c r="N276" s="317"/>
      <c r="O276" s="317"/>
      <c r="P276" s="317"/>
      <c r="Q276" s="317"/>
      <c r="R276" s="317"/>
      <c r="S276" s="317"/>
      <c r="T276" s="317"/>
      <c r="U276" s="317"/>
      <c r="V276" s="317"/>
      <c r="W276" s="317"/>
      <c r="X276" s="317"/>
      <c r="Y276" s="317"/>
      <c r="Z276" s="317"/>
    </row>
    <row r="277">
      <c r="A277" s="317"/>
      <c r="B277" s="317"/>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row>
    <row r="278">
      <c r="A278" s="317"/>
      <c r="B278" s="317"/>
      <c r="C278" s="317"/>
      <c r="D278" s="317"/>
      <c r="E278" s="317"/>
      <c r="F278" s="317"/>
      <c r="G278" s="317"/>
      <c r="H278" s="317"/>
      <c r="I278" s="317"/>
      <c r="J278" s="317"/>
      <c r="K278" s="317"/>
      <c r="L278" s="317"/>
      <c r="M278" s="317"/>
      <c r="N278" s="317"/>
      <c r="O278" s="317"/>
      <c r="P278" s="317"/>
      <c r="Q278" s="317"/>
      <c r="R278" s="317"/>
      <c r="S278" s="317"/>
      <c r="T278" s="317"/>
      <c r="U278" s="317"/>
      <c r="V278" s="317"/>
      <c r="W278" s="317"/>
      <c r="X278" s="317"/>
      <c r="Y278" s="317"/>
      <c r="Z278" s="317"/>
    </row>
    <row r="279">
      <c r="A279" s="317"/>
      <c r="B279" s="317"/>
      <c r="C279" s="317"/>
      <c r="D279" s="317"/>
      <c r="E279" s="317"/>
      <c r="F279" s="317"/>
      <c r="G279" s="317"/>
      <c r="H279" s="317"/>
      <c r="I279" s="317"/>
      <c r="J279" s="317"/>
      <c r="K279" s="317"/>
      <c r="L279" s="317"/>
      <c r="M279" s="317"/>
      <c r="N279" s="317"/>
      <c r="O279" s="317"/>
      <c r="P279" s="317"/>
      <c r="Q279" s="317"/>
      <c r="R279" s="317"/>
      <c r="S279" s="317"/>
      <c r="T279" s="317"/>
      <c r="U279" s="317"/>
      <c r="V279" s="317"/>
      <c r="W279" s="317"/>
      <c r="X279" s="317"/>
      <c r="Y279" s="317"/>
      <c r="Z279" s="317"/>
    </row>
    <row r="280">
      <c r="A280" s="317"/>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row>
    <row r="281">
      <c r="A281" s="317"/>
      <c r="B281" s="317"/>
      <c r="C281" s="317"/>
      <c r="D281" s="317"/>
      <c r="E281" s="317"/>
      <c r="F281" s="317"/>
      <c r="G281" s="317"/>
      <c r="H281" s="317"/>
      <c r="I281" s="317"/>
      <c r="J281" s="317"/>
      <c r="K281" s="317"/>
      <c r="L281" s="317"/>
      <c r="M281" s="317"/>
      <c r="N281" s="317"/>
      <c r="O281" s="317"/>
      <c r="P281" s="317"/>
      <c r="Q281" s="317"/>
      <c r="R281" s="317"/>
      <c r="S281" s="317"/>
      <c r="T281" s="317"/>
      <c r="U281" s="317"/>
      <c r="V281" s="317"/>
      <c r="W281" s="317"/>
      <c r="X281" s="317"/>
      <c r="Y281" s="317"/>
      <c r="Z281" s="317"/>
    </row>
    <row r="282">
      <c r="A282" s="317"/>
      <c r="B282" s="317"/>
      <c r="C282" s="317"/>
      <c r="D282" s="317"/>
      <c r="E282" s="317"/>
      <c r="F282" s="317"/>
      <c r="G282" s="317"/>
      <c r="H282" s="317"/>
      <c r="I282" s="317"/>
      <c r="J282" s="317"/>
      <c r="K282" s="317"/>
      <c r="L282" s="317"/>
      <c r="M282" s="317"/>
      <c r="N282" s="317"/>
      <c r="O282" s="317"/>
      <c r="P282" s="317"/>
      <c r="Q282" s="317"/>
      <c r="R282" s="317"/>
      <c r="S282" s="317"/>
      <c r="T282" s="317"/>
      <c r="U282" s="317"/>
      <c r="V282" s="317"/>
      <c r="W282" s="317"/>
      <c r="X282" s="317"/>
      <c r="Y282" s="317"/>
      <c r="Z282" s="317"/>
    </row>
    <row r="283">
      <c r="A283" s="317"/>
      <c r="B283" s="317"/>
      <c r="C283" s="317"/>
      <c r="D283" s="317"/>
      <c r="E283" s="317"/>
      <c r="F283" s="317"/>
      <c r="G283" s="317"/>
      <c r="H283" s="317"/>
      <c r="I283" s="317"/>
      <c r="J283" s="317"/>
      <c r="K283" s="317"/>
      <c r="L283" s="317"/>
      <c r="M283" s="317"/>
      <c r="N283" s="317"/>
      <c r="O283" s="317"/>
      <c r="P283" s="317"/>
      <c r="Q283" s="317"/>
      <c r="R283" s="317"/>
      <c r="S283" s="317"/>
      <c r="T283" s="317"/>
      <c r="U283" s="317"/>
      <c r="V283" s="317"/>
      <c r="W283" s="317"/>
      <c r="X283" s="317"/>
      <c r="Y283" s="317"/>
      <c r="Z283" s="317"/>
    </row>
    <row r="284">
      <c r="A284" s="317"/>
      <c r="B284" s="317"/>
      <c r="C284" s="317"/>
      <c r="D284" s="317"/>
      <c r="E284" s="317"/>
      <c r="F284" s="317"/>
      <c r="G284" s="317"/>
      <c r="H284" s="317"/>
      <c r="I284" s="317"/>
      <c r="J284" s="317"/>
      <c r="K284" s="317"/>
      <c r="L284" s="317"/>
      <c r="M284" s="317"/>
      <c r="N284" s="317"/>
      <c r="O284" s="317"/>
      <c r="P284" s="317"/>
      <c r="Q284" s="317"/>
      <c r="R284" s="317"/>
      <c r="S284" s="317"/>
      <c r="T284" s="317"/>
      <c r="U284" s="317"/>
      <c r="V284" s="317"/>
      <c r="W284" s="317"/>
      <c r="X284" s="317"/>
      <c r="Y284" s="317"/>
      <c r="Z284" s="317"/>
    </row>
    <row r="285">
      <c r="A285" s="317"/>
      <c r="B285" s="317"/>
      <c r="C285" s="317"/>
      <c r="D285" s="317"/>
      <c r="E285" s="317"/>
      <c r="F285" s="317"/>
      <c r="G285" s="317"/>
      <c r="H285" s="317"/>
      <c r="I285" s="317"/>
      <c r="J285" s="317"/>
      <c r="K285" s="317"/>
      <c r="L285" s="317"/>
      <c r="M285" s="317"/>
      <c r="N285" s="317"/>
      <c r="O285" s="317"/>
      <c r="P285" s="317"/>
      <c r="Q285" s="317"/>
      <c r="R285" s="317"/>
      <c r="S285" s="317"/>
      <c r="T285" s="317"/>
      <c r="U285" s="317"/>
      <c r="V285" s="317"/>
      <c r="W285" s="317"/>
      <c r="X285" s="317"/>
      <c r="Y285" s="317"/>
      <c r="Z285" s="317"/>
    </row>
    <row r="286">
      <c r="A286" s="317"/>
      <c r="B286" s="317"/>
      <c r="C286" s="317"/>
      <c r="D286" s="317"/>
      <c r="E286" s="317"/>
      <c r="F286" s="317"/>
      <c r="G286" s="317"/>
      <c r="H286" s="317"/>
      <c r="I286" s="317"/>
      <c r="J286" s="317"/>
      <c r="K286" s="317"/>
      <c r="L286" s="317"/>
      <c r="M286" s="317"/>
      <c r="N286" s="317"/>
      <c r="O286" s="317"/>
      <c r="P286" s="317"/>
      <c r="Q286" s="317"/>
      <c r="R286" s="317"/>
      <c r="S286" s="317"/>
      <c r="T286" s="317"/>
      <c r="U286" s="317"/>
      <c r="V286" s="317"/>
      <c r="W286" s="317"/>
      <c r="X286" s="317"/>
      <c r="Y286" s="317"/>
      <c r="Z286" s="317"/>
    </row>
    <row r="287">
      <c r="A287" s="317"/>
      <c r="B287" s="317"/>
      <c r="C287" s="317"/>
      <c r="D287" s="317"/>
      <c r="E287" s="317"/>
      <c r="F287" s="317"/>
      <c r="G287" s="317"/>
      <c r="H287" s="317"/>
      <c r="I287" s="317"/>
      <c r="J287" s="317"/>
      <c r="K287" s="317"/>
      <c r="L287" s="317"/>
      <c r="M287" s="317"/>
      <c r="N287" s="317"/>
      <c r="O287" s="317"/>
      <c r="P287" s="317"/>
      <c r="Q287" s="317"/>
      <c r="R287" s="317"/>
      <c r="S287" s="317"/>
      <c r="T287" s="317"/>
      <c r="U287" s="317"/>
      <c r="V287" s="317"/>
      <c r="W287" s="317"/>
      <c r="X287" s="317"/>
      <c r="Y287" s="317"/>
      <c r="Z287" s="317"/>
    </row>
    <row r="288">
      <c r="A288" s="317"/>
      <c r="B288" s="317"/>
      <c r="C288" s="317"/>
      <c r="D288" s="317"/>
      <c r="E288" s="317"/>
      <c r="F288" s="317"/>
      <c r="G288" s="317"/>
      <c r="H288" s="317"/>
      <c r="I288" s="317"/>
      <c r="J288" s="317"/>
      <c r="K288" s="317"/>
      <c r="L288" s="317"/>
      <c r="M288" s="317"/>
      <c r="N288" s="317"/>
      <c r="O288" s="317"/>
      <c r="P288" s="317"/>
      <c r="Q288" s="317"/>
      <c r="R288" s="317"/>
      <c r="S288" s="317"/>
      <c r="T288" s="317"/>
      <c r="U288" s="317"/>
      <c r="V288" s="317"/>
      <c r="W288" s="317"/>
      <c r="X288" s="317"/>
      <c r="Y288" s="317"/>
      <c r="Z288" s="317"/>
    </row>
    <row r="289">
      <c r="A289" s="317"/>
      <c r="B289" s="317"/>
      <c r="C289" s="317"/>
      <c r="D289" s="317"/>
      <c r="E289" s="317"/>
      <c r="F289" s="317"/>
      <c r="G289" s="317"/>
      <c r="H289" s="317"/>
      <c r="I289" s="317"/>
      <c r="J289" s="317"/>
      <c r="K289" s="317"/>
      <c r="L289" s="317"/>
      <c r="M289" s="317"/>
      <c r="N289" s="317"/>
      <c r="O289" s="317"/>
      <c r="P289" s="317"/>
      <c r="Q289" s="317"/>
      <c r="R289" s="317"/>
      <c r="S289" s="317"/>
      <c r="T289" s="317"/>
      <c r="U289" s="317"/>
      <c r="V289" s="317"/>
      <c r="W289" s="317"/>
      <c r="X289" s="317"/>
      <c r="Y289" s="317"/>
      <c r="Z289" s="317"/>
    </row>
    <row r="290">
      <c r="A290" s="317"/>
      <c r="B290" s="317"/>
      <c r="C290" s="317"/>
      <c r="D290" s="317"/>
      <c r="E290" s="317"/>
      <c r="F290" s="317"/>
      <c r="G290" s="317"/>
      <c r="H290" s="317"/>
      <c r="I290" s="317"/>
      <c r="J290" s="317"/>
      <c r="K290" s="317"/>
      <c r="L290" s="317"/>
      <c r="M290" s="317"/>
      <c r="N290" s="317"/>
      <c r="O290" s="317"/>
      <c r="P290" s="317"/>
      <c r="Q290" s="317"/>
      <c r="R290" s="317"/>
      <c r="S290" s="317"/>
      <c r="T290" s="317"/>
      <c r="U290" s="317"/>
      <c r="V290" s="317"/>
      <c r="W290" s="317"/>
      <c r="X290" s="317"/>
      <c r="Y290" s="317"/>
      <c r="Z290" s="317"/>
    </row>
    <row r="291">
      <c r="A291" s="317"/>
      <c r="B291" s="317"/>
      <c r="C291" s="317"/>
      <c r="D291" s="317"/>
      <c r="E291" s="317"/>
      <c r="F291" s="317"/>
      <c r="G291" s="317"/>
      <c r="H291" s="317"/>
      <c r="I291" s="317"/>
      <c r="J291" s="317"/>
      <c r="K291" s="317"/>
      <c r="L291" s="317"/>
      <c r="M291" s="317"/>
      <c r="N291" s="317"/>
      <c r="O291" s="317"/>
      <c r="P291" s="317"/>
      <c r="Q291" s="317"/>
      <c r="R291" s="317"/>
      <c r="S291" s="317"/>
      <c r="T291" s="317"/>
      <c r="U291" s="317"/>
      <c r="V291" s="317"/>
      <c r="W291" s="317"/>
      <c r="X291" s="317"/>
      <c r="Y291" s="317"/>
      <c r="Z291" s="317"/>
    </row>
    <row r="292">
      <c r="A292" s="317"/>
      <c r="B292" s="317"/>
      <c r="C292" s="317"/>
      <c r="D292" s="317"/>
      <c r="E292" s="317"/>
      <c r="F292" s="317"/>
      <c r="G292" s="317"/>
      <c r="H292" s="317"/>
      <c r="I292" s="317"/>
      <c r="J292" s="317"/>
      <c r="K292" s="317"/>
      <c r="L292" s="317"/>
      <c r="M292" s="317"/>
      <c r="N292" s="317"/>
      <c r="O292" s="317"/>
      <c r="P292" s="317"/>
      <c r="Q292" s="317"/>
      <c r="R292" s="317"/>
      <c r="S292" s="317"/>
      <c r="T292" s="317"/>
      <c r="U292" s="317"/>
      <c r="V292" s="317"/>
      <c r="W292" s="317"/>
      <c r="X292" s="317"/>
      <c r="Y292" s="317"/>
      <c r="Z292" s="317"/>
    </row>
    <row r="293">
      <c r="A293" s="317"/>
      <c r="B293" s="317"/>
      <c r="C293" s="317"/>
      <c r="D293" s="317"/>
      <c r="E293" s="317"/>
      <c r="F293" s="317"/>
      <c r="G293" s="317"/>
      <c r="H293" s="317"/>
      <c r="I293" s="317"/>
      <c r="J293" s="317"/>
      <c r="K293" s="317"/>
      <c r="L293" s="317"/>
      <c r="M293" s="317"/>
      <c r="N293" s="317"/>
      <c r="O293" s="317"/>
      <c r="P293" s="317"/>
      <c r="Q293" s="317"/>
      <c r="R293" s="317"/>
      <c r="S293" s="317"/>
      <c r="T293" s="317"/>
      <c r="U293" s="317"/>
      <c r="V293" s="317"/>
      <c r="W293" s="317"/>
      <c r="X293" s="317"/>
      <c r="Y293" s="317"/>
      <c r="Z293" s="317"/>
    </row>
    <row r="294">
      <c r="A294" s="317"/>
      <c r="B294" s="317"/>
      <c r="C294" s="317"/>
      <c r="D294" s="317"/>
      <c r="E294" s="317"/>
      <c r="F294" s="317"/>
      <c r="G294" s="317"/>
      <c r="H294" s="317"/>
      <c r="I294" s="317"/>
      <c r="J294" s="317"/>
      <c r="K294" s="317"/>
      <c r="L294" s="317"/>
      <c r="M294" s="317"/>
      <c r="N294" s="317"/>
      <c r="O294" s="317"/>
      <c r="P294" s="317"/>
      <c r="Q294" s="317"/>
      <c r="R294" s="317"/>
      <c r="S294" s="317"/>
      <c r="T294" s="317"/>
      <c r="U294" s="317"/>
      <c r="V294" s="317"/>
      <c r="W294" s="317"/>
      <c r="X294" s="317"/>
      <c r="Y294" s="317"/>
      <c r="Z294" s="317"/>
    </row>
    <row r="295">
      <c r="A295" s="317"/>
      <c r="B295" s="317"/>
      <c r="C295" s="317"/>
      <c r="D295" s="317"/>
      <c r="E295" s="317"/>
      <c r="F295" s="317"/>
      <c r="G295" s="317"/>
      <c r="H295" s="317"/>
      <c r="I295" s="317"/>
      <c r="J295" s="317"/>
      <c r="K295" s="317"/>
      <c r="L295" s="317"/>
      <c r="M295" s="317"/>
      <c r="N295" s="317"/>
      <c r="O295" s="317"/>
      <c r="P295" s="317"/>
      <c r="Q295" s="317"/>
      <c r="R295" s="317"/>
      <c r="S295" s="317"/>
      <c r="T295" s="317"/>
      <c r="U295" s="317"/>
      <c r="V295" s="317"/>
      <c r="W295" s="317"/>
      <c r="X295" s="317"/>
      <c r="Y295" s="317"/>
      <c r="Z295" s="317"/>
    </row>
    <row r="296">
      <c r="A296" s="317"/>
      <c r="B296" s="317"/>
      <c r="C296" s="317"/>
      <c r="D296" s="317"/>
      <c r="E296" s="317"/>
      <c r="F296" s="317"/>
      <c r="G296" s="317"/>
      <c r="H296" s="317"/>
      <c r="I296" s="317"/>
      <c r="J296" s="317"/>
      <c r="K296" s="317"/>
      <c r="L296" s="317"/>
      <c r="M296" s="317"/>
      <c r="N296" s="317"/>
      <c r="O296" s="317"/>
      <c r="P296" s="317"/>
      <c r="Q296" s="317"/>
      <c r="R296" s="317"/>
      <c r="S296" s="317"/>
      <c r="T296" s="317"/>
      <c r="U296" s="317"/>
      <c r="V296" s="317"/>
      <c r="W296" s="317"/>
      <c r="X296" s="317"/>
      <c r="Y296" s="317"/>
      <c r="Z296" s="317"/>
    </row>
    <row r="297">
      <c r="A297" s="317"/>
      <c r="B297" s="317"/>
      <c r="C297" s="317"/>
      <c r="D297" s="317"/>
      <c r="E297" s="317"/>
      <c r="F297" s="317"/>
      <c r="G297" s="317"/>
      <c r="H297" s="317"/>
      <c r="I297" s="317"/>
      <c r="J297" s="317"/>
      <c r="K297" s="317"/>
      <c r="L297" s="317"/>
      <c r="M297" s="317"/>
      <c r="N297" s="317"/>
      <c r="O297" s="317"/>
      <c r="P297" s="317"/>
      <c r="Q297" s="317"/>
      <c r="R297" s="317"/>
      <c r="S297" s="317"/>
      <c r="T297" s="317"/>
      <c r="U297" s="317"/>
      <c r="V297" s="317"/>
      <c r="W297" s="317"/>
      <c r="X297" s="317"/>
      <c r="Y297" s="317"/>
      <c r="Z297" s="317"/>
    </row>
    <row r="298">
      <c r="A298" s="317"/>
      <c r="B298" s="317"/>
      <c r="C298" s="317"/>
      <c r="D298" s="317"/>
      <c r="E298" s="317"/>
      <c r="F298" s="317"/>
      <c r="G298" s="317"/>
      <c r="H298" s="317"/>
      <c r="I298" s="317"/>
      <c r="J298" s="317"/>
      <c r="K298" s="317"/>
      <c r="L298" s="317"/>
      <c r="M298" s="317"/>
      <c r="N298" s="317"/>
      <c r="O298" s="317"/>
      <c r="P298" s="317"/>
      <c r="Q298" s="317"/>
      <c r="R298" s="317"/>
      <c r="S298" s="317"/>
      <c r="T298" s="317"/>
      <c r="U298" s="317"/>
      <c r="V298" s="317"/>
      <c r="W298" s="317"/>
      <c r="X298" s="317"/>
      <c r="Y298" s="317"/>
      <c r="Z298" s="317"/>
    </row>
    <row r="299">
      <c r="A299" s="317"/>
      <c r="B299" s="317"/>
      <c r="C299" s="317"/>
      <c r="D299" s="317"/>
      <c r="E299" s="317"/>
      <c r="F299" s="317"/>
      <c r="G299" s="317"/>
      <c r="H299" s="317"/>
      <c r="I299" s="317"/>
      <c r="J299" s="317"/>
      <c r="K299" s="317"/>
      <c r="L299" s="317"/>
      <c r="M299" s="317"/>
      <c r="N299" s="317"/>
      <c r="O299" s="317"/>
      <c r="P299" s="317"/>
      <c r="Q299" s="317"/>
      <c r="R299" s="317"/>
      <c r="S299" s="317"/>
      <c r="T299" s="317"/>
      <c r="U299" s="317"/>
      <c r="V299" s="317"/>
      <c r="W299" s="317"/>
      <c r="X299" s="317"/>
      <c r="Y299" s="317"/>
      <c r="Z299" s="317"/>
    </row>
    <row r="300">
      <c r="A300" s="317"/>
      <c r="B300" s="317"/>
      <c r="C300" s="317"/>
      <c r="D300" s="317"/>
      <c r="E300" s="317"/>
      <c r="F300" s="317"/>
      <c r="G300" s="317"/>
      <c r="H300" s="317"/>
      <c r="I300" s="317"/>
      <c r="J300" s="317"/>
      <c r="K300" s="317"/>
      <c r="L300" s="317"/>
      <c r="M300" s="317"/>
      <c r="N300" s="317"/>
      <c r="O300" s="317"/>
      <c r="P300" s="317"/>
      <c r="Q300" s="317"/>
      <c r="R300" s="317"/>
      <c r="S300" s="317"/>
      <c r="T300" s="317"/>
      <c r="U300" s="317"/>
      <c r="V300" s="317"/>
      <c r="W300" s="317"/>
      <c r="X300" s="317"/>
      <c r="Y300" s="317"/>
      <c r="Z300" s="317"/>
    </row>
    <row r="301">
      <c r="A301" s="317"/>
      <c r="B301" s="317"/>
      <c r="C301" s="317"/>
      <c r="D301" s="317"/>
      <c r="E301" s="317"/>
      <c r="F301" s="317"/>
      <c r="G301" s="317"/>
      <c r="H301" s="317"/>
      <c r="I301" s="317"/>
      <c r="J301" s="317"/>
      <c r="K301" s="317"/>
      <c r="L301" s="317"/>
      <c r="M301" s="317"/>
      <c r="N301" s="317"/>
      <c r="O301" s="317"/>
      <c r="P301" s="317"/>
      <c r="Q301" s="317"/>
      <c r="R301" s="317"/>
      <c r="S301" s="317"/>
      <c r="T301" s="317"/>
      <c r="U301" s="317"/>
      <c r="V301" s="317"/>
      <c r="W301" s="317"/>
      <c r="X301" s="317"/>
      <c r="Y301" s="317"/>
      <c r="Z301" s="317"/>
    </row>
    <row r="302">
      <c r="A302" s="317"/>
      <c r="B302" s="317"/>
      <c r="C302" s="317"/>
      <c r="D302" s="317"/>
      <c r="E302" s="317"/>
      <c r="F302" s="317"/>
      <c r="G302" s="317"/>
      <c r="H302" s="317"/>
      <c r="I302" s="317"/>
      <c r="J302" s="317"/>
      <c r="K302" s="317"/>
      <c r="L302" s="317"/>
      <c r="M302" s="317"/>
      <c r="N302" s="317"/>
      <c r="O302" s="317"/>
      <c r="P302" s="317"/>
      <c r="Q302" s="317"/>
      <c r="R302" s="317"/>
      <c r="S302" s="317"/>
      <c r="T302" s="317"/>
      <c r="U302" s="317"/>
      <c r="V302" s="317"/>
      <c r="W302" s="317"/>
      <c r="X302" s="317"/>
      <c r="Y302" s="317"/>
      <c r="Z302" s="317"/>
    </row>
    <row r="303">
      <c r="A303" s="317"/>
      <c r="B303" s="317"/>
      <c r="C303" s="317"/>
      <c r="D303" s="317"/>
      <c r="E303" s="317"/>
      <c r="F303" s="317"/>
      <c r="G303" s="317"/>
      <c r="H303" s="317"/>
      <c r="I303" s="317"/>
      <c r="J303" s="317"/>
      <c r="K303" s="317"/>
      <c r="L303" s="317"/>
      <c r="M303" s="317"/>
      <c r="N303" s="317"/>
      <c r="O303" s="317"/>
      <c r="P303" s="317"/>
      <c r="Q303" s="317"/>
      <c r="R303" s="317"/>
      <c r="S303" s="317"/>
      <c r="T303" s="317"/>
      <c r="U303" s="317"/>
      <c r="V303" s="317"/>
      <c r="W303" s="317"/>
      <c r="X303" s="317"/>
      <c r="Y303" s="317"/>
      <c r="Z303" s="317"/>
    </row>
    <row r="304">
      <c r="A304" s="317"/>
      <c r="B304" s="317"/>
      <c r="C304" s="317"/>
      <c r="D304" s="317"/>
      <c r="E304" s="317"/>
      <c r="F304" s="317"/>
      <c r="G304" s="317"/>
      <c r="H304" s="317"/>
      <c r="I304" s="317"/>
      <c r="J304" s="317"/>
      <c r="K304" s="317"/>
      <c r="L304" s="317"/>
      <c r="M304" s="317"/>
      <c r="N304" s="317"/>
      <c r="O304" s="317"/>
      <c r="P304" s="317"/>
      <c r="Q304" s="317"/>
      <c r="R304" s="317"/>
      <c r="S304" s="317"/>
      <c r="T304" s="317"/>
      <c r="U304" s="317"/>
      <c r="V304" s="317"/>
      <c r="W304" s="317"/>
      <c r="X304" s="317"/>
      <c r="Y304" s="317"/>
      <c r="Z304" s="317"/>
    </row>
    <row r="305">
      <c r="A305" s="317"/>
      <c r="B305" s="317"/>
      <c r="C305" s="317"/>
      <c r="D305" s="317"/>
      <c r="E305" s="317"/>
      <c r="F305" s="317"/>
      <c r="G305" s="317"/>
      <c r="H305" s="317"/>
      <c r="I305" s="317"/>
      <c r="J305" s="317"/>
      <c r="K305" s="317"/>
      <c r="L305" s="317"/>
      <c r="M305" s="317"/>
      <c r="N305" s="317"/>
      <c r="O305" s="317"/>
      <c r="P305" s="317"/>
      <c r="Q305" s="317"/>
      <c r="R305" s="317"/>
      <c r="S305" s="317"/>
      <c r="T305" s="317"/>
      <c r="U305" s="317"/>
      <c r="V305" s="317"/>
      <c r="W305" s="317"/>
      <c r="X305" s="317"/>
      <c r="Y305" s="317"/>
      <c r="Z305" s="317"/>
    </row>
    <row r="306">
      <c r="A306" s="317"/>
      <c r="B306" s="317"/>
      <c r="C306" s="317"/>
      <c r="D306" s="317"/>
      <c r="E306" s="317"/>
      <c r="F306" s="317"/>
      <c r="G306" s="317"/>
      <c r="H306" s="317"/>
      <c r="I306" s="317"/>
      <c r="J306" s="317"/>
      <c r="K306" s="317"/>
      <c r="L306" s="317"/>
      <c r="M306" s="317"/>
      <c r="N306" s="317"/>
      <c r="O306" s="317"/>
      <c r="P306" s="317"/>
      <c r="Q306" s="317"/>
      <c r="R306" s="317"/>
      <c r="S306" s="317"/>
      <c r="T306" s="317"/>
      <c r="U306" s="317"/>
      <c r="V306" s="317"/>
      <c r="W306" s="317"/>
      <c r="X306" s="317"/>
      <c r="Y306" s="317"/>
      <c r="Z306" s="317"/>
    </row>
    <row r="307">
      <c r="A307" s="317"/>
      <c r="B307" s="317"/>
      <c r="C307" s="317"/>
      <c r="D307" s="317"/>
      <c r="E307" s="317"/>
      <c r="F307" s="317"/>
      <c r="G307" s="317"/>
      <c r="H307" s="317"/>
      <c r="I307" s="317"/>
      <c r="J307" s="317"/>
      <c r="K307" s="317"/>
      <c r="L307" s="317"/>
      <c r="M307" s="317"/>
      <c r="N307" s="317"/>
      <c r="O307" s="317"/>
      <c r="P307" s="317"/>
      <c r="Q307" s="317"/>
      <c r="R307" s="317"/>
      <c r="S307" s="317"/>
      <c r="T307" s="317"/>
      <c r="U307" s="317"/>
      <c r="V307" s="317"/>
      <c r="W307" s="317"/>
      <c r="X307" s="317"/>
      <c r="Y307" s="317"/>
      <c r="Z307" s="317"/>
    </row>
    <row r="308">
      <c r="A308" s="317"/>
      <c r="B308" s="317"/>
      <c r="C308" s="317"/>
      <c r="D308" s="317"/>
      <c r="E308" s="317"/>
      <c r="F308" s="317"/>
      <c r="G308" s="317"/>
      <c r="H308" s="317"/>
      <c r="I308" s="317"/>
      <c r="J308" s="317"/>
      <c r="K308" s="317"/>
      <c r="L308" s="317"/>
      <c r="M308" s="317"/>
      <c r="N308" s="317"/>
      <c r="O308" s="317"/>
      <c r="P308" s="317"/>
      <c r="Q308" s="317"/>
      <c r="R308" s="317"/>
      <c r="S308" s="317"/>
      <c r="T308" s="317"/>
      <c r="U308" s="317"/>
      <c r="V308" s="317"/>
      <c r="W308" s="317"/>
      <c r="X308" s="317"/>
      <c r="Y308" s="317"/>
      <c r="Z308" s="317"/>
    </row>
    <row r="309">
      <c r="A309" s="317"/>
      <c r="B309" s="317"/>
      <c r="C309" s="317"/>
      <c r="D309" s="317"/>
      <c r="E309" s="317"/>
      <c r="F309" s="317"/>
      <c r="G309" s="317"/>
      <c r="H309" s="317"/>
      <c r="I309" s="317"/>
      <c r="J309" s="317"/>
      <c r="K309" s="317"/>
      <c r="L309" s="317"/>
      <c r="M309" s="317"/>
      <c r="N309" s="317"/>
      <c r="O309" s="317"/>
      <c r="P309" s="317"/>
      <c r="Q309" s="317"/>
      <c r="R309" s="317"/>
      <c r="S309" s="317"/>
      <c r="T309" s="317"/>
      <c r="U309" s="317"/>
      <c r="V309" s="317"/>
      <c r="W309" s="317"/>
      <c r="X309" s="317"/>
      <c r="Y309" s="317"/>
      <c r="Z309" s="317"/>
    </row>
    <row r="310">
      <c r="A310" s="317"/>
      <c r="B310" s="317"/>
      <c r="C310" s="317"/>
      <c r="D310" s="317"/>
      <c r="E310" s="317"/>
      <c r="F310" s="317"/>
      <c r="G310" s="317"/>
      <c r="H310" s="317"/>
      <c r="I310" s="317"/>
      <c r="J310" s="317"/>
      <c r="K310" s="317"/>
      <c r="L310" s="317"/>
      <c r="M310" s="317"/>
      <c r="N310" s="317"/>
      <c r="O310" s="317"/>
      <c r="P310" s="317"/>
      <c r="Q310" s="317"/>
      <c r="R310" s="317"/>
      <c r="S310" s="317"/>
      <c r="T310" s="317"/>
      <c r="U310" s="317"/>
      <c r="V310" s="317"/>
      <c r="W310" s="317"/>
      <c r="X310" s="317"/>
      <c r="Y310" s="317"/>
      <c r="Z310" s="317"/>
    </row>
    <row r="311">
      <c r="A311" s="317"/>
      <c r="B311" s="317"/>
      <c r="C311" s="317"/>
      <c r="D311" s="317"/>
      <c r="E311" s="317"/>
      <c r="F311" s="317"/>
      <c r="G311" s="317"/>
      <c r="H311" s="317"/>
      <c r="I311" s="317"/>
      <c r="J311" s="317"/>
      <c r="K311" s="317"/>
      <c r="L311" s="317"/>
      <c r="M311" s="317"/>
      <c r="N311" s="317"/>
      <c r="O311" s="317"/>
      <c r="P311" s="317"/>
      <c r="Q311" s="317"/>
      <c r="R311" s="317"/>
      <c r="S311" s="317"/>
      <c r="T311" s="317"/>
      <c r="U311" s="317"/>
      <c r="V311" s="317"/>
      <c r="W311" s="317"/>
      <c r="X311" s="317"/>
      <c r="Y311" s="317"/>
      <c r="Z311" s="317"/>
    </row>
    <row r="312">
      <c r="A312" s="317"/>
      <c r="B312" s="317"/>
      <c r="C312" s="317"/>
      <c r="D312" s="317"/>
      <c r="E312" s="317"/>
      <c r="F312" s="317"/>
      <c r="G312" s="317"/>
      <c r="H312" s="317"/>
      <c r="I312" s="317"/>
      <c r="J312" s="317"/>
      <c r="K312" s="317"/>
      <c r="L312" s="317"/>
      <c r="M312" s="317"/>
      <c r="N312" s="317"/>
      <c r="O312" s="317"/>
      <c r="P312" s="317"/>
      <c r="Q312" s="317"/>
      <c r="R312" s="317"/>
      <c r="S312" s="317"/>
      <c r="T312" s="317"/>
      <c r="U312" s="317"/>
      <c r="V312" s="317"/>
      <c r="W312" s="317"/>
      <c r="X312" s="317"/>
      <c r="Y312" s="317"/>
      <c r="Z312" s="317"/>
    </row>
    <row r="313">
      <c r="A313" s="317"/>
      <c r="B313" s="317"/>
      <c r="C313" s="317"/>
      <c r="D313" s="317"/>
      <c r="E313" s="317"/>
      <c r="F313" s="317"/>
      <c r="G313" s="317"/>
      <c r="H313" s="317"/>
      <c r="I313" s="317"/>
      <c r="J313" s="317"/>
      <c r="K313" s="317"/>
      <c r="L313" s="317"/>
      <c r="M313" s="317"/>
      <c r="N313" s="317"/>
      <c r="O313" s="317"/>
      <c r="P313" s="317"/>
      <c r="Q313" s="317"/>
      <c r="R313" s="317"/>
      <c r="S313" s="317"/>
      <c r="T313" s="317"/>
      <c r="U313" s="317"/>
      <c r="V313" s="317"/>
      <c r="W313" s="317"/>
      <c r="X313" s="317"/>
      <c r="Y313" s="317"/>
      <c r="Z313" s="317"/>
    </row>
    <row r="314">
      <c r="A314" s="317"/>
      <c r="B314" s="317"/>
      <c r="C314" s="317"/>
      <c r="D314" s="317"/>
      <c r="E314" s="317"/>
      <c r="F314" s="317"/>
      <c r="G314" s="317"/>
      <c r="H314" s="317"/>
      <c r="I314" s="317"/>
      <c r="J314" s="317"/>
      <c r="K314" s="317"/>
      <c r="L314" s="317"/>
      <c r="M314" s="317"/>
      <c r="N314" s="317"/>
      <c r="O314" s="317"/>
      <c r="P314" s="317"/>
      <c r="Q314" s="317"/>
      <c r="R314" s="317"/>
      <c r="S314" s="317"/>
      <c r="T314" s="317"/>
      <c r="U314" s="317"/>
      <c r="V314" s="317"/>
      <c r="W314" s="317"/>
      <c r="X314" s="317"/>
      <c r="Y314" s="317"/>
      <c r="Z314" s="317"/>
    </row>
    <row r="315">
      <c r="A315" s="317"/>
      <c r="B315" s="317"/>
      <c r="C315" s="317"/>
      <c r="D315" s="317"/>
      <c r="E315" s="317"/>
      <c r="F315" s="317"/>
      <c r="G315" s="317"/>
      <c r="H315" s="317"/>
      <c r="I315" s="317"/>
      <c r="J315" s="317"/>
      <c r="K315" s="317"/>
      <c r="L315" s="317"/>
      <c r="M315" s="317"/>
      <c r="N315" s="317"/>
      <c r="O315" s="317"/>
      <c r="P315" s="317"/>
      <c r="Q315" s="317"/>
      <c r="R315" s="317"/>
      <c r="S315" s="317"/>
      <c r="T315" s="317"/>
      <c r="U315" s="317"/>
      <c r="V315" s="317"/>
      <c r="W315" s="317"/>
      <c r="X315" s="317"/>
      <c r="Y315" s="317"/>
      <c r="Z315" s="317"/>
    </row>
    <row r="316">
      <c r="A316" s="317"/>
      <c r="B316" s="317"/>
      <c r="C316" s="317"/>
      <c r="D316" s="317"/>
      <c r="E316" s="317"/>
      <c r="F316" s="317"/>
      <c r="G316" s="317"/>
      <c r="H316" s="317"/>
      <c r="I316" s="317"/>
      <c r="J316" s="317"/>
      <c r="K316" s="317"/>
      <c r="L316" s="317"/>
      <c r="M316" s="317"/>
      <c r="N316" s="317"/>
      <c r="O316" s="317"/>
      <c r="P316" s="317"/>
      <c r="Q316" s="317"/>
      <c r="R316" s="317"/>
      <c r="S316" s="317"/>
      <c r="T316" s="317"/>
      <c r="U316" s="317"/>
      <c r="V316" s="317"/>
      <c r="W316" s="317"/>
      <c r="X316" s="317"/>
      <c r="Y316" s="317"/>
      <c r="Z316" s="317"/>
    </row>
    <row r="317">
      <c r="A317" s="317"/>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row>
    <row r="318">
      <c r="A318" s="317"/>
      <c r="B318" s="317"/>
      <c r="C318" s="317"/>
      <c r="D318" s="317"/>
      <c r="E318" s="317"/>
      <c r="F318" s="317"/>
      <c r="G318" s="317"/>
      <c r="H318" s="317"/>
      <c r="I318" s="317"/>
      <c r="J318" s="317"/>
      <c r="K318" s="317"/>
      <c r="L318" s="317"/>
      <c r="M318" s="317"/>
      <c r="N318" s="317"/>
      <c r="O318" s="317"/>
      <c r="P318" s="317"/>
      <c r="Q318" s="317"/>
      <c r="R318" s="317"/>
      <c r="S318" s="317"/>
      <c r="T318" s="317"/>
      <c r="U318" s="317"/>
      <c r="V318" s="317"/>
      <c r="W318" s="317"/>
      <c r="X318" s="317"/>
      <c r="Y318" s="317"/>
      <c r="Z318" s="317"/>
    </row>
    <row r="319">
      <c r="A319" s="317"/>
      <c r="B319" s="317"/>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row>
    <row r="320">
      <c r="A320" s="317"/>
      <c r="B320" s="317"/>
      <c r="C320" s="317"/>
      <c r="D320" s="317"/>
      <c r="E320" s="317"/>
      <c r="F320" s="317"/>
      <c r="G320" s="317"/>
      <c r="H320" s="317"/>
      <c r="I320" s="317"/>
      <c r="J320" s="317"/>
      <c r="K320" s="317"/>
      <c r="L320" s="317"/>
      <c r="M320" s="317"/>
      <c r="N320" s="317"/>
      <c r="O320" s="317"/>
      <c r="P320" s="317"/>
      <c r="Q320" s="317"/>
      <c r="R320" s="317"/>
      <c r="S320" s="317"/>
      <c r="T320" s="317"/>
      <c r="U320" s="317"/>
      <c r="V320" s="317"/>
      <c r="W320" s="317"/>
      <c r="X320" s="317"/>
      <c r="Y320" s="317"/>
      <c r="Z320" s="317"/>
    </row>
    <row r="321">
      <c r="A321" s="317"/>
      <c r="B321" s="317"/>
      <c r="C321" s="317"/>
      <c r="D321" s="317"/>
      <c r="E321" s="317"/>
      <c r="F321" s="317"/>
      <c r="G321" s="317"/>
      <c r="H321" s="317"/>
      <c r="I321" s="317"/>
      <c r="J321" s="317"/>
      <c r="K321" s="317"/>
      <c r="L321" s="317"/>
      <c r="M321" s="317"/>
      <c r="N321" s="317"/>
      <c r="O321" s="317"/>
      <c r="P321" s="317"/>
      <c r="Q321" s="317"/>
      <c r="R321" s="317"/>
      <c r="S321" s="317"/>
      <c r="T321" s="317"/>
      <c r="U321" s="317"/>
      <c r="V321" s="317"/>
      <c r="W321" s="317"/>
      <c r="X321" s="317"/>
      <c r="Y321" s="317"/>
      <c r="Z321" s="317"/>
    </row>
    <row r="322">
      <c r="A322" s="317"/>
      <c r="B322" s="317"/>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row>
    <row r="323">
      <c r="A323" s="317"/>
      <c r="B323" s="317"/>
      <c r="C323" s="317"/>
      <c r="D323" s="317"/>
      <c r="E323" s="317"/>
      <c r="F323" s="317"/>
      <c r="G323" s="317"/>
      <c r="H323" s="317"/>
      <c r="I323" s="317"/>
      <c r="J323" s="317"/>
      <c r="K323" s="317"/>
      <c r="L323" s="317"/>
      <c r="M323" s="317"/>
      <c r="N323" s="317"/>
      <c r="O323" s="317"/>
      <c r="P323" s="317"/>
      <c r="Q323" s="317"/>
      <c r="R323" s="317"/>
      <c r="S323" s="317"/>
      <c r="T323" s="317"/>
      <c r="U323" s="317"/>
      <c r="V323" s="317"/>
      <c r="W323" s="317"/>
      <c r="X323" s="317"/>
      <c r="Y323" s="317"/>
      <c r="Z323" s="317"/>
    </row>
    <row r="324">
      <c r="A324" s="317"/>
      <c r="B324" s="317"/>
      <c r="C324" s="317"/>
      <c r="D324" s="317"/>
      <c r="E324" s="317"/>
      <c r="F324" s="317"/>
      <c r="G324" s="317"/>
      <c r="H324" s="317"/>
      <c r="I324" s="317"/>
      <c r="J324" s="317"/>
      <c r="K324" s="317"/>
      <c r="L324" s="317"/>
      <c r="M324" s="317"/>
      <c r="N324" s="317"/>
      <c r="O324" s="317"/>
      <c r="P324" s="317"/>
      <c r="Q324" s="317"/>
      <c r="R324" s="317"/>
      <c r="S324" s="317"/>
      <c r="T324" s="317"/>
      <c r="U324" s="317"/>
      <c r="V324" s="317"/>
      <c r="W324" s="317"/>
      <c r="X324" s="317"/>
      <c r="Y324" s="317"/>
      <c r="Z324" s="317"/>
    </row>
    <row r="325">
      <c r="A325" s="317"/>
      <c r="B325" s="317"/>
      <c r="C325" s="317"/>
      <c r="D325" s="317"/>
      <c r="E325" s="317"/>
      <c r="F325" s="317"/>
      <c r="G325" s="317"/>
      <c r="H325" s="317"/>
      <c r="I325" s="317"/>
      <c r="J325" s="317"/>
      <c r="K325" s="317"/>
      <c r="L325" s="317"/>
      <c r="M325" s="317"/>
      <c r="N325" s="317"/>
      <c r="O325" s="317"/>
      <c r="P325" s="317"/>
      <c r="Q325" s="317"/>
      <c r="R325" s="317"/>
      <c r="S325" s="317"/>
      <c r="T325" s="317"/>
      <c r="U325" s="317"/>
      <c r="V325" s="317"/>
      <c r="W325" s="317"/>
      <c r="X325" s="317"/>
      <c r="Y325" s="317"/>
      <c r="Z325" s="317"/>
    </row>
    <row r="326">
      <c r="A326" s="317"/>
      <c r="B326" s="317"/>
      <c r="C326" s="317"/>
      <c r="D326" s="317"/>
      <c r="E326" s="317"/>
      <c r="F326" s="317"/>
      <c r="G326" s="317"/>
      <c r="H326" s="317"/>
      <c r="I326" s="317"/>
      <c r="J326" s="317"/>
      <c r="K326" s="317"/>
      <c r="L326" s="317"/>
      <c r="M326" s="317"/>
      <c r="N326" s="317"/>
      <c r="O326" s="317"/>
      <c r="P326" s="317"/>
      <c r="Q326" s="317"/>
      <c r="R326" s="317"/>
      <c r="S326" s="317"/>
      <c r="T326" s="317"/>
      <c r="U326" s="317"/>
      <c r="V326" s="317"/>
      <c r="W326" s="317"/>
      <c r="X326" s="317"/>
      <c r="Y326" s="317"/>
      <c r="Z326" s="317"/>
    </row>
    <row r="327">
      <c r="A327" s="317"/>
      <c r="B327" s="317"/>
      <c r="C327" s="317"/>
      <c r="D327" s="317"/>
      <c r="E327" s="317"/>
      <c r="F327" s="317"/>
      <c r="G327" s="317"/>
      <c r="H327" s="317"/>
      <c r="I327" s="317"/>
      <c r="J327" s="317"/>
      <c r="K327" s="317"/>
      <c r="L327" s="317"/>
      <c r="M327" s="317"/>
      <c r="N327" s="317"/>
      <c r="O327" s="317"/>
      <c r="P327" s="317"/>
      <c r="Q327" s="317"/>
      <c r="R327" s="317"/>
      <c r="S327" s="317"/>
      <c r="T327" s="317"/>
      <c r="U327" s="317"/>
      <c r="V327" s="317"/>
      <c r="W327" s="317"/>
      <c r="X327" s="317"/>
      <c r="Y327" s="317"/>
      <c r="Z327" s="317"/>
    </row>
    <row r="328">
      <c r="A328" s="317"/>
      <c r="B328" s="317"/>
      <c r="C328" s="317"/>
      <c r="D328" s="317"/>
      <c r="E328" s="317"/>
      <c r="F328" s="317"/>
      <c r="G328" s="317"/>
      <c r="H328" s="317"/>
      <c r="I328" s="317"/>
      <c r="J328" s="317"/>
      <c r="K328" s="317"/>
      <c r="L328" s="317"/>
      <c r="M328" s="317"/>
      <c r="N328" s="317"/>
      <c r="O328" s="317"/>
      <c r="P328" s="317"/>
      <c r="Q328" s="317"/>
      <c r="R328" s="317"/>
      <c r="S328" s="317"/>
      <c r="T328" s="317"/>
      <c r="U328" s="317"/>
      <c r="V328" s="317"/>
      <c r="W328" s="317"/>
      <c r="X328" s="317"/>
      <c r="Y328" s="317"/>
      <c r="Z328" s="317"/>
    </row>
    <row r="329">
      <c r="A329" s="317"/>
      <c r="B329" s="317"/>
      <c r="C329" s="317"/>
      <c r="D329" s="317"/>
      <c r="E329" s="317"/>
      <c r="F329" s="317"/>
      <c r="G329" s="317"/>
      <c r="H329" s="317"/>
      <c r="I329" s="317"/>
      <c r="J329" s="317"/>
      <c r="K329" s="317"/>
      <c r="L329" s="317"/>
      <c r="M329" s="317"/>
      <c r="N329" s="317"/>
      <c r="O329" s="317"/>
      <c r="P329" s="317"/>
      <c r="Q329" s="317"/>
      <c r="R329" s="317"/>
      <c r="S329" s="317"/>
      <c r="T329" s="317"/>
      <c r="U329" s="317"/>
      <c r="V329" s="317"/>
      <c r="W329" s="317"/>
      <c r="X329" s="317"/>
      <c r="Y329" s="317"/>
      <c r="Z329" s="317"/>
    </row>
    <row r="330">
      <c r="A330" s="317"/>
      <c r="B330" s="317"/>
      <c r="C330" s="317"/>
      <c r="D330" s="317"/>
      <c r="E330" s="317"/>
      <c r="F330" s="317"/>
      <c r="G330" s="317"/>
      <c r="H330" s="317"/>
      <c r="I330" s="317"/>
      <c r="J330" s="317"/>
      <c r="K330" s="317"/>
      <c r="L330" s="317"/>
      <c r="M330" s="317"/>
      <c r="N330" s="317"/>
      <c r="O330" s="317"/>
      <c r="P330" s="317"/>
      <c r="Q330" s="317"/>
      <c r="R330" s="317"/>
      <c r="S330" s="317"/>
      <c r="T330" s="317"/>
      <c r="U330" s="317"/>
      <c r="V330" s="317"/>
      <c r="W330" s="317"/>
      <c r="X330" s="317"/>
      <c r="Y330" s="317"/>
      <c r="Z330" s="317"/>
    </row>
    <row r="331">
      <c r="A331" s="317"/>
      <c r="B331" s="317"/>
      <c r="C331" s="317"/>
      <c r="D331" s="317"/>
      <c r="E331" s="317"/>
      <c r="F331" s="317"/>
      <c r="G331" s="317"/>
      <c r="H331" s="317"/>
      <c r="I331" s="317"/>
      <c r="J331" s="317"/>
      <c r="K331" s="317"/>
      <c r="L331" s="317"/>
      <c r="M331" s="317"/>
      <c r="N331" s="317"/>
      <c r="O331" s="317"/>
      <c r="P331" s="317"/>
      <c r="Q331" s="317"/>
      <c r="R331" s="317"/>
      <c r="S331" s="317"/>
      <c r="T331" s="317"/>
      <c r="U331" s="317"/>
      <c r="V331" s="317"/>
      <c r="W331" s="317"/>
      <c r="X331" s="317"/>
      <c r="Y331" s="317"/>
      <c r="Z331" s="317"/>
    </row>
    <row r="332">
      <c r="A332" s="317"/>
      <c r="B332" s="317"/>
      <c r="C332" s="317"/>
      <c r="D332" s="317"/>
      <c r="E332" s="317"/>
      <c r="F332" s="317"/>
      <c r="G332" s="317"/>
      <c r="H332" s="317"/>
      <c r="I332" s="317"/>
      <c r="J332" s="317"/>
      <c r="K332" s="317"/>
      <c r="L332" s="317"/>
      <c r="M332" s="317"/>
      <c r="N332" s="317"/>
      <c r="O332" s="317"/>
      <c r="P332" s="317"/>
      <c r="Q332" s="317"/>
      <c r="R332" s="317"/>
      <c r="S332" s="317"/>
      <c r="T332" s="317"/>
      <c r="U332" s="317"/>
      <c r="V332" s="317"/>
      <c r="W332" s="317"/>
      <c r="X332" s="317"/>
      <c r="Y332" s="317"/>
      <c r="Z332" s="317"/>
    </row>
    <row r="333">
      <c r="A333" s="317"/>
      <c r="B333" s="317"/>
      <c r="C333" s="317"/>
      <c r="D333" s="317"/>
      <c r="E333" s="317"/>
      <c r="F333" s="317"/>
      <c r="G333" s="317"/>
      <c r="H333" s="317"/>
      <c r="I333" s="317"/>
      <c r="J333" s="317"/>
      <c r="K333" s="317"/>
      <c r="L333" s="317"/>
      <c r="M333" s="317"/>
      <c r="N333" s="317"/>
      <c r="O333" s="317"/>
      <c r="P333" s="317"/>
      <c r="Q333" s="317"/>
      <c r="R333" s="317"/>
      <c r="S333" s="317"/>
      <c r="T333" s="317"/>
      <c r="U333" s="317"/>
      <c r="V333" s="317"/>
      <c r="W333" s="317"/>
      <c r="X333" s="317"/>
      <c r="Y333" s="317"/>
      <c r="Z333" s="317"/>
    </row>
    <row r="334">
      <c r="A334" s="317"/>
      <c r="B334" s="317"/>
      <c r="C334" s="317"/>
      <c r="D334" s="317"/>
      <c r="E334" s="317"/>
      <c r="F334" s="317"/>
      <c r="G334" s="317"/>
      <c r="H334" s="317"/>
      <c r="I334" s="317"/>
      <c r="J334" s="317"/>
      <c r="K334" s="317"/>
      <c r="L334" s="317"/>
      <c r="M334" s="317"/>
      <c r="N334" s="317"/>
      <c r="O334" s="317"/>
      <c r="P334" s="317"/>
      <c r="Q334" s="317"/>
      <c r="R334" s="317"/>
      <c r="S334" s="317"/>
      <c r="T334" s="317"/>
      <c r="U334" s="317"/>
      <c r="V334" s="317"/>
      <c r="W334" s="317"/>
      <c r="X334" s="317"/>
      <c r="Y334" s="317"/>
      <c r="Z334" s="317"/>
    </row>
    <row r="335">
      <c r="A335" s="317"/>
      <c r="B335" s="317"/>
      <c r="C335" s="317"/>
      <c r="D335" s="317"/>
      <c r="E335" s="317"/>
      <c r="F335" s="317"/>
      <c r="G335" s="317"/>
      <c r="H335" s="317"/>
      <c r="I335" s="317"/>
      <c r="J335" s="317"/>
      <c r="K335" s="317"/>
      <c r="L335" s="317"/>
      <c r="M335" s="317"/>
      <c r="N335" s="317"/>
      <c r="O335" s="317"/>
      <c r="P335" s="317"/>
      <c r="Q335" s="317"/>
      <c r="R335" s="317"/>
      <c r="S335" s="317"/>
      <c r="T335" s="317"/>
      <c r="U335" s="317"/>
      <c r="V335" s="317"/>
      <c r="W335" s="317"/>
      <c r="X335" s="317"/>
      <c r="Y335" s="317"/>
      <c r="Z335" s="317"/>
    </row>
    <row r="336">
      <c r="A336" s="317"/>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row>
    <row r="337">
      <c r="A337" s="317"/>
      <c r="B337" s="317"/>
      <c r="C337" s="317"/>
      <c r="D337" s="317"/>
      <c r="E337" s="317"/>
      <c r="F337" s="317"/>
      <c r="G337" s="317"/>
      <c r="H337" s="317"/>
      <c r="I337" s="317"/>
      <c r="J337" s="317"/>
      <c r="K337" s="317"/>
      <c r="L337" s="317"/>
      <c r="M337" s="317"/>
      <c r="N337" s="317"/>
      <c r="O337" s="317"/>
      <c r="P337" s="317"/>
      <c r="Q337" s="317"/>
      <c r="R337" s="317"/>
      <c r="S337" s="317"/>
      <c r="T337" s="317"/>
      <c r="U337" s="317"/>
      <c r="V337" s="317"/>
      <c r="W337" s="317"/>
      <c r="X337" s="317"/>
      <c r="Y337" s="317"/>
      <c r="Z337" s="317"/>
    </row>
    <row r="338">
      <c r="A338" s="317"/>
      <c r="B338" s="317"/>
      <c r="C338" s="317"/>
      <c r="D338" s="317"/>
      <c r="E338" s="317"/>
      <c r="F338" s="317"/>
      <c r="G338" s="317"/>
      <c r="H338" s="317"/>
      <c r="I338" s="317"/>
      <c r="J338" s="317"/>
      <c r="K338" s="317"/>
      <c r="L338" s="317"/>
      <c r="M338" s="317"/>
      <c r="N338" s="317"/>
      <c r="O338" s="317"/>
      <c r="P338" s="317"/>
      <c r="Q338" s="317"/>
      <c r="R338" s="317"/>
      <c r="S338" s="317"/>
      <c r="T338" s="317"/>
      <c r="U338" s="317"/>
      <c r="V338" s="317"/>
      <c r="W338" s="317"/>
      <c r="X338" s="317"/>
      <c r="Y338" s="317"/>
      <c r="Z338" s="317"/>
    </row>
    <row r="339">
      <c r="A339" s="317"/>
      <c r="B339" s="317"/>
      <c r="C339" s="317"/>
      <c r="D339" s="317"/>
      <c r="E339" s="317"/>
      <c r="F339" s="317"/>
      <c r="G339" s="317"/>
      <c r="H339" s="317"/>
      <c r="I339" s="317"/>
      <c r="J339" s="317"/>
      <c r="K339" s="317"/>
      <c r="L339" s="317"/>
      <c r="M339" s="317"/>
      <c r="N339" s="317"/>
      <c r="O339" s="317"/>
      <c r="P339" s="317"/>
      <c r="Q339" s="317"/>
      <c r="R339" s="317"/>
      <c r="S339" s="317"/>
      <c r="T339" s="317"/>
      <c r="U339" s="317"/>
      <c r="V339" s="317"/>
      <c r="W339" s="317"/>
      <c r="X339" s="317"/>
      <c r="Y339" s="317"/>
      <c r="Z339" s="317"/>
    </row>
    <row r="340">
      <c r="A340" s="317"/>
      <c r="B340" s="317"/>
      <c r="C340" s="317"/>
      <c r="D340" s="317"/>
      <c r="E340" s="317"/>
      <c r="F340" s="317"/>
      <c r="G340" s="317"/>
      <c r="H340" s="317"/>
      <c r="I340" s="317"/>
      <c r="J340" s="317"/>
      <c r="K340" s="317"/>
      <c r="L340" s="317"/>
      <c r="M340" s="317"/>
      <c r="N340" s="317"/>
      <c r="O340" s="317"/>
      <c r="P340" s="317"/>
      <c r="Q340" s="317"/>
      <c r="R340" s="317"/>
      <c r="S340" s="317"/>
      <c r="T340" s="317"/>
      <c r="U340" s="317"/>
      <c r="V340" s="317"/>
      <c r="W340" s="317"/>
      <c r="X340" s="317"/>
      <c r="Y340" s="317"/>
      <c r="Z340" s="317"/>
    </row>
    <row r="341">
      <c r="A341" s="317"/>
      <c r="B341" s="317"/>
      <c r="C341" s="317"/>
      <c r="D341" s="317"/>
      <c r="E341" s="317"/>
      <c r="F341" s="317"/>
      <c r="G341" s="317"/>
      <c r="H341" s="317"/>
      <c r="I341" s="317"/>
      <c r="J341" s="317"/>
      <c r="K341" s="317"/>
      <c r="L341" s="317"/>
      <c r="M341" s="317"/>
      <c r="N341" s="317"/>
      <c r="O341" s="317"/>
      <c r="P341" s="317"/>
      <c r="Q341" s="317"/>
      <c r="R341" s="317"/>
      <c r="S341" s="317"/>
      <c r="T341" s="317"/>
      <c r="U341" s="317"/>
      <c r="V341" s="317"/>
      <c r="W341" s="317"/>
      <c r="X341" s="317"/>
      <c r="Y341" s="317"/>
      <c r="Z341" s="317"/>
    </row>
    <row r="342">
      <c r="A342" s="317"/>
      <c r="B342" s="317"/>
      <c r="C342" s="317"/>
      <c r="D342" s="317"/>
      <c r="E342" s="317"/>
      <c r="F342" s="317"/>
      <c r="G342" s="317"/>
      <c r="H342" s="317"/>
      <c r="I342" s="317"/>
      <c r="J342" s="317"/>
      <c r="K342" s="317"/>
      <c r="L342" s="317"/>
      <c r="M342" s="317"/>
      <c r="N342" s="317"/>
      <c r="O342" s="317"/>
      <c r="P342" s="317"/>
      <c r="Q342" s="317"/>
      <c r="R342" s="317"/>
      <c r="S342" s="317"/>
      <c r="T342" s="317"/>
      <c r="U342" s="317"/>
      <c r="V342" s="317"/>
      <c r="W342" s="317"/>
      <c r="X342" s="317"/>
      <c r="Y342" s="317"/>
      <c r="Z342" s="317"/>
    </row>
    <row r="343">
      <c r="A343" s="317"/>
      <c r="B343" s="317"/>
      <c r="C343" s="317"/>
      <c r="D343" s="317"/>
      <c r="E343" s="317"/>
      <c r="F343" s="317"/>
      <c r="G343" s="317"/>
      <c r="H343" s="317"/>
      <c r="I343" s="317"/>
      <c r="J343" s="317"/>
      <c r="K343" s="317"/>
      <c r="L343" s="317"/>
      <c r="M343" s="317"/>
      <c r="N343" s="317"/>
      <c r="O343" s="317"/>
      <c r="P343" s="317"/>
      <c r="Q343" s="317"/>
      <c r="R343" s="317"/>
      <c r="S343" s="317"/>
      <c r="T343" s="317"/>
      <c r="U343" s="317"/>
      <c r="V343" s="317"/>
      <c r="W343" s="317"/>
      <c r="X343" s="317"/>
      <c r="Y343" s="317"/>
      <c r="Z343" s="317"/>
    </row>
    <row r="344">
      <c r="A344" s="317"/>
      <c r="B344" s="317"/>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row>
    <row r="345">
      <c r="A345" s="317"/>
      <c r="B345" s="317"/>
      <c r="C345" s="317"/>
      <c r="D345" s="317"/>
      <c r="E345" s="317"/>
      <c r="F345" s="317"/>
      <c r="G345" s="317"/>
      <c r="H345" s="317"/>
      <c r="I345" s="317"/>
      <c r="J345" s="317"/>
      <c r="K345" s="317"/>
      <c r="L345" s="317"/>
      <c r="M345" s="317"/>
      <c r="N345" s="317"/>
      <c r="O345" s="317"/>
      <c r="P345" s="317"/>
      <c r="Q345" s="317"/>
      <c r="R345" s="317"/>
      <c r="S345" s="317"/>
      <c r="T345" s="317"/>
      <c r="U345" s="317"/>
      <c r="V345" s="317"/>
      <c r="W345" s="317"/>
      <c r="X345" s="317"/>
      <c r="Y345" s="317"/>
      <c r="Z345" s="317"/>
    </row>
    <row r="346">
      <c r="A346" s="317"/>
      <c r="B346" s="317"/>
      <c r="C346" s="317"/>
      <c r="D346" s="317"/>
      <c r="E346" s="317"/>
      <c r="F346" s="317"/>
      <c r="G346" s="317"/>
      <c r="H346" s="317"/>
      <c r="I346" s="317"/>
      <c r="J346" s="317"/>
      <c r="K346" s="317"/>
      <c r="L346" s="317"/>
      <c r="M346" s="317"/>
      <c r="N346" s="317"/>
      <c r="O346" s="317"/>
      <c r="P346" s="317"/>
      <c r="Q346" s="317"/>
      <c r="R346" s="317"/>
      <c r="S346" s="317"/>
      <c r="T346" s="317"/>
      <c r="U346" s="317"/>
      <c r="V346" s="317"/>
      <c r="W346" s="317"/>
      <c r="X346" s="317"/>
      <c r="Y346" s="317"/>
      <c r="Z346" s="317"/>
    </row>
    <row r="347">
      <c r="A347" s="317"/>
      <c r="B347" s="317"/>
      <c r="C347" s="317"/>
      <c r="D347" s="317"/>
      <c r="E347" s="317"/>
      <c r="F347" s="317"/>
      <c r="G347" s="317"/>
      <c r="H347" s="317"/>
      <c r="I347" s="317"/>
      <c r="J347" s="317"/>
      <c r="K347" s="317"/>
      <c r="L347" s="317"/>
      <c r="M347" s="317"/>
      <c r="N347" s="317"/>
      <c r="O347" s="317"/>
      <c r="P347" s="317"/>
      <c r="Q347" s="317"/>
      <c r="R347" s="317"/>
      <c r="S347" s="317"/>
      <c r="T347" s="317"/>
      <c r="U347" s="317"/>
      <c r="V347" s="317"/>
      <c r="W347" s="317"/>
      <c r="X347" s="317"/>
      <c r="Y347" s="317"/>
      <c r="Z347" s="317"/>
    </row>
    <row r="348">
      <c r="A348" s="317"/>
      <c r="B348" s="317"/>
      <c r="C348" s="317"/>
      <c r="D348" s="317"/>
      <c r="E348" s="317"/>
      <c r="F348" s="317"/>
      <c r="G348" s="317"/>
      <c r="H348" s="317"/>
      <c r="I348" s="317"/>
      <c r="J348" s="317"/>
      <c r="K348" s="317"/>
      <c r="L348" s="317"/>
      <c r="M348" s="317"/>
      <c r="N348" s="317"/>
      <c r="O348" s="317"/>
      <c r="P348" s="317"/>
      <c r="Q348" s="317"/>
      <c r="R348" s="317"/>
      <c r="S348" s="317"/>
      <c r="T348" s="317"/>
      <c r="U348" s="317"/>
      <c r="V348" s="317"/>
      <c r="W348" s="317"/>
      <c r="X348" s="317"/>
      <c r="Y348" s="317"/>
      <c r="Z348" s="317"/>
    </row>
    <row r="349">
      <c r="A349" s="317"/>
      <c r="B349" s="317"/>
      <c r="C349" s="317"/>
      <c r="D349" s="317"/>
      <c r="E349" s="317"/>
      <c r="F349" s="317"/>
      <c r="G349" s="317"/>
      <c r="H349" s="317"/>
      <c r="I349" s="317"/>
      <c r="J349" s="317"/>
      <c r="K349" s="317"/>
      <c r="L349" s="317"/>
      <c r="M349" s="317"/>
      <c r="N349" s="317"/>
      <c r="O349" s="317"/>
      <c r="P349" s="317"/>
      <c r="Q349" s="317"/>
      <c r="R349" s="317"/>
      <c r="S349" s="317"/>
      <c r="T349" s="317"/>
      <c r="U349" s="317"/>
      <c r="V349" s="317"/>
      <c r="W349" s="317"/>
      <c r="X349" s="317"/>
      <c r="Y349" s="317"/>
      <c r="Z349" s="317"/>
    </row>
    <row r="350">
      <c r="A350" s="317"/>
      <c r="B350" s="317"/>
      <c r="C350" s="317"/>
      <c r="D350" s="317"/>
      <c r="E350" s="317"/>
      <c r="F350" s="317"/>
      <c r="G350" s="317"/>
      <c r="H350" s="317"/>
      <c r="I350" s="317"/>
      <c r="J350" s="317"/>
      <c r="K350" s="317"/>
      <c r="L350" s="317"/>
      <c r="M350" s="317"/>
      <c r="N350" s="317"/>
      <c r="O350" s="317"/>
      <c r="P350" s="317"/>
      <c r="Q350" s="317"/>
      <c r="R350" s="317"/>
      <c r="S350" s="317"/>
      <c r="T350" s="317"/>
      <c r="U350" s="317"/>
      <c r="V350" s="317"/>
      <c r="W350" s="317"/>
      <c r="X350" s="317"/>
      <c r="Y350" s="317"/>
      <c r="Z350" s="317"/>
    </row>
    <row r="351">
      <c r="A351" s="317"/>
      <c r="B351" s="317"/>
      <c r="C351" s="317"/>
      <c r="D351" s="317"/>
      <c r="E351" s="317"/>
      <c r="F351" s="317"/>
      <c r="G351" s="317"/>
      <c r="H351" s="317"/>
      <c r="I351" s="317"/>
      <c r="J351" s="317"/>
      <c r="K351" s="317"/>
      <c r="L351" s="317"/>
      <c r="M351" s="317"/>
      <c r="N351" s="317"/>
      <c r="O351" s="317"/>
      <c r="P351" s="317"/>
      <c r="Q351" s="317"/>
      <c r="R351" s="317"/>
      <c r="S351" s="317"/>
      <c r="T351" s="317"/>
      <c r="U351" s="317"/>
      <c r="V351" s="317"/>
      <c r="W351" s="317"/>
      <c r="X351" s="317"/>
      <c r="Y351" s="317"/>
      <c r="Z351" s="317"/>
    </row>
    <row r="352">
      <c r="A352" s="317"/>
      <c r="B352" s="317"/>
      <c r="C352" s="317"/>
      <c r="D352" s="317"/>
      <c r="E352" s="317"/>
      <c r="F352" s="317"/>
      <c r="G352" s="317"/>
      <c r="H352" s="317"/>
      <c r="I352" s="317"/>
      <c r="J352" s="317"/>
      <c r="K352" s="317"/>
      <c r="L352" s="317"/>
      <c r="M352" s="317"/>
      <c r="N352" s="317"/>
      <c r="O352" s="317"/>
      <c r="P352" s="317"/>
      <c r="Q352" s="317"/>
      <c r="R352" s="317"/>
      <c r="S352" s="317"/>
      <c r="T352" s="317"/>
      <c r="U352" s="317"/>
      <c r="V352" s="317"/>
      <c r="W352" s="317"/>
      <c r="X352" s="317"/>
      <c r="Y352" s="317"/>
      <c r="Z352" s="317"/>
    </row>
    <row r="353">
      <c r="A353" s="317"/>
      <c r="B353" s="317"/>
      <c r="C353" s="317"/>
      <c r="D353" s="317"/>
      <c r="E353" s="317"/>
      <c r="F353" s="317"/>
      <c r="G353" s="317"/>
      <c r="H353" s="317"/>
      <c r="I353" s="317"/>
      <c r="J353" s="317"/>
      <c r="K353" s="317"/>
      <c r="L353" s="317"/>
      <c r="M353" s="317"/>
      <c r="N353" s="317"/>
      <c r="O353" s="317"/>
      <c r="P353" s="317"/>
      <c r="Q353" s="317"/>
      <c r="R353" s="317"/>
      <c r="S353" s="317"/>
      <c r="T353" s="317"/>
      <c r="U353" s="317"/>
      <c r="V353" s="317"/>
      <c r="W353" s="317"/>
      <c r="X353" s="317"/>
      <c r="Y353" s="317"/>
      <c r="Z353" s="317"/>
    </row>
    <row r="354">
      <c r="A354" s="317"/>
      <c r="B354" s="317"/>
      <c r="C354" s="317"/>
      <c r="D354" s="317"/>
      <c r="E354" s="317"/>
      <c r="F354" s="317"/>
      <c r="G354" s="317"/>
      <c r="H354" s="317"/>
      <c r="I354" s="317"/>
      <c r="J354" s="317"/>
      <c r="K354" s="317"/>
      <c r="L354" s="317"/>
      <c r="M354" s="317"/>
      <c r="N354" s="317"/>
      <c r="O354" s="317"/>
      <c r="P354" s="317"/>
      <c r="Q354" s="317"/>
      <c r="R354" s="317"/>
      <c r="S354" s="317"/>
      <c r="T354" s="317"/>
      <c r="U354" s="317"/>
      <c r="V354" s="317"/>
      <c r="W354" s="317"/>
      <c r="X354" s="317"/>
      <c r="Y354" s="317"/>
      <c r="Z354" s="317"/>
    </row>
    <row r="355">
      <c r="A355" s="317"/>
      <c r="B355" s="317"/>
      <c r="C355" s="317"/>
      <c r="D355" s="317"/>
      <c r="E355" s="317"/>
      <c r="F355" s="317"/>
      <c r="G355" s="317"/>
      <c r="H355" s="317"/>
      <c r="I355" s="317"/>
      <c r="J355" s="317"/>
      <c r="K355" s="317"/>
      <c r="L355" s="317"/>
      <c r="M355" s="317"/>
      <c r="N355" s="317"/>
      <c r="O355" s="317"/>
      <c r="P355" s="317"/>
      <c r="Q355" s="317"/>
      <c r="R355" s="317"/>
      <c r="S355" s="317"/>
      <c r="T355" s="317"/>
      <c r="U355" s="317"/>
      <c r="V355" s="317"/>
      <c r="W355" s="317"/>
      <c r="X355" s="317"/>
      <c r="Y355" s="317"/>
      <c r="Z355" s="317"/>
    </row>
    <row r="356">
      <c r="A356" s="317"/>
      <c r="B356" s="317"/>
      <c r="C356" s="317"/>
      <c r="D356" s="317"/>
      <c r="E356" s="317"/>
      <c r="F356" s="317"/>
      <c r="G356" s="317"/>
      <c r="H356" s="317"/>
      <c r="I356" s="317"/>
      <c r="J356" s="317"/>
      <c r="K356" s="317"/>
      <c r="L356" s="317"/>
      <c r="M356" s="317"/>
      <c r="N356" s="317"/>
      <c r="O356" s="317"/>
      <c r="P356" s="317"/>
      <c r="Q356" s="317"/>
      <c r="R356" s="317"/>
      <c r="S356" s="317"/>
      <c r="T356" s="317"/>
      <c r="U356" s="317"/>
      <c r="V356" s="317"/>
      <c r="W356" s="317"/>
      <c r="X356" s="317"/>
      <c r="Y356" s="317"/>
      <c r="Z356" s="317"/>
    </row>
    <row r="357">
      <c r="A357" s="317"/>
      <c r="B357" s="317"/>
      <c r="C357" s="317"/>
      <c r="D357" s="317"/>
      <c r="E357" s="317"/>
      <c r="F357" s="317"/>
      <c r="G357" s="317"/>
      <c r="H357" s="317"/>
      <c r="I357" s="317"/>
      <c r="J357" s="317"/>
      <c r="K357" s="317"/>
      <c r="L357" s="317"/>
      <c r="M357" s="317"/>
      <c r="N357" s="317"/>
      <c r="O357" s="317"/>
      <c r="P357" s="317"/>
      <c r="Q357" s="317"/>
      <c r="R357" s="317"/>
      <c r="S357" s="317"/>
      <c r="T357" s="317"/>
      <c r="U357" s="317"/>
      <c r="V357" s="317"/>
      <c r="W357" s="317"/>
      <c r="X357" s="317"/>
      <c r="Y357" s="317"/>
      <c r="Z357" s="317"/>
    </row>
    <row r="358">
      <c r="A358" s="317"/>
      <c r="B358" s="317"/>
      <c r="C358" s="317"/>
      <c r="D358" s="317"/>
      <c r="E358" s="317"/>
      <c r="F358" s="317"/>
      <c r="G358" s="317"/>
      <c r="H358" s="317"/>
      <c r="I358" s="317"/>
      <c r="J358" s="317"/>
      <c r="K358" s="317"/>
      <c r="L358" s="317"/>
      <c r="M358" s="317"/>
      <c r="N358" s="317"/>
      <c r="O358" s="317"/>
      <c r="P358" s="317"/>
      <c r="Q358" s="317"/>
      <c r="R358" s="317"/>
      <c r="S358" s="317"/>
      <c r="T358" s="317"/>
      <c r="U358" s="317"/>
      <c r="V358" s="317"/>
      <c r="W358" s="317"/>
      <c r="X358" s="317"/>
      <c r="Y358" s="317"/>
      <c r="Z358" s="317"/>
    </row>
    <row r="359">
      <c r="A359" s="317"/>
      <c r="B359" s="317"/>
      <c r="C359" s="317"/>
      <c r="D359" s="317"/>
      <c r="E359" s="317"/>
      <c r="F359" s="317"/>
      <c r="G359" s="317"/>
      <c r="H359" s="317"/>
      <c r="I359" s="317"/>
      <c r="J359" s="317"/>
      <c r="K359" s="317"/>
      <c r="L359" s="317"/>
      <c r="M359" s="317"/>
      <c r="N359" s="317"/>
      <c r="O359" s="317"/>
      <c r="P359" s="317"/>
      <c r="Q359" s="317"/>
      <c r="R359" s="317"/>
      <c r="S359" s="317"/>
      <c r="T359" s="317"/>
      <c r="U359" s="317"/>
      <c r="V359" s="317"/>
      <c r="W359" s="317"/>
      <c r="X359" s="317"/>
      <c r="Y359" s="317"/>
      <c r="Z359" s="317"/>
    </row>
    <row r="360">
      <c r="A360" s="317"/>
      <c r="B360" s="317"/>
      <c r="C360" s="317"/>
      <c r="D360" s="317"/>
      <c r="E360" s="317"/>
      <c r="F360" s="317"/>
      <c r="G360" s="317"/>
      <c r="H360" s="317"/>
      <c r="I360" s="317"/>
      <c r="J360" s="317"/>
      <c r="K360" s="317"/>
      <c r="L360" s="317"/>
      <c r="M360" s="317"/>
      <c r="N360" s="317"/>
      <c r="O360" s="317"/>
      <c r="P360" s="317"/>
      <c r="Q360" s="317"/>
      <c r="R360" s="317"/>
      <c r="S360" s="317"/>
      <c r="T360" s="317"/>
      <c r="U360" s="317"/>
      <c r="V360" s="317"/>
      <c r="W360" s="317"/>
      <c r="X360" s="317"/>
      <c r="Y360" s="317"/>
      <c r="Z360" s="317"/>
    </row>
    <row r="361">
      <c r="A361" s="317"/>
      <c r="B361" s="317"/>
      <c r="C361" s="317"/>
      <c r="D361" s="317"/>
      <c r="E361" s="317"/>
      <c r="F361" s="317"/>
      <c r="G361" s="317"/>
      <c r="H361" s="317"/>
      <c r="I361" s="317"/>
      <c r="J361" s="317"/>
      <c r="K361" s="317"/>
      <c r="L361" s="317"/>
      <c r="M361" s="317"/>
      <c r="N361" s="317"/>
      <c r="O361" s="317"/>
      <c r="P361" s="317"/>
      <c r="Q361" s="317"/>
      <c r="R361" s="317"/>
      <c r="S361" s="317"/>
      <c r="T361" s="317"/>
      <c r="U361" s="317"/>
      <c r="V361" s="317"/>
      <c r="W361" s="317"/>
      <c r="X361" s="317"/>
      <c r="Y361" s="317"/>
      <c r="Z361" s="317"/>
    </row>
    <row r="362">
      <c r="A362" s="317"/>
      <c r="B362" s="317"/>
      <c r="C362" s="317"/>
      <c r="D362" s="317"/>
      <c r="E362" s="317"/>
      <c r="F362" s="317"/>
      <c r="G362" s="317"/>
      <c r="H362" s="317"/>
      <c r="I362" s="317"/>
      <c r="J362" s="317"/>
      <c r="K362" s="317"/>
      <c r="L362" s="317"/>
      <c r="M362" s="317"/>
      <c r="N362" s="317"/>
      <c r="O362" s="317"/>
      <c r="P362" s="317"/>
      <c r="Q362" s="317"/>
      <c r="R362" s="317"/>
      <c r="S362" s="317"/>
      <c r="T362" s="317"/>
      <c r="U362" s="317"/>
      <c r="V362" s="317"/>
      <c r="W362" s="317"/>
      <c r="X362" s="317"/>
      <c r="Y362" s="317"/>
      <c r="Z362" s="317"/>
    </row>
    <row r="363">
      <c r="A363" s="317"/>
      <c r="B363" s="317"/>
      <c r="C363" s="317"/>
      <c r="D363" s="317"/>
      <c r="E363" s="317"/>
      <c r="F363" s="317"/>
      <c r="G363" s="317"/>
      <c r="H363" s="317"/>
      <c r="I363" s="317"/>
      <c r="J363" s="317"/>
      <c r="K363" s="317"/>
      <c r="L363" s="317"/>
      <c r="M363" s="317"/>
      <c r="N363" s="317"/>
      <c r="O363" s="317"/>
      <c r="P363" s="317"/>
      <c r="Q363" s="317"/>
      <c r="R363" s="317"/>
      <c r="S363" s="317"/>
      <c r="T363" s="317"/>
      <c r="U363" s="317"/>
      <c r="V363" s="317"/>
      <c r="W363" s="317"/>
      <c r="X363" s="317"/>
      <c r="Y363" s="317"/>
      <c r="Z363" s="317"/>
    </row>
    <row r="364">
      <c r="A364" s="317"/>
      <c r="B364" s="317"/>
      <c r="C364" s="317"/>
      <c r="D364" s="317"/>
      <c r="E364" s="317"/>
      <c r="F364" s="317"/>
      <c r="G364" s="317"/>
      <c r="H364" s="317"/>
      <c r="I364" s="317"/>
      <c r="J364" s="317"/>
      <c r="K364" s="317"/>
      <c r="L364" s="317"/>
      <c r="M364" s="317"/>
      <c r="N364" s="317"/>
      <c r="O364" s="317"/>
      <c r="P364" s="317"/>
      <c r="Q364" s="317"/>
      <c r="R364" s="317"/>
      <c r="S364" s="317"/>
      <c r="T364" s="317"/>
      <c r="U364" s="317"/>
      <c r="V364" s="317"/>
      <c r="W364" s="317"/>
      <c r="X364" s="317"/>
      <c r="Y364" s="317"/>
      <c r="Z364" s="317"/>
    </row>
    <row r="365">
      <c r="A365" s="317"/>
      <c r="B365" s="317"/>
      <c r="C365" s="317"/>
      <c r="D365" s="317"/>
      <c r="E365" s="317"/>
      <c r="F365" s="317"/>
      <c r="G365" s="317"/>
      <c r="H365" s="317"/>
      <c r="I365" s="317"/>
      <c r="J365" s="317"/>
      <c r="K365" s="317"/>
      <c r="L365" s="317"/>
      <c r="M365" s="317"/>
      <c r="N365" s="317"/>
      <c r="O365" s="317"/>
      <c r="P365" s="317"/>
      <c r="Q365" s="317"/>
      <c r="R365" s="317"/>
      <c r="S365" s="317"/>
      <c r="T365" s="317"/>
      <c r="U365" s="317"/>
      <c r="V365" s="317"/>
      <c r="W365" s="317"/>
      <c r="X365" s="317"/>
      <c r="Y365" s="317"/>
      <c r="Z365" s="317"/>
    </row>
    <row r="366">
      <c r="A366" s="317"/>
      <c r="B366" s="317"/>
      <c r="C366" s="317"/>
      <c r="D366" s="317"/>
      <c r="E366" s="317"/>
      <c r="F366" s="317"/>
      <c r="G366" s="317"/>
      <c r="H366" s="317"/>
      <c r="I366" s="317"/>
      <c r="J366" s="317"/>
      <c r="K366" s="317"/>
      <c r="L366" s="317"/>
      <c r="M366" s="317"/>
      <c r="N366" s="317"/>
      <c r="O366" s="317"/>
      <c r="P366" s="317"/>
      <c r="Q366" s="317"/>
      <c r="R366" s="317"/>
      <c r="S366" s="317"/>
      <c r="T366" s="317"/>
      <c r="U366" s="317"/>
      <c r="V366" s="317"/>
      <c r="W366" s="317"/>
      <c r="X366" s="317"/>
      <c r="Y366" s="317"/>
      <c r="Z366" s="317"/>
    </row>
    <row r="367">
      <c r="A367" s="317"/>
      <c r="B367" s="317"/>
      <c r="C367" s="317"/>
      <c r="D367" s="317"/>
      <c r="E367" s="317"/>
      <c r="F367" s="317"/>
      <c r="G367" s="317"/>
      <c r="H367" s="317"/>
      <c r="I367" s="317"/>
      <c r="J367" s="317"/>
      <c r="K367" s="317"/>
      <c r="L367" s="317"/>
      <c r="M367" s="317"/>
      <c r="N367" s="317"/>
      <c r="O367" s="317"/>
      <c r="P367" s="317"/>
      <c r="Q367" s="317"/>
      <c r="R367" s="317"/>
      <c r="S367" s="317"/>
      <c r="T367" s="317"/>
      <c r="U367" s="317"/>
      <c r="V367" s="317"/>
      <c r="W367" s="317"/>
      <c r="X367" s="317"/>
      <c r="Y367" s="317"/>
      <c r="Z367" s="317"/>
    </row>
    <row r="368">
      <c r="A368" s="317"/>
      <c r="B368" s="317"/>
      <c r="C368" s="317"/>
      <c r="D368" s="317"/>
      <c r="E368" s="317"/>
      <c r="F368" s="317"/>
      <c r="G368" s="317"/>
      <c r="H368" s="317"/>
      <c r="I368" s="317"/>
      <c r="J368" s="317"/>
      <c r="K368" s="317"/>
      <c r="L368" s="317"/>
      <c r="M368" s="317"/>
      <c r="N368" s="317"/>
      <c r="O368" s="317"/>
      <c r="P368" s="317"/>
      <c r="Q368" s="317"/>
      <c r="R368" s="317"/>
      <c r="S368" s="317"/>
      <c r="T368" s="317"/>
      <c r="U368" s="317"/>
      <c r="V368" s="317"/>
      <c r="W368" s="317"/>
      <c r="X368" s="317"/>
      <c r="Y368" s="317"/>
      <c r="Z368" s="317"/>
    </row>
    <row r="369">
      <c r="A369" s="317"/>
      <c r="B369" s="317"/>
      <c r="C369" s="317"/>
      <c r="D369" s="317"/>
      <c r="E369" s="317"/>
      <c r="F369" s="317"/>
      <c r="G369" s="317"/>
      <c r="H369" s="317"/>
      <c r="I369" s="317"/>
      <c r="J369" s="317"/>
      <c r="K369" s="317"/>
      <c r="L369" s="317"/>
      <c r="M369" s="317"/>
      <c r="N369" s="317"/>
      <c r="O369" s="317"/>
      <c r="P369" s="317"/>
      <c r="Q369" s="317"/>
      <c r="R369" s="317"/>
      <c r="S369" s="317"/>
      <c r="T369" s="317"/>
      <c r="U369" s="317"/>
      <c r="V369" s="317"/>
      <c r="W369" s="317"/>
      <c r="X369" s="317"/>
      <c r="Y369" s="317"/>
      <c r="Z369" s="317"/>
    </row>
    <row r="370">
      <c r="A370" s="317"/>
      <c r="B370" s="317"/>
      <c r="C370" s="317"/>
      <c r="D370" s="317"/>
      <c r="E370" s="317"/>
      <c r="F370" s="317"/>
      <c r="G370" s="317"/>
      <c r="H370" s="317"/>
      <c r="I370" s="317"/>
      <c r="J370" s="317"/>
      <c r="K370" s="317"/>
      <c r="L370" s="317"/>
      <c r="M370" s="317"/>
      <c r="N370" s="317"/>
      <c r="O370" s="317"/>
      <c r="P370" s="317"/>
      <c r="Q370" s="317"/>
      <c r="R370" s="317"/>
      <c r="S370" s="317"/>
      <c r="T370" s="317"/>
      <c r="U370" s="317"/>
      <c r="V370" s="317"/>
      <c r="W370" s="317"/>
      <c r="X370" s="317"/>
      <c r="Y370" s="317"/>
      <c r="Z370" s="317"/>
    </row>
    <row r="371">
      <c r="A371" s="317"/>
      <c r="B371" s="317"/>
      <c r="C371" s="317"/>
      <c r="D371" s="317"/>
      <c r="E371" s="317"/>
      <c r="F371" s="317"/>
      <c r="G371" s="317"/>
      <c r="H371" s="317"/>
      <c r="I371" s="317"/>
      <c r="J371" s="317"/>
      <c r="K371" s="317"/>
      <c r="L371" s="317"/>
      <c r="M371" s="317"/>
      <c r="N371" s="317"/>
      <c r="O371" s="317"/>
      <c r="P371" s="317"/>
      <c r="Q371" s="317"/>
      <c r="R371" s="317"/>
      <c r="S371" s="317"/>
      <c r="T371" s="317"/>
      <c r="U371" s="317"/>
      <c r="V371" s="317"/>
      <c r="W371" s="317"/>
      <c r="X371" s="317"/>
      <c r="Y371" s="317"/>
      <c r="Z371" s="317"/>
    </row>
    <row r="372">
      <c r="A372" s="317"/>
      <c r="B372" s="317"/>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row>
    <row r="373">
      <c r="A373" s="317"/>
      <c r="B373" s="317"/>
      <c r="C373" s="317"/>
      <c r="D373" s="317"/>
      <c r="E373" s="317"/>
      <c r="F373" s="317"/>
      <c r="G373" s="317"/>
      <c r="H373" s="317"/>
      <c r="I373" s="317"/>
      <c r="J373" s="317"/>
      <c r="K373" s="317"/>
      <c r="L373" s="317"/>
      <c r="M373" s="317"/>
      <c r="N373" s="317"/>
      <c r="O373" s="317"/>
      <c r="P373" s="317"/>
      <c r="Q373" s="317"/>
      <c r="R373" s="317"/>
      <c r="S373" s="317"/>
      <c r="T373" s="317"/>
      <c r="U373" s="317"/>
      <c r="V373" s="317"/>
      <c r="W373" s="317"/>
      <c r="X373" s="317"/>
      <c r="Y373" s="317"/>
      <c r="Z373" s="317"/>
    </row>
    <row r="374">
      <c r="A374" s="317"/>
      <c r="B374" s="317"/>
      <c r="C374" s="317"/>
      <c r="D374" s="317"/>
      <c r="E374" s="317"/>
      <c r="F374" s="317"/>
      <c r="G374" s="317"/>
      <c r="H374" s="317"/>
      <c r="I374" s="317"/>
      <c r="J374" s="317"/>
      <c r="K374" s="317"/>
      <c r="L374" s="317"/>
      <c r="M374" s="317"/>
      <c r="N374" s="317"/>
      <c r="O374" s="317"/>
      <c r="P374" s="317"/>
      <c r="Q374" s="317"/>
      <c r="R374" s="317"/>
      <c r="S374" s="317"/>
      <c r="T374" s="317"/>
      <c r="U374" s="317"/>
      <c r="V374" s="317"/>
      <c r="W374" s="317"/>
      <c r="X374" s="317"/>
      <c r="Y374" s="317"/>
      <c r="Z374" s="317"/>
    </row>
    <row r="375">
      <c r="A375" s="317"/>
      <c r="B375" s="317"/>
      <c r="C375" s="317"/>
      <c r="D375" s="317"/>
      <c r="E375" s="317"/>
      <c r="F375" s="317"/>
      <c r="G375" s="317"/>
      <c r="H375" s="317"/>
      <c r="I375" s="317"/>
      <c r="J375" s="317"/>
      <c r="K375" s="317"/>
      <c r="L375" s="317"/>
      <c r="M375" s="317"/>
      <c r="N375" s="317"/>
      <c r="O375" s="317"/>
      <c r="P375" s="317"/>
      <c r="Q375" s="317"/>
      <c r="R375" s="317"/>
      <c r="S375" s="317"/>
      <c r="T375" s="317"/>
      <c r="U375" s="317"/>
      <c r="V375" s="317"/>
      <c r="W375" s="317"/>
      <c r="X375" s="317"/>
      <c r="Y375" s="317"/>
      <c r="Z375" s="317"/>
    </row>
    <row r="376">
      <c r="A376" s="317"/>
      <c r="B376" s="317"/>
      <c r="C376" s="317"/>
      <c r="D376" s="317"/>
      <c r="E376" s="317"/>
      <c r="F376" s="317"/>
      <c r="G376" s="317"/>
      <c r="H376" s="317"/>
      <c r="I376" s="317"/>
      <c r="J376" s="317"/>
      <c r="K376" s="317"/>
      <c r="L376" s="317"/>
      <c r="M376" s="317"/>
      <c r="N376" s="317"/>
      <c r="O376" s="317"/>
      <c r="P376" s="317"/>
      <c r="Q376" s="317"/>
      <c r="R376" s="317"/>
      <c r="S376" s="317"/>
      <c r="T376" s="317"/>
      <c r="U376" s="317"/>
      <c r="V376" s="317"/>
      <c r="W376" s="317"/>
      <c r="X376" s="317"/>
      <c r="Y376" s="317"/>
      <c r="Z376" s="317"/>
    </row>
    <row r="377">
      <c r="A377" s="317"/>
      <c r="B377" s="317"/>
      <c r="C377" s="317"/>
      <c r="D377" s="317"/>
      <c r="E377" s="317"/>
      <c r="F377" s="317"/>
      <c r="G377" s="317"/>
      <c r="H377" s="317"/>
      <c r="I377" s="317"/>
      <c r="J377" s="317"/>
      <c r="K377" s="317"/>
      <c r="L377" s="317"/>
      <c r="M377" s="317"/>
      <c r="N377" s="317"/>
      <c r="O377" s="317"/>
      <c r="P377" s="317"/>
      <c r="Q377" s="317"/>
      <c r="R377" s="317"/>
      <c r="S377" s="317"/>
      <c r="T377" s="317"/>
      <c r="U377" s="317"/>
      <c r="V377" s="317"/>
      <c r="W377" s="317"/>
      <c r="X377" s="317"/>
      <c r="Y377" s="317"/>
      <c r="Z377" s="317"/>
    </row>
    <row r="378">
      <c r="A378" s="317"/>
      <c r="B378" s="317"/>
      <c r="C378" s="317"/>
      <c r="D378" s="317"/>
      <c r="E378" s="317"/>
      <c r="F378" s="317"/>
      <c r="G378" s="317"/>
      <c r="H378" s="317"/>
      <c r="I378" s="317"/>
      <c r="J378" s="317"/>
      <c r="K378" s="317"/>
      <c r="L378" s="317"/>
      <c r="M378" s="317"/>
      <c r="N378" s="317"/>
      <c r="O378" s="317"/>
      <c r="P378" s="317"/>
      <c r="Q378" s="317"/>
      <c r="R378" s="317"/>
      <c r="S378" s="317"/>
      <c r="T378" s="317"/>
      <c r="U378" s="317"/>
      <c r="V378" s="317"/>
      <c r="W378" s="317"/>
      <c r="X378" s="317"/>
      <c r="Y378" s="317"/>
      <c r="Z378" s="317"/>
    </row>
    <row r="379">
      <c r="A379" s="317"/>
      <c r="B379" s="317"/>
      <c r="C379" s="317"/>
      <c r="D379" s="317"/>
      <c r="E379" s="317"/>
      <c r="F379" s="317"/>
      <c r="G379" s="317"/>
      <c r="H379" s="317"/>
      <c r="I379" s="317"/>
      <c r="J379" s="317"/>
      <c r="K379" s="317"/>
      <c r="L379" s="317"/>
      <c r="M379" s="317"/>
      <c r="N379" s="317"/>
      <c r="O379" s="317"/>
      <c r="P379" s="317"/>
      <c r="Q379" s="317"/>
      <c r="R379" s="317"/>
      <c r="S379" s="317"/>
      <c r="T379" s="317"/>
      <c r="U379" s="317"/>
      <c r="V379" s="317"/>
      <c r="W379" s="317"/>
      <c r="X379" s="317"/>
      <c r="Y379" s="317"/>
      <c r="Z379" s="317"/>
    </row>
    <row r="380">
      <c r="A380" s="317"/>
      <c r="B380" s="317"/>
      <c r="C380" s="317"/>
      <c r="D380" s="317"/>
      <c r="E380" s="317"/>
      <c r="F380" s="317"/>
      <c r="G380" s="317"/>
      <c r="H380" s="317"/>
      <c r="I380" s="317"/>
      <c r="J380" s="317"/>
      <c r="K380" s="317"/>
      <c r="L380" s="317"/>
      <c r="M380" s="317"/>
      <c r="N380" s="317"/>
      <c r="O380" s="317"/>
      <c r="P380" s="317"/>
      <c r="Q380" s="317"/>
      <c r="R380" s="317"/>
      <c r="S380" s="317"/>
      <c r="T380" s="317"/>
      <c r="U380" s="317"/>
      <c r="V380" s="317"/>
      <c r="W380" s="317"/>
      <c r="X380" s="317"/>
      <c r="Y380" s="317"/>
      <c r="Z380" s="317"/>
    </row>
    <row r="381">
      <c r="A381" s="317"/>
      <c r="B381" s="317"/>
      <c r="C381" s="317"/>
      <c r="D381" s="317"/>
      <c r="E381" s="317"/>
      <c r="F381" s="317"/>
      <c r="G381" s="317"/>
      <c r="H381" s="317"/>
      <c r="I381" s="317"/>
      <c r="J381" s="317"/>
      <c r="K381" s="317"/>
      <c r="L381" s="317"/>
      <c r="M381" s="317"/>
      <c r="N381" s="317"/>
      <c r="O381" s="317"/>
      <c r="P381" s="317"/>
      <c r="Q381" s="317"/>
      <c r="R381" s="317"/>
      <c r="S381" s="317"/>
      <c r="T381" s="317"/>
      <c r="U381" s="317"/>
      <c r="V381" s="317"/>
      <c r="W381" s="317"/>
      <c r="X381" s="317"/>
      <c r="Y381" s="317"/>
      <c r="Z381" s="317"/>
    </row>
    <row r="382">
      <c r="A382" s="317"/>
      <c r="B382" s="317"/>
      <c r="C382" s="317"/>
      <c r="D382" s="317"/>
      <c r="E382" s="317"/>
      <c r="F382" s="317"/>
      <c r="G382" s="317"/>
      <c r="H382" s="317"/>
      <c r="I382" s="317"/>
      <c r="J382" s="317"/>
      <c r="K382" s="317"/>
      <c r="L382" s="317"/>
      <c r="M382" s="317"/>
      <c r="N382" s="317"/>
      <c r="O382" s="317"/>
      <c r="P382" s="317"/>
      <c r="Q382" s="317"/>
      <c r="R382" s="317"/>
      <c r="S382" s="317"/>
      <c r="T382" s="317"/>
      <c r="U382" s="317"/>
      <c r="V382" s="317"/>
      <c r="W382" s="317"/>
      <c r="X382" s="317"/>
      <c r="Y382" s="317"/>
      <c r="Z382" s="317"/>
    </row>
    <row r="383">
      <c r="A383" s="317"/>
      <c r="B383" s="317"/>
      <c r="C383" s="317"/>
      <c r="D383" s="317"/>
      <c r="E383" s="317"/>
      <c r="F383" s="317"/>
      <c r="G383" s="317"/>
      <c r="H383" s="317"/>
      <c r="I383" s="317"/>
      <c r="J383" s="317"/>
      <c r="K383" s="317"/>
      <c r="L383" s="317"/>
      <c r="M383" s="317"/>
      <c r="N383" s="317"/>
      <c r="O383" s="317"/>
      <c r="P383" s="317"/>
      <c r="Q383" s="317"/>
      <c r="R383" s="317"/>
      <c r="S383" s="317"/>
      <c r="T383" s="317"/>
      <c r="U383" s="317"/>
      <c r="V383" s="317"/>
      <c r="W383" s="317"/>
      <c r="X383" s="317"/>
      <c r="Y383" s="317"/>
      <c r="Z383" s="317"/>
    </row>
    <row r="384">
      <c r="A384" s="317"/>
      <c r="B384" s="317"/>
      <c r="C384" s="317"/>
      <c r="D384" s="317"/>
      <c r="E384" s="317"/>
      <c r="F384" s="317"/>
      <c r="G384" s="317"/>
      <c r="H384" s="317"/>
      <c r="I384" s="317"/>
      <c r="J384" s="317"/>
      <c r="K384" s="317"/>
      <c r="L384" s="317"/>
      <c r="M384" s="317"/>
      <c r="N384" s="317"/>
      <c r="O384" s="317"/>
      <c r="P384" s="317"/>
      <c r="Q384" s="317"/>
      <c r="R384" s="317"/>
      <c r="S384" s="317"/>
      <c r="T384" s="317"/>
      <c r="U384" s="317"/>
      <c r="V384" s="317"/>
      <c r="W384" s="317"/>
      <c r="X384" s="317"/>
      <c r="Y384" s="317"/>
      <c r="Z384" s="317"/>
    </row>
    <row r="385">
      <c r="A385" s="317"/>
      <c r="B385" s="317"/>
      <c r="C385" s="317"/>
      <c r="D385" s="317"/>
      <c r="E385" s="317"/>
      <c r="F385" s="317"/>
      <c r="G385" s="317"/>
      <c r="H385" s="317"/>
      <c r="I385" s="317"/>
      <c r="J385" s="317"/>
      <c r="K385" s="317"/>
      <c r="L385" s="317"/>
      <c r="M385" s="317"/>
      <c r="N385" s="317"/>
      <c r="O385" s="317"/>
      <c r="P385" s="317"/>
      <c r="Q385" s="317"/>
      <c r="R385" s="317"/>
      <c r="S385" s="317"/>
      <c r="T385" s="317"/>
      <c r="U385" s="317"/>
      <c r="V385" s="317"/>
      <c r="W385" s="317"/>
      <c r="X385" s="317"/>
      <c r="Y385" s="317"/>
      <c r="Z385" s="317"/>
    </row>
    <row r="386">
      <c r="A386" s="317"/>
      <c r="B386" s="317"/>
      <c r="C386" s="317"/>
      <c r="D386" s="317"/>
      <c r="E386" s="317"/>
      <c r="F386" s="317"/>
      <c r="G386" s="317"/>
      <c r="H386" s="317"/>
      <c r="I386" s="317"/>
      <c r="J386" s="317"/>
      <c r="K386" s="317"/>
      <c r="L386" s="317"/>
      <c r="M386" s="317"/>
      <c r="N386" s="317"/>
      <c r="O386" s="317"/>
      <c r="P386" s="317"/>
      <c r="Q386" s="317"/>
      <c r="R386" s="317"/>
      <c r="S386" s="317"/>
      <c r="T386" s="317"/>
      <c r="U386" s="317"/>
      <c r="V386" s="317"/>
      <c r="W386" s="317"/>
      <c r="X386" s="317"/>
      <c r="Y386" s="317"/>
      <c r="Z386" s="317"/>
    </row>
    <row r="387">
      <c r="A387" s="317"/>
      <c r="B387" s="317"/>
      <c r="C387" s="317"/>
      <c r="D387" s="317"/>
      <c r="E387" s="317"/>
      <c r="F387" s="317"/>
      <c r="G387" s="317"/>
      <c r="H387" s="317"/>
      <c r="I387" s="317"/>
      <c r="J387" s="317"/>
      <c r="K387" s="317"/>
      <c r="L387" s="317"/>
      <c r="M387" s="317"/>
      <c r="N387" s="317"/>
      <c r="O387" s="317"/>
      <c r="P387" s="317"/>
      <c r="Q387" s="317"/>
      <c r="R387" s="317"/>
      <c r="S387" s="317"/>
      <c r="T387" s="317"/>
      <c r="U387" s="317"/>
      <c r="V387" s="317"/>
      <c r="W387" s="317"/>
      <c r="X387" s="317"/>
      <c r="Y387" s="317"/>
      <c r="Z387" s="317"/>
    </row>
    <row r="388">
      <c r="A388" s="317"/>
      <c r="B388" s="317"/>
      <c r="C388" s="317"/>
      <c r="D388" s="317"/>
      <c r="E388" s="317"/>
      <c r="F388" s="317"/>
      <c r="G388" s="317"/>
      <c r="H388" s="317"/>
      <c r="I388" s="317"/>
      <c r="J388" s="317"/>
      <c r="K388" s="317"/>
      <c r="L388" s="317"/>
      <c r="M388" s="317"/>
      <c r="N388" s="317"/>
      <c r="O388" s="317"/>
      <c r="P388" s="317"/>
      <c r="Q388" s="317"/>
      <c r="R388" s="317"/>
      <c r="S388" s="317"/>
      <c r="T388" s="317"/>
      <c r="U388" s="317"/>
      <c r="V388" s="317"/>
      <c r="W388" s="317"/>
      <c r="X388" s="317"/>
      <c r="Y388" s="317"/>
      <c r="Z388" s="317"/>
    </row>
    <row r="389">
      <c r="A389" s="317"/>
      <c r="B389" s="317"/>
      <c r="C389" s="317"/>
      <c r="D389" s="317"/>
      <c r="E389" s="317"/>
      <c r="F389" s="317"/>
      <c r="G389" s="317"/>
      <c r="H389" s="317"/>
      <c r="I389" s="317"/>
      <c r="J389" s="317"/>
      <c r="K389" s="317"/>
      <c r="L389" s="317"/>
      <c r="M389" s="317"/>
      <c r="N389" s="317"/>
      <c r="O389" s="317"/>
      <c r="P389" s="317"/>
      <c r="Q389" s="317"/>
      <c r="R389" s="317"/>
      <c r="S389" s="317"/>
      <c r="T389" s="317"/>
      <c r="U389" s="317"/>
      <c r="V389" s="317"/>
      <c r="W389" s="317"/>
      <c r="X389" s="317"/>
      <c r="Y389" s="317"/>
      <c r="Z389" s="317"/>
    </row>
    <row r="390">
      <c r="A390" s="317"/>
      <c r="B390" s="317"/>
      <c r="C390" s="317"/>
      <c r="D390" s="317"/>
      <c r="E390" s="317"/>
      <c r="F390" s="317"/>
      <c r="G390" s="317"/>
      <c r="H390" s="317"/>
      <c r="I390" s="317"/>
      <c r="J390" s="317"/>
      <c r="K390" s="317"/>
      <c r="L390" s="317"/>
      <c r="M390" s="317"/>
      <c r="N390" s="317"/>
      <c r="O390" s="317"/>
      <c r="P390" s="317"/>
      <c r="Q390" s="317"/>
      <c r="R390" s="317"/>
      <c r="S390" s="317"/>
      <c r="T390" s="317"/>
      <c r="U390" s="317"/>
      <c r="V390" s="317"/>
      <c r="W390" s="317"/>
      <c r="X390" s="317"/>
      <c r="Y390" s="317"/>
      <c r="Z390" s="317"/>
    </row>
    <row r="391">
      <c r="A391" s="317"/>
      <c r="B391" s="317"/>
      <c r="C391" s="317"/>
      <c r="D391" s="317"/>
      <c r="E391" s="317"/>
      <c r="F391" s="317"/>
      <c r="G391" s="317"/>
      <c r="H391" s="317"/>
      <c r="I391" s="317"/>
      <c r="J391" s="317"/>
      <c r="K391" s="317"/>
      <c r="L391" s="317"/>
      <c r="M391" s="317"/>
      <c r="N391" s="317"/>
      <c r="O391" s="317"/>
      <c r="P391" s="317"/>
      <c r="Q391" s="317"/>
      <c r="R391" s="317"/>
      <c r="S391" s="317"/>
      <c r="T391" s="317"/>
      <c r="U391" s="317"/>
      <c r="V391" s="317"/>
      <c r="W391" s="317"/>
      <c r="X391" s="317"/>
      <c r="Y391" s="317"/>
      <c r="Z391" s="317"/>
    </row>
    <row r="392">
      <c r="A392" s="317"/>
      <c r="B392" s="317"/>
      <c r="C392" s="317"/>
      <c r="D392" s="317"/>
      <c r="E392" s="317"/>
      <c r="F392" s="317"/>
      <c r="G392" s="317"/>
      <c r="H392" s="317"/>
      <c r="I392" s="317"/>
      <c r="J392" s="317"/>
      <c r="K392" s="317"/>
      <c r="L392" s="317"/>
      <c r="M392" s="317"/>
      <c r="N392" s="317"/>
      <c r="O392" s="317"/>
      <c r="P392" s="317"/>
      <c r="Q392" s="317"/>
      <c r="R392" s="317"/>
      <c r="S392" s="317"/>
      <c r="T392" s="317"/>
      <c r="U392" s="317"/>
      <c r="V392" s="317"/>
      <c r="W392" s="317"/>
      <c r="X392" s="317"/>
      <c r="Y392" s="317"/>
      <c r="Z392" s="317"/>
    </row>
    <row r="393">
      <c r="A393" s="317"/>
      <c r="B393" s="317"/>
      <c r="C393" s="317"/>
      <c r="D393" s="317"/>
      <c r="E393" s="317"/>
      <c r="F393" s="317"/>
      <c r="G393" s="317"/>
      <c r="H393" s="317"/>
      <c r="I393" s="317"/>
      <c r="J393" s="317"/>
      <c r="K393" s="317"/>
      <c r="L393" s="317"/>
      <c r="M393" s="317"/>
      <c r="N393" s="317"/>
      <c r="O393" s="317"/>
      <c r="P393" s="317"/>
      <c r="Q393" s="317"/>
      <c r="R393" s="317"/>
      <c r="S393" s="317"/>
      <c r="T393" s="317"/>
      <c r="U393" s="317"/>
      <c r="V393" s="317"/>
      <c r="W393" s="317"/>
      <c r="X393" s="317"/>
      <c r="Y393" s="317"/>
      <c r="Z393" s="317"/>
    </row>
    <row r="394">
      <c r="A394" s="317"/>
      <c r="B394" s="317"/>
      <c r="C394" s="317"/>
      <c r="D394" s="317"/>
      <c r="E394" s="317"/>
      <c r="F394" s="317"/>
      <c r="G394" s="317"/>
      <c r="H394" s="317"/>
      <c r="I394" s="317"/>
      <c r="J394" s="317"/>
      <c r="K394" s="317"/>
      <c r="L394" s="317"/>
      <c r="M394" s="317"/>
      <c r="N394" s="317"/>
      <c r="O394" s="317"/>
      <c r="P394" s="317"/>
      <c r="Q394" s="317"/>
      <c r="R394" s="317"/>
      <c r="S394" s="317"/>
      <c r="T394" s="317"/>
      <c r="U394" s="317"/>
      <c r="V394" s="317"/>
      <c r="W394" s="317"/>
      <c r="X394" s="317"/>
      <c r="Y394" s="317"/>
      <c r="Z394" s="317"/>
    </row>
    <row r="395">
      <c r="A395" s="317"/>
      <c r="B395" s="317"/>
      <c r="C395" s="317"/>
      <c r="D395" s="317"/>
      <c r="E395" s="317"/>
      <c r="F395" s="317"/>
      <c r="G395" s="317"/>
      <c r="H395" s="317"/>
      <c r="I395" s="317"/>
      <c r="J395" s="317"/>
      <c r="K395" s="317"/>
      <c r="L395" s="317"/>
      <c r="M395" s="317"/>
      <c r="N395" s="317"/>
      <c r="O395" s="317"/>
      <c r="P395" s="317"/>
      <c r="Q395" s="317"/>
      <c r="R395" s="317"/>
      <c r="S395" s="317"/>
      <c r="T395" s="317"/>
      <c r="U395" s="317"/>
      <c r="V395" s="317"/>
      <c r="W395" s="317"/>
      <c r="X395" s="317"/>
      <c r="Y395" s="317"/>
      <c r="Z395" s="317"/>
    </row>
    <row r="396">
      <c r="A396" s="317"/>
      <c r="B396" s="317"/>
      <c r="C396" s="317"/>
      <c r="D396" s="317"/>
      <c r="E396" s="317"/>
      <c r="F396" s="317"/>
      <c r="G396" s="317"/>
      <c r="H396" s="317"/>
      <c r="I396" s="317"/>
      <c r="J396" s="317"/>
      <c r="K396" s="317"/>
      <c r="L396" s="317"/>
      <c r="M396" s="317"/>
      <c r="N396" s="317"/>
      <c r="O396" s="317"/>
      <c r="P396" s="317"/>
      <c r="Q396" s="317"/>
      <c r="R396" s="317"/>
      <c r="S396" s="317"/>
      <c r="T396" s="317"/>
      <c r="U396" s="317"/>
      <c r="V396" s="317"/>
      <c r="W396" s="317"/>
      <c r="X396" s="317"/>
      <c r="Y396" s="317"/>
      <c r="Z396" s="317"/>
    </row>
    <row r="397">
      <c r="A397" s="317"/>
      <c r="B397" s="317"/>
      <c r="C397" s="317"/>
      <c r="D397" s="317"/>
      <c r="E397" s="317"/>
      <c r="F397" s="317"/>
      <c r="G397" s="317"/>
      <c r="H397" s="317"/>
      <c r="I397" s="317"/>
      <c r="J397" s="317"/>
      <c r="K397" s="317"/>
      <c r="L397" s="317"/>
      <c r="M397" s="317"/>
      <c r="N397" s="317"/>
      <c r="O397" s="317"/>
      <c r="P397" s="317"/>
      <c r="Q397" s="317"/>
      <c r="R397" s="317"/>
      <c r="S397" s="317"/>
      <c r="T397" s="317"/>
      <c r="U397" s="317"/>
      <c r="V397" s="317"/>
      <c r="W397" s="317"/>
      <c r="X397" s="317"/>
      <c r="Y397" s="317"/>
      <c r="Z397" s="317"/>
    </row>
    <row r="398">
      <c r="A398" s="317"/>
      <c r="B398" s="317"/>
      <c r="C398" s="317"/>
      <c r="D398" s="317"/>
      <c r="E398" s="317"/>
      <c r="F398" s="317"/>
      <c r="G398" s="317"/>
      <c r="H398" s="317"/>
      <c r="I398" s="317"/>
      <c r="J398" s="317"/>
      <c r="K398" s="317"/>
      <c r="L398" s="317"/>
      <c r="M398" s="317"/>
      <c r="N398" s="317"/>
      <c r="O398" s="317"/>
      <c r="P398" s="317"/>
      <c r="Q398" s="317"/>
      <c r="R398" s="317"/>
      <c r="S398" s="317"/>
      <c r="T398" s="317"/>
      <c r="U398" s="317"/>
      <c r="V398" s="317"/>
      <c r="W398" s="317"/>
      <c r="X398" s="317"/>
      <c r="Y398" s="317"/>
      <c r="Z398" s="317"/>
    </row>
    <row r="399">
      <c r="A399" s="317"/>
      <c r="B399" s="317"/>
      <c r="C399" s="317"/>
      <c r="D399" s="317"/>
      <c r="E399" s="317"/>
      <c r="F399" s="317"/>
      <c r="G399" s="317"/>
      <c r="H399" s="317"/>
      <c r="I399" s="317"/>
      <c r="J399" s="317"/>
      <c r="K399" s="317"/>
      <c r="L399" s="317"/>
      <c r="M399" s="317"/>
      <c r="N399" s="317"/>
      <c r="O399" s="317"/>
      <c r="P399" s="317"/>
      <c r="Q399" s="317"/>
      <c r="R399" s="317"/>
      <c r="S399" s="317"/>
      <c r="T399" s="317"/>
      <c r="U399" s="317"/>
      <c r="V399" s="317"/>
      <c r="W399" s="317"/>
      <c r="X399" s="317"/>
      <c r="Y399" s="317"/>
      <c r="Z399" s="317"/>
    </row>
    <row r="400">
      <c r="A400" s="317"/>
      <c r="B400" s="317"/>
      <c r="C400" s="317"/>
      <c r="D400" s="317"/>
      <c r="E400" s="317"/>
      <c r="F400" s="317"/>
      <c r="G400" s="317"/>
      <c r="H400" s="317"/>
      <c r="I400" s="317"/>
      <c r="J400" s="317"/>
      <c r="K400" s="317"/>
      <c r="L400" s="317"/>
      <c r="M400" s="317"/>
      <c r="N400" s="317"/>
      <c r="O400" s="317"/>
      <c r="P400" s="317"/>
      <c r="Q400" s="317"/>
      <c r="R400" s="317"/>
      <c r="S400" s="317"/>
      <c r="T400" s="317"/>
      <c r="U400" s="317"/>
      <c r="V400" s="317"/>
      <c r="W400" s="317"/>
      <c r="X400" s="317"/>
      <c r="Y400" s="317"/>
      <c r="Z400" s="317"/>
    </row>
    <row r="401">
      <c r="A401" s="317"/>
      <c r="B401" s="317"/>
      <c r="C401" s="317"/>
      <c r="D401" s="317"/>
      <c r="E401" s="317"/>
      <c r="F401" s="317"/>
      <c r="G401" s="317"/>
      <c r="H401" s="317"/>
      <c r="I401" s="317"/>
      <c r="J401" s="317"/>
      <c r="K401" s="317"/>
      <c r="L401" s="317"/>
      <c r="M401" s="317"/>
      <c r="N401" s="317"/>
      <c r="O401" s="317"/>
      <c r="P401" s="317"/>
      <c r="Q401" s="317"/>
      <c r="R401" s="317"/>
      <c r="S401" s="317"/>
      <c r="T401" s="317"/>
      <c r="U401" s="317"/>
      <c r="V401" s="317"/>
      <c r="W401" s="317"/>
      <c r="X401" s="317"/>
      <c r="Y401" s="317"/>
      <c r="Z401" s="317"/>
    </row>
    <row r="402">
      <c r="A402" s="317"/>
      <c r="B402" s="317"/>
      <c r="C402" s="317"/>
      <c r="D402" s="317"/>
      <c r="E402" s="317"/>
      <c r="F402" s="317"/>
      <c r="G402" s="317"/>
      <c r="H402" s="317"/>
      <c r="I402" s="317"/>
      <c r="J402" s="317"/>
      <c r="K402" s="317"/>
      <c r="L402" s="317"/>
      <c r="M402" s="317"/>
      <c r="N402" s="317"/>
      <c r="O402" s="317"/>
      <c r="P402" s="317"/>
      <c r="Q402" s="317"/>
      <c r="R402" s="317"/>
      <c r="S402" s="317"/>
      <c r="T402" s="317"/>
      <c r="U402" s="317"/>
      <c r="V402" s="317"/>
      <c r="W402" s="317"/>
      <c r="X402" s="317"/>
      <c r="Y402" s="317"/>
      <c r="Z402" s="317"/>
    </row>
    <row r="403">
      <c r="A403" s="317"/>
      <c r="B403" s="317"/>
      <c r="C403" s="317"/>
      <c r="D403" s="317"/>
      <c r="E403" s="317"/>
      <c r="F403" s="317"/>
      <c r="G403" s="317"/>
      <c r="H403" s="317"/>
      <c r="I403" s="317"/>
      <c r="J403" s="317"/>
      <c r="K403" s="317"/>
      <c r="L403" s="317"/>
      <c r="M403" s="317"/>
      <c r="N403" s="317"/>
      <c r="O403" s="317"/>
      <c r="P403" s="317"/>
      <c r="Q403" s="317"/>
      <c r="R403" s="317"/>
      <c r="S403" s="317"/>
      <c r="T403" s="317"/>
      <c r="U403" s="317"/>
      <c r="V403" s="317"/>
      <c r="W403" s="317"/>
      <c r="X403" s="317"/>
      <c r="Y403" s="317"/>
      <c r="Z403" s="317"/>
    </row>
    <row r="404">
      <c r="A404" s="317"/>
      <c r="B404" s="317"/>
      <c r="C404" s="317"/>
      <c r="D404" s="317"/>
      <c r="E404" s="317"/>
      <c r="F404" s="317"/>
      <c r="G404" s="317"/>
      <c r="H404" s="317"/>
      <c r="I404" s="317"/>
      <c r="J404" s="317"/>
      <c r="K404" s="317"/>
      <c r="L404" s="317"/>
      <c r="M404" s="317"/>
      <c r="N404" s="317"/>
      <c r="O404" s="317"/>
      <c r="P404" s="317"/>
      <c r="Q404" s="317"/>
      <c r="R404" s="317"/>
      <c r="S404" s="317"/>
      <c r="T404" s="317"/>
      <c r="U404" s="317"/>
      <c r="V404" s="317"/>
      <c r="W404" s="317"/>
      <c r="X404" s="317"/>
      <c r="Y404" s="317"/>
      <c r="Z404" s="317"/>
    </row>
    <row r="405">
      <c r="A405" s="317"/>
      <c r="B405" s="317"/>
      <c r="C405" s="317"/>
      <c r="D405" s="317"/>
      <c r="E405" s="317"/>
      <c r="F405" s="317"/>
      <c r="G405" s="317"/>
      <c r="H405" s="317"/>
      <c r="I405" s="317"/>
      <c r="J405" s="317"/>
      <c r="K405" s="317"/>
      <c r="L405" s="317"/>
      <c r="M405" s="317"/>
      <c r="N405" s="317"/>
      <c r="O405" s="317"/>
      <c r="P405" s="317"/>
      <c r="Q405" s="317"/>
      <c r="R405" s="317"/>
      <c r="S405" s="317"/>
      <c r="T405" s="317"/>
      <c r="U405" s="317"/>
      <c r="V405" s="317"/>
      <c r="W405" s="317"/>
      <c r="X405" s="317"/>
      <c r="Y405" s="317"/>
      <c r="Z405" s="317"/>
    </row>
    <row r="406">
      <c r="A406" s="317"/>
      <c r="B406" s="317"/>
      <c r="C406" s="317"/>
      <c r="D406" s="317"/>
      <c r="E406" s="317"/>
      <c r="F406" s="317"/>
      <c r="G406" s="317"/>
      <c r="H406" s="317"/>
      <c r="I406" s="317"/>
      <c r="J406" s="317"/>
      <c r="K406" s="317"/>
      <c r="L406" s="317"/>
      <c r="M406" s="317"/>
      <c r="N406" s="317"/>
      <c r="O406" s="317"/>
      <c r="P406" s="317"/>
      <c r="Q406" s="317"/>
      <c r="R406" s="317"/>
      <c r="S406" s="317"/>
      <c r="T406" s="317"/>
      <c r="U406" s="317"/>
      <c r="V406" s="317"/>
      <c r="W406" s="317"/>
      <c r="X406" s="317"/>
      <c r="Y406" s="317"/>
      <c r="Z406" s="317"/>
    </row>
    <row r="407">
      <c r="A407" s="317"/>
      <c r="B407" s="317"/>
      <c r="C407" s="317"/>
      <c r="D407" s="317"/>
      <c r="E407" s="317"/>
      <c r="F407" s="317"/>
      <c r="G407" s="317"/>
      <c r="H407" s="317"/>
      <c r="I407" s="317"/>
      <c r="J407" s="317"/>
      <c r="K407" s="317"/>
      <c r="L407" s="317"/>
      <c r="M407" s="317"/>
      <c r="N407" s="317"/>
      <c r="O407" s="317"/>
      <c r="P407" s="317"/>
      <c r="Q407" s="317"/>
      <c r="R407" s="317"/>
      <c r="S407" s="317"/>
      <c r="T407" s="317"/>
      <c r="U407" s="317"/>
      <c r="V407" s="317"/>
      <c r="W407" s="317"/>
      <c r="X407" s="317"/>
      <c r="Y407" s="317"/>
      <c r="Z407" s="317"/>
    </row>
    <row r="408">
      <c r="A408" s="317"/>
      <c r="B408" s="317"/>
      <c r="C408" s="317"/>
      <c r="D408" s="317"/>
      <c r="E408" s="317"/>
      <c r="F408" s="317"/>
      <c r="G408" s="317"/>
      <c r="H408" s="317"/>
      <c r="I408" s="317"/>
      <c r="J408" s="317"/>
      <c r="K408" s="317"/>
      <c r="L408" s="317"/>
      <c r="M408" s="317"/>
      <c r="N408" s="317"/>
      <c r="O408" s="317"/>
      <c r="P408" s="317"/>
      <c r="Q408" s="317"/>
      <c r="R408" s="317"/>
      <c r="S408" s="317"/>
      <c r="T408" s="317"/>
      <c r="U408" s="317"/>
      <c r="V408" s="317"/>
      <c r="W408" s="317"/>
      <c r="X408" s="317"/>
      <c r="Y408" s="317"/>
      <c r="Z408" s="317"/>
    </row>
    <row r="409">
      <c r="A409" s="317"/>
      <c r="B409" s="317"/>
      <c r="C409" s="317"/>
      <c r="D409" s="317"/>
      <c r="E409" s="317"/>
      <c r="F409" s="317"/>
      <c r="G409" s="317"/>
      <c r="H409" s="317"/>
      <c r="I409" s="317"/>
      <c r="J409" s="317"/>
      <c r="K409" s="317"/>
      <c r="L409" s="317"/>
      <c r="M409" s="317"/>
      <c r="N409" s="317"/>
      <c r="O409" s="317"/>
      <c r="P409" s="317"/>
      <c r="Q409" s="317"/>
      <c r="R409" s="317"/>
      <c r="S409" s="317"/>
      <c r="T409" s="317"/>
      <c r="U409" s="317"/>
      <c r="V409" s="317"/>
      <c r="W409" s="317"/>
      <c r="X409" s="317"/>
      <c r="Y409" s="317"/>
      <c r="Z409" s="317"/>
    </row>
    <row r="410">
      <c r="A410" s="317"/>
      <c r="B410" s="317"/>
      <c r="C410" s="317"/>
      <c r="D410" s="317"/>
      <c r="E410" s="317"/>
      <c r="F410" s="317"/>
      <c r="G410" s="317"/>
      <c r="H410" s="317"/>
      <c r="I410" s="317"/>
      <c r="J410" s="317"/>
      <c r="K410" s="317"/>
      <c r="L410" s="317"/>
      <c r="M410" s="317"/>
      <c r="N410" s="317"/>
      <c r="O410" s="317"/>
      <c r="P410" s="317"/>
      <c r="Q410" s="317"/>
      <c r="R410" s="317"/>
      <c r="S410" s="317"/>
      <c r="T410" s="317"/>
      <c r="U410" s="317"/>
      <c r="V410" s="317"/>
      <c r="W410" s="317"/>
      <c r="X410" s="317"/>
      <c r="Y410" s="317"/>
      <c r="Z410" s="317"/>
    </row>
    <row r="411">
      <c r="A411" s="317"/>
      <c r="B411" s="317"/>
      <c r="C411" s="317"/>
      <c r="D411" s="317"/>
      <c r="E411" s="317"/>
      <c r="F411" s="317"/>
      <c r="G411" s="317"/>
      <c r="H411" s="317"/>
      <c r="I411" s="317"/>
      <c r="J411" s="317"/>
      <c r="K411" s="317"/>
      <c r="L411" s="317"/>
      <c r="M411" s="317"/>
      <c r="N411" s="317"/>
      <c r="O411" s="317"/>
      <c r="P411" s="317"/>
      <c r="Q411" s="317"/>
      <c r="R411" s="317"/>
      <c r="S411" s="317"/>
      <c r="T411" s="317"/>
      <c r="U411" s="317"/>
      <c r="V411" s="317"/>
      <c r="W411" s="317"/>
      <c r="X411" s="317"/>
      <c r="Y411" s="317"/>
      <c r="Z411" s="317"/>
    </row>
    <row r="412">
      <c r="A412" s="317"/>
      <c r="B412" s="317"/>
      <c r="C412" s="317"/>
      <c r="D412" s="317"/>
      <c r="E412" s="317"/>
      <c r="F412" s="317"/>
      <c r="G412" s="317"/>
      <c r="H412" s="317"/>
      <c r="I412" s="317"/>
      <c r="J412" s="317"/>
      <c r="K412" s="317"/>
      <c r="L412" s="317"/>
      <c r="M412" s="317"/>
      <c r="N412" s="317"/>
      <c r="O412" s="317"/>
      <c r="P412" s="317"/>
      <c r="Q412" s="317"/>
      <c r="R412" s="317"/>
      <c r="S412" s="317"/>
      <c r="T412" s="317"/>
      <c r="U412" s="317"/>
      <c r="V412" s="317"/>
      <c r="W412" s="317"/>
      <c r="X412" s="317"/>
      <c r="Y412" s="317"/>
      <c r="Z412" s="317"/>
    </row>
    <row r="413">
      <c r="A413" s="317"/>
      <c r="B413" s="317"/>
      <c r="C413" s="317"/>
      <c r="D413" s="317"/>
      <c r="E413" s="317"/>
      <c r="F413" s="317"/>
      <c r="G413" s="317"/>
      <c r="H413" s="317"/>
      <c r="I413" s="317"/>
      <c r="J413" s="317"/>
      <c r="K413" s="317"/>
      <c r="L413" s="317"/>
      <c r="M413" s="317"/>
      <c r="N413" s="317"/>
      <c r="O413" s="317"/>
      <c r="P413" s="317"/>
      <c r="Q413" s="317"/>
      <c r="R413" s="317"/>
      <c r="S413" s="317"/>
      <c r="T413" s="317"/>
      <c r="U413" s="317"/>
      <c r="V413" s="317"/>
      <c r="W413" s="317"/>
      <c r="X413" s="317"/>
      <c r="Y413" s="317"/>
      <c r="Z413" s="317"/>
    </row>
    <row r="414">
      <c r="A414" s="317"/>
      <c r="B414" s="317"/>
      <c r="C414" s="317"/>
      <c r="D414" s="317"/>
      <c r="E414" s="317"/>
      <c r="F414" s="317"/>
      <c r="G414" s="317"/>
      <c r="H414" s="317"/>
      <c r="I414" s="317"/>
      <c r="J414" s="317"/>
      <c r="K414" s="317"/>
      <c r="L414" s="317"/>
      <c r="M414" s="317"/>
      <c r="N414" s="317"/>
      <c r="O414" s="317"/>
      <c r="P414" s="317"/>
      <c r="Q414" s="317"/>
      <c r="R414" s="317"/>
      <c r="S414" s="317"/>
      <c r="T414" s="317"/>
      <c r="U414" s="317"/>
      <c r="V414" s="317"/>
      <c r="W414" s="317"/>
      <c r="X414" s="317"/>
      <c r="Y414" s="317"/>
      <c r="Z414" s="317"/>
    </row>
    <row r="415">
      <c r="A415" s="317"/>
      <c r="B415" s="317"/>
      <c r="C415" s="317"/>
      <c r="D415" s="317"/>
      <c r="E415" s="317"/>
      <c r="F415" s="317"/>
      <c r="G415" s="317"/>
      <c r="H415" s="317"/>
      <c r="I415" s="317"/>
      <c r="J415" s="317"/>
      <c r="K415" s="317"/>
      <c r="L415" s="317"/>
      <c r="M415" s="317"/>
      <c r="N415" s="317"/>
      <c r="O415" s="317"/>
      <c r="P415" s="317"/>
      <c r="Q415" s="317"/>
      <c r="R415" s="317"/>
      <c r="S415" s="317"/>
      <c r="T415" s="317"/>
      <c r="U415" s="317"/>
      <c r="V415" s="317"/>
      <c r="W415" s="317"/>
      <c r="X415" s="317"/>
      <c r="Y415" s="317"/>
      <c r="Z415" s="317"/>
    </row>
    <row r="416">
      <c r="A416" s="317"/>
      <c r="B416" s="317"/>
      <c r="C416" s="317"/>
      <c r="D416" s="317"/>
      <c r="E416" s="317"/>
      <c r="F416" s="317"/>
      <c r="G416" s="317"/>
      <c r="H416" s="317"/>
      <c r="I416" s="317"/>
      <c r="J416" s="317"/>
      <c r="K416" s="317"/>
      <c r="L416" s="317"/>
      <c r="M416" s="317"/>
      <c r="N416" s="317"/>
      <c r="O416" s="317"/>
      <c r="P416" s="317"/>
      <c r="Q416" s="317"/>
      <c r="R416" s="317"/>
      <c r="S416" s="317"/>
      <c r="T416" s="317"/>
      <c r="U416" s="317"/>
      <c r="V416" s="317"/>
      <c r="W416" s="317"/>
      <c r="X416" s="317"/>
      <c r="Y416" s="317"/>
      <c r="Z416" s="317"/>
    </row>
    <row r="417">
      <c r="A417" s="317"/>
      <c r="B417" s="317"/>
      <c r="C417" s="317"/>
      <c r="D417" s="317"/>
      <c r="E417" s="317"/>
      <c r="F417" s="317"/>
      <c r="G417" s="317"/>
      <c r="H417" s="317"/>
      <c r="I417" s="317"/>
      <c r="J417" s="317"/>
      <c r="K417" s="317"/>
      <c r="L417" s="317"/>
      <c r="M417" s="317"/>
      <c r="N417" s="317"/>
      <c r="O417" s="317"/>
      <c r="P417" s="317"/>
      <c r="Q417" s="317"/>
      <c r="R417" s="317"/>
      <c r="S417" s="317"/>
      <c r="T417" s="317"/>
      <c r="U417" s="317"/>
      <c r="V417" s="317"/>
      <c r="W417" s="317"/>
      <c r="X417" s="317"/>
      <c r="Y417" s="317"/>
      <c r="Z417" s="317"/>
    </row>
    <row r="418">
      <c r="A418" s="317"/>
      <c r="B418" s="317"/>
      <c r="C418" s="317"/>
      <c r="D418" s="317"/>
      <c r="E418" s="317"/>
      <c r="F418" s="317"/>
      <c r="G418" s="317"/>
      <c r="H418" s="317"/>
      <c r="I418" s="317"/>
      <c r="J418" s="317"/>
      <c r="K418" s="317"/>
      <c r="L418" s="317"/>
      <c r="M418" s="317"/>
      <c r="N418" s="317"/>
      <c r="O418" s="317"/>
      <c r="P418" s="317"/>
      <c r="Q418" s="317"/>
      <c r="R418" s="317"/>
      <c r="S418" s="317"/>
      <c r="T418" s="317"/>
      <c r="U418" s="317"/>
      <c r="V418" s="317"/>
      <c r="W418" s="317"/>
      <c r="X418" s="317"/>
      <c r="Y418" s="317"/>
      <c r="Z418" s="317"/>
    </row>
    <row r="419">
      <c r="A419" s="317"/>
      <c r="B419" s="317"/>
      <c r="C419" s="317"/>
      <c r="D419" s="317"/>
      <c r="E419" s="317"/>
      <c r="F419" s="317"/>
      <c r="G419" s="317"/>
      <c r="H419" s="317"/>
      <c r="I419" s="317"/>
      <c r="J419" s="317"/>
      <c r="K419" s="317"/>
      <c r="L419" s="317"/>
      <c r="M419" s="317"/>
      <c r="N419" s="317"/>
      <c r="O419" s="317"/>
      <c r="P419" s="317"/>
      <c r="Q419" s="317"/>
      <c r="R419" s="317"/>
      <c r="S419" s="317"/>
      <c r="T419" s="317"/>
      <c r="U419" s="317"/>
      <c r="V419" s="317"/>
      <c r="W419" s="317"/>
      <c r="X419" s="317"/>
      <c r="Y419" s="317"/>
      <c r="Z419" s="317"/>
    </row>
    <row r="420">
      <c r="A420" s="317"/>
      <c r="B420" s="317"/>
      <c r="C420" s="317"/>
      <c r="D420" s="317"/>
      <c r="E420" s="317"/>
      <c r="F420" s="317"/>
      <c r="G420" s="317"/>
      <c r="H420" s="317"/>
      <c r="I420" s="317"/>
      <c r="J420" s="317"/>
      <c r="K420" s="317"/>
      <c r="L420" s="317"/>
      <c r="M420" s="317"/>
      <c r="N420" s="317"/>
      <c r="O420" s="317"/>
      <c r="P420" s="317"/>
      <c r="Q420" s="317"/>
      <c r="R420" s="317"/>
      <c r="S420" s="317"/>
      <c r="T420" s="317"/>
      <c r="U420" s="317"/>
      <c r="V420" s="317"/>
      <c r="W420" s="317"/>
      <c r="X420" s="317"/>
      <c r="Y420" s="317"/>
      <c r="Z420" s="317"/>
    </row>
    <row r="421">
      <c r="A421" s="317"/>
      <c r="B421" s="317"/>
      <c r="C421" s="317"/>
      <c r="D421" s="317"/>
      <c r="E421" s="317"/>
      <c r="F421" s="317"/>
      <c r="G421" s="317"/>
      <c r="H421" s="317"/>
      <c r="I421" s="317"/>
      <c r="J421" s="317"/>
      <c r="K421" s="317"/>
      <c r="L421" s="317"/>
      <c r="M421" s="317"/>
      <c r="N421" s="317"/>
      <c r="O421" s="317"/>
      <c r="P421" s="317"/>
      <c r="Q421" s="317"/>
      <c r="R421" s="317"/>
      <c r="S421" s="317"/>
      <c r="T421" s="317"/>
      <c r="U421" s="317"/>
      <c r="V421" s="317"/>
      <c r="W421" s="317"/>
      <c r="X421" s="317"/>
      <c r="Y421" s="317"/>
      <c r="Z421" s="317"/>
    </row>
    <row r="422">
      <c r="A422" s="317"/>
      <c r="B422" s="317"/>
      <c r="C422" s="317"/>
      <c r="D422" s="317"/>
      <c r="E422" s="317"/>
      <c r="F422" s="317"/>
      <c r="G422" s="317"/>
      <c r="H422" s="317"/>
      <c r="I422" s="317"/>
      <c r="J422" s="317"/>
      <c r="K422" s="317"/>
      <c r="L422" s="317"/>
      <c r="M422" s="317"/>
      <c r="N422" s="317"/>
      <c r="O422" s="317"/>
      <c r="P422" s="317"/>
      <c r="Q422" s="317"/>
      <c r="R422" s="317"/>
      <c r="S422" s="317"/>
      <c r="T422" s="317"/>
      <c r="U422" s="317"/>
      <c r="V422" s="317"/>
      <c r="W422" s="317"/>
      <c r="X422" s="317"/>
      <c r="Y422" s="317"/>
      <c r="Z422" s="317"/>
    </row>
    <row r="423">
      <c r="A423" s="317"/>
      <c r="B423" s="317"/>
      <c r="C423" s="317"/>
      <c r="D423" s="317"/>
      <c r="E423" s="317"/>
      <c r="F423" s="317"/>
      <c r="G423" s="317"/>
      <c r="H423" s="317"/>
      <c r="I423" s="317"/>
      <c r="J423" s="317"/>
      <c r="K423" s="317"/>
      <c r="L423" s="317"/>
      <c r="M423" s="317"/>
      <c r="N423" s="317"/>
      <c r="O423" s="317"/>
      <c r="P423" s="317"/>
      <c r="Q423" s="317"/>
      <c r="R423" s="317"/>
      <c r="S423" s="317"/>
      <c r="T423" s="317"/>
      <c r="U423" s="317"/>
      <c r="V423" s="317"/>
      <c r="W423" s="317"/>
      <c r="X423" s="317"/>
      <c r="Y423" s="317"/>
      <c r="Z423" s="317"/>
    </row>
    <row r="424">
      <c r="A424" s="317"/>
      <c r="B424" s="317"/>
      <c r="C424" s="317"/>
      <c r="D424" s="317"/>
      <c r="E424" s="317"/>
      <c r="F424" s="317"/>
      <c r="G424" s="317"/>
      <c r="H424" s="317"/>
      <c r="I424" s="317"/>
      <c r="J424" s="317"/>
      <c r="K424" s="317"/>
      <c r="L424" s="317"/>
      <c r="M424" s="317"/>
      <c r="N424" s="317"/>
      <c r="O424" s="317"/>
      <c r="P424" s="317"/>
      <c r="Q424" s="317"/>
      <c r="R424" s="317"/>
      <c r="S424" s="317"/>
      <c r="T424" s="317"/>
      <c r="U424" s="317"/>
      <c r="V424" s="317"/>
      <c r="W424" s="317"/>
      <c r="X424" s="317"/>
      <c r="Y424" s="317"/>
      <c r="Z424" s="317"/>
    </row>
    <row r="425">
      <c r="A425" s="317"/>
      <c r="B425" s="317"/>
      <c r="C425" s="317"/>
      <c r="D425" s="317"/>
      <c r="E425" s="317"/>
      <c r="F425" s="317"/>
      <c r="G425" s="317"/>
      <c r="H425" s="317"/>
      <c r="I425" s="317"/>
      <c r="J425" s="317"/>
      <c r="K425" s="317"/>
      <c r="L425" s="317"/>
      <c r="M425" s="317"/>
      <c r="N425" s="317"/>
      <c r="O425" s="317"/>
      <c r="P425" s="317"/>
      <c r="Q425" s="317"/>
      <c r="R425" s="317"/>
      <c r="S425" s="317"/>
      <c r="T425" s="317"/>
      <c r="U425" s="317"/>
      <c r="V425" s="317"/>
      <c r="W425" s="317"/>
      <c r="X425" s="317"/>
      <c r="Y425" s="317"/>
      <c r="Z425" s="317"/>
    </row>
    <row r="426">
      <c r="A426" s="317"/>
      <c r="B426" s="317"/>
      <c r="C426" s="317"/>
      <c r="D426" s="317"/>
      <c r="E426" s="317"/>
      <c r="F426" s="317"/>
      <c r="G426" s="317"/>
      <c r="H426" s="317"/>
      <c r="I426" s="317"/>
      <c r="J426" s="317"/>
      <c r="K426" s="317"/>
      <c r="L426" s="317"/>
      <c r="M426" s="317"/>
      <c r="N426" s="317"/>
      <c r="O426" s="317"/>
      <c r="P426" s="317"/>
      <c r="Q426" s="317"/>
      <c r="R426" s="317"/>
      <c r="S426" s="317"/>
      <c r="T426" s="317"/>
      <c r="U426" s="317"/>
      <c r="V426" s="317"/>
      <c r="W426" s="317"/>
      <c r="X426" s="317"/>
      <c r="Y426" s="317"/>
      <c r="Z426" s="317"/>
    </row>
    <row r="427">
      <c r="A427" s="317"/>
      <c r="B427" s="317"/>
      <c r="C427" s="317"/>
      <c r="D427" s="317"/>
      <c r="E427" s="317"/>
      <c r="F427" s="317"/>
      <c r="G427" s="317"/>
      <c r="H427" s="317"/>
      <c r="I427" s="317"/>
      <c r="J427" s="317"/>
      <c r="K427" s="317"/>
      <c r="L427" s="317"/>
      <c r="M427" s="317"/>
      <c r="N427" s="317"/>
      <c r="O427" s="317"/>
      <c r="P427" s="317"/>
      <c r="Q427" s="317"/>
      <c r="R427" s="317"/>
      <c r="S427" s="317"/>
      <c r="T427" s="317"/>
      <c r="U427" s="317"/>
      <c r="V427" s="317"/>
      <c r="W427" s="317"/>
      <c r="X427" s="317"/>
      <c r="Y427" s="317"/>
      <c r="Z427" s="317"/>
    </row>
    <row r="428">
      <c r="A428" s="317"/>
      <c r="B428" s="317"/>
      <c r="C428" s="317"/>
      <c r="D428" s="317"/>
      <c r="E428" s="317"/>
      <c r="F428" s="317"/>
      <c r="G428" s="317"/>
      <c r="H428" s="317"/>
      <c r="I428" s="317"/>
      <c r="J428" s="317"/>
      <c r="K428" s="317"/>
      <c r="L428" s="317"/>
      <c r="M428" s="317"/>
      <c r="N428" s="317"/>
      <c r="O428" s="317"/>
      <c r="P428" s="317"/>
      <c r="Q428" s="317"/>
      <c r="R428" s="317"/>
      <c r="S428" s="317"/>
      <c r="T428" s="317"/>
      <c r="U428" s="317"/>
      <c r="V428" s="317"/>
      <c r="W428" s="317"/>
      <c r="X428" s="317"/>
      <c r="Y428" s="317"/>
      <c r="Z428" s="317"/>
    </row>
    <row r="429">
      <c r="A429" s="317"/>
      <c r="B429" s="317"/>
      <c r="C429" s="317"/>
      <c r="D429" s="317"/>
      <c r="E429" s="317"/>
      <c r="F429" s="317"/>
      <c r="G429" s="317"/>
      <c r="H429" s="317"/>
      <c r="I429" s="317"/>
      <c r="J429" s="317"/>
      <c r="K429" s="317"/>
      <c r="L429" s="317"/>
      <c r="M429" s="317"/>
      <c r="N429" s="317"/>
      <c r="O429" s="317"/>
      <c r="P429" s="317"/>
      <c r="Q429" s="317"/>
      <c r="R429" s="317"/>
      <c r="S429" s="317"/>
      <c r="T429" s="317"/>
      <c r="U429" s="317"/>
      <c r="V429" s="317"/>
      <c r="W429" s="317"/>
      <c r="X429" s="317"/>
      <c r="Y429" s="317"/>
      <c r="Z429" s="317"/>
    </row>
    <row r="430">
      <c r="A430" s="317"/>
      <c r="B430" s="317"/>
      <c r="C430" s="317"/>
      <c r="D430" s="317"/>
      <c r="E430" s="317"/>
      <c r="F430" s="317"/>
      <c r="G430" s="317"/>
      <c r="H430" s="317"/>
      <c r="I430" s="317"/>
      <c r="J430" s="317"/>
      <c r="K430" s="317"/>
      <c r="L430" s="317"/>
      <c r="M430" s="317"/>
      <c r="N430" s="317"/>
      <c r="O430" s="317"/>
      <c r="P430" s="317"/>
      <c r="Q430" s="317"/>
      <c r="R430" s="317"/>
      <c r="S430" s="317"/>
      <c r="T430" s="317"/>
      <c r="U430" s="317"/>
      <c r="V430" s="317"/>
      <c r="W430" s="317"/>
      <c r="X430" s="317"/>
      <c r="Y430" s="317"/>
      <c r="Z430" s="317"/>
    </row>
    <row r="431">
      <c r="A431" s="317"/>
      <c r="B431" s="317"/>
      <c r="C431" s="317"/>
      <c r="D431" s="317"/>
      <c r="E431" s="317"/>
      <c r="F431" s="317"/>
      <c r="G431" s="317"/>
      <c r="H431" s="317"/>
      <c r="I431" s="317"/>
      <c r="J431" s="317"/>
      <c r="K431" s="317"/>
      <c r="L431" s="317"/>
      <c r="M431" s="317"/>
      <c r="N431" s="317"/>
      <c r="O431" s="317"/>
      <c r="P431" s="317"/>
      <c r="Q431" s="317"/>
      <c r="R431" s="317"/>
      <c r="S431" s="317"/>
      <c r="T431" s="317"/>
      <c r="U431" s="317"/>
      <c r="V431" s="317"/>
      <c r="W431" s="317"/>
      <c r="X431" s="317"/>
      <c r="Y431" s="317"/>
      <c r="Z431" s="317"/>
    </row>
    <row r="432">
      <c r="A432" s="317"/>
      <c r="B432" s="317"/>
      <c r="C432" s="317"/>
      <c r="D432" s="317"/>
      <c r="E432" s="317"/>
      <c r="F432" s="317"/>
      <c r="G432" s="317"/>
      <c r="H432" s="317"/>
      <c r="I432" s="317"/>
      <c r="J432" s="317"/>
      <c r="K432" s="317"/>
      <c r="L432" s="317"/>
      <c r="M432" s="317"/>
      <c r="N432" s="317"/>
      <c r="O432" s="317"/>
      <c r="P432" s="317"/>
      <c r="Q432" s="317"/>
      <c r="R432" s="317"/>
      <c r="S432" s="317"/>
      <c r="T432" s="317"/>
      <c r="U432" s="317"/>
      <c r="V432" s="317"/>
      <c r="W432" s="317"/>
      <c r="X432" s="317"/>
      <c r="Y432" s="317"/>
      <c r="Z432" s="317"/>
    </row>
    <row r="433">
      <c r="A433" s="317"/>
      <c r="B433" s="317"/>
      <c r="C433" s="317"/>
      <c r="D433" s="317"/>
      <c r="E433" s="317"/>
      <c r="F433" s="317"/>
      <c r="G433" s="317"/>
      <c r="H433" s="317"/>
      <c r="I433" s="317"/>
      <c r="J433" s="317"/>
      <c r="K433" s="317"/>
      <c r="L433" s="317"/>
      <c r="M433" s="317"/>
      <c r="N433" s="317"/>
      <c r="O433" s="317"/>
      <c r="P433" s="317"/>
      <c r="Q433" s="317"/>
      <c r="R433" s="317"/>
      <c r="S433" s="317"/>
      <c r="T433" s="317"/>
      <c r="U433" s="317"/>
      <c r="V433" s="317"/>
      <c r="W433" s="317"/>
      <c r="X433" s="317"/>
      <c r="Y433" s="317"/>
      <c r="Z433" s="317"/>
    </row>
    <row r="434">
      <c r="A434" s="317"/>
      <c r="B434" s="317"/>
      <c r="C434" s="317"/>
      <c r="D434" s="317"/>
      <c r="E434" s="317"/>
      <c r="F434" s="317"/>
      <c r="G434" s="317"/>
      <c r="H434" s="317"/>
      <c r="I434" s="317"/>
      <c r="J434" s="317"/>
      <c r="K434" s="317"/>
      <c r="L434" s="317"/>
      <c r="M434" s="317"/>
      <c r="N434" s="317"/>
      <c r="O434" s="317"/>
      <c r="P434" s="317"/>
      <c r="Q434" s="317"/>
      <c r="R434" s="317"/>
      <c r="S434" s="317"/>
      <c r="T434" s="317"/>
      <c r="U434" s="317"/>
      <c r="V434" s="317"/>
      <c r="W434" s="317"/>
      <c r="X434" s="317"/>
      <c r="Y434" s="317"/>
      <c r="Z434" s="317"/>
    </row>
    <row r="435">
      <c r="A435" s="317"/>
      <c r="B435" s="317"/>
      <c r="C435" s="317"/>
      <c r="D435" s="317"/>
      <c r="E435" s="317"/>
      <c r="F435" s="317"/>
      <c r="G435" s="317"/>
      <c r="H435" s="317"/>
      <c r="I435" s="317"/>
      <c r="J435" s="317"/>
      <c r="K435" s="317"/>
      <c r="L435" s="317"/>
      <c r="M435" s="317"/>
      <c r="N435" s="317"/>
      <c r="O435" s="317"/>
      <c r="P435" s="317"/>
      <c r="Q435" s="317"/>
      <c r="R435" s="317"/>
      <c r="S435" s="317"/>
      <c r="T435" s="317"/>
      <c r="U435" s="317"/>
      <c r="V435" s="317"/>
      <c r="W435" s="317"/>
      <c r="X435" s="317"/>
      <c r="Y435" s="317"/>
      <c r="Z435" s="317"/>
    </row>
    <row r="436">
      <c r="A436" s="317"/>
      <c r="B436" s="317"/>
      <c r="C436" s="317"/>
      <c r="D436" s="317"/>
      <c r="E436" s="317"/>
      <c r="F436" s="317"/>
      <c r="G436" s="317"/>
      <c r="H436" s="317"/>
      <c r="I436" s="317"/>
      <c r="J436" s="317"/>
      <c r="K436" s="317"/>
      <c r="L436" s="317"/>
      <c r="M436" s="317"/>
      <c r="N436" s="317"/>
      <c r="O436" s="317"/>
      <c r="P436" s="317"/>
      <c r="Q436" s="317"/>
      <c r="R436" s="317"/>
      <c r="S436" s="317"/>
      <c r="T436" s="317"/>
      <c r="U436" s="317"/>
      <c r="V436" s="317"/>
      <c r="W436" s="317"/>
      <c r="X436" s="317"/>
      <c r="Y436" s="317"/>
      <c r="Z436" s="317"/>
    </row>
    <row r="437">
      <c r="A437" s="317"/>
      <c r="B437" s="317"/>
      <c r="C437" s="317"/>
      <c r="D437" s="317"/>
      <c r="E437" s="317"/>
      <c r="F437" s="317"/>
      <c r="G437" s="317"/>
      <c r="H437" s="317"/>
      <c r="I437" s="317"/>
      <c r="J437" s="317"/>
      <c r="K437" s="317"/>
      <c r="L437" s="317"/>
      <c r="M437" s="317"/>
      <c r="N437" s="317"/>
      <c r="O437" s="317"/>
      <c r="P437" s="317"/>
      <c r="Q437" s="317"/>
      <c r="R437" s="317"/>
      <c r="S437" s="317"/>
      <c r="T437" s="317"/>
      <c r="U437" s="317"/>
      <c r="V437" s="317"/>
      <c r="W437" s="317"/>
      <c r="X437" s="317"/>
      <c r="Y437" s="317"/>
      <c r="Z437" s="317"/>
    </row>
    <row r="438">
      <c r="A438" s="317"/>
      <c r="B438" s="317"/>
      <c r="C438" s="317"/>
      <c r="D438" s="317"/>
      <c r="E438" s="317"/>
      <c r="F438" s="317"/>
      <c r="G438" s="317"/>
      <c r="H438" s="317"/>
      <c r="I438" s="317"/>
      <c r="J438" s="317"/>
      <c r="K438" s="317"/>
      <c r="L438" s="317"/>
      <c r="M438" s="317"/>
      <c r="N438" s="317"/>
      <c r="O438" s="317"/>
      <c r="P438" s="317"/>
      <c r="Q438" s="317"/>
      <c r="R438" s="317"/>
      <c r="S438" s="317"/>
      <c r="T438" s="317"/>
      <c r="U438" s="317"/>
      <c r="V438" s="317"/>
      <c r="W438" s="317"/>
      <c r="X438" s="317"/>
      <c r="Y438" s="317"/>
      <c r="Z438" s="317"/>
    </row>
    <row r="439">
      <c r="A439" s="317"/>
      <c r="B439" s="317"/>
      <c r="C439" s="317"/>
      <c r="D439" s="317"/>
      <c r="E439" s="317"/>
      <c r="F439" s="317"/>
      <c r="G439" s="317"/>
      <c r="H439" s="317"/>
      <c r="I439" s="317"/>
      <c r="J439" s="317"/>
      <c r="K439" s="317"/>
      <c r="L439" s="317"/>
      <c r="M439" s="317"/>
      <c r="N439" s="317"/>
      <c r="O439" s="317"/>
      <c r="P439" s="317"/>
      <c r="Q439" s="317"/>
      <c r="R439" s="317"/>
      <c r="S439" s="317"/>
      <c r="T439" s="317"/>
      <c r="U439" s="317"/>
      <c r="V439" s="317"/>
      <c r="W439" s="317"/>
      <c r="X439" s="317"/>
      <c r="Y439" s="317"/>
      <c r="Z439" s="317"/>
    </row>
    <row r="440">
      <c r="A440" s="317"/>
      <c r="B440" s="317"/>
      <c r="C440" s="317"/>
      <c r="D440" s="317"/>
      <c r="E440" s="317"/>
      <c r="F440" s="317"/>
      <c r="G440" s="317"/>
      <c r="H440" s="317"/>
      <c r="I440" s="317"/>
      <c r="J440" s="317"/>
      <c r="K440" s="317"/>
      <c r="L440" s="317"/>
      <c r="M440" s="317"/>
      <c r="N440" s="317"/>
      <c r="O440" s="317"/>
      <c r="P440" s="317"/>
      <c r="Q440" s="317"/>
      <c r="R440" s="317"/>
      <c r="S440" s="317"/>
      <c r="T440" s="317"/>
      <c r="U440" s="317"/>
      <c r="V440" s="317"/>
      <c r="W440" s="317"/>
      <c r="X440" s="317"/>
      <c r="Y440" s="317"/>
      <c r="Z440" s="317"/>
    </row>
    <row r="441">
      <c r="A441" s="317"/>
      <c r="B441" s="317"/>
      <c r="C441" s="317"/>
      <c r="D441" s="317"/>
      <c r="E441" s="317"/>
      <c r="F441" s="317"/>
      <c r="G441" s="317"/>
      <c r="H441" s="317"/>
      <c r="I441" s="317"/>
      <c r="J441" s="317"/>
      <c r="K441" s="317"/>
      <c r="L441" s="317"/>
      <c r="M441" s="317"/>
      <c r="N441" s="317"/>
      <c r="O441" s="317"/>
      <c r="P441" s="317"/>
      <c r="Q441" s="317"/>
      <c r="R441" s="317"/>
      <c r="S441" s="317"/>
      <c r="T441" s="317"/>
      <c r="U441" s="317"/>
      <c r="V441" s="317"/>
      <c r="W441" s="317"/>
      <c r="X441" s="317"/>
      <c r="Y441" s="317"/>
      <c r="Z441" s="317"/>
    </row>
    <row r="442">
      <c r="A442" s="317"/>
      <c r="B442" s="317"/>
      <c r="C442" s="317"/>
      <c r="D442" s="317"/>
      <c r="E442" s="317"/>
      <c r="F442" s="317"/>
      <c r="G442" s="317"/>
      <c r="H442" s="317"/>
      <c r="I442" s="317"/>
      <c r="J442" s="317"/>
      <c r="K442" s="317"/>
      <c r="L442" s="317"/>
      <c r="M442" s="317"/>
      <c r="N442" s="317"/>
      <c r="O442" s="317"/>
      <c r="P442" s="317"/>
      <c r="Q442" s="317"/>
      <c r="R442" s="317"/>
      <c r="S442" s="317"/>
      <c r="T442" s="317"/>
      <c r="U442" s="317"/>
      <c r="V442" s="317"/>
      <c r="W442" s="317"/>
      <c r="X442" s="317"/>
      <c r="Y442" s="317"/>
      <c r="Z442" s="317"/>
    </row>
    <row r="443">
      <c r="A443" s="317"/>
      <c r="B443" s="317"/>
      <c r="C443" s="317"/>
      <c r="D443" s="317"/>
      <c r="E443" s="317"/>
      <c r="F443" s="317"/>
      <c r="G443" s="317"/>
      <c r="H443" s="317"/>
      <c r="I443" s="317"/>
      <c r="J443" s="317"/>
      <c r="K443" s="317"/>
      <c r="L443" s="317"/>
      <c r="M443" s="317"/>
      <c r="N443" s="317"/>
      <c r="O443" s="317"/>
      <c r="P443" s="317"/>
      <c r="Q443" s="317"/>
      <c r="R443" s="317"/>
      <c r="S443" s="317"/>
      <c r="T443" s="317"/>
      <c r="U443" s="317"/>
      <c r="V443" s="317"/>
      <c r="W443" s="317"/>
      <c r="X443" s="317"/>
      <c r="Y443" s="317"/>
      <c r="Z443" s="317"/>
    </row>
    <row r="444">
      <c r="A444" s="317"/>
      <c r="B444" s="317"/>
      <c r="C444" s="317"/>
      <c r="D444" s="317"/>
      <c r="E444" s="317"/>
      <c r="F444" s="317"/>
      <c r="G444" s="317"/>
      <c r="H444" s="317"/>
      <c r="I444" s="317"/>
      <c r="J444" s="317"/>
      <c r="K444" s="317"/>
      <c r="L444" s="317"/>
      <c r="M444" s="317"/>
      <c r="N444" s="317"/>
      <c r="O444" s="317"/>
      <c r="P444" s="317"/>
      <c r="Q444" s="317"/>
      <c r="R444" s="317"/>
      <c r="S444" s="317"/>
      <c r="T444" s="317"/>
      <c r="U444" s="317"/>
      <c r="V444" s="317"/>
      <c r="W444" s="317"/>
      <c r="X444" s="317"/>
      <c r="Y444" s="317"/>
      <c r="Z444" s="317"/>
    </row>
    <row r="445">
      <c r="A445" s="317"/>
      <c r="B445" s="317"/>
      <c r="C445" s="317"/>
      <c r="D445" s="317"/>
      <c r="E445" s="317"/>
      <c r="F445" s="317"/>
      <c r="G445" s="317"/>
      <c r="H445" s="317"/>
      <c r="I445" s="317"/>
      <c r="J445" s="317"/>
      <c r="K445" s="317"/>
      <c r="L445" s="317"/>
      <c r="M445" s="317"/>
      <c r="N445" s="317"/>
      <c r="O445" s="317"/>
      <c r="P445" s="317"/>
      <c r="Q445" s="317"/>
      <c r="R445" s="317"/>
      <c r="S445" s="317"/>
      <c r="T445" s="317"/>
      <c r="U445" s="317"/>
      <c r="V445" s="317"/>
      <c r="W445" s="317"/>
      <c r="X445" s="317"/>
      <c r="Y445" s="317"/>
      <c r="Z445" s="317"/>
    </row>
    <row r="446">
      <c r="A446" s="317"/>
      <c r="B446" s="317"/>
      <c r="C446" s="317"/>
      <c r="D446" s="317"/>
      <c r="E446" s="317"/>
      <c r="F446" s="317"/>
      <c r="G446" s="317"/>
      <c r="H446" s="317"/>
      <c r="I446" s="317"/>
      <c r="J446" s="317"/>
      <c r="K446" s="317"/>
      <c r="L446" s="317"/>
      <c r="M446" s="317"/>
      <c r="N446" s="317"/>
      <c r="O446" s="317"/>
      <c r="P446" s="317"/>
      <c r="Q446" s="317"/>
      <c r="R446" s="317"/>
      <c r="S446" s="317"/>
      <c r="T446" s="317"/>
      <c r="U446" s="317"/>
      <c r="V446" s="317"/>
      <c r="W446" s="317"/>
      <c r="X446" s="317"/>
      <c r="Y446" s="317"/>
      <c r="Z446" s="317"/>
    </row>
    <row r="447">
      <c r="A447" s="317"/>
      <c r="B447" s="317"/>
      <c r="C447" s="317"/>
      <c r="D447" s="317"/>
      <c r="E447" s="317"/>
      <c r="F447" s="317"/>
      <c r="G447" s="317"/>
      <c r="H447" s="317"/>
      <c r="I447" s="317"/>
      <c r="J447" s="317"/>
      <c r="K447" s="317"/>
      <c r="L447" s="317"/>
      <c r="M447" s="317"/>
      <c r="N447" s="317"/>
      <c r="O447" s="317"/>
      <c r="P447" s="317"/>
      <c r="Q447" s="317"/>
      <c r="R447" s="317"/>
      <c r="S447" s="317"/>
      <c r="T447" s="317"/>
      <c r="U447" s="317"/>
      <c r="V447" s="317"/>
      <c r="W447" s="317"/>
      <c r="X447" s="317"/>
      <c r="Y447" s="317"/>
      <c r="Z447" s="317"/>
    </row>
    <row r="448">
      <c r="A448" s="317"/>
      <c r="B448" s="317"/>
      <c r="C448" s="317"/>
      <c r="D448" s="317"/>
      <c r="E448" s="317"/>
      <c r="F448" s="317"/>
      <c r="G448" s="317"/>
      <c r="H448" s="317"/>
      <c r="I448" s="317"/>
      <c r="J448" s="317"/>
      <c r="K448" s="317"/>
      <c r="L448" s="317"/>
      <c r="M448" s="317"/>
      <c r="N448" s="317"/>
      <c r="O448" s="317"/>
      <c r="P448" s="317"/>
      <c r="Q448" s="317"/>
      <c r="R448" s="317"/>
      <c r="S448" s="317"/>
      <c r="T448" s="317"/>
      <c r="U448" s="317"/>
      <c r="V448" s="317"/>
      <c r="W448" s="317"/>
      <c r="X448" s="317"/>
      <c r="Y448" s="317"/>
      <c r="Z448" s="317"/>
    </row>
    <row r="449">
      <c r="A449" s="317"/>
      <c r="B449" s="317"/>
      <c r="C449" s="317"/>
      <c r="D449" s="317"/>
      <c r="E449" s="317"/>
      <c r="F449" s="317"/>
      <c r="G449" s="317"/>
      <c r="H449" s="317"/>
      <c r="I449" s="317"/>
      <c r="J449" s="317"/>
      <c r="K449" s="317"/>
      <c r="L449" s="317"/>
      <c r="M449" s="317"/>
      <c r="N449" s="317"/>
      <c r="O449" s="317"/>
      <c r="P449" s="317"/>
      <c r="Q449" s="317"/>
      <c r="R449" s="317"/>
      <c r="S449" s="317"/>
      <c r="T449" s="317"/>
      <c r="U449" s="317"/>
      <c r="V449" s="317"/>
      <c r="W449" s="317"/>
      <c r="X449" s="317"/>
      <c r="Y449" s="317"/>
      <c r="Z449" s="317"/>
    </row>
    <row r="450">
      <c r="A450" s="317"/>
      <c r="B450" s="317"/>
      <c r="C450" s="317"/>
      <c r="D450" s="317"/>
      <c r="E450" s="317"/>
      <c r="F450" s="317"/>
      <c r="G450" s="317"/>
      <c r="H450" s="317"/>
      <c r="I450" s="317"/>
      <c r="J450" s="317"/>
      <c r="K450" s="317"/>
      <c r="L450" s="317"/>
      <c r="M450" s="317"/>
      <c r="N450" s="317"/>
      <c r="O450" s="317"/>
      <c r="P450" s="317"/>
      <c r="Q450" s="317"/>
      <c r="R450" s="317"/>
      <c r="S450" s="317"/>
      <c r="T450" s="317"/>
      <c r="U450" s="317"/>
      <c r="V450" s="317"/>
      <c r="W450" s="317"/>
      <c r="X450" s="317"/>
      <c r="Y450" s="317"/>
      <c r="Z450" s="317"/>
    </row>
    <row r="451">
      <c r="A451" s="317"/>
      <c r="B451" s="317"/>
      <c r="C451" s="317"/>
      <c r="D451" s="317"/>
      <c r="E451" s="317"/>
      <c r="F451" s="317"/>
      <c r="G451" s="317"/>
      <c r="H451" s="317"/>
      <c r="I451" s="317"/>
      <c r="J451" s="317"/>
      <c r="K451" s="317"/>
      <c r="L451" s="317"/>
      <c r="M451" s="317"/>
      <c r="N451" s="317"/>
      <c r="O451" s="317"/>
      <c r="P451" s="317"/>
      <c r="Q451" s="317"/>
      <c r="R451" s="317"/>
      <c r="S451" s="317"/>
      <c r="T451" s="317"/>
      <c r="U451" s="317"/>
      <c r="V451" s="317"/>
      <c r="W451" s="317"/>
      <c r="X451" s="317"/>
      <c r="Y451" s="317"/>
      <c r="Z451" s="317"/>
    </row>
    <row r="452">
      <c r="A452" s="317"/>
      <c r="B452" s="317"/>
      <c r="C452" s="317"/>
      <c r="D452" s="317"/>
      <c r="E452" s="317"/>
      <c r="F452" s="317"/>
      <c r="G452" s="317"/>
      <c r="H452" s="317"/>
      <c r="I452" s="317"/>
      <c r="J452" s="317"/>
      <c r="K452" s="317"/>
      <c r="L452" s="317"/>
      <c r="M452" s="317"/>
      <c r="N452" s="317"/>
      <c r="O452" s="317"/>
      <c r="P452" s="317"/>
      <c r="Q452" s="317"/>
      <c r="R452" s="317"/>
      <c r="S452" s="317"/>
      <c r="T452" s="317"/>
      <c r="U452" s="317"/>
      <c r="V452" s="317"/>
      <c r="W452" s="317"/>
      <c r="X452" s="317"/>
      <c r="Y452" s="317"/>
      <c r="Z452" s="317"/>
    </row>
    <row r="453">
      <c r="A453" s="317"/>
      <c r="B453" s="317"/>
      <c r="C453" s="317"/>
      <c r="D453" s="317"/>
      <c r="E453" s="317"/>
      <c r="F453" s="317"/>
      <c r="G453" s="317"/>
      <c r="H453" s="317"/>
      <c r="I453" s="317"/>
      <c r="J453" s="317"/>
      <c r="K453" s="317"/>
      <c r="L453" s="317"/>
      <c r="M453" s="317"/>
      <c r="N453" s="317"/>
      <c r="O453" s="317"/>
      <c r="P453" s="317"/>
      <c r="Q453" s="317"/>
      <c r="R453" s="317"/>
      <c r="S453" s="317"/>
      <c r="T453" s="317"/>
      <c r="U453" s="317"/>
      <c r="V453" s="317"/>
      <c r="W453" s="317"/>
      <c r="X453" s="317"/>
      <c r="Y453" s="317"/>
      <c r="Z453" s="317"/>
    </row>
    <row r="454">
      <c r="A454" s="317"/>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row>
    <row r="455">
      <c r="A455" s="317"/>
      <c r="B455" s="317"/>
      <c r="C455" s="317"/>
      <c r="D455" s="317"/>
      <c r="E455" s="317"/>
      <c r="F455" s="317"/>
      <c r="G455" s="317"/>
      <c r="H455" s="317"/>
      <c r="I455" s="317"/>
      <c r="J455" s="317"/>
      <c r="K455" s="317"/>
      <c r="L455" s="317"/>
      <c r="M455" s="317"/>
      <c r="N455" s="317"/>
      <c r="O455" s="317"/>
      <c r="P455" s="317"/>
      <c r="Q455" s="317"/>
      <c r="R455" s="317"/>
      <c r="S455" s="317"/>
      <c r="T455" s="317"/>
      <c r="U455" s="317"/>
      <c r="V455" s="317"/>
      <c r="W455" s="317"/>
      <c r="X455" s="317"/>
      <c r="Y455" s="317"/>
      <c r="Z455" s="317"/>
    </row>
    <row r="456">
      <c r="A456" s="317"/>
      <c r="B456" s="317"/>
      <c r="C456" s="317"/>
      <c r="D456" s="317"/>
      <c r="E456" s="317"/>
      <c r="F456" s="317"/>
      <c r="G456" s="317"/>
      <c r="H456" s="317"/>
      <c r="I456" s="317"/>
      <c r="J456" s="317"/>
      <c r="K456" s="317"/>
      <c r="L456" s="317"/>
      <c r="M456" s="317"/>
      <c r="N456" s="317"/>
      <c r="O456" s="317"/>
      <c r="P456" s="317"/>
      <c r="Q456" s="317"/>
      <c r="R456" s="317"/>
      <c r="S456" s="317"/>
      <c r="T456" s="317"/>
      <c r="U456" s="317"/>
      <c r="V456" s="317"/>
      <c r="W456" s="317"/>
      <c r="X456" s="317"/>
      <c r="Y456" s="317"/>
      <c r="Z456" s="317"/>
    </row>
    <row r="457">
      <c r="A457" s="317"/>
      <c r="B457" s="317"/>
      <c r="C457" s="317"/>
      <c r="D457" s="317"/>
      <c r="E457" s="317"/>
      <c r="F457" s="317"/>
      <c r="G457" s="317"/>
      <c r="H457" s="317"/>
      <c r="I457" s="317"/>
      <c r="J457" s="317"/>
      <c r="K457" s="317"/>
      <c r="L457" s="317"/>
      <c r="M457" s="317"/>
      <c r="N457" s="317"/>
      <c r="O457" s="317"/>
      <c r="P457" s="317"/>
      <c r="Q457" s="317"/>
      <c r="R457" s="317"/>
      <c r="S457" s="317"/>
      <c r="T457" s="317"/>
      <c r="U457" s="317"/>
      <c r="V457" s="317"/>
      <c r="W457" s="317"/>
      <c r="X457" s="317"/>
      <c r="Y457" s="317"/>
      <c r="Z457" s="317"/>
    </row>
    <row r="458">
      <c r="A458" s="317"/>
      <c r="B458" s="317"/>
      <c r="C458" s="317"/>
      <c r="D458" s="317"/>
      <c r="E458" s="317"/>
      <c r="F458" s="317"/>
      <c r="G458" s="317"/>
      <c r="H458" s="317"/>
      <c r="I458" s="317"/>
      <c r="J458" s="317"/>
      <c r="K458" s="317"/>
      <c r="L458" s="317"/>
      <c r="M458" s="317"/>
      <c r="N458" s="317"/>
      <c r="O458" s="317"/>
      <c r="P458" s="317"/>
      <c r="Q458" s="317"/>
      <c r="R458" s="317"/>
      <c r="S458" s="317"/>
      <c r="T458" s="317"/>
      <c r="U458" s="317"/>
      <c r="V458" s="317"/>
      <c r="W458" s="317"/>
      <c r="X458" s="317"/>
      <c r="Y458" s="317"/>
      <c r="Z458" s="317"/>
    </row>
    <row r="459">
      <c r="A459" s="317"/>
      <c r="B459" s="317"/>
      <c r="C459" s="317"/>
      <c r="D459" s="317"/>
      <c r="E459" s="317"/>
      <c r="F459" s="317"/>
      <c r="G459" s="317"/>
      <c r="H459" s="317"/>
      <c r="I459" s="317"/>
      <c r="J459" s="317"/>
      <c r="K459" s="317"/>
      <c r="L459" s="317"/>
      <c r="M459" s="317"/>
      <c r="N459" s="317"/>
      <c r="O459" s="317"/>
      <c r="P459" s="317"/>
      <c r="Q459" s="317"/>
      <c r="R459" s="317"/>
      <c r="S459" s="317"/>
      <c r="T459" s="317"/>
      <c r="U459" s="317"/>
      <c r="V459" s="317"/>
      <c r="W459" s="317"/>
      <c r="X459" s="317"/>
      <c r="Y459" s="317"/>
      <c r="Z459" s="317"/>
    </row>
    <row r="460">
      <c r="A460" s="317"/>
      <c r="B460" s="317"/>
      <c r="C460" s="317"/>
      <c r="D460" s="317"/>
      <c r="E460" s="317"/>
      <c r="F460" s="317"/>
      <c r="G460" s="317"/>
      <c r="H460" s="317"/>
      <c r="I460" s="317"/>
      <c r="J460" s="317"/>
      <c r="K460" s="317"/>
      <c r="L460" s="317"/>
      <c r="M460" s="317"/>
      <c r="N460" s="317"/>
      <c r="O460" s="317"/>
      <c r="P460" s="317"/>
      <c r="Q460" s="317"/>
      <c r="R460" s="317"/>
      <c r="S460" s="317"/>
      <c r="T460" s="317"/>
      <c r="U460" s="317"/>
      <c r="V460" s="317"/>
      <c r="W460" s="317"/>
      <c r="X460" s="317"/>
      <c r="Y460" s="317"/>
      <c r="Z460" s="317"/>
    </row>
    <row r="461">
      <c r="A461" s="317"/>
      <c r="B461" s="317"/>
      <c r="C461" s="317"/>
      <c r="D461" s="317"/>
      <c r="E461" s="317"/>
      <c r="F461" s="317"/>
      <c r="G461" s="317"/>
      <c r="H461" s="317"/>
      <c r="I461" s="317"/>
      <c r="J461" s="317"/>
      <c r="K461" s="317"/>
      <c r="L461" s="317"/>
      <c r="M461" s="317"/>
      <c r="N461" s="317"/>
      <c r="O461" s="317"/>
      <c r="P461" s="317"/>
      <c r="Q461" s="317"/>
      <c r="R461" s="317"/>
      <c r="S461" s="317"/>
      <c r="T461" s="317"/>
      <c r="U461" s="317"/>
      <c r="V461" s="317"/>
      <c r="W461" s="317"/>
      <c r="X461" s="317"/>
      <c r="Y461" s="317"/>
      <c r="Z461" s="317"/>
    </row>
    <row r="462">
      <c r="A462" s="317"/>
      <c r="B462" s="317"/>
      <c r="C462" s="317"/>
      <c r="D462" s="317"/>
      <c r="E462" s="317"/>
      <c r="F462" s="317"/>
      <c r="G462" s="317"/>
      <c r="H462" s="317"/>
      <c r="I462" s="317"/>
      <c r="J462" s="317"/>
      <c r="K462" s="317"/>
      <c r="L462" s="317"/>
      <c r="M462" s="317"/>
      <c r="N462" s="317"/>
      <c r="O462" s="317"/>
      <c r="P462" s="317"/>
      <c r="Q462" s="317"/>
      <c r="R462" s="317"/>
      <c r="S462" s="317"/>
      <c r="T462" s="317"/>
      <c r="U462" s="317"/>
      <c r="V462" s="317"/>
      <c r="W462" s="317"/>
      <c r="X462" s="317"/>
      <c r="Y462" s="317"/>
      <c r="Z462" s="317"/>
    </row>
    <row r="463">
      <c r="A463" s="317"/>
      <c r="B463" s="317"/>
      <c r="C463" s="317"/>
      <c r="D463" s="317"/>
      <c r="E463" s="317"/>
      <c r="F463" s="317"/>
      <c r="G463" s="317"/>
      <c r="H463" s="317"/>
      <c r="I463" s="317"/>
      <c r="J463" s="317"/>
      <c r="K463" s="317"/>
      <c r="L463" s="317"/>
      <c r="M463" s="317"/>
      <c r="N463" s="317"/>
      <c r="O463" s="317"/>
      <c r="P463" s="317"/>
      <c r="Q463" s="317"/>
      <c r="R463" s="317"/>
      <c r="S463" s="317"/>
      <c r="T463" s="317"/>
      <c r="U463" s="317"/>
      <c r="V463" s="317"/>
      <c r="W463" s="317"/>
      <c r="X463" s="317"/>
      <c r="Y463" s="317"/>
      <c r="Z463" s="317"/>
    </row>
    <row r="464">
      <c r="A464" s="317"/>
      <c r="B464" s="317"/>
      <c r="C464" s="317"/>
      <c r="D464" s="317"/>
      <c r="E464" s="317"/>
      <c r="F464" s="317"/>
      <c r="G464" s="317"/>
      <c r="H464" s="317"/>
      <c r="I464" s="317"/>
      <c r="J464" s="317"/>
      <c r="K464" s="317"/>
      <c r="L464" s="317"/>
      <c r="M464" s="317"/>
      <c r="N464" s="317"/>
      <c r="O464" s="317"/>
      <c r="P464" s="317"/>
      <c r="Q464" s="317"/>
      <c r="R464" s="317"/>
      <c r="S464" s="317"/>
      <c r="T464" s="317"/>
      <c r="U464" s="317"/>
      <c r="V464" s="317"/>
      <c r="W464" s="317"/>
      <c r="X464" s="317"/>
      <c r="Y464" s="317"/>
      <c r="Z464" s="317"/>
    </row>
    <row r="465">
      <c r="A465" s="317"/>
      <c r="B465" s="317"/>
      <c r="C465" s="317"/>
      <c r="D465" s="317"/>
      <c r="E465" s="317"/>
      <c r="F465" s="317"/>
      <c r="G465" s="317"/>
      <c r="H465" s="317"/>
      <c r="I465" s="317"/>
      <c r="J465" s="317"/>
      <c r="K465" s="317"/>
      <c r="L465" s="317"/>
      <c r="M465" s="317"/>
      <c r="N465" s="317"/>
      <c r="O465" s="317"/>
      <c r="P465" s="317"/>
      <c r="Q465" s="317"/>
      <c r="R465" s="317"/>
      <c r="S465" s="317"/>
      <c r="T465" s="317"/>
      <c r="U465" s="317"/>
      <c r="V465" s="317"/>
      <c r="W465" s="317"/>
      <c r="X465" s="317"/>
      <c r="Y465" s="317"/>
      <c r="Z465" s="317"/>
    </row>
    <row r="466">
      <c r="A466" s="317"/>
      <c r="B466" s="317"/>
      <c r="C466" s="317"/>
      <c r="D466" s="317"/>
      <c r="E466" s="317"/>
      <c r="F466" s="317"/>
      <c r="G466" s="317"/>
      <c r="H466" s="317"/>
      <c r="I466" s="317"/>
      <c r="J466" s="317"/>
      <c r="K466" s="317"/>
      <c r="L466" s="317"/>
      <c r="M466" s="317"/>
      <c r="N466" s="317"/>
      <c r="O466" s="317"/>
      <c r="P466" s="317"/>
      <c r="Q466" s="317"/>
      <c r="R466" s="317"/>
      <c r="S466" s="317"/>
      <c r="T466" s="317"/>
      <c r="U466" s="317"/>
      <c r="V466" s="317"/>
      <c r="W466" s="317"/>
      <c r="X466" s="317"/>
      <c r="Y466" s="317"/>
      <c r="Z466" s="317"/>
    </row>
    <row r="467">
      <c r="A467" s="317"/>
      <c r="B467" s="317"/>
      <c r="C467" s="317"/>
      <c r="D467" s="317"/>
      <c r="E467" s="317"/>
      <c r="F467" s="317"/>
      <c r="G467" s="317"/>
      <c r="H467" s="317"/>
      <c r="I467" s="317"/>
      <c r="J467" s="317"/>
      <c r="K467" s="317"/>
      <c r="L467" s="317"/>
      <c r="M467" s="317"/>
      <c r="N467" s="317"/>
      <c r="O467" s="317"/>
      <c r="P467" s="317"/>
      <c r="Q467" s="317"/>
      <c r="R467" s="317"/>
      <c r="S467" s="317"/>
      <c r="T467" s="317"/>
      <c r="U467" s="317"/>
      <c r="V467" s="317"/>
      <c r="W467" s="317"/>
      <c r="X467" s="317"/>
      <c r="Y467" s="317"/>
      <c r="Z467" s="317"/>
    </row>
    <row r="468">
      <c r="A468" s="317"/>
      <c r="B468" s="317"/>
      <c r="C468" s="317"/>
      <c r="D468" s="317"/>
      <c r="E468" s="317"/>
      <c r="F468" s="317"/>
      <c r="G468" s="317"/>
      <c r="H468" s="317"/>
      <c r="I468" s="317"/>
      <c r="J468" s="317"/>
      <c r="K468" s="317"/>
      <c r="L468" s="317"/>
      <c r="M468" s="317"/>
      <c r="N468" s="317"/>
      <c r="O468" s="317"/>
      <c r="P468" s="317"/>
      <c r="Q468" s="317"/>
      <c r="R468" s="317"/>
      <c r="S468" s="317"/>
      <c r="T468" s="317"/>
      <c r="U468" s="317"/>
      <c r="V468" s="317"/>
      <c r="W468" s="317"/>
      <c r="X468" s="317"/>
      <c r="Y468" s="317"/>
      <c r="Z468" s="317"/>
    </row>
    <row r="469">
      <c r="A469" s="317"/>
      <c r="B469" s="317"/>
      <c r="C469" s="317"/>
      <c r="D469" s="317"/>
      <c r="E469" s="317"/>
      <c r="F469" s="317"/>
      <c r="G469" s="317"/>
      <c r="H469" s="317"/>
      <c r="I469" s="317"/>
      <c r="J469" s="317"/>
      <c r="K469" s="317"/>
      <c r="L469" s="317"/>
      <c r="M469" s="317"/>
      <c r="N469" s="317"/>
      <c r="O469" s="317"/>
      <c r="P469" s="317"/>
      <c r="Q469" s="317"/>
      <c r="R469" s="317"/>
      <c r="S469" s="317"/>
      <c r="T469" s="317"/>
      <c r="U469" s="317"/>
      <c r="V469" s="317"/>
      <c r="W469" s="317"/>
      <c r="X469" s="317"/>
      <c r="Y469" s="317"/>
      <c r="Z469" s="317"/>
    </row>
    <row r="470">
      <c r="A470" s="317"/>
      <c r="B470" s="317"/>
      <c r="C470" s="317"/>
      <c r="D470" s="317"/>
      <c r="E470" s="317"/>
      <c r="F470" s="317"/>
      <c r="G470" s="317"/>
      <c r="H470" s="317"/>
      <c r="I470" s="317"/>
      <c r="J470" s="317"/>
      <c r="K470" s="317"/>
      <c r="L470" s="317"/>
      <c r="M470" s="317"/>
      <c r="N470" s="317"/>
      <c r="O470" s="317"/>
      <c r="P470" s="317"/>
      <c r="Q470" s="317"/>
      <c r="R470" s="317"/>
      <c r="S470" s="317"/>
      <c r="T470" s="317"/>
      <c r="U470" s="317"/>
      <c r="V470" s="317"/>
      <c r="W470" s="317"/>
      <c r="X470" s="317"/>
      <c r="Y470" s="317"/>
      <c r="Z470" s="317"/>
    </row>
    <row r="471">
      <c r="A471" s="317"/>
      <c r="B471" s="317"/>
      <c r="C471" s="317"/>
      <c r="D471" s="317"/>
      <c r="E471" s="317"/>
      <c r="F471" s="317"/>
      <c r="G471" s="317"/>
      <c r="H471" s="317"/>
      <c r="I471" s="317"/>
      <c r="J471" s="317"/>
      <c r="K471" s="317"/>
      <c r="L471" s="317"/>
      <c r="M471" s="317"/>
      <c r="N471" s="317"/>
      <c r="O471" s="317"/>
      <c r="P471" s="317"/>
      <c r="Q471" s="317"/>
      <c r="R471" s="317"/>
      <c r="S471" s="317"/>
      <c r="T471" s="317"/>
      <c r="U471" s="317"/>
      <c r="V471" s="317"/>
      <c r="W471" s="317"/>
      <c r="X471" s="317"/>
      <c r="Y471" s="317"/>
      <c r="Z471" s="317"/>
    </row>
    <row r="472">
      <c r="A472" s="317"/>
      <c r="B472" s="317"/>
      <c r="C472" s="317"/>
      <c r="D472" s="317"/>
      <c r="E472" s="317"/>
      <c r="F472" s="317"/>
      <c r="G472" s="317"/>
      <c r="H472" s="317"/>
      <c r="I472" s="317"/>
      <c r="J472" s="317"/>
      <c r="K472" s="317"/>
      <c r="L472" s="317"/>
      <c r="M472" s="317"/>
      <c r="N472" s="317"/>
      <c r="O472" s="317"/>
      <c r="P472" s="317"/>
      <c r="Q472" s="317"/>
      <c r="R472" s="317"/>
      <c r="S472" s="317"/>
      <c r="T472" s="317"/>
      <c r="U472" s="317"/>
      <c r="V472" s="317"/>
      <c r="W472" s="317"/>
      <c r="X472" s="317"/>
      <c r="Y472" s="317"/>
      <c r="Z472" s="317"/>
    </row>
    <row r="473">
      <c r="A473" s="317"/>
      <c r="B473" s="317"/>
      <c r="C473" s="317"/>
      <c r="D473" s="317"/>
      <c r="E473" s="317"/>
      <c r="F473" s="317"/>
      <c r="G473" s="317"/>
      <c r="H473" s="317"/>
      <c r="I473" s="317"/>
      <c r="J473" s="317"/>
      <c r="K473" s="317"/>
      <c r="L473" s="317"/>
      <c r="M473" s="317"/>
      <c r="N473" s="317"/>
      <c r="O473" s="317"/>
      <c r="P473" s="317"/>
      <c r="Q473" s="317"/>
      <c r="R473" s="317"/>
      <c r="S473" s="317"/>
      <c r="T473" s="317"/>
      <c r="U473" s="317"/>
      <c r="V473" s="317"/>
      <c r="W473" s="317"/>
      <c r="X473" s="317"/>
      <c r="Y473" s="317"/>
      <c r="Z473" s="317"/>
    </row>
    <row r="474">
      <c r="A474" s="317"/>
      <c r="B474" s="317"/>
      <c r="C474" s="317"/>
      <c r="D474" s="317"/>
      <c r="E474" s="317"/>
      <c r="F474" s="317"/>
      <c r="G474" s="317"/>
      <c r="H474" s="317"/>
      <c r="I474" s="317"/>
      <c r="J474" s="317"/>
      <c r="K474" s="317"/>
      <c r="L474" s="317"/>
      <c r="M474" s="317"/>
      <c r="N474" s="317"/>
      <c r="O474" s="317"/>
      <c r="P474" s="317"/>
      <c r="Q474" s="317"/>
      <c r="R474" s="317"/>
      <c r="S474" s="317"/>
      <c r="T474" s="317"/>
      <c r="U474" s="317"/>
      <c r="V474" s="317"/>
      <c r="W474" s="317"/>
      <c r="X474" s="317"/>
      <c r="Y474" s="317"/>
      <c r="Z474" s="317"/>
    </row>
    <row r="475">
      <c r="A475" s="317"/>
      <c r="B475" s="317"/>
      <c r="C475" s="317"/>
      <c r="D475" s="317"/>
      <c r="E475" s="317"/>
      <c r="F475" s="317"/>
      <c r="G475" s="317"/>
      <c r="H475" s="317"/>
      <c r="I475" s="317"/>
      <c r="J475" s="317"/>
      <c r="K475" s="317"/>
      <c r="L475" s="317"/>
      <c r="M475" s="317"/>
      <c r="N475" s="317"/>
      <c r="O475" s="317"/>
      <c r="P475" s="317"/>
      <c r="Q475" s="317"/>
      <c r="R475" s="317"/>
      <c r="S475" s="317"/>
      <c r="T475" s="317"/>
      <c r="U475" s="317"/>
      <c r="V475" s="317"/>
      <c r="W475" s="317"/>
      <c r="X475" s="317"/>
      <c r="Y475" s="317"/>
      <c r="Z475" s="317"/>
    </row>
    <row r="476">
      <c r="A476" s="317"/>
      <c r="B476" s="317"/>
      <c r="C476" s="317"/>
      <c r="D476" s="317"/>
      <c r="E476" s="317"/>
      <c r="F476" s="317"/>
      <c r="G476" s="317"/>
      <c r="H476" s="317"/>
      <c r="I476" s="317"/>
      <c r="J476" s="317"/>
      <c r="K476" s="317"/>
      <c r="L476" s="317"/>
      <c r="M476" s="317"/>
      <c r="N476" s="317"/>
      <c r="O476" s="317"/>
      <c r="P476" s="317"/>
      <c r="Q476" s="317"/>
      <c r="R476" s="317"/>
      <c r="S476" s="317"/>
      <c r="T476" s="317"/>
      <c r="U476" s="317"/>
      <c r="V476" s="317"/>
      <c r="W476" s="317"/>
      <c r="X476" s="317"/>
      <c r="Y476" s="317"/>
      <c r="Z476" s="317"/>
    </row>
    <row r="477">
      <c r="A477" s="317"/>
      <c r="B477" s="317"/>
      <c r="C477" s="317"/>
      <c r="D477" s="317"/>
      <c r="E477" s="317"/>
      <c r="F477" s="317"/>
      <c r="G477" s="317"/>
      <c r="H477" s="317"/>
      <c r="I477" s="317"/>
      <c r="J477" s="317"/>
      <c r="K477" s="317"/>
      <c r="L477" s="317"/>
      <c r="M477" s="317"/>
      <c r="N477" s="317"/>
      <c r="O477" s="317"/>
      <c r="P477" s="317"/>
      <c r="Q477" s="317"/>
      <c r="R477" s="317"/>
      <c r="S477" s="317"/>
      <c r="T477" s="317"/>
      <c r="U477" s="317"/>
      <c r="V477" s="317"/>
      <c r="W477" s="317"/>
      <c r="X477" s="317"/>
      <c r="Y477" s="317"/>
      <c r="Z477" s="317"/>
    </row>
    <row r="478">
      <c r="A478" s="317"/>
      <c r="B478" s="317"/>
      <c r="C478" s="317"/>
      <c r="D478" s="317"/>
      <c r="E478" s="317"/>
      <c r="F478" s="317"/>
      <c r="G478" s="317"/>
      <c r="H478" s="317"/>
      <c r="I478" s="317"/>
      <c r="J478" s="317"/>
      <c r="K478" s="317"/>
      <c r="L478" s="317"/>
      <c r="M478" s="317"/>
      <c r="N478" s="317"/>
      <c r="O478" s="317"/>
      <c r="P478" s="317"/>
      <c r="Q478" s="317"/>
      <c r="R478" s="317"/>
      <c r="S478" s="317"/>
      <c r="T478" s="317"/>
      <c r="U478" s="317"/>
      <c r="V478" s="317"/>
      <c r="W478" s="317"/>
      <c r="X478" s="317"/>
      <c r="Y478" s="317"/>
      <c r="Z478" s="317"/>
    </row>
    <row r="479">
      <c r="A479" s="317"/>
      <c r="B479" s="317"/>
      <c r="C479" s="317"/>
      <c r="D479" s="317"/>
      <c r="E479" s="317"/>
      <c r="F479" s="317"/>
      <c r="G479" s="317"/>
      <c r="H479" s="317"/>
      <c r="I479" s="317"/>
      <c r="J479" s="317"/>
      <c r="K479" s="317"/>
      <c r="L479" s="317"/>
      <c r="M479" s="317"/>
      <c r="N479" s="317"/>
      <c r="O479" s="317"/>
      <c r="P479" s="317"/>
      <c r="Q479" s="317"/>
      <c r="R479" s="317"/>
      <c r="S479" s="317"/>
      <c r="T479" s="317"/>
      <c r="U479" s="317"/>
      <c r="V479" s="317"/>
      <c r="W479" s="317"/>
      <c r="X479" s="317"/>
      <c r="Y479" s="317"/>
      <c r="Z479" s="317"/>
    </row>
    <row r="480">
      <c r="A480" s="317"/>
      <c r="B480" s="317"/>
      <c r="C480" s="317"/>
      <c r="D480" s="317"/>
      <c r="E480" s="317"/>
      <c r="F480" s="317"/>
      <c r="G480" s="317"/>
      <c r="H480" s="317"/>
      <c r="I480" s="317"/>
      <c r="J480" s="317"/>
      <c r="K480" s="317"/>
      <c r="L480" s="317"/>
      <c r="M480" s="317"/>
      <c r="N480" s="317"/>
      <c r="O480" s="317"/>
      <c r="P480" s="317"/>
      <c r="Q480" s="317"/>
      <c r="R480" s="317"/>
      <c r="S480" s="317"/>
      <c r="T480" s="317"/>
      <c r="U480" s="317"/>
      <c r="V480" s="317"/>
      <c r="W480" s="317"/>
      <c r="X480" s="317"/>
      <c r="Y480" s="317"/>
      <c r="Z480" s="317"/>
    </row>
    <row r="481">
      <c r="A481" s="317"/>
      <c r="B481" s="317"/>
      <c r="C481" s="317"/>
      <c r="D481" s="317"/>
      <c r="E481" s="317"/>
      <c r="F481" s="317"/>
      <c r="G481" s="317"/>
      <c r="H481" s="317"/>
      <c r="I481" s="317"/>
      <c r="J481" s="317"/>
      <c r="K481" s="317"/>
      <c r="L481" s="317"/>
      <c r="M481" s="317"/>
      <c r="N481" s="317"/>
      <c r="O481" s="317"/>
      <c r="P481" s="317"/>
      <c r="Q481" s="317"/>
      <c r="R481" s="317"/>
      <c r="S481" s="317"/>
      <c r="T481" s="317"/>
      <c r="U481" s="317"/>
      <c r="V481" s="317"/>
      <c r="W481" s="317"/>
      <c r="X481" s="317"/>
      <c r="Y481" s="317"/>
      <c r="Z481" s="317"/>
    </row>
    <row r="482">
      <c r="A482" s="317"/>
      <c r="B482" s="317"/>
      <c r="C482" s="317"/>
      <c r="D482" s="317"/>
      <c r="E482" s="317"/>
      <c r="F482" s="317"/>
      <c r="G482" s="317"/>
      <c r="H482" s="317"/>
      <c r="I482" s="317"/>
      <c r="J482" s="317"/>
      <c r="K482" s="317"/>
      <c r="L482" s="317"/>
      <c r="M482" s="317"/>
      <c r="N482" s="317"/>
      <c r="O482" s="317"/>
      <c r="P482" s="317"/>
      <c r="Q482" s="317"/>
      <c r="R482" s="317"/>
      <c r="S482" s="317"/>
      <c r="T482" s="317"/>
      <c r="U482" s="317"/>
      <c r="V482" s="317"/>
      <c r="W482" s="317"/>
      <c r="X482" s="317"/>
      <c r="Y482" s="317"/>
      <c r="Z482" s="317"/>
    </row>
    <row r="483">
      <c r="A483" s="317"/>
      <c r="B483" s="317"/>
      <c r="C483" s="317"/>
      <c r="D483" s="317"/>
      <c r="E483" s="317"/>
      <c r="F483" s="317"/>
      <c r="G483" s="317"/>
      <c r="H483" s="317"/>
      <c r="I483" s="317"/>
      <c r="J483" s="317"/>
      <c r="K483" s="317"/>
      <c r="L483" s="317"/>
      <c r="M483" s="317"/>
      <c r="N483" s="317"/>
      <c r="O483" s="317"/>
      <c r="P483" s="317"/>
      <c r="Q483" s="317"/>
      <c r="R483" s="317"/>
      <c r="S483" s="317"/>
      <c r="T483" s="317"/>
      <c r="U483" s="317"/>
      <c r="V483" s="317"/>
      <c r="W483" s="317"/>
      <c r="X483" s="317"/>
      <c r="Y483" s="317"/>
      <c r="Z483" s="317"/>
    </row>
    <row r="484">
      <c r="A484" s="317"/>
      <c r="B484" s="317"/>
      <c r="C484" s="317"/>
      <c r="D484" s="317"/>
      <c r="E484" s="317"/>
      <c r="F484" s="317"/>
      <c r="G484" s="317"/>
      <c r="H484" s="317"/>
      <c r="I484" s="317"/>
      <c r="J484" s="317"/>
      <c r="K484" s="317"/>
      <c r="L484" s="317"/>
      <c r="M484" s="317"/>
      <c r="N484" s="317"/>
      <c r="O484" s="317"/>
      <c r="P484" s="317"/>
      <c r="Q484" s="317"/>
      <c r="R484" s="317"/>
      <c r="S484" s="317"/>
      <c r="T484" s="317"/>
      <c r="U484" s="317"/>
      <c r="V484" s="317"/>
      <c r="W484" s="317"/>
      <c r="X484" s="317"/>
      <c r="Y484" s="317"/>
      <c r="Z484" s="317"/>
    </row>
    <row r="485">
      <c r="A485" s="317"/>
      <c r="B485" s="317"/>
      <c r="C485" s="317"/>
      <c r="D485" s="317"/>
      <c r="E485" s="317"/>
      <c r="F485" s="317"/>
      <c r="G485" s="317"/>
      <c r="H485" s="317"/>
      <c r="I485" s="317"/>
      <c r="J485" s="317"/>
      <c r="K485" s="317"/>
      <c r="L485" s="317"/>
      <c r="M485" s="317"/>
      <c r="N485" s="317"/>
      <c r="O485" s="317"/>
      <c r="P485" s="317"/>
      <c r="Q485" s="317"/>
      <c r="R485" s="317"/>
      <c r="S485" s="317"/>
      <c r="T485" s="317"/>
      <c r="U485" s="317"/>
      <c r="V485" s="317"/>
      <c r="W485" s="317"/>
      <c r="X485" s="317"/>
      <c r="Y485" s="317"/>
      <c r="Z485" s="317"/>
    </row>
    <row r="486">
      <c r="A486" s="317"/>
      <c r="B486" s="317"/>
      <c r="C486" s="317"/>
      <c r="D486" s="317"/>
      <c r="E486" s="317"/>
      <c r="F486" s="317"/>
      <c r="G486" s="317"/>
      <c r="H486" s="317"/>
      <c r="I486" s="317"/>
      <c r="J486" s="317"/>
      <c r="K486" s="317"/>
      <c r="L486" s="317"/>
      <c r="M486" s="317"/>
      <c r="N486" s="317"/>
      <c r="O486" s="317"/>
      <c r="P486" s="317"/>
      <c r="Q486" s="317"/>
      <c r="R486" s="317"/>
      <c r="S486" s="317"/>
      <c r="T486" s="317"/>
      <c r="U486" s="317"/>
      <c r="V486" s="317"/>
      <c r="W486" s="317"/>
      <c r="X486" s="317"/>
      <c r="Y486" s="317"/>
      <c r="Z486" s="317"/>
    </row>
    <row r="487">
      <c r="A487" s="317"/>
      <c r="B487" s="317"/>
      <c r="C487" s="317"/>
      <c r="D487" s="317"/>
      <c r="E487" s="317"/>
      <c r="F487" s="317"/>
      <c r="G487" s="317"/>
      <c r="H487" s="317"/>
      <c r="I487" s="317"/>
      <c r="J487" s="317"/>
      <c r="K487" s="317"/>
      <c r="L487" s="317"/>
      <c r="M487" s="317"/>
      <c r="N487" s="317"/>
      <c r="O487" s="317"/>
      <c r="P487" s="317"/>
      <c r="Q487" s="317"/>
      <c r="R487" s="317"/>
      <c r="S487" s="317"/>
      <c r="T487" s="317"/>
      <c r="U487" s="317"/>
      <c r="V487" s="317"/>
      <c r="W487" s="317"/>
      <c r="X487" s="317"/>
      <c r="Y487" s="317"/>
      <c r="Z487" s="317"/>
    </row>
    <row r="488">
      <c r="A488" s="317"/>
      <c r="B488" s="317"/>
      <c r="C488" s="317"/>
      <c r="D488" s="317"/>
      <c r="E488" s="317"/>
      <c r="F488" s="317"/>
      <c r="G488" s="317"/>
      <c r="H488" s="317"/>
      <c r="I488" s="317"/>
      <c r="J488" s="317"/>
      <c r="K488" s="317"/>
      <c r="L488" s="317"/>
      <c r="M488" s="317"/>
      <c r="N488" s="317"/>
      <c r="O488" s="317"/>
      <c r="P488" s="317"/>
      <c r="Q488" s="317"/>
      <c r="R488" s="317"/>
      <c r="S488" s="317"/>
      <c r="T488" s="317"/>
      <c r="U488" s="317"/>
      <c r="V488" s="317"/>
      <c r="W488" s="317"/>
      <c r="X488" s="317"/>
      <c r="Y488" s="317"/>
      <c r="Z488" s="317"/>
    </row>
    <row r="489">
      <c r="A489" s="317"/>
      <c r="B489" s="317"/>
      <c r="C489" s="317"/>
      <c r="D489" s="317"/>
      <c r="E489" s="317"/>
      <c r="F489" s="317"/>
      <c r="G489" s="317"/>
      <c r="H489" s="317"/>
      <c r="I489" s="317"/>
      <c r="J489" s="317"/>
      <c r="K489" s="317"/>
      <c r="L489" s="317"/>
      <c r="M489" s="317"/>
      <c r="N489" s="317"/>
      <c r="O489" s="317"/>
      <c r="P489" s="317"/>
      <c r="Q489" s="317"/>
      <c r="R489" s="317"/>
      <c r="S489" s="317"/>
      <c r="T489" s="317"/>
      <c r="U489" s="317"/>
      <c r="V489" s="317"/>
      <c r="W489" s="317"/>
      <c r="X489" s="317"/>
      <c r="Y489" s="317"/>
      <c r="Z489" s="317"/>
    </row>
    <row r="490">
      <c r="A490" s="317"/>
      <c r="B490" s="317"/>
      <c r="C490" s="317"/>
      <c r="D490" s="317"/>
      <c r="E490" s="317"/>
      <c r="F490" s="317"/>
      <c r="G490" s="317"/>
      <c r="H490" s="317"/>
      <c r="I490" s="317"/>
      <c r="J490" s="317"/>
      <c r="K490" s="317"/>
      <c r="L490" s="317"/>
      <c r="M490" s="317"/>
      <c r="N490" s="317"/>
      <c r="O490" s="317"/>
      <c r="P490" s="317"/>
      <c r="Q490" s="317"/>
      <c r="R490" s="317"/>
      <c r="S490" s="317"/>
      <c r="T490" s="317"/>
      <c r="U490" s="317"/>
      <c r="V490" s="317"/>
      <c r="W490" s="317"/>
      <c r="X490" s="317"/>
      <c r="Y490" s="317"/>
      <c r="Z490" s="317"/>
    </row>
    <row r="491">
      <c r="A491" s="317"/>
      <c r="B491" s="317"/>
      <c r="C491" s="317"/>
      <c r="D491" s="317"/>
      <c r="E491" s="317"/>
      <c r="F491" s="317"/>
      <c r="G491" s="317"/>
      <c r="H491" s="317"/>
      <c r="I491" s="317"/>
      <c r="J491" s="317"/>
      <c r="K491" s="317"/>
      <c r="L491" s="317"/>
      <c r="M491" s="317"/>
      <c r="N491" s="317"/>
      <c r="O491" s="317"/>
      <c r="P491" s="317"/>
      <c r="Q491" s="317"/>
      <c r="R491" s="317"/>
      <c r="S491" s="317"/>
      <c r="T491" s="317"/>
      <c r="U491" s="317"/>
      <c r="V491" s="317"/>
      <c r="W491" s="317"/>
      <c r="X491" s="317"/>
      <c r="Y491" s="317"/>
      <c r="Z491" s="317"/>
    </row>
    <row r="492">
      <c r="A492" s="317"/>
      <c r="B492" s="317"/>
      <c r="C492" s="317"/>
      <c r="D492" s="317"/>
      <c r="E492" s="317"/>
      <c r="F492" s="317"/>
      <c r="G492" s="317"/>
      <c r="H492" s="317"/>
      <c r="I492" s="317"/>
      <c r="J492" s="317"/>
      <c r="K492" s="317"/>
      <c r="L492" s="317"/>
      <c r="M492" s="317"/>
      <c r="N492" s="317"/>
      <c r="O492" s="317"/>
      <c r="P492" s="317"/>
      <c r="Q492" s="317"/>
      <c r="R492" s="317"/>
      <c r="S492" s="317"/>
      <c r="T492" s="317"/>
      <c r="U492" s="317"/>
      <c r="V492" s="317"/>
      <c r="W492" s="317"/>
      <c r="X492" s="317"/>
      <c r="Y492" s="317"/>
      <c r="Z492" s="317"/>
    </row>
    <row r="493">
      <c r="A493" s="317"/>
      <c r="B493" s="317"/>
      <c r="C493" s="317"/>
      <c r="D493" s="317"/>
      <c r="E493" s="317"/>
      <c r="F493" s="317"/>
      <c r="G493" s="317"/>
      <c r="H493" s="317"/>
      <c r="I493" s="317"/>
      <c r="J493" s="317"/>
      <c r="K493" s="317"/>
      <c r="L493" s="317"/>
      <c r="M493" s="317"/>
      <c r="N493" s="317"/>
      <c r="O493" s="317"/>
      <c r="P493" s="317"/>
      <c r="Q493" s="317"/>
      <c r="R493" s="317"/>
      <c r="S493" s="317"/>
      <c r="T493" s="317"/>
      <c r="U493" s="317"/>
      <c r="V493" s="317"/>
      <c r="W493" s="317"/>
      <c r="X493" s="317"/>
      <c r="Y493" s="317"/>
      <c r="Z493" s="317"/>
    </row>
    <row r="494">
      <c r="A494" s="317"/>
      <c r="B494" s="317"/>
      <c r="C494" s="317"/>
      <c r="D494" s="317"/>
      <c r="E494" s="317"/>
      <c r="F494" s="317"/>
      <c r="G494" s="317"/>
      <c r="H494" s="317"/>
      <c r="I494" s="317"/>
      <c r="J494" s="317"/>
      <c r="K494" s="317"/>
      <c r="L494" s="317"/>
      <c r="M494" s="317"/>
      <c r="N494" s="317"/>
      <c r="O494" s="317"/>
      <c r="P494" s="317"/>
      <c r="Q494" s="317"/>
      <c r="R494" s="317"/>
      <c r="S494" s="317"/>
      <c r="T494" s="317"/>
      <c r="U494" s="317"/>
      <c r="V494" s="317"/>
      <c r="W494" s="317"/>
      <c r="X494" s="317"/>
      <c r="Y494" s="317"/>
      <c r="Z494" s="317"/>
    </row>
    <row r="495">
      <c r="A495" s="317"/>
      <c r="B495" s="317"/>
      <c r="C495" s="317"/>
      <c r="D495" s="317"/>
      <c r="E495" s="317"/>
      <c r="F495" s="317"/>
      <c r="G495" s="317"/>
      <c r="H495" s="317"/>
      <c r="I495" s="317"/>
      <c r="J495" s="317"/>
      <c r="K495" s="317"/>
      <c r="L495" s="317"/>
      <c r="M495" s="317"/>
      <c r="N495" s="317"/>
      <c r="O495" s="317"/>
      <c r="P495" s="317"/>
      <c r="Q495" s="317"/>
      <c r="R495" s="317"/>
      <c r="S495" s="317"/>
      <c r="T495" s="317"/>
      <c r="U495" s="317"/>
      <c r="V495" s="317"/>
      <c r="W495" s="317"/>
      <c r="X495" s="317"/>
      <c r="Y495" s="317"/>
      <c r="Z495" s="317"/>
    </row>
    <row r="496">
      <c r="A496" s="317"/>
      <c r="B496" s="317"/>
      <c r="C496" s="317"/>
      <c r="D496" s="317"/>
      <c r="E496" s="317"/>
      <c r="F496" s="317"/>
      <c r="G496" s="317"/>
      <c r="H496" s="317"/>
      <c r="I496" s="317"/>
      <c r="J496" s="317"/>
      <c r="K496" s="317"/>
      <c r="L496" s="317"/>
      <c r="M496" s="317"/>
      <c r="N496" s="317"/>
      <c r="O496" s="317"/>
      <c r="P496" s="317"/>
      <c r="Q496" s="317"/>
      <c r="R496" s="317"/>
      <c r="S496" s="317"/>
      <c r="T496" s="317"/>
      <c r="U496" s="317"/>
      <c r="V496" s="317"/>
      <c r="W496" s="317"/>
      <c r="X496" s="317"/>
      <c r="Y496" s="317"/>
      <c r="Z496" s="317"/>
    </row>
    <row r="497">
      <c r="A497" s="317"/>
      <c r="B497" s="317"/>
      <c r="C497" s="317"/>
      <c r="D497" s="317"/>
      <c r="E497" s="317"/>
      <c r="F497" s="317"/>
      <c r="G497" s="317"/>
      <c r="H497" s="317"/>
      <c r="I497" s="317"/>
      <c r="J497" s="317"/>
      <c r="K497" s="317"/>
      <c r="L497" s="317"/>
      <c r="M497" s="317"/>
      <c r="N497" s="317"/>
      <c r="O497" s="317"/>
      <c r="P497" s="317"/>
      <c r="Q497" s="317"/>
      <c r="R497" s="317"/>
      <c r="S497" s="317"/>
      <c r="T497" s="317"/>
      <c r="U497" s="317"/>
      <c r="V497" s="317"/>
      <c r="W497" s="317"/>
      <c r="X497" s="317"/>
      <c r="Y497" s="317"/>
      <c r="Z497" s="317"/>
    </row>
    <row r="498">
      <c r="A498" s="317"/>
      <c r="B498" s="317"/>
      <c r="C498" s="317"/>
      <c r="D498" s="317"/>
      <c r="E498" s="317"/>
      <c r="F498" s="317"/>
      <c r="G498" s="317"/>
      <c r="H498" s="317"/>
      <c r="I498" s="317"/>
      <c r="J498" s="317"/>
      <c r="K498" s="317"/>
      <c r="L498" s="317"/>
      <c r="M498" s="317"/>
      <c r="N498" s="317"/>
      <c r="O498" s="317"/>
      <c r="P498" s="317"/>
      <c r="Q498" s="317"/>
      <c r="R498" s="317"/>
      <c r="S498" s="317"/>
      <c r="T498" s="317"/>
      <c r="U498" s="317"/>
      <c r="V498" s="317"/>
      <c r="W498" s="317"/>
      <c r="X498" s="317"/>
      <c r="Y498" s="317"/>
      <c r="Z498" s="317"/>
    </row>
    <row r="499">
      <c r="A499" s="317"/>
      <c r="B499" s="317"/>
      <c r="C499" s="317"/>
      <c r="D499" s="317"/>
      <c r="E499" s="317"/>
      <c r="F499" s="317"/>
      <c r="G499" s="317"/>
      <c r="H499" s="317"/>
      <c r="I499" s="317"/>
      <c r="J499" s="317"/>
      <c r="K499" s="317"/>
      <c r="L499" s="317"/>
      <c r="M499" s="317"/>
      <c r="N499" s="317"/>
      <c r="O499" s="317"/>
      <c r="P499" s="317"/>
      <c r="Q499" s="317"/>
      <c r="R499" s="317"/>
      <c r="S499" s="317"/>
      <c r="T499" s="317"/>
      <c r="U499" s="317"/>
      <c r="V499" s="317"/>
      <c r="W499" s="317"/>
      <c r="X499" s="317"/>
      <c r="Y499" s="317"/>
      <c r="Z499" s="317"/>
    </row>
    <row r="500">
      <c r="A500" s="317"/>
      <c r="B500" s="317"/>
      <c r="C500" s="317"/>
      <c r="D500" s="317"/>
      <c r="E500" s="317"/>
      <c r="F500" s="317"/>
      <c r="G500" s="317"/>
      <c r="H500" s="317"/>
      <c r="I500" s="317"/>
      <c r="J500" s="317"/>
      <c r="K500" s="317"/>
      <c r="L500" s="317"/>
      <c r="M500" s="317"/>
      <c r="N500" s="317"/>
      <c r="O500" s="317"/>
      <c r="P500" s="317"/>
      <c r="Q500" s="317"/>
      <c r="R500" s="317"/>
      <c r="S500" s="317"/>
      <c r="T500" s="317"/>
      <c r="U500" s="317"/>
      <c r="V500" s="317"/>
      <c r="W500" s="317"/>
      <c r="X500" s="317"/>
      <c r="Y500" s="317"/>
      <c r="Z500" s="317"/>
    </row>
    <row r="501">
      <c r="A501" s="317"/>
      <c r="B501" s="317"/>
      <c r="C501" s="317"/>
      <c r="D501" s="317"/>
      <c r="E501" s="317"/>
      <c r="F501" s="317"/>
      <c r="G501" s="317"/>
      <c r="H501" s="317"/>
      <c r="I501" s="317"/>
      <c r="J501" s="317"/>
      <c r="K501" s="317"/>
      <c r="L501" s="317"/>
      <c r="M501" s="317"/>
      <c r="N501" s="317"/>
      <c r="O501" s="317"/>
      <c r="P501" s="317"/>
      <c r="Q501" s="317"/>
      <c r="R501" s="317"/>
      <c r="S501" s="317"/>
      <c r="T501" s="317"/>
      <c r="U501" s="317"/>
      <c r="V501" s="317"/>
      <c r="W501" s="317"/>
      <c r="X501" s="317"/>
      <c r="Y501" s="317"/>
      <c r="Z501" s="317"/>
    </row>
    <row r="502">
      <c r="A502" s="317"/>
      <c r="B502" s="317"/>
      <c r="C502" s="317"/>
      <c r="D502" s="317"/>
      <c r="E502" s="317"/>
      <c r="F502" s="317"/>
      <c r="G502" s="317"/>
      <c r="H502" s="317"/>
      <c r="I502" s="317"/>
      <c r="J502" s="317"/>
      <c r="K502" s="317"/>
      <c r="L502" s="317"/>
      <c r="M502" s="317"/>
      <c r="N502" s="317"/>
      <c r="O502" s="317"/>
      <c r="P502" s="317"/>
      <c r="Q502" s="317"/>
      <c r="R502" s="317"/>
      <c r="S502" s="317"/>
      <c r="T502" s="317"/>
      <c r="U502" s="317"/>
      <c r="V502" s="317"/>
      <c r="W502" s="317"/>
      <c r="X502" s="317"/>
      <c r="Y502" s="317"/>
      <c r="Z502" s="317"/>
    </row>
    <row r="503">
      <c r="A503" s="317"/>
      <c r="B503" s="317"/>
      <c r="C503" s="317"/>
      <c r="D503" s="317"/>
      <c r="E503" s="317"/>
      <c r="F503" s="317"/>
      <c r="G503" s="317"/>
      <c r="H503" s="317"/>
      <c r="I503" s="317"/>
      <c r="J503" s="317"/>
      <c r="K503" s="317"/>
      <c r="L503" s="317"/>
      <c r="M503" s="317"/>
      <c r="N503" s="317"/>
      <c r="O503" s="317"/>
      <c r="P503" s="317"/>
      <c r="Q503" s="317"/>
      <c r="R503" s="317"/>
      <c r="S503" s="317"/>
      <c r="T503" s="317"/>
      <c r="U503" s="317"/>
      <c r="V503" s="317"/>
      <c r="W503" s="317"/>
      <c r="X503" s="317"/>
      <c r="Y503" s="317"/>
      <c r="Z503" s="317"/>
    </row>
    <row r="504">
      <c r="A504" s="317"/>
      <c r="B504" s="317"/>
      <c r="C504" s="317"/>
      <c r="D504" s="317"/>
      <c r="E504" s="317"/>
      <c r="F504" s="317"/>
      <c r="G504" s="317"/>
      <c r="H504" s="317"/>
      <c r="I504" s="317"/>
      <c r="J504" s="317"/>
      <c r="K504" s="317"/>
      <c r="L504" s="317"/>
      <c r="M504" s="317"/>
      <c r="N504" s="317"/>
      <c r="O504" s="317"/>
      <c r="P504" s="317"/>
      <c r="Q504" s="317"/>
      <c r="R504" s="317"/>
      <c r="S504" s="317"/>
      <c r="T504" s="317"/>
      <c r="U504" s="317"/>
      <c r="V504" s="317"/>
      <c r="W504" s="317"/>
      <c r="X504" s="317"/>
      <c r="Y504" s="317"/>
      <c r="Z504" s="317"/>
    </row>
    <row r="505">
      <c r="A505" s="317"/>
      <c r="B505" s="317"/>
      <c r="C505" s="317"/>
      <c r="D505" s="317"/>
      <c r="E505" s="317"/>
      <c r="F505" s="317"/>
      <c r="G505" s="317"/>
      <c r="H505" s="317"/>
      <c r="I505" s="317"/>
      <c r="J505" s="317"/>
      <c r="K505" s="317"/>
      <c r="L505" s="317"/>
      <c r="M505" s="317"/>
      <c r="N505" s="317"/>
      <c r="O505" s="317"/>
      <c r="P505" s="317"/>
      <c r="Q505" s="317"/>
      <c r="R505" s="317"/>
      <c r="S505" s="317"/>
      <c r="T505" s="317"/>
      <c r="U505" s="317"/>
      <c r="V505" s="317"/>
      <c r="W505" s="317"/>
      <c r="X505" s="317"/>
      <c r="Y505" s="317"/>
      <c r="Z505" s="317"/>
    </row>
    <row r="506">
      <c r="A506" s="317"/>
      <c r="B506" s="317"/>
      <c r="C506" s="317"/>
      <c r="D506" s="317"/>
      <c r="E506" s="317"/>
      <c r="F506" s="317"/>
      <c r="G506" s="317"/>
      <c r="H506" s="317"/>
      <c r="I506" s="317"/>
      <c r="J506" s="317"/>
      <c r="K506" s="317"/>
      <c r="L506" s="317"/>
      <c r="M506" s="317"/>
      <c r="N506" s="317"/>
      <c r="O506" s="317"/>
      <c r="P506" s="317"/>
      <c r="Q506" s="317"/>
      <c r="R506" s="317"/>
      <c r="S506" s="317"/>
      <c r="T506" s="317"/>
      <c r="U506" s="317"/>
      <c r="V506" s="317"/>
      <c r="W506" s="317"/>
      <c r="X506" s="317"/>
      <c r="Y506" s="317"/>
      <c r="Z506" s="317"/>
    </row>
    <row r="507">
      <c r="A507" s="317"/>
      <c r="B507" s="317"/>
      <c r="C507" s="317"/>
      <c r="D507" s="317"/>
      <c r="E507" s="317"/>
      <c r="F507" s="317"/>
      <c r="G507" s="317"/>
      <c r="H507" s="317"/>
      <c r="I507" s="317"/>
      <c r="J507" s="317"/>
      <c r="K507" s="317"/>
      <c r="L507" s="317"/>
      <c r="M507" s="317"/>
      <c r="N507" s="317"/>
      <c r="O507" s="317"/>
      <c r="P507" s="317"/>
      <c r="Q507" s="317"/>
      <c r="R507" s="317"/>
      <c r="S507" s="317"/>
      <c r="T507" s="317"/>
      <c r="U507" s="317"/>
      <c r="V507" s="317"/>
      <c r="W507" s="317"/>
      <c r="X507" s="317"/>
      <c r="Y507" s="317"/>
      <c r="Z507" s="317"/>
    </row>
    <row r="508">
      <c r="A508" s="317"/>
      <c r="B508" s="317"/>
      <c r="C508" s="317"/>
      <c r="D508" s="317"/>
      <c r="E508" s="317"/>
      <c r="F508" s="317"/>
      <c r="G508" s="317"/>
      <c r="H508" s="317"/>
      <c r="I508" s="317"/>
      <c r="J508" s="317"/>
      <c r="K508" s="317"/>
      <c r="L508" s="317"/>
      <c r="M508" s="317"/>
      <c r="N508" s="317"/>
      <c r="O508" s="317"/>
      <c r="P508" s="317"/>
      <c r="Q508" s="317"/>
      <c r="R508" s="317"/>
      <c r="S508" s="317"/>
      <c r="T508" s="317"/>
      <c r="U508" s="317"/>
      <c r="V508" s="317"/>
      <c r="W508" s="317"/>
      <c r="X508" s="317"/>
      <c r="Y508" s="317"/>
      <c r="Z508" s="317"/>
    </row>
    <row r="509">
      <c r="A509" s="317"/>
      <c r="B509" s="317"/>
      <c r="C509" s="317"/>
      <c r="D509" s="317"/>
      <c r="E509" s="317"/>
      <c r="F509" s="317"/>
      <c r="G509" s="317"/>
      <c r="H509" s="317"/>
      <c r="I509" s="317"/>
      <c r="J509" s="317"/>
      <c r="K509" s="317"/>
      <c r="L509" s="317"/>
      <c r="M509" s="317"/>
      <c r="N509" s="317"/>
      <c r="O509" s="317"/>
      <c r="P509" s="317"/>
      <c r="Q509" s="317"/>
      <c r="R509" s="317"/>
      <c r="S509" s="317"/>
      <c r="T509" s="317"/>
      <c r="U509" s="317"/>
      <c r="V509" s="317"/>
      <c r="W509" s="317"/>
      <c r="X509" s="317"/>
      <c r="Y509" s="317"/>
      <c r="Z509" s="317"/>
    </row>
    <row r="510">
      <c r="A510" s="317"/>
      <c r="B510" s="317"/>
      <c r="C510" s="317"/>
      <c r="D510" s="317"/>
      <c r="E510" s="317"/>
      <c r="F510" s="317"/>
      <c r="G510" s="317"/>
      <c r="H510" s="317"/>
      <c r="I510" s="317"/>
      <c r="J510" s="317"/>
      <c r="K510" s="317"/>
      <c r="L510" s="317"/>
      <c r="M510" s="317"/>
      <c r="N510" s="317"/>
      <c r="O510" s="317"/>
      <c r="P510" s="317"/>
      <c r="Q510" s="317"/>
      <c r="R510" s="317"/>
      <c r="S510" s="317"/>
      <c r="T510" s="317"/>
      <c r="U510" s="317"/>
      <c r="V510" s="317"/>
      <c r="W510" s="317"/>
      <c r="X510" s="317"/>
      <c r="Y510" s="317"/>
      <c r="Z510" s="317"/>
    </row>
    <row r="511">
      <c r="A511" s="317"/>
      <c r="B511" s="317"/>
      <c r="C511" s="317"/>
      <c r="D511" s="317"/>
      <c r="E511" s="317"/>
      <c r="F511" s="317"/>
      <c r="G511" s="317"/>
      <c r="H511" s="317"/>
      <c r="I511" s="317"/>
      <c r="J511" s="317"/>
      <c r="K511" s="317"/>
      <c r="L511" s="317"/>
      <c r="M511" s="317"/>
      <c r="N511" s="317"/>
      <c r="O511" s="317"/>
      <c r="P511" s="317"/>
      <c r="Q511" s="317"/>
      <c r="R511" s="317"/>
      <c r="S511" s="317"/>
      <c r="T511" s="317"/>
      <c r="U511" s="317"/>
      <c r="V511" s="317"/>
      <c r="W511" s="317"/>
      <c r="X511" s="317"/>
      <c r="Y511" s="317"/>
      <c r="Z511" s="317"/>
    </row>
    <row r="512">
      <c r="A512" s="317"/>
      <c r="B512" s="317"/>
      <c r="C512" s="317"/>
      <c r="D512" s="317"/>
      <c r="E512" s="317"/>
      <c r="F512" s="317"/>
      <c r="G512" s="317"/>
      <c r="H512" s="317"/>
      <c r="I512" s="317"/>
      <c r="J512" s="317"/>
      <c r="K512" s="317"/>
      <c r="L512" s="317"/>
      <c r="M512" s="317"/>
      <c r="N512" s="317"/>
      <c r="O512" s="317"/>
      <c r="P512" s="317"/>
      <c r="Q512" s="317"/>
      <c r="R512" s="317"/>
      <c r="S512" s="317"/>
      <c r="T512" s="317"/>
      <c r="U512" s="317"/>
      <c r="V512" s="317"/>
      <c r="W512" s="317"/>
      <c r="X512" s="317"/>
      <c r="Y512" s="317"/>
      <c r="Z512" s="317"/>
    </row>
    <row r="513">
      <c r="A513" s="317"/>
      <c r="B513" s="317"/>
      <c r="C513" s="317"/>
      <c r="D513" s="317"/>
      <c r="E513" s="317"/>
      <c r="F513" s="317"/>
      <c r="G513" s="317"/>
      <c r="H513" s="317"/>
      <c r="I513" s="317"/>
      <c r="J513" s="317"/>
      <c r="K513" s="317"/>
      <c r="L513" s="317"/>
      <c r="M513" s="317"/>
      <c r="N513" s="317"/>
      <c r="O513" s="317"/>
      <c r="P513" s="317"/>
      <c r="Q513" s="317"/>
      <c r="R513" s="317"/>
      <c r="S513" s="317"/>
      <c r="T513" s="317"/>
      <c r="U513" s="317"/>
      <c r="V513" s="317"/>
      <c r="W513" s="317"/>
      <c r="X513" s="317"/>
      <c r="Y513" s="317"/>
      <c r="Z513" s="317"/>
    </row>
    <row r="514">
      <c r="A514" s="317"/>
      <c r="B514" s="317"/>
      <c r="C514" s="317"/>
      <c r="D514" s="317"/>
      <c r="E514" s="317"/>
      <c r="F514" s="317"/>
      <c r="G514" s="317"/>
      <c r="H514" s="317"/>
      <c r="I514" s="317"/>
      <c r="J514" s="317"/>
      <c r="K514" s="317"/>
      <c r="L514" s="317"/>
      <c r="M514" s="317"/>
      <c r="N514" s="317"/>
      <c r="O514" s="317"/>
      <c r="P514" s="317"/>
      <c r="Q514" s="317"/>
      <c r="R514" s="317"/>
      <c r="S514" s="317"/>
      <c r="T514" s="317"/>
      <c r="U514" s="317"/>
      <c r="V514" s="317"/>
      <c r="W514" s="317"/>
      <c r="X514" s="317"/>
      <c r="Y514" s="317"/>
      <c r="Z514" s="317"/>
    </row>
    <row r="515">
      <c r="A515" s="317"/>
      <c r="B515" s="317"/>
      <c r="C515" s="317"/>
      <c r="D515" s="317"/>
      <c r="E515" s="317"/>
      <c r="F515" s="317"/>
      <c r="G515" s="317"/>
      <c r="H515" s="317"/>
      <c r="I515" s="317"/>
      <c r="J515" s="317"/>
      <c r="K515" s="317"/>
      <c r="L515" s="317"/>
      <c r="M515" s="317"/>
      <c r="N515" s="317"/>
      <c r="O515" s="317"/>
      <c r="P515" s="317"/>
      <c r="Q515" s="317"/>
      <c r="R515" s="317"/>
      <c r="S515" s="317"/>
      <c r="T515" s="317"/>
      <c r="U515" s="317"/>
      <c r="V515" s="317"/>
      <c r="W515" s="317"/>
      <c r="X515" s="317"/>
      <c r="Y515" s="317"/>
      <c r="Z515" s="317"/>
    </row>
    <row r="516">
      <c r="A516" s="317"/>
      <c r="B516" s="317"/>
      <c r="C516" s="317"/>
      <c r="D516" s="317"/>
      <c r="E516" s="317"/>
      <c r="F516" s="317"/>
      <c r="G516" s="317"/>
      <c r="H516" s="317"/>
      <c r="I516" s="317"/>
      <c r="J516" s="317"/>
      <c r="K516" s="317"/>
      <c r="L516" s="317"/>
      <c r="M516" s="317"/>
      <c r="N516" s="317"/>
      <c r="O516" s="317"/>
      <c r="P516" s="317"/>
      <c r="Q516" s="317"/>
      <c r="R516" s="317"/>
      <c r="S516" s="317"/>
      <c r="T516" s="317"/>
      <c r="U516" s="317"/>
      <c r="V516" s="317"/>
      <c r="W516" s="317"/>
      <c r="X516" s="317"/>
      <c r="Y516" s="317"/>
      <c r="Z516" s="317"/>
    </row>
    <row r="517">
      <c r="A517" s="317"/>
      <c r="B517" s="317"/>
      <c r="C517" s="317"/>
      <c r="D517" s="317"/>
      <c r="E517" s="317"/>
      <c r="F517" s="317"/>
      <c r="G517" s="317"/>
      <c r="H517" s="317"/>
      <c r="I517" s="317"/>
      <c r="J517" s="317"/>
      <c r="K517" s="317"/>
      <c r="L517" s="317"/>
      <c r="M517" s="317"/>
      <c r="N517" s="317"/>
      <c r="O517" s="317"/>
      <c r="P517" s="317"/>
      <c r="Q517" s="317"/>
      <c r="R517" s="317"/>
      <c r="S517" s="317"/>
      <c r="T517" s="317"/>
      <c r="U517" s="317"/>
      <c r="V517" s="317"/>
      <c r="W517" s="317"/>
      <c r="X517" s="317"/>
      <c r="Y517" s="317"/>
      <c r="Z517" s="317"/>
    </row>
    <row r="518">
      <c r="A518" s="317"/>
      <c r="B518" s="317"/>
      <c r="C518" s="317"/>
      <c r="D518" s="317"/>
      <c r="E518" s="317"/>
      <c r="F518" s="317"/>
      <c r="G518" s="317"/>
      <c r="H518" s="317"/>
      <c r="I518" s="317"/>
      <c r="J518" s="317"/>
      <c r="K518" s="317"/>
      <c r="L518" s="317"/>
      <c r="M518" s="317"/>
      <c r="N518" s="317"/>
      <c r="O518" s="317"/>
      <c r="P518" s="317"/>
      <c r="Q518" s="317"/>
      <c r="R518" s="317"/>
      <c r="S518" s="317"/>
      <c r="T518" s="317"/>
      <c r="U518" s="317"/>
      <c r="V518" s="317"/>
      <c r="W518" s="317"/>
      <c r="X518" s="317"/>
      <c r="Y518" s="317"/>
      <c r="Z518" s="317"/>
    </row>
    <row r="519">
      <c r="A519" s="317"/>
      <c r="B519" s="317"/>
      <c r="C519" s="317"/>
      <c r="D519" s="317"/>
      <c r="E519" s="317"/>
      <c r="F519" s="317"/>
      <c r="G519" s="317"/>
      <c r="H519" s="317"/>
      <c r="I519" s="317"/>
      <c r="J519" s="317"/>
      <c r="K519" s="317"/>
      <c r="L519" s="317"/>
      <c r="M519" s="317"/>
      <c r="N519" s="317"/>
      <c r="O519" s="317"/>
      <c r="P519" s="317"/>
      <c r="Q519" s="317"/>
      <c r="R519" s="317"/>
      <c r="S519" s="317"/>
      <c r="T519" s="317"/>
      <c r="U519" s="317"/>
      <c r="V519" s="317"/>
      <c r="W519" s="317"/>
      <c r="X519" s="317"/>
      <c r="Y519" s="317"/>
      <c r="Z519" s="317"/>
    </row>
    <row r="520">
      <c r="A520" s="317"/>
      <c r="B520" s="317"/>
      <c r="C520" s="317"/>
      <c r="D520" s="317"/>
      <c r="E520" s="317"/>
      <c r="F520" s="317"/>
      <c r="G520" s="317"/>
      <c r="H520" s="317"/>
      <c r="I520" s="317"/>
      <c r="J520" s="317"/>
      <c r="K520" s="317"/>
      <c r="L520" s="317"/>
      <c r="M520" s="317"/>
      <c r="N520" s="317"/>
      <c r="O520" s="317"/>
      <c r="P520" s="317"/>
      <c r="Q520" s="317"/>
      <c r="R520" s="317"/>
      <c r="S520" s="317"/>
      <c r="T520" s="317"/>
      <c r="U520" s="317"/>
      <c r="V520" s="317"/>
      <c r="W520" s="317"/>
      <c r="X520" s="317"/>
      <c r="Y520" s="317"/>
      <c r="Z520" s="317"/>
    </row>
    <row r="521">
      <c r="A521" s="317"/>
      <c r="B521" s="317"/>
      <c r="C521" s="317"/>
      <c r="D521" s="317"/>
      <c r="E521" s="317"/>
      <c r="F521" s="317"/>
      <c r="G521" s="317"/>
      <c r="H521" s="317"/>
      <c r="I521" s="317"/>
      <c r="J521" s="317"/>
      <c r="K521" s="317"/>
      <c r="L521" s="317"/>
      <c r="M521" s="317"/>
      <c r="N521" s="317"/>
      <c r="O521" s="317"/>
      <c r="P521" s="317"/>
      <c r="Q521" s="317"/>
      <c r="R521" s="317"/>
      <c r="S521" s="317"/>
      <c r="T521" s="317"/>
      <c r="U521" s="317"/>
      <c r="V521" s="317"/>
      <c r="W521" s="317"/>
      <c r="X521" s="317"/>
      <c r="Y521" s="317"/>
      <c r="Z521" s="317"/>
    </row>
    <row r="522">
      <c r="A522" s="317"/>
      <c r="B522" s="317"/>
      <c r="C522" s="317"/>
      <c r="D522" s="317"/>
      <c r="E522" s="317"/>
      <c r="F522" s="317"/>
      <c r="G522" s="317"/>
      <c r="H522" s="317"/>
      <c r="I522" s="317"/>
      <c r="J522" s="317"/>
      <c r="K522" s="317"/>
      <c r="L522" s="317"/>
      <c r="M522" s="317"/>
      <c r="N522" s="317"/>
      <c r="O522" s="317"/>
      <c r="P522" s="317"/>
      <c r="Q522" s="317"/>
      <c r="R522" s="317"/>
      <c r="S522" s="317"/>
      <c r="T522" s="317"/>
      <c r="U522" s="317"/>
      <c r="V522" s="317"/>
      <c r="W522" s="317"/>
      <c r="X522" s="317"/>
      <c r="Y522" s="317"/>
      <c r="Z522" s="317"/>
    </row>
    <row r="523">
      <c r="A523" s="317"/>
      <c r="B523" s="317"/>
      <c r="C523" s="317"/>
      <c r="D523" s="317"/>
      <c r="E523" s="317"/>
      <c r="F523" s="317"/>
      <c r="G523" s="317"/>
      <c r="H523" s="317"/>
      <c r="I523" s="317"/>
      <c r="J523" s="317"/>
      <c r="K523" s="317"/>
      <c r="L523" s="317"/>
      <c r="M523" s="317"/>
      <c r="N523" s="317"/>
      <c r="O523" s="317"/>
      <c r="P523" s="317"/>
      <c r="Q523" s="317"/>
      <c r="R523" s="317"/>
      <c r="S523" s="317"/>
      <c r="T523" s="317"/>
      <c r="U523" s="317"/>
      <c r="V523" s="317"/>
      <c r="W523" s="317"/>
      <c r="X523" s="317"/>
      <c r="Y523" s="317"/>
      <c r="Z523" s="317"/>
    </row>
    <row r="524">
      <c r="A524" s="317"/>
      <c r="B524" s="317"/>
      <c r="C524" s="317"/>
      <c r="D524" s="317"/>
      <c r="E524" s="317"/>
      <c r="F524" s="317"/>
      <c r="G524" s="317"/>
      <c r="H524" s="317"/>
      <c r="I524" s="317"/>
      <c r="J524" s="317"/>
      <c r="K524" s="317"/>
      <c r="L524" s="317"/>
      <c r="M524" s="317"/>
      <c r="N524" s="317"/>
      <c r="O524" s="317"/>
      <c r="P524" s="317"/>
      <c r="Q524" s="317"/>
      <c r="R524" s="317"/>
      <c r="S524" s="317"/>
      <c r="T524" s="317"/>
      <c r="U524" s="317"/>
      <c r="V524" s="317"/>
      <c r="W524" s="317"/>
      <c r="X524" s="317"/>
      <c r="Y524" s="317"/>
      <c r="Z524" s="317"/>
    </row>
    <row r="525">
      <c r="A525" s="317"/>
      <c r="B525" s="317"/>
      <c r="C525" s="317"/>
      <c r="D525" s="317"/>
      <c r="E525" s="317"/>
      <c r="F525" s="317"/>
      <c r="G525" s="317"/>
      <c r="H525" s="317"/>
      <c r="I525" s="317"/>
      <c r="J525" s="317"/>
      <c r="K525" s="317"/>
      <c r="L525" s="317"/>
      <c r="M525" s="317"/>
      <c r="N525" s="317"/>
      <c r="O525" s="317"/>
      <c r="P525" s="317"/>
      <c r="Q525" s="317"/>
      <c r="R525" s="317"/>
      <c r="S525" s="317"/>
      <c r="T525" s="317"/>
      <c r="U525" s="317"/>
      <c r="V525" s="317"/>
      <c r="W525" s="317"/>
      <c r="X525" s="317"/>
      <c r="Y525" s="317"/>
      <c r="Z525" s="317"/>
    </row>
    <row r="526">
      <c r="A526" s="317"/>
      <c r="B526" s="317"/>
      <c r="C526" s="317"/>
      <c r="D526" s="317"/>
      <c r="E526" s="317"/>
      <c r="F526" s="317"/>
      <c r="G526" s="317"/>
      <c r="H526" s="317"/>
      <c r="I526" s="317"/>
      <c r="J526" s="317"/>
      <c r="K526" s="317"/>
      <c r="L526" s="317"/>
      <c r="M526" s="317"/>
      <c r="N526" s="317"/>
      <c r="O526" s="317"/>
      <c r="P526" s="317"/>
      <c r="Q526" s="317"/>
      <c r="R526" s="317"/>
      <c r="S526" s="317"/>
      <c r="T526" s="317"/>
      <c r="U526" s="317"/>
      <c r="V526" s="317"/>
      <c r="W526" s="317"/>
      <c r="X526" s="317"/>
      <c r="Y526" s="317"/>
      <c r="Z526" s="317"/>
    </row>
    <row r="527">
      <c r="A527" s="317"/>
      <c r="B527" s="317"/>
      <c r="C527" s="317"/>
      <c r="D527" s="317"/>
      <c r="E527" s="317"/>
      <c r="F527" s="317"/>
      <c r="G527" s="317"/>
      <c r="H527" s="317"/>
      <c r="I527" s="317"/>
      <c r="J527" s="317"/>
      <c r="K527" s="317"/>
      <c r="L527" s="317"/>
      <c r="M527" s="317"/>
      <c r="N527" s="317"/>
      <c r="O527" s="317"/>
      <c r="P527" s="317"/>
      <c r="Q527" s="317"/>
      <c r="R527" s="317"/>
      <c r="S527" s="317"/>
      <c r="T527" s="317"/>
      <c r="U527" s="317"/>
      <c r="V527" s="317"/>
      <c r="W527" s="317"/>
      <c r="X527" s="317"/>
      <c r="Y527" s="317"/>
      <c r="Z527" s="317"/>
    </row>
    <row r="528">
      <c r="A528" s="317"/>
      <c r="B528" s="317"/>
      <c r="C528" s="317"/>
      <c r="D528" s="317"/>
      <c r="E528" s="317"/>
      <c r="F528" s="317"/>
      <c r="G528" s="317"/>
      <c r="H528" s="317"/>
      <c r="I528" s="317"/>
      <c r="J528" s="317"/>
      <c r="K528" s="317"/>
      <c r="L528" s="317"/>
      <c r="M528" s="317"/>
      <c r="N528" s="317"/>
      <c r="O528" s="317"/>
      <c r="P528" s="317"/>
      <c r="Q528" s="317"/>
      <c r="R528" s="317"/>
      <c r="S528" s="317"/>
      <c r="T528" s="317"/>
      <c r="U528" s="317"/>
      <c r="V528" s="317"/>
      <c r="W528" s="317"/>
      <c r="X528" s="317"/>
      <c r="Y528" s="317"/>
      <c r="Z528" s="317"/>
    </row>
    <row r="529">
      <c r="A529" s="317"/>
      <c r="B529" s="317"/>
      <c r="C529" s="317"/>
      <c r="D529" s="317"/>
      <c r="E529" s="317"/>
      <c r="F529" s="317"/>
      <c r="G529" s="317"/>
      <c r="H529" s="317"/>
      <c r="I529" s="317"/>
      <c r="J529" s="317"/>
      <c r="K529" s="317"/>
      <c r="L529" s="317"/>
      <c r="M529" s="317"/>
      <c r="N529" s="317"/>
      <c r="O529" s="317"/>
      <c r="P529" s="317"/>
      <c r="Q529" s="317"/>
      <c r="R529" s="317"/>
      <c r="S529" s="317"/>
      <c r="T529" s="317"/>
      <c r="U529" s="317"/>
      <c r="V529" s="317"/>
      <c r="W529" s="317"/>
      <c r="X529" s="317"/>
      <c r="Y529" s="317"/>
      <c r="Z529" s="317"/>
    </row>
    <row r="530">
      <c r="A530" s="317"/>
      <c r="B530" s="317"/>
      <c r="C530" s="317"/>
      <c r="D530" s="317"/>
      <c r="E530" s="317"/>
      <c r="F530" s="317"/>
      <c r="G530" s="317"/>
      <c r="H530" s="317"/>
      <c r="I530" s="317"/>
      <c r="J530" s="317"/>
      <c r="K530" s="317"/>
      <c r="L530" s="317"/>
      <c r="M530" s="317"/>
      <c r="N530" s="317"/>
      <c r="O530" s="317"/>
      <c r="P530" s="317"/>
      <c r="Q530" s="317"/>
      <c r="R530" s="317"/>
      <c r="S530" s="317"/>
      <c r="T530" s="317"/>
      <c r="U530" s="317"/>
      <c r="V530" s="317"/>
      <c r="W530" s="317"/>
      <c r="X530" s="317"/>
      <c r="Y530" s="317"/>
      <c r="Z530" s="317"/>
    </row>
    <row r="531">
      <c r="A531" s="317"/>
      <c r="B531" s="317"/>
      <c r="C531" s="317"/>
      <c r="D531" s="317"/>
      <c r="E531" s="317"/>
      <c r="F531" s="317"/>
      <c r="G531" s="317"/>
      <c r="H531" s="317"/>
      <c r="I531" s="317"/>
      <c r="J531" s="317"/>
      <c r="K531" s="317"/>
      <c r="L531" s="317"/>
      <c r="M531" s="317"/>
      <c r="N531" s="317"/>
      <c r="O531" s="317"/>
      <c r="P531" s="317"/>
      <c r="Q531" s="317"/>
      <c r="R531" s="317"/>
      <c r="S531" s="317"/>
      <c r="T531" s="317"/>
      <c r="U531" s="317"/>
      <c r="V531" s="317"/>
      <c r="W531" s="317"/>
      <c r="X531" s="317"/>
      <c r="Y531" s="317"/>
      <c r="Z531" s="317"/>
    </row>
    <row r="532">
      <c r="A532" s="317"/>
      <c r="B532" s="317"/>
      <c r="C532" s="317"/>
      <c r="D532" s="317"/>
      <c r="E532" s="317"/>
      <c r="F532" s="317"/>
      <c r="G532" s="317"/>
      <c r="H532" s="317"/>
      <c r="I532" s="317"/>
      <c r="J532" s="317"/>
      <c r="K532" s="317"/>
      <c r="L532" s="317"/>
      <c r="M532" s="317"/>
      <c r="N532" s="317"/>
      <c r="O532" s="317"/>
      <c r="P532" s="317"/>
      <c r="Q532" s="317"/>
      <c r="R532" s="317"/>
      <c r="S532" s="317"/>
      <c r="T532" s="317"/>
      <c r="U532" s="317"/>
      <c r="V532" s="317"/>
      <c r="W532" s="317"/>
      <c r="X532" s="317"/>
      <c r="Y532" s="317"/>
      <c r="Z532" s="317"/>
    </row>
    <row r="533">
      <c r="A533" s="317"/>
      <c r="B533" s="317"/>
      <c r="C533" s="317"/>
      <c r="D533" s="317"/>
      <c r="E533" s="317"/>
      <c r="F533" s="317"/>
      <c r="G533" s="317"/>
      <c r="H533" s="317"/>
      <c r="I533" s="317"/>
      <c r="J533" s="317"/>
      <c r="K533" s="317"/>
      <c r="L533" s="317"/>
      <c r="M533" s="317"/>
      <c r="N533" s="317"/>
      <c r="O533" s="317"/>
      <c r="P533" s="317"/>
      <c r="Q533" s="317"/>
      <c r="R533" s="317"/>
      <c r="S533" s="317"/>
      <c r="T533" s="317"/>
      <c r="U533" s="317"/>
      <c r="V533" s="317"/>
      <c r="W533" s="317"/>
      <c r="X533" s="317"/>
      <c r="Y533" s="317"/>
      <c r="Z533" s="317"/>
    </row>
    <row r="534">
      <c r="A534" s="317"/>
      <c r="B534" s="317"/>
      <c r="C534" s="317"/>
      <c r="D534" s="317"/>
      <c r="E534" s="317"/>
      <c r="F534" s="317"/>
      <c r="G534" s="317"/>
      <c r="H534" s="317"/>
      <c r="I534" s="317"/>
      <c r="J534" s="317"/>
      <c r="K534" s="317"/>
      <c r="L534" s="317"/>
      <c r="M534" s="317"/>
      <c r="N534" s="317"/>
      <c r="O534" s="317"/>
      <c r="P534" s="317"/>
      <c r="Q534" s="317"/>
      <c r="R534" s="317"/>
      <c r="S534" s="317"/>
      <c r="T534" s="317"/>
      <c r="U534" s="317"/>
      <c r="V534" s="317"/>
      <c r="W534" s="317"/>
      <c r="X534" s="317"/>
      <c r="Y534" s="317"/>
      <c r="Z534" s="317"/>
    </row>
    <row r="535">
      <c r="A535" s="317"/>
      <c r="B535" s="317"/>
      <c r="C535" s="317"/>
      <c r="D535" s="317"/>
      <c r="E535" s="317"/>
      <c r="F535" s="317"/>
      <c r="G535" s="317"/>
      <c r="H535" s="317"/>
      <c r="I535" s="317"/>
      <c r="J535" s="317"/>
      <c r="K535" s="317"/>
      <c r="L535" s="317"/>
      <c r="M535" s="317"/>
      <c r="N535" s="317"/>
      <c r="O535" s="317"/>
      <c r="P535" s="317"/>
      <c r="Q535" s="317"/>
      <c r="R535" s="317"/>
      <c r="S535" s="317"/>
      <c r="T535" s="317"/>
      <c r="U535" s="317"/>
      <c r="V535" s="317"/>
      <c r="W535" s="317"/>
      <c r="X535" s="317"/>
      <c r="Y535" s="317"/>
      <c r="Z535" s="317"/>
    </row>
    <row r="536">
      <c r="A536" s="317"/>
      <c r="B536" s="317"/>
      <c r="C536" s="317"/>
      <c r="D536" s="317"/>
      <c r="E536" s="317"/>
      <c r="F536" s="317"/>
      <c r="G536" s="317"/>
      <c r="H536" s="317"/>
      <c r="I536" s="317"/>
      <c r="J536" s="317"/>
      <c r="K536" s="317"/>
      <c r="L536" s="317"/>
      <c r="M536" s="317"/>
      <c r="N536" s="317"/>
      <c r="O536" s="317"/>
      <c r="P536" s="317"/>
      <c r="Q536" s="317"/>
      <c r="R536" s="317"/>
      <c r="S536" s="317"/>
      <c r="T536" s="317"/>
      <c r="U536" s="317"/>
      <c r="V536" s="317"/>
      <c r="W536" s="317"/>
      <c r="X536" s="317"/>
      <c r="Y536" s="317"/>
      <c r="Z536" s="317"/>
    </row>
    <row r="537">
      <c r="A537" s="317"/>
      <c r="B537" s="317"/>
      <c r="C537" s="317"/>
      <c r="D537" s="317"/>
      <c r="E537" s="317"/>
      <c r="F537" s="317"/>
      <c r="G537" s="317"/>
      <c r="H537" s="317"/>
      <c r="I537" s="317"/>
      <c r="J537" s="317"/>
      <c r="K537" s="317"/>
      <c r="L537" s="317"/>
      <c r="M537" s="317"/>
      <c r="N537" s="317"/>
      <c r="O537" s="317"/>
      <c r="P537" s="317"/>
      <c r="Q537" s="317"/>
      <c r="R537" s="317"/>
      <c r="S537" s="317"/>
      <c r="T537" s="317"/>
      <c r="U537" s="317"/>
      <c r="V537" s="317"/>
      <c r="W537" s="317"/>
      <c r="X537" s="317"/>
      <c r="Y537" s="317"/>
      <c r="Z537" s="317"/>
    </row>
    <row r="538">
      <c r="A538" s="317"/>
      <c r="B538" s="317"/>
      <c r="C538" s="317"/>
      <c r="D538" s="317"/>
      <c r="E538" s="317"/>
      <c r="F538" s="317"/>
      <c r="G538" s="317"/>
      <c r="H538" s="317"/>
      <c r="I538" s="317"/>
      <c r="J538" s="317"/>
      <c r="K538" s="317"/>
      <c r="L538" s="317"/>
      <c r="M538" s="317"/>
      <c r="N538" s="317"/>
      <c r="O538" s="317"/>
      <c r="P538" s="317"/>
      <c r="Q538" s="317"/>
      <c r="R538" s="317"/>
      <c r="S538" s="317"/>
      <c r="T538" s="317"/>
      <c r="U538" s="317"/>
      <c r="V538" s="317"/>
      <c r="W538" s="317"/>
      <c r="X538" s="317"/>
      <c r="Y538" s="317"/>
      <c r="Z538" s="317"/>
    </row>
    <row r="539">
      <c r="A539" s="317"/>
      <c r="B539" s="317"/>
      <c r="C539" s="317"/>
      <c r="D539" s="317"/>
      <c r="E539" s="317"/>
      <c r="F539" s="317"/>
      <c r="G539" s="317"/>
      <c r="H539" s="317"/>
      <c r="I539" s="317"/>
      <c r="J539" s="317"/>
      <c r="K539" s="317"/>
      <c r="L539" s="317"/>
      <c r="M539" s="317"/>
      <c r="N539" s="317"/>
      <c r="O539" s="317"/>
      <c r="P539" s="317"/>
      <c r="Q539" s="317"/>
      <c r="R539" s="317"/>
      <c r="S539" s="317"/>
      <c r="T539" s="317"/>
      <c r="U539" s="317"/>
      <c r="V539" s="317"/>
      <c r="W539" s="317"/>
      <c r="X539" s="317"/>
      <c r="Y539" s="317"/>
      <c r="Z539" s="317"/>
    </row>
    <row r="540">
      <c r="A540" s="317"/>
      <c r="B540" s="317"/>
      <c r="C540" s="317"/>
      <c r="D540" s="317"/>
      <c r="E540" s="317"/>
      <c r="F540" s="317"/>
      <c r="G540" s="317"/>
      <c r="H540" s="317"/>
      <c r="I540" s="317"/>
      <c r="J540" s="317"/>
      <c r="K540" s="317"/>
      <c r="L540" s="317"/>
      <c r="M540" s="317"/>
      <c r="N540" s="317"/>
      <c r="O540" s="317"/>
      <c r="P540" s="317"/>
      <c r="Q540" s="317"/>
      <c r="R540" s="317"/>
      <c r="S540" s="317"/>
      <c r="T540" s="317"/>
      <c r="U540" s="317"/>
      <c r="V540" s="317"/>
      <c r="W540" s="317"/>
      <c r="X540" s="317"/>
      <c r="Y540" s="317"/>
      <c r="Z540" s="317"/>
    </row>
    <row r="541">
      <c r="A541" s="317"/>
      <c r="B541" s="317"/>
      <c r="C541" s="317"/>
      <c r="D541" s="317"/>
      <c r="E541" s="317"/>
      <c r="F541" s="317"/>
      <c r="G541" s="317"/>
      <c r="H541" s="317"/>
      <c r="I541" s="317"/>
      <c r="J541" s="317"/>
      <c r="K541" s="317"/>
      <c r="L541" s="317"/>
      <c r="M541" s="317"/>
      <c r="N541" s="317"/>
      <c r="O541" s="317"/>
      <c r="P541" s="317"/>
      <c r="Q541" s="317"/>
      <c r="R541" s="317"/>
      <c r="S541" s="317"/>
      <c r="T541" s="317"/>
      <c r="U541" s="317"/>
      <c r="V541" s="317"/>
      <c r="W541" s="317"/>
      <c r="X541" s="317"/>
      <c r="Y541" s="317"/>
      <c r="Z541" s="317"/>
    </row>
    <row r="542">
      <c r="A542" s="317"/>
      <c r="B542" s="317"/>
      <c r="C542" s="317"/>
      <c r="D542" s="317"/>
      <c r="E542" s="317"/>
      <c r="F542" s="317"/>
      <c r="G542" s="317"/>
      <c r="H542" s="317"/>
      <c r="I542" s="317"/>
      <c r="J542" s="317"/>
      <c r="K542" s="317"/>
      <c r="L542" s="317"/>
      <c r="M542" s="317"/>
      <c r="N542" s="317"/>
      <c r="O542" s="317"/>
      <c r="P542" s="317"/>
      <c r="Q542" s="317"/>
      <c r="R542" s="317"/>
      <c r="S542" s="317"/>
      <c r="T542" s="317"/>
      <c r="U542" s="317"/>
      <c r="V542" s="317"/>
      <c r="W542" s="317"/>
      <c r="X542" s="317"/>
      <c r="Y542" s="317"/>
      <c r="Z542" s="317"/>
    </row>
    <row r="543">
      <c r="A543" s="317"/>
      <c r="B543" s="317"/>
      <c r="C543" s="317"/>
      <c r="D543" s="317"/>
      <c r="E543" s="317"/>
      <c r="F543" s="317"/>
      <c r="G543" s="317"/>
      <c r="H543" s="317"/>
      <c r="I543" s="317"/>
      <c r="J543" s="317"/>
      <c r="K543" s="317"/>
      <c r="L543" s="317"/>
      <c r="M543" s="317"/>
      <c r="N543" s="317"/>
      <c r="O543" s="317"/>
      <c r="P543" s="317"/>
      <c r="Q543" s="317"/>
      <c r="R543" s="317"/>
      <c r="S543" s="317"/>
      <c r="T543" s="317"/>
      <c r="U543" s="317"/>
      <c r="V543" s="317"/>
      <c r="W543" s="317"/>
      <c r="X543" s="317"/>
      <c r="Y543" s="317"/>
      <c r="Z543" s="317"/>
    </row>
    <row r="544">
      <c r="A544" s="317"/>
      <c r="B544" s="317"/>
      <c r="C544" s="317"/>
      <c r="D544" s="317"/>
      <c r="E544" s="317"/>
      <c r="F544" s="317"/>
      <c r="G544" s="317"/>
      <c r="H544" s="317"/>
      <c r="I544" s="317"/>
      <c r="J544" s="317"/>
      <c r="K544" s="317"/>
      <c r="L544" s="317"/>
      <c r="M544" s="317"/>
      <c r="N544" s="317"/>
      <c r="O544" s="317"/>
      <c r="P544" s="317"/>
      <c r="Q544" s="317"/>
      <c r="R544" s="317"/>
      <c r="S544" s="317"/>
      <c r="T544" s="317"/>
      <c r="U544" s="317"/>
      <c r="V544" s="317"/>
      <c r="W544" s="317"/>
      <c r="X544" s="317"/>
      <c r="Y544" s="317"/>
      <c r="Z544" s="317"/>
    </row>
    <row r="545">
      <c r="A545" s="317"/>
      <c r="B545" s="317"/>
      <c r="C545" s="317"/>
      <c r="D545" s="317"/>
      <c r="E545" s="317"/>
      <c r="F545" s="317"/>
      <c r="G545" s="317"/>
      <c r="H545" s="317"/>
      <c r="I545" s="317"/>
      <c r="J545" s="317"/>
      <c r="K545" s="317"/>
      <c r="L545" s="317"/>
      <c r="M545" s="317"/>
      <c r="N545" s="317"/>
      <c r="O545" s="317"/>
      <c r="P545" s="317"/>
      <c r="Q545" s="317"/>
      <c r="R545" s="317"/>
      <c r="S545" s="317"/>
      <c r="T545" s="317"/>
      <c r="U545" s="317"/>
      <c r="V545" s="317"/>
      <c r="W545" s="317"/>
      <c r="X545" s="317"/>
      <c r="Y545" s="317"/>
      <c r="Z545" s="317"/>
    </row>
    <row r="546">
      <c r="A546" s="317"/>
      <c r="B546" s="317"/>
      <c r="C546" s="317"/>
      <c r="D546" s="317"/>
      <c r="E546" s="317"/>
      <c r="F546" s="317"/>
      <c r="G546" s="317"/>
      <c r="H546" s="317"/>
      <c r="I546" s="317"/>
      <c r="J546" s="317"/>
      <c r="K546" s="317"/>
      <c r="L546" s="317"/>
      <c r="M546" s="317"/>
      <c r="N546" s="317"/>
      <c r="O546" s="317"/>
      <c r="P546" s="317"/>
      <c r="Q546" s="317"/>
      <c r="R546" s="317"/>
      <c r="S546" s="317"/>
      <c r="T546" s="317"/>
      <c r="U546" s="317"/>
      <c r="V546" s="317"/>
      <c r="W546" s="317"/>
      <c r="X546" s="317"/>
      <c r="Y546" s="317"/>
      <c r="Z546" s="317"/>
    </row>
    <row r="547">
      <c r="A547" s="317"/>
      <c r="B547" s="317"/>
      <c r="C547" s="317"/>
      <c r="D547" s="317"/>
      <c r="E547" s="317"/>
      <c r="F547" s="317"/>
      <c r="G547" s="317"/>
      <c r="H547" s="317"/>
      <c r="I547" s="317"/>
      <c r="J547" s="317"/>
      <c r="K547" s="317"/>
      <c r="L547" s="317"/>
      <c r="M547" s="317"/>
      <c r="N547" s="317"/>
      <c r="O547" s="317"/>
      <c r="P547" s="317"/>
      <c r="Q547" s="317"/>
      <c r="R547" s="317"/>
      <c r="S547" s="317"/>
      <c r="T547" s="317"/>
      <c r="U547" s="317"/>
      <c r="V547" s="317"/>
      <c r="W547" s="317"/>
      <c r="X547" s="317"/>
      <c r="Y547" s="317"/>
      <c r="Z547" s="317"/>
    </row>
    <row r="548">
      <c r="A548" s="317"/>
      <c r="B548" s="317"/>
      <c r="C548" s="317"/>
      <c r="D548" s="317"/>
      <c r="E548" s="317"/>
      <c r="F548" s="317"/>
      <c r="G548" s="317"/>
      <c r="H548" s="317"/>
      <c r="I548" s="317"/>
      <c r="J548" s="317"/>
      <c r="K548" s="317"/>
      <c r="L548" s="317"/>
      <c r="M548" s="317"/>
      <c r="N548" s="317"/>
      <c r="O548" s="317"/>
      <c r="P548" s="317"/>
      <c r="Q548" s="317"/>
      <c r="R548" s="317"/>
      <c r="S548" s="317"/>
      <c r="T548" s="317"/>
      <c r="U548" s="317"/>
      <c r="V548" s="317"/>
      <c r="W548" s="317"/>
      <c r="X548" s="317"/>
      <c r="Y548" s="317"/>
      <c r="Z548" s="317"/>
    </row>
    <row r="549">
      <c r="A549" s="317"/>
      <c r="B549" s="317"/>
      <c r="C549" s="317"/>
      <c r="D549" s="317"/>
      <c r="E549" s="317"/>
      <c r="F549" s="317"/>
      <c r="G549" s="317"/>
      <c r="H549" s="317"/>
      <c r="I549" s="317"/>
      <c r="J549" s="317"/>
      <c r="K549" s="317"/>
      <c r="L549" s="317"/>
      <c r="M549" s="317"/>
      <c r="N549" s="317"/>
      <c r="O549" s="317"/>
      <c r="P549" s="317"/>
      <c r="Q549" s="317"/>
      <c r="R549" s="317"/>
      <c r="S549" s="317"/>
      <c r="T549" s="317"/>
      <c r="U549" s="317"/>
      <c r="V549" s="317"/>
      <c r="W549" s="317"/>
      <c r="X549" s="317"/>
      <c r="Y549" s="317"/>
      <c r="Z549" s="317"/>
    </row>
    <row r="550">
      <c r="A550" s="317"/>
      <c r="B550" s="317"/>
      <c r="C550" s="317"/>
      <c r="D550" s="317"/>
      <c r="E550" s="317"/>
      <c r="F550" s="317"/>
      <c r="G550" s="317"/>
      <c r="H550" s="317"/>
      <c r="I550" s="317"/>
      <c r="J550" s="317"/>
      <c r="K550" s="317"/>
      <c r="L550" s="317"/>
      <c r="M550" s="317"/>
      <c r="N550" s="317"/>
      <c r="O550" s="317"/>
      <c r="P550" s="317"/>
      <c r="Q550" s="317"/>
      <c r="R550" s="317"/>
      <c r="S550" s="317"/>
      <c r="T550" s="317"/>
      <c r="U550" s="317"/>
      <c r="V550" s="317"/>
      <c r="W550" s="317"/>
      <c r="X550" s="317"/>
      <c r="Y550" s="317"/>
      <c r="Z550" s="317"/>
    </row>
    <row r="551">
      <c r="A551" s="317"/>
      <c r="B551" s="317"/>
      <c r="C551" s="317"/>
      <c r="D551" s="317"/>
      <c r="E551" s="317"/>
      <c r="F551" s="317"/>
      <c r="G551" s="317"/>
      <c r="H551" s="317"/>
      <c r="I551" s="317"/>
      <c r="J551" s="317"/>
      <c r="K551" s="317"/>
      <c r="L551" s="317"/>
      <c r="M551" s="317"/>
      <c r="N551" s="317"/>
      <c r="O551" s="317"/>
      <c r="P551" s="317"/>
      <c r="Q551" s="317"/>
      <c r="R551" s="317"/>
      <c r="S551" s="317"/>
      <c r="T551" s="317"/>
      <c r="U551" s="317"/>
      <c r="V551" s="317"/>
      <c r="W551" s="317"/>
      <c r="X551" s="317"/>
      <c r="Y551" s="317"/>
      <c r="Z551" s="317"/>
    </row>
    <row r="552">
      <c r="A552" s="317"/>
      <c r="B552" s="317"/>
      <c r="C552" s="317"/>
      <c r="D552" s="317"/>
      <c r="E552" s="317"/>
      <c r="F552" s="317"/>
      <c r="G552" s="317"/>
      <c r="H552" s="317"/>
      <c r="I552" s="317"/>
      <c r="J552" s="317"/>
      <c r="K552" s="317"/>
      <c r="L552" s="317"/>
      <c r="M552" s="317"/>
      <c r="N552" s="317"/>
      <c r="O552" s="317"/>
      <c r="P552" s="317"/>
      <c r="Q552" s="317"/>
      <c r="R552" s="317"/>
      <c r="S552" s="317"/>
      <c r="T552" s="317"/>
      <c r="U552" s="317"/>
      <c r="V552" s="317"/>
      <c r="W552" s="317"/>
      <c r="X552" s="317"/>
      <c r="Y552" s="317"/>
      <c r="Z552" s="317"/>
    </row>
    <row r="553">
      <c r="A553" s="317"/>
      <c r="B553" s="317"/>
      <c r="C553" s="317"/>
      <c r="D553" s="317"/>
      <c r="E553" s="317"/>
      <c r="F553" s="317"/>
      <c r="G553" s="317"/>
      <c r="H553" s="317"/>
      <c r="I553" s="317"/>
      <c r="J553" s="317"/>
      <c r="K553" s="317"/>
      <c r="L553" s="317"/>
      <c r="M553" s="317"/>
      <c r="N553" s="317"/>
      <c r="O553" s="317"/>
      <c r="P553" s="317"/>
      <c r="Q553" s="317"/>
      <c r="R553" s="317"/>
      <c r="S553" s="317"/>
      <c r="T553" s="317"/>
      <c r="U553" s="317"/>
      <c r="V553" s="317"/>
      <c r="W553" s="317"/>
      <c r="X553" s="317"/>
      <c r="Y553" s="317"/>
      <c r="Z553" s="317"/>
    </row>
    <row r="554">
      <c r="A554" s="317"/>
      <c r="B554" s="317"/>
      <c r="C554" s="317"/>
      <c r="D554" s="317"/>
      <c r="E554" s="317"/>
      <c r="F554" s="317"/>
      <c r="G554" s="317"/>
      <c r="H554" s="317"/>
      <c r="I554" s="317"/>
      <c r="J554" s="317"/>
      <c r="K554" s="317"/>
      <c r="L554" s="317"/>
      <c r="M554" s="317"/>
      <c r="N554" s="317"/>
      <c r="O554" s="317"/>
      <c r="P554" s="317"/>
      <c r="Q554" s="317"/>
      <c r="R554" s="317"/>
      <c r="S554" s="317"/>
      <c r="T554" s="317"/>
      <c r="U554" s="317"/>
      <c r="V554" s="317"/>
      <c r="W554" s="317"/>
      <c r="X554" s="317"/>
      <c r="Y554" s="317"/>
      <c r="Z554" s="317"/>
    </row>
    <row r="555">
      <c r="A555" s="317"/>
      <c r="B555" s="317"/>
      <c r="C555" s="317"/>
      <c r="D555" s="317"/>
      <c r="E555" s="317"/>
      <c r="F555" s="317"/>
      <c r="G555" s="317"/>
      <c r="H555" s="317"/>
      <c r="I555" s="317"/>
      <c r="J555" s="317"/>
      <c r="K555" s="317"/>
      <c r="L555" s="317"/>
      <c r="M555" s="317"/>
      <c r="N555" s="317"/>
      <c r="O555" s="317"/>
      <c r="P555" s="317"/>
      <c r="Q555" s="317"/>
      <c r="R555" s="317"/>
      <c r="S555" s="317"/>
      <c r="T555" s="317"/>
      <c r="U555" s="317"/>
      <c r="V555" s="317"/>
      <c r="W555" s="317"/>
      <c r="X555" s="317"/>
      <c r="Y555" s="317"/>
      <c r="Z555" s="317"/>
    </row>
    <row r="556">
      <c r="A556" s="317"/>
      <c r="B556" s="317"/>
      <c r="C556" s="317"/>
      <c r="D556" s="317"/>
      <c r="E556" s="317"/>
      <c r="F556" s="317"/>
      <c r="G556" s="317"/>
      <c r="H556" s="317"/>
      <c r="I556" s="317"/>
      <c r="J556" s="317"/>
      <c r="K556" s="317"/>
      <c r="L556" s="317"/>
      <c r="M556" s="317"/>
      <c r="N556" s="317"/>
      <c r="O556" s="317"/>
      <c r="P556" s="317"/>
      <c r="Q556" s="317"/>
      <c r="R556" s="317"/>
      <c r="S556" s="317"/>
      <c r="T556" s="317"/>
      <c r="U556" s="317"/>
      <c r="V556" s="317"/>
      <c r="W556" s="317"/>
      <c r="X556" s="317"/>
      <c r="Y556" s="317"/>
      <c r="Z556" s="317"/>
    </row>
    <row r="557">
      <c r="A557" s="317"/>
      <c r="B557" s="317"/>
      <c r="C557" s="317"/>
      <c r="D557" s="317"/>
      <c r="E557" s="317"/>
      <c r="F557" s="317"/>
      <c r="G557" s="317"/>
      <c r="H557" s="317"/>
      <c r="I557" s="317"/>
      <c r="J557" s="317"/>
      <c r="K557" s="317"/>
      <c r="L557" s="317"/>
      <c r="M557" s="317"/>
      <c r="N557" s="317"/>
      <c r="O557" s="317"/>
      <c r="P557" s="317"/>
      <c r="Q557" s="317"/>
      <c r="R557" s="317"/>
      <c r="S557" s="317"/>
      <c r="T557" s="317"/>
      <c r="U557" s="317"/>
      <c r="V557" s="317"/>
      <c r="W557" s="317"/>
      <c r="X557" s="317"/>
      <c r="Y557" s="317"/>
      <c r="Z557" s="317"/>
    </row>
    <row r="558">
      <c r="A558" s="317"/>
      <c r="B558" s="317"/>
      <c r="C558" s="317"/>
      <c r="D558" s="317"/>
      <c r="E558" s="317"/>
      <c r="F558" s="317"/>
      <c r="G558" s="317"/>
      <c r="H558" s="317"/>
      <c r="I558" s="317"/>
      <c r="J558" s="317"/>
      <c r="K558" s="317"/>
      <c r="L558" s="317"/>
      <c r="M558" s="317"/>
      <c r="N558" s="317"/>
      <c r="O558" s="317"/>
      <c r="P558" s="317"/>
      <c r="Q558" s="317"/>
      <c r="R558" s="317"/>
      <c r="S558" s="317"/>
      <c r="T558" s="317"/>
      <c r="U558" s="317"/>
      <c r="V558" s="317"/>
      <c r="W558" s="317"/>
      <c r="X558" s="317"/>
      <c r="Y558" s="317"/>
      <c r="Z558" s="317"/>
    </row>
    <row r="559">
      <c r="A559" s="317"/>
      <c r="B559" s="317"/>
      <c r="C559" s="317"/>
      <c r="D559" s="317"/>
      <c r="E559" s="317"/>
      <c r="F559" s="317"/>
      <c r="G559" s="317"/>
      <c r="H559" s="317"/>
      <c r="I559" s="317"/>
      <c r="J559" s="317"/>
      <c r="K559" s="317"/>
      <c r="L559" s="317"/>
      <c r="M559" s="317"/>
      <c r="N559" s="317"/>
      <c r="O559" s="317"/>
      <c r="P559" s="317"/>
      <c r="Q559" s="317"/>
      <c r="R559" s="317"/>
      <c r="S559" s="317"/>
      <c r="T559" s="317"/>
      <c r="U559" s="317"/>
      <c r="V559" s="317"/>
      <c r="W559" s="317"/>
      <c r="X559" s="317"/>
      <c r="Y559" s="317"/>
      <c r="Z559" s="317"/>
    </row>
    <row r="560">
      <c r="A560" s="317"/>
      <c r="B560" s="317"/>
      <c r="C560" s="317"/>
      <c r="D560" s="317"/>
      <c r="E560" s="317"/>
      <c r="F560" s="317"/>
      <c r="G560" s="317"/>
      <c r="H560" s="317"/>
      <c r="I560" s="317"/>
      <c r="J560" s="317"/>
      <c r="K560" s="317"/>
      <c r="L560" s="317"/>
      <c r="M560" s="317"/>
      <c r="N560" s="317"/>
      <c r="O560" s="317"/>
      <c r="P560" s="317"/>
      <c r="Q560" s="317"/>
      <c r="R560" s="317"/>
      <c r="S560" s="317"/>
      <c r="T560" s="317"/>
      <c r="U560" s="317"/>
      <c r="V560" s="317"/>
      <c r="W560" s="317"/>
      <c r="X560" s="317"/>
      <c r="Y560" s="317"/>
      <c r="Z560" s="317"/>
    </row>
    <row r="561">
      <c r="A561" s="317"/>
      <c r="B561" s="317"/>
      <c r="C561" s="317"/>
      <c r="D561" s="317"/>
      <c r="E561" s="317"/>
      <c r="F561" s="317"/>
      <c r="G561" s="317"/>
      <c r="H561" s="317"/>
      <c r="I561" s="317"/>
      <c r="J561" s="317"/>
      <c r="K561" s="317"/>
      <c r="L561" s="317"/>
      <c r="M561" s="317"/>
      <c r="N561" s="317"/>
      <c r="O561" s="317"/>
      <c r="P561" s="317"/>
      <c r="Q561" s="317"/>
      <c r="R561" s="317"/>
      <c r="S561" s="317"/>
      <c r="T561" s="317"/>
      <c r="U561" s="317"/>
      <c r="V561" s="317"/>
      <c r="W561" s="317"/>
      <c r="X561" s="317"/>
      <c r="Y561" s="317"/>
      <c r="Z561" s="317"/>
    </row>
    <row r="562">
      <c r="A562" s="317"/>
      <c r="B562" s="317"/>
      <c r="C562" s="317"/>
      <c r="D562" s="317"/>
      <c r="E562" s="317"/>
      <c r="F562" s="317"/>
      <c r="G562" s="317"/>
      <c r="H562" s="317"/>
      <c r="I562" s="317"/>
      <c r="J562" s="317"/>
      <c r="K562" s="317"/>
      <c r="L562" s="317"/>
      <c r="M562" s="317"/>
      <c r="N562" s="317"/>
      <c r="O562" s="317"/>
      <c r="P562" s="317"/>
      <c r="Q562" s="317"/>
      <c r="R562" s="317"/>
      <c r="S562" s="317"/>
      <c r="T562" s="317"/>
      <c r="U562" s="317"/>
      <c r="V562" s="317"/>
      <c r="W562" s="317"/>
      <c r="X562" s="317"/>
      <c r="Y562" s="317"/>
      <c r="Z562" s="317"/>
    </row>
    <row r="563">
      <c r="A563" s="317"/>
      <c r="B563" s="317"/>
      <c r="C563" s="317"/>
      <c r="D563" s="317"/>
      <c r="E563" s="317"/>
      <c r="F563" s="317"/>
      <c r="G563" s="317"/>
      <c r="H563" s="317"/>
      <c r="I563" s="317"/>
      <c r="J563" s="317"/>
      <c r="K563" s="317"/>
      <c r="L563" s="317"/>
      <c r="M563" s="317"/>
      <c r="N563" s="317"/>
      <c r="O563" s="317"/>
      <c r="P563" s="317"/>
      <c r="Q563" s="317"/>
      <c r="R563" s="317"/>
      <c r="S563" s="317"/>
      <c r="T563" s="317"/>
      <c r="U563" s="317"/>
      <c r="V563" s="317"/>
      <c r="W563" s="317"/>
      <c r="X563" s="317"/>
      <c r="Y563" s="317"/>
      <c r="Z563" s="317"/>
    </row>
    <row r="564">
      <c r="A564" s="317"/>
      <c r="B564" s="317"/>
      <c r="C564" s="317"/>
      <c r="D564" s="317"/>
      <c r="E564" s="317"/>
      <c r="F564" s="317"/>
      <c r="G564" s="317"/>
      <c r="H564" s="317"/>
      <c r="I564" s="317"/>
      <c r="J564" s="317"/>
      <c r="K564" s="317"/>
      <c r="L564" s="317"/>
      <c r="M564" s="317"/>
      <c r="N564" s="317"/>
      <c r="O564" s="317"/>
      <c r="P564" s="317"/>
      <c r="Q564" s="317"/>
      <c r="R564" s="317"/>
      <c r="S564" s="317"/>
      <c r="T564" s="317"/>
      <c r="U564" s="317"/>
      <c r="V564" s="317"/>
      <c r="W564" s="317"/>
      <c r="X564" s="317"/>
      <c r="Y564" s="317"/>
      <c r="Z564" s="317"/>
    </row>
    <row r="565">
      <c r="A565" s="317"/>
      <c r="B565" s="317"/>
      <c r="C565" s="317"/>
      <c r="D565" s="317"/>
      <c r="E565" s="317"/>
      <c r="F565" s="317"/>
      <c r="G565" s="317"/>
      <c r="H565" s="317"/>
      <c r="I565" s="317"/>
      <c r="J565" s="317"/>
      <c r="K565" s="317"/>
      <c r="L565" s="317"/>
      <c r="M565" s="317"/>
      <c r="N565" s="317"/>
      <c r="O565" s="317"/>
      <c r="P565" s="317"/>
      <c r="Q565" s="317"/>
      <c r="R565" s="317"/>
      <c r="S565" s="317"/>
      <c r="T565" s="317"/>
      <c r="U565" s="317"/>
      <c r="V565" s="317"/>
      <c r="W565" s="317"/>
      <c r="X565" s="317"/>
      <c r="Y565" s="317"/>
      <c r="Z565" s="317"/>
    </row>
    <row r="566">
      <c r="A566" s="317"/>
      <c r="B566" s="317"/>
      <c r="C566" s="317"/>
      <c r="D566" s="317"/>
      <c r="E566" s="317"/>
      <c r="F566" s="317"/>
      <c r="G566" s="317"/>
      <c r="H566" s="317"/>
      <c r="I566" s="317"/>
      <c r="J566" s="317"/>
      <c r="K566" s="317"/>
      <c r="L566" s="317"/>
      <c r="M566" s="317"/>
      <c r="N566" s="317"/>
      <c r="O566" s="317"/>
      <c r="P566" s="317"/>
      <c r="Q566" s="317"/>
      <c r="R566" s="317"/>
      <c r="S566" s="317"/>
      <c r="T566" s="317"/>
      <c r="U566" s="317"/>
      <c r="V566" s="317"/>
      <c r="W566" s="317"/>
      <c r="X566" s="317"/>
      <c r="Y566" s="317"/>
      <c r="Z566" s="317"/>
    </row>
    <row r="567">
      <c r="A567" s="317"/>
      <c r="B567" s="317"/>
      <c r="C567" s="317"/>
      <c r="D567" s="317"/>
      <c r="E567" s="317"/>
      <c r="F567" s="317"/>
      <c r="G567" s="317"/>
      <c r="H567" s="317"/>
      <c r="I567" s="317"/>
      <c r="J567" s="317"/>
      <c r="K567" s="317"/>
      <c r="L567" s="317"/>
      <c r="M567" s="317"/>
      <c r="N567" s="317"/>
      <c r="O567" s="317"/>
      <c r="P567" s="317"/>
      <c r="Q567" s="317"/>
      <c r="R567" s="317"/>
      <c r="S567" s="317"/>
      <c r="T567" s="317"/>
      <c r="U567" s="317"/>
      <c r="V567" s="317"/>
      <c r="W567" s="317"/>
      <c r="X567" s="317"/>
      <c r="Y567" s="317"/>
      <c r="Z567" s="317"/>
    </row>
    <row r="568">
      <c r="A568" s="317"/>
      <c r="B568" s="317"/>
      <c r="C568" s="317"/>
      <c r="D568" s="317"/>
      <c r="E568" s="317"/>
      <c r="F568" s="317"/>
      <c r="G568" s="317"/>
      <c r="H568" s="317"/>
      <c r="I568" s="317"/>
      <c r="J568" s="317"/>
      <c r="K568" s="317"/>
      <c r="L568" s="317"/>
      <c r="M568" s="317"/>
      <c r="N568" s="317"/>
      <c r="O568" s="317"/>
      <c r="P568" s="317"/>
      <c r="Q568" s="317"/>
      <c r="R568" s="317"/>
      <c r="S568" s="317"/>
      <c r="T568" s="317"/>
      <c r="U568" s="317"/>
      <c r="V568" s="317"/>
      <c r="W568" s="317"/>
      <c r="X568" s="317"/>
      <c r="Y568" s="317"/>
      <c r="Z568" s="317"/>
    </row>
    <row r="569">
      <c r="A569" s="317"/>
      <c r="B569" s="317"/>
      <c r="C569" s="317"/>
      <c r="D569" s="317"/>
      <c r="E569" s="317"/>
      <c r="F569" s="317"/>
      <c r="G569" s="317"/>
      <c r="H569" s="317"/>
      <c r="I569" s="317"/>
      <c r="J569" s="317"/>
      <c r="K569" s="317"/>
      <c r="L569" s="317"/>
      <c r="M569" s="317"/>
      <c r="N569" s="317"/>
      <c r="O569" s="317"/>
      <c r="P569" s="317"/>
      <c r="Q569" s="317"/>
      <c r="R569" s="317"/>
      <c r="S569" s="317"/>
      <c r="T569" s="317"/>
      <c r="U569" s="317"/>
      <c r="V569" s="317"/>
      <c r="W569" s="317"/>
      <c r="X569" s="317"/>
      <c r="Y569" s="317"/>
      <c r="Z569" s="317"/>
    </row>
    <row r="570">
      <c r="A570" s="317"/>
      <c r="B570" s="317"/>
      <c r="C570" s="317"/>
      <c r="D570" s="317"/>
      <c r="E570" s="317"/>
      <c r="F570" s="317"/>
      <c r="G570" s="317"/>
      <c r="H570" s="317"/>
      <c r="I570" s="317"/>
      <c r="J570" s="317"/>
      <c r="K570" s="317"/>
      <c r="L570" s="317"/>
      <c r="M570" s="317"/>
      <c r="N570" s="317"/>
      <c r="O570" s="317"/>
      <c r="P570" s="317"/>
      <c r="Q570" s="317"/>
      <c r="R570" s="317"/>
      <c r="S570" s="317"/>
      <c r="T570" s="317"/>
      <c r="U570" s="317"/>
      <c r="V570" s="317"/>
      <c r="W570" s="317"/>
      <c r="X570" s="317"/>
      <c r="Y570" s="317"/>
      <c r="Z570" s="317"/>
    </row>
    <row r="571">
      <c r="A571" s="317"/>
      <c r="B571" s="317"/>
      <c r="C571" s="317"/>
      <c r="D571" s="317"/>
      <c r="E571" s="317"/>
      <c r="F571" s="317"/>
      <c r="G571" s="317"/>
      <c r="H571" s="317"/>
      <c r="I571" s="317"/>
      <c r="J571" s="317"/>
      <c r="K571" s="317"/>
      <c r="L571" s="317"/>
      <c r="M571" s="317"/>
      <c r="N571" s="317"/>
      <c r="O571" s="317"/>
      <c r="P571" s="317"/>
      <c r="Q571" s="317"/>
      <c r="R571" s="317"/>
      <c r="S571" s="317"/>
      <c r="T571" s="317"/>
      <c r="U571" s="317"/>
      <c r="V571" s="317"/>
      <c r="W571" s="317"/>
      <c r="X571" s="317"/>
      <c r="Y571" s="317"/>
      <c r="Z571" s="317"/>
    </row>
    <row r="572">
      <c r="A572" s="317"/>
      <c r="B572" s="317"/>
      <c r="C572" s="317"/>
      <c r="D572" s="317"/>
      <c r="E572" s="317"/>
      <c r="F572" s="317"/>
      <c r="G572" s="317"/>
      <c r="H572" s="317"/>
      <c r="I572" s="317"/>
      <c r="J572" s="317"/>
      <c r="K572" s="317"/>
      <c r="L572" s="317"/>
      <c r="M572" s="317"/>
      <c r="N572" s="317"/>
      <c r="O572" s="317"/>
      <c r="P572" s="317"/>
      <c r="Q572" s="317"/>
      <c r="R572" s="317"/>
      <c r="S572" s="317"/>
      <c r="T572" s="317"/>
      <c r="U572" s="317"/>
      <c r="V572" s="317"/>
      <c r="W572" s="317"/>
      <c r="X572" s="317"/>
      <c r="Y572" s="317"/>
      <c r="Z572" s="317"/>
    </row>
    <row r="573">
      <c r="A573" s="317"/>
      <c r="B573" s="317"/>
      <c r="C573" s="317"/>
      <c r="D573" s="317"/>
      <c r="E573" s="317"/>
      <c r="F573" s="317"/>
      <c r="G573" s="317"/>
      <c r="H573" s="317"/>
      <c r="I573" s="317"/>
      <c r="J573" s="317"/>
      <c r="K573" s="317"/>
      <c r="L573" s="317"/>
      <c r="M573" s="317"/>
      <c r="N573" s="317"/>
      <c r="O573" s="317"/>
      <c r="P573" s="317"/>
      <c r="Q573" s="317"/>
      <c r="R573" s="317"/>
      <c r="S573" s="317"/>
      <c r="T573" s="317"/>
      <c r="U573" s="317"/>
      <c r="V573" s="317"/>
      <c r="W573" s="317"/>
      <c r="X573" s="317"/>
      <c r="Y573" s="317"/>
      <c r="Z573" s="317"/>
    </row>
    <row r="574">
      <c r="A574" s="317"/>
      <c r="B574" s="317"/>
      <c r="C574" s="317"/>
      <c r="D574" s="317"/>
      <c r="E574" s="317"/>
      <c r="F574" s="317"/>
      <c r="G574" s="317"/>
      <c r="H574" s="317"/>
      <c r="I574" s="317"/>
      <c r="J574" s="317"/>
      <c r="K574" s="317"/>
      <c r="L574" s="317"/>
      <c r="M574" s="317"/>
      <c r="N574" s="317"/>
      <c r="O574" s="317"/>
      <c r="P574" s="317"/>
      <c r="Q574" s="317"/>
      <c r="R574" s="317"/>
      <c r="S574" s="317"/>
      <c r="T574" s="317"/>
      <c r="U574" s="317"/>
      <c r="V574" s="317"/>
      <c r="W574" s="317"/>
      <c r="X574" s="317"/>
      <c r="Y574" s="317"/>
      <c r="Z574" s="317"/>
    </row>
    <row r="575">
      <c r="A575" s="317"/>
      <c r="B575" s="317"/>
      <c r="C575" s="317"/>
      <c r="D575" s="317"/>
      <c r="E575" s="317"/>
      <c r="F575" s="317"/>
      <c r="G575" s="317"/>
      <c r="H575" s="317"/>
      <c r="I575" s="317"/>
      <c r="J575" s="317"/>
      <c r="K575" s="317"/>
      <c r="L575" s="317"/>
      <c r="M575" s="317"/>
      <c r="N575" s="317"/>
      <c r="O575" s="317"/>
      <c r="P575" s="317"/>
      <c r="Q575" s="317"/>
      <c r="R575" s="317"/>
      <c r="S575" s="317"/>
      <c r="T575" s="317"/>
      <c r="U575" s="317"/>
      <c r="V575" s="317"/>
      <c r="W575" s="317"/>
      <c r="X575" s="317"/>
      <c r="Y575" s="317"/>
      <c r="Z575" s="317"/>
    </row>
    <row r="576">
      <c r="A576" s="317"/>
      <c r="B576" s="317"/>
      <c r="C576" s="317"/>
      <c r="D576" s="317"/>
      <c r="E576" s="317"/>
      <c r="F576" s="317"/>
      <c r="G576" s="317"/>
      <c r="H576" s="317"/>
      <c r="I576" s="317"/>
      <c r="J576" s="317"/>
      <c r="K576" s="317"/>
      <c r="L576" s="317"/>
      <c r="M576" s="317"/>
      <c r="N576" s="317"/>
      <c r="O576" s="317"/>
      <c r="P576" s="317"/>
      <c r="Q576" s="317"/>
      <c r="R576" s="317"/>
      <c r="S576" s="317"/>
      <c r="T576" s="317"/>
      <c r="U576" s="317"/>
      <c r="V576" s="317"/>
      <c r="W576" s="317"/>
      <c r="X576" s="317"/>
      <c r="Y576" s="317"/>
      <c r="Z576" s="317"/>
    </row>
    <row r="577">
      <c r="A577" s="317"/>
      <c r="B577" s="317"/>
      <c r="C577" s="317"/>
      <c r="D577" s="317"/>
      <c r="E577" s="317"/>
      <c r="F577" s="317"/>
      <c r="G577" s="317"/>
      <c r="H577" s="317"/>
      <c r="I577" s="317"/>
      <c r="J577" s="317"/>
      <c r="K577" s="317"/>
      <c r="L577" s="317"/>
      <c r="M577" s="317"/>
      <c r="N577" s="317"/>
      <c r="O577" s="317"/>
      <c r="P577" s="317"/>
      <c r="Q577" s="317"/>
      <c r="R577" s="317"/>
      <c r="S577" s="317"/>
      <c r="T577" s="317"/>
      <c r="U577" s="317"/>
      <c r="V577" s="317"/>
      <c r="W577" s="317"/>
      <c r="X577" s="317"/>
      <c r="Y577" s="317"/>
      <c r="Z577" s="317"/>
    </row>
    <row r="578">
      <c r="A578" s="317"/>
      <c r="B578" s="317"/>
      <c r="C578" s="317"/>
      <c r="D578" s="317"/>
      <c r="E578" s="317"/>
      <c r="F578" s="317"/>
      <c r="G578" s="317"/>
      <c r="H578" s="317"/>
      <c r="I578" s="317"/>
      <c r="J578" s="317"/>
      <c r="K578" s="317"/>
      <c r="L578" s="317"/>
      <c r="M578" s="317"/>
      <c r="N578" s="317"/>
      <c r="O578" s="317"/>
      <c r="P578" s="317"/>
      <c r="Q578" s="317"/>
      <c r="R578" s="317"/>
      <c r="S578" s="317"/>
      <c r="T578" s="317"/>
      <c r="U578" s="317"/>
      <c r="V578" s="317"/>
      <c r="W578" s="317"/>
      <c r="X578" s="317"/>
      <c r="Y578" s="317"/>
      <c r="Z578" s="317"/>
    </row>
    <row r="579">
      <c r="A579" s="317"/>
      <c r="B579" s="317"/>
      <c r="C579" s="317"/>
      <c r="D579" s="317"/>
      <c r="E579" s="317"/>
      <c r="F579" s="317"/>
      <c r="G579" s="317"/>
      <c r="H579" s="317"/>
      <c r="I579" s="317"/>
      <c r="J579" s="317"/>
      <c r="K579" s="317"/>
      <c r="L579" s="317"/>
      <c r="M579" s="317"/>
      <c r="N579" s="317"/>
      <c r="O579" s="317"/>
      <c r="P579" s="317"/>
      <c r="Q579" s="317"/>
      <c r="R579" s="317"/>
      <c r="S579" s="317"/>
      <c r="T579" s="317"/>
      <c r="U579" s="317"/>
      <c r="V579" s="317"/>
      <c r="W579" s="317"/>
      <c r="X579" s="317"/>
      <c r="Y579" s="317"/>
      <c r="Z579" s="317"/>
    </row>
    <row r="580">
      <c r="A580" s="317"/>
      <c r="B580" s="317"/>
      <c r="C580" s="317"/>
      <c r="D580" s="317"/>
      <c r="E580" s="317"/>
      <c r="F580" s="317"/>
      <c r="G580" s="317"/>
      <c r="H580" s="317"/>
      <c r="I580" s="317"/>
      <c r="J580" s="317"/>
      <c r="K580" s="317"/>
      <c r="L580" s="317"/>
      <c r="M580" s="317"/>
      <c r="N580" s="317"/>
      <c r="O580" s="317"/>
      <c r="P580" s="317"/>
      <c r="Q580" s="317"/>
      <c r="R580" s="317"/>
      <c r="S580" s="317"/>
      <c r="T580" s="317"/>
      <c r="U580" s="317"/>
      <c r="V580" s="317"/>
      <c r="W580" s="317"/>
      <c r="X580" s="317"/>
      <c r="Y580" s="317"/>
      <c r="Z580" s="317"/>
    </row>
    <row r="581">
      <c r="A581" s="317"/>
      <c r="B581" s="317"/>
      <c r="C581" s="317"/>
      <c r="D581" s="317"/>
      <c r="E581" s="317"/>
      <c r="F581" s="317"/>
      <c r="G581" s="317"/>
      <c r="H581" s="317"/>
      <c r="I581" s="317"/>
      <c r="J581" s="317"/>
      <c r="K581" s="317"/>
      <c r="L581" s="317"/>
      <c r="M581" s="317"/>
      <c r="N581" s="317"/>
      <c r="O581" s="317"/>
      <c r="P581" s="317"/>
      <c r="Q581" s="317"/>
      <c r="R581" s="317"/>
      <c r="S581" s="317"/>
      <c r="T581" s="317"/>
      <c r="U581" s="317"/>
      <c r="V581" s="317"/>
      <c r="W581" s="317"/>
      <c r="X581" s="317"/>
      <c r="Y581" s="317"/>
      <c r="Z581" s="317"/>
    </row>
    <row r="582">
      <c r="A582" s="317"/>
      <c r="B582" s="317"/>
      <c r="C582" s="317"/>
      <c r="D582" s="317"/>
      <c r="E582" s="317"/>
      <c r="F582" s="317"/>
      <c r="G582" s="317"/>
      <c r="H582" s="317"/>
      <c r="I582" s="317"/>
      <c r="J582" s="317"/>
      <c r="K582" s="317"/>
      <c r="L582" s="317"/>
      <c r="M582" s="317"/>
      <c r="N582" s="317"/>
      <c r="O582" s="317"/>
      <c r="P582" s="317"/>
      <c r="Q582" s="317"/>
      <c r="R582" s="317"/>
      <c r="S582" s="317"/>
      <c r="T582" s="317"/>
      <c r="U582" s="317"/>
      <c r="V582" s="317"/>
      <c r="W582" s="317"/>
      <c r="X582" s="317"/>
      <c r="Y582" s="317"/>
      <c r="Z582" s="317"/>
    </row>
    <row r="583">
      <c r="A583" s="317"/>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row>
    <row r="584">
      <c r="A584" s="317"/>
      <c r="B584" s="317"/>
      <c r="C584" s="317"/>
      <c r="D584" s="317"/>
      <c r="E584" s="317"/>
      <c r="F584" s="317"/>
      <c r="G584" s="317"/>
      <c r="H584" s="317"/>
      <c r="I584" s="317"/>
      <c r="J584" s="317"/>
      <c r="K584" s="317"/>
      <c r="L584" s="317"/>
      <c r="M584" s="317"/>
      <c r="N584" s="317"/>
      <c r="O584" s="317"/>
      <c r="P584" s="317"/>
      <c r="Q584" s="317"/>
      <c r="R584" s="317"/>
      <c r="S584" s="317"/>
      <c r="T584" s="317"/>
      <c r="U584" s="317"/>
      <c r="V584" s="317"/>
      <c r="W584" s="317"/>
      <c r="X584" s="317"/>
      <c r="Y584" s="317"/>
      <c r="Z584" s="317"/>
    </row>
    <row r="585">
      <c r="A585" s="317"/>
      <c r="B585" s="317"/>
      <c r="C585" s="317"/>
      <c r="D585" s="317"/>
      <c r="E585" s="317"/>
      <c r="F585" s="317"/>
      <c r="G585" s="317"/>
      <c r="H585" s="317"/>
      <c r="I585" s="317"/>
      <c r="J585" s="317"/>
      <c r="K585" s="317"/>
      <c r="L585" s="317"/>
      <c r="M585" s="317"/>
      <c r="N585" s="317"/>
      <c r="O585" s="317"/>
      <c r="P585" s="317"/>
      <c r="Q585" s="317"/>
      <c r="R585" s="317"/>
      <c r="S585" s="317"/>
      <c r="T585" s="317"/>
      <c r="U585" s="317"/>
      <c r="V585" s="317"/>
      <c r="W585" s="317"/>
      <c r="X585" s="317"/>
      <c r="Y585" s="317"/>
      <c r="Z585" s="317"/>
    </row>
    <row r="586">
      <c r="A586" s="317"/>
      <c r="B586" s="317"/>
      <c r="C586" s="317"/>
      <c r="D586" s="317"/>
      <c r="E586" s="317"/>
      <c r="F586" s="317"/>
      <c r="G586" s="317"/>
      <c r="H586" s="317"/>
      <c r="I586" s="317"/>
      <c r="J586" s="317"/>
      <c r="K586" s="317"/>
      <c r="L586" s="317"/>
      <c r="M586" s="317"/>
      <c r="N586" s="317"/>
      <c r="O586" s="317"/>
      <c r="P586" s="317"/>
      <c r="Q586" s="317"/>
      <c r="R586" s="317"/>
      <c r="S586" s="317"/>
      <c r="T586" s="317"/>
      <c r="U586" s="317"/>
      <c r="V586" s="317"/>
      <c r="W586" s="317"/>
      <c r="X586" s="317"/>
      <c r="Y586" s="317"/>
      <c r="Z586" s="317"/>
    </row>
    <row r="587">
      <c r="A587" s="317"/>
      <c r="B587" s="317"/>
      <c r="C587" s="317"/>
      <c r="D587" s="317"/>
      <c r="E587" s="317"/>
      <c r="F587" s="317"/>
      <c r="G587" s="317"/>
      <c r="H587" s="317"/>
      <c r="I587" s="317"/>
      <c r="J587" s="317"/>
      <c r="K587" s="317"/>
      <c r="L587" s="317"/>
      <c r="M587" s="317"/>
      <c r="N587" s="317"/>
      <c r="O587" s="317"/>
      <c r="P587" s="317"/>
      <c r="Q587" s="317"/>
      <c r="R587" s="317"/>
      <c r="S587" s="317"/>
      <c r="T587" s="317"/>
      <c r="U587" s="317"/>
      <c r="V587" s="317"/>
      <c r="W587" s="317"/>
      <c r="X587" s="317"/>
      <c r="Y587" s="317"/>
      <c r="Z587" s="317"/>
    </row>
    <row r="588">
      <c r="A588" s="317"/>
      <c r="B588" s="317"/>
      <c r="C588" s="317"/>
      <c r="D588" s="317"/>
      <c r="E588" s="317"/>
      <c r="F588" s="317"/>
      <c r="G588" s="317"/>
      <c r="H588" s="317"/>
      <c r="I588" s="317"/>
      <c r="J588" s="317"/>
      <c r="K588" s="317"/>
      <c r="L588" s="317"/>
      <c r="M588" s="317"/>
      <c r="N588" s="317"/>
      <c r="O588" s="317"/>
      <c r="P588" s="317"/>
      <c r="Q588" s="317"/>
      <c r="R588" s="317"/>
      <c r="S588" s="317"/>
      <c r="T588" s="317"/>
      <c r="U588" s="317"/>
      <c r="V588" s="317"/>
      <c r="W588" s="317"/>
      <c r="X588" s="317"/>
      <c r="Y588" s="317"/>
      <c r="Z588" s="317"/>
    </row>
    <row r="589">
      <c r="A589" s="317"/>
      <c r="B589" s="317"/>
      <c r="C589" s="317"/>
      <c r="D589" s="317"/>
      <c r="E589" s="317"/>
      <c r="F589" s="317"/>
      <c r="G589" s="317"/>
      <c r="H589" s="317"/>
      <c r="I589" s="317"/>
      <c r="J589" s="317"/>
      <c r="K589" s="317"/>
      <c r="L589" s="317"/>
      <c r="M589" s="317"/>
      <c r="N589" s="317"/>
      <c r="O589" s="317"/>
      <c r="P589" s="317"/>
      <c r="Q589" s="317"/>
      <c r="R589" s="317"/>
      <c r="S589" s="317"/>
      <c r="T589" s="317"/>
      <c r="U589" s="317"/>
      <c r="V589" s="317"/>
      <c r="W589" s="317"/>
      <c r="X589" s="317"/>
      <c r="Y589" s="317"/>
      <c r="Z589" s="317"/>
    </row>
    <row r="590">
      <c r="A590" s="317"/>
      <c r="B590" s="317"/>
      <c r="C590" s="317"/>
      <c r="D590" s="317"/>
      <c r="E590" s="317"/>
      <c r="F590" s="317"/>
      <c r="G590" s="317"/>
      <c r="H590" s="317"/>
      <c r="I590" s="317"/>
      <c r="J590" s="317"/>
      <c r="K590" s="317"/>
      <c r="L590" s="317"/>
      <c r="M590" s="317"/>
      <c r="N590" s="317"/>
      <c r="O590" s="317"/>
      <c r="P590" s="317"/>
      <c r="Q590" s="317"/>
      <c r="R590" s="317"/>
      <c r="S590" s="317"/>
      <c r="T590" s="317"/>
      <c r="U590" s="317"/>
      <c r="V590" s="317"/>
      <c r="W590" s="317"/>
      <c r="X590" s="317"/>
      <c r="Y590" s="317"/>
      <c r="Z590" s="317"/>
    </row>
    <row r="591">
      <c r="A591" s="317"/>
      <c r="B591" s="317"/>
      <c r="C591" s="317"/>
      <c r="D591" s="317"/>
      <c r="E591" s="317"/>
      <c r="F591" s="317"/>
      <c r="G591" s="317"/>
      <c r="H591" s="317"/>
      <c r="I591" s="317"/>
      <c r="J591" s="317"/>
      <c r="K591" s="317"/>
      <c r="L591" s="317"/>
      <c r="M591" s="317"/>
      <c r="N591" s="317"/>
      <c r="O591" s="317"/>
      <c r="P591" s="317"/>
      <c r="Q591" s="317"/>
      <c r="R591" s="317"/>
      <c r="S591" s="317"/>
      <c r="T591" s="317"/>
      <c r="U591" s="317"/>
      <c r="V591" s="317"/>
      <c r="W591" s="317"/>
      <c r="X591" s="317"/>
      <c r="Y591" s="317"/>
      <c r="Z591" s="317"/>
    </row>
    <row r="592">
      <c r="A592" s="317"/>
      <c r="B592" s="317"/>
      <c r="C592" s="317"/>
      <c r="D592" s="317"/>
      <c r="E592" s="317"/>
      <c r="F592" s="317"/>
      <c r="G592" s="317"/>
      <c r="H592" s="317"/>
      <c r="I592" s="317"/>
      <c r="J592" s="317"/>
      <c r="K592" s="317"/>
      <c r="L592" s="317"/>
      <c r="M592" s="317"/>
      <c r="N592" s="317"/>
      <c r="O592" s="317"/>
      <c r="P592" s="317"/>
      <c r="Q592" s="317"/>
      <c r="R592" s="317"/>
      <c r="S592" s="317"/>
      <c r="T592" s="317"/>
      <c r="U592" s="317"/>
      <c r="V592" s="317"/>
      <c r="W592" s="317"/>
      <c r="X592" s="317"/>
      <c r="Y592" s="317"/>
      <c r="Z592" s="317"/>
    </row>
    <row r="593">
      <c r="A593" s="317"/>
      <c r="B593" s="317"/>
      <c r="C593" s="317"/>
      <c r="D593" s="317"/>
      <c r="E593" s="317"/>
      <c r="F593" s="317"/>
      <c r="G593" s="317"/>
      <c r="H593" s="317"/>
      <c r="I593" s="317"/>
      <c r="J593" s="317"/>
      <c r="K593" s="317"/>
      <c r="L593" s="317"/>
      <c r="M593" s="317"/>
      <c r="N593" s="317"/>
      <c r="O593" s="317"/>
      <c r="P593" s="317"/>
      <c r="Q593" s="317"/>
      <c r="R593" s="317"/>
      <c r="S593" s="317"/>
      <c r="T593" s="317"/>
      <c r="U593" s="317"/>
      <c r="V593" s="317"/>
      <c r="W593" s="317"/>
      <c r="X593" s="317"/>
      <c r="Y593" s="317"/>
      <c r="Z593" s="317"/>
    </row>
    <row r="594">
      <c r="A594" s="317"/>
      <c r="B594" s="317"/>
      <c r="C594" s="317"/>
      <c r="D594" s="317"/>
      <c r="E594" s="317"/>
      <c r="F594" s="317"/>
      <c r="G594" s="317"/>
      <c r="H594" s="317"/>
      <c r="I594" s="317"/>
      <c r="J594" s="317"/>
      <c r="K594" s="317"/>
      <c r="L594" s="317"/>
      <c r="M594" s="317"/>
      <c r="N594" s="317"/>
      <c r="O594" s="317"/>
      <c r="P594" s="317"/>
      <c r="Q594" s="317"/>
      <c r="R594" s="317"/>
      <c r="S594" s="317"/>
      <c r="T594" s="317"/>
      <c r="U594" s="317"/>
      <c r="V594" s="317"/>
      <c r="W594" s="317"/>
      <c r="X594" s="317"/>
      <c r="Y594" s="317"/>
      <c r="Z594" s="317"/>
    </row>
    <row r="595">
      <c r="A595" s="317"/>
      <c r="B595" s="317"/>
      <c r="C595" s="317"/>
      <c r="D595" s="317"/>
      <c r="E595" s="317"/>
      <c r="F595" s="317"/>
      <c r="G595" s="317"/>
      <c r="H595" s="317"/>
      <c r="I595" s="317"/>
      <c r="J595" s="317"/>
      <c r="K595" s="317"/>
      <c r="L595" s="317"/>
      <c r="M595" s="317"/>
      <c r="N595" s="317"/>
      <c r="O595" s="317"/>
      <c r="P595" s="317"/>
      <c r="Q595" s="317"/>
      <c r="R595" s="317"/>
      <c r="S595" s="317"/>
      <c r="T595" s="317"/>
      <c r="U595" s="317"/>
      <c r="V595" s="317"/>
      <c r="W595" s="317"/>
      <c r="X595" s="317"/>
      <c r="Y595" s="317"/>
      <c r="Z595" s="317"/>
    </row>
    <row r="596">
      <c r="A596" s="317"/>
      <c r="B596" s="317"/>
      <c r="C596" s="317"/>
      <c r="D596" s="317"/>
      <c r="E596" s="317"/>
      <c r="F596" s="317"/>
      <c r="G596" s="317"/>
      <c r="H596" s="317"/>
      <c r="I596" s="317"/>
      <c r="J596" s="317"/>
      <c r="K596" s="317"/>
      <c r="L596" s="317"/>
      <c r="M596" s="317"/>
      <c r="N596" s="317"/>
      <c r="O596" s="317"/>
      <c r="P596" s="317"/>
      <c r="Q596" s="317"/>
      <c r="R596" s="317"/>
      <c r="S596" s="317"/>
      <c r="T596" s="317"/>
      <c r="U596" s="317"/>
      <c r="V596" s="317"/>
      <c r="W596" s="317"/>
      <c r="X596" s="317"/>
      <c r="Y596" s="317"/>
      <c r="Z596" s="317"/>
    </row>
    <row r="597">
      <c r="A597" s="317"/>
      <c r="B597" s="317"/>
      <c r="C597" s="317"/>
      <c r="D597" s="317"/>
      <c r="E597" s="317"/>
      <c r="F597" s="317"/>
      <c r="G597" s="317"/>
      <c r="H597" s="317"/>
      <c r="I597" s="317"/>
      <c r="J597" s="317"/>
      <c r="K597" s="317"/>
      <c r="L597" s="317"/>
      <c r="M597" s="317"/>
      <c r="N597" s="317"/>
      <c r="O597" s="317"/>
      <c r="P597" s="317"/>
      <c r="Q597" s="317"/>
      <c r="R597" s="317"/>
      <c r="S597" s="317"/>
      <c r="T597" s="317"/>
      <c r="U597" s="317"/>
      <c r="V597" s="317"/>
      <c r="W597" s="317"/>
      <c r="X597" s="317"/>
      <c r="Y597" s="317"/>
      <c r="Z597" s="317"/>
    </row>
    <row r="598">
      <c r="A598" s="317"/>
      <c r="B598" s="317"/>
      <c r="C598" s="317"/>
      <c r="D598" s="317"/>
      <c r="E598" s="317"/>
      <c r="F598" s="317"/>
      <c r="G598" s="317"/>
      <c r="H598" s="317"/>
      <c r="I598" s="317"/>
      <c r="J598" s="317"/>
      <c r="K598" s="317"/>
      <c r="L598" s="317"/>
      <c r="M598" s="317"/>
      <c r="N598" s="317"/>
      <c r="O598" s="317"/>
      <c r="P598" s="317"/>
      <c r="Q598" s="317"/>
      <c r="R598" s="317"/>
      <c r="S598" s="317"/>
      <c r="T598" s="317"/>
      <c r="U598" s="317"/>
      <c r="V598" s="317"/>
      <c r="W598" s="317"/>
      <c r="X598" s="317"/>
      <c r="Y598" s="317"/>
      <c r="Z598" s="317"/>
    </row>
    <row r="599">
      <c r="A599" s="317"/>
      <c r="B599" s="317"/>
      <c r="C599" s="317"/>
      <c r="D599" s="317"/>
      <c r="E599" s="317"/>
      <c r="F599" s="317"/>
      <c r="G599" s="317"/>
      <c r="H599" s="317"/>
      <c r="I599" s="317"/>
      <c r="J599" s="317"/>
      <c r="K599" s="317"/>
      <c r="L599" s="317"/>
      <c r="M599" s="317"/>
      <c r="N599" s="317"/>
      <c r="O599" s="317"/>
      <c r="P599" s="317"/>
      <c r="Q599" s="317"/>
      <c r="R599" s="317"/>
      <c r="S599" s="317"/>
      <c r="T599" s="317"/>
      <c r="U599" s="317"/>
      <c r="V599" s="317"/>
      <c r="W599" s="317"/>
      <c r="X599" s="317"/>
      <c r="Y599" s="317"/>
      <c r="Z599" s="317"/>
    </row>
    <row r="600">
      <c r="A600" s="317"/>
      <c r="B600" s="317"/>
      <c r="C600" s="317"/>
      <c r="D600" s="317"/>
      <c r="E600" s="317"/>
      <c r="F600" s="317"/>
      <c r="G600" s="317"/>
      <c r="H600" s="317"/>
      <c r="I600" s="317"/>
      <c r="J600" s="317"/>
      <c r="K600" s="317"/>
      <c r="L600" s="317"/>
      <c r="M600" s="317"/>
      <c r="N600" s="317"/>
      <c r="O600" s="317"/>
      <c r="P600" s="317"/>
      <c r="Q600" s="317"/>
      <c r="R600" s="317"/>
      <c r="S600" s="317"/>
      <c r="T600" s="317"/>
      <c r="U600" s="317"/>
      <c r="V600" s="317"/>
      <c r="W600" s="317"/>
      <c r="X600" s="317"/>
      <c r="Y600" s="317"/>
      <c r="Z600" s="317"/>
    </row>
    <row r="601">
      <c r="A601" s="317"/>
      <c r="B601" s="317"/>
      <c r="C601" s="317"/>
      <c r="D601" s="317"/>
      <c r="E601" s="317"/>
      <c r="F601" s="317"/>
      <c r="G601" s="317"/>
      <c r="H601" s="317"/>
      <c r="I601" s="317"/>
      <c r="J601" s="317"/>
      <c r="K601" s="317"/>
      <c r="L601" s="317"/>
      <c r="M601" s="317"/>
      <c r="N601" s="317"/>
      <c r="O601" s="317"/>
      <c r="P601" s="317"/>
      <c r="Q601" s="317"/>
      <c r="R601" s="317"/>
      <c r="S601" s="317"/>
      <c r="T601" s="317"/>
      <c r="U601" s="317"/>
      <c r="V601" s="317"/>
      <c r="W601" s="317"/>
      <c r="X601" s="317"/>
      <c r="Y601" s="317"/>
      <c r="Z601" s="317"/>
    </row>
    <row r="602">
      <c r="A602" s="317"/>
      <c r="B602" s="317"/>
      <c r="C602" s="317"/>
      <c r="D602" s="317"/>
      <c r="E602" s="317"/>
      <c r="F602" s="317"/>
      <c r="G602" s="317"/>
      <c r="H602" s="317"/>
      <c r="I602" s="317"/>
      <c r="J602" s="317"/>
      <c r="K602" s="317"/>
      <c r="L602" s="317"/>
      <c r="M602" s="317"/>
      <c r="N602" s="317"/>
      <c r="O602" s="317"/>
      <c r="P602" s="317"/>
      <c r="Q602" s="317"/>
      <c r="R602" s="317"/>
      <c r="S602" s="317"/>
      <c r="T602" s="317"/>
      <c r="U602" s="317"/>
      <c r="V602" s="317"/>
      <c r="W602" s="317"/>
      <c r="X602" s="317"/>
      <c r="Y602" s="317"/>
      <c r="Z602" s="317"/>
    </row>
    <row r="603">
      <c r="A603" s="317"/>
      <c r="B603" s="317"/>
      <c r="C603" s="317"/>
      <c r="D603" s="317"/>
      <c r="E603" s="317"/>
      <c r="F603" s="317"/>
      <c r="G603" s="317"/>
      <c r="H603" s="317"/>
      <c r="I603" s="317"/>
      <c r="J603" s="317"/>
      <c r="K603" s="317"/>
      <c r="L603" s="317"/>
      <c r="M603" s="317"/>
      <c r="N603" s="317"/>
      <c r="O603" s="317"/>
      <c r="P603" s="317"/>
      <c r="Q603" s="317"/>
      <c r="R603" s="317"/>
      <c r="S603" s="317"/>
      <c r="T603" s="317"/>
      <c r="U603" s="317"/>
      <c r="V603" s="317"/>
      <c r="W603" s="317"/>
      <c r="X603" s="317"/>
      <c r="Y603" s="317"/>
      <c r="Z603" s="317"/>
    </row>
    <row r="604">
      <c r="A604" s="317"/>
      <c r="B604" s="317"/>
      <c r="C604" s="317"/>
      <c r="D604" s="317"/>
      <c r="E604" s="317"/>
      <c r="F604" s="317"/>
      <c r="G604" s="317"/>
      <c r="H604" s="317"/>
      <c r="I604" s="317"/>
      <c r="J604" s="317"/>
      <c r="K604" s="317"/>
      <c r="L604" s="317"/>
      <c r="M604" s="317"/>
      <c r="N604" s="317"/>
      <c r="O604" s="317"/>
      <c r="P604" s="317"/>
      <c r="Q604" s="317"/>
      <c r="R604" s="317"/>
      <c r="S604" s="317"/>
      <c r="T604" s="317"/>
      <c r="U604" s="317"/>
      <c r="V604" s="317"/>
      <c r="W604" s="317"/>
      <c r="X604" s="317"/>
      <c r="Y604" s="317"/>
      <c r="Z604" s="317"/>
    </row>
    <row r="605">
      <c r="A605" s="317"/>
      <c r="B605" s="317"/>
      <c r="C605" s="317"/>
      <c r="D605" s="317"/>
      <c r="E605" s="317"/>
      <c r="F605" s="317"/>
      <c r="G605" s="317"/>
      <c r="H605" s="317"/>
      <c r="I605" s="317"/>
      <c r="J605" s="317"/>
      <c r="K605" s="317"/>
      <c r="L605" s="317"/>
      <c r="M605" s="317"/>
      <c r="N605" s="317"/>
      <c r="O605" s="317"/>
      <c r="P605" s="317"/>
      <c r="Q605" s="317"/>
      <c r="R605" s="317"/>
      <c r="S605" s="317"/>
      <c r="T605" s="317"/>
      <c r="U605" s="317"/>
      <c r="V605" s="317"/>
      <c r="W605" s="317"/>
      <c r="X605" s="317"/>
      <c r="Y605" s="317"/>
      <c r="Z605" s="317"/>
    </row>
    <row r="606">
      <c r="A606" s="317"/>
      <c r="B606" s="317"/>
      <c r="C606" s="317"/>
      <c r="D606" s="317"/>
      <c r="E606" s="317"/>
      <c r="F606" s="317"/>
      <c r="G606" s="317"/>
      <c r="H606" s="317"/>
      <c r="I606" s="317"/>
      <c r="J606" s="317"/>
      <c r="K606" s="317"/>
      <c r="L606" s="317"/>
      <c r="M606" s="317"/>
      <c r="N606" s="317"/>
      <c r="O606" s="317"/>
      <c r="P606" s="317"/>
      <c r="Q606" s="317"/>
      <c r="R606" s="317"/>
      <c r="S606" s="317"/>
      <c r="T606" s="317"/>
      <c r="U606" s="317"/>
      <c r="V606" s="317"/>
      <c r="W606" s="317"/>
      <c r="X606" s="317"/>
      <c r="Y606" s="317"/>
      <c r="Z606" s="317"/>
    </row>
    <row r="607">
      <c r="A607" s="317"/>
      <c r="B607" s="317"/>
      <c r="C607" s="317"/>
      <c r="D607" s="317"/>
      <c r="E607" s="317"/>
      <c r="F607" s="317"/>
      <c r="G607" s="317"/>
      <c r="H607" s="317"/>
      <c r="I607" s="317"/>
      <c r="J607" s="317"/>
      <c r="K607" s="317"/>
      <c r="L607" s="317"/>
      <c r="M607" s="317"/>
      <c r="N607" s="317"/>
      <c r="O607" s="317"/>
      <c r="P607" s="317"/>
      <c r="Q607" s="317"/>
      <c r="R607" s="317"/>
      <c r="S607" s="317"/>
      <c r="T607" s="317"/>
      <c r="U607" s="317"/>
      <c r="V607" s="317"/>
      <c r="W607" s="317"/>
      <c r="X607" s="317"/>
      <c r="Y607" s="317"/>
      <c r="Z607" s="317"/>
    </row>
    <row r="608">
      <c r="A608" s="317"/>
      <c r="B608" s="317"/>
      <c r="C608" s="317"/>
      <c r="D608" s="317"/>
      <c r="E608" s="317"/>
      <c r="F608" s="317"/>
      <c r="G608" s="317"/>
      <c r="H608" s="317"/>
      <c r="I608" s="317"/>
      <c r="J608" s="317"/>
      <c r="K608" s="317"/>
      <c r="L608" s="317"/>
      <c r="M608" s="317"/>
      <c r="N608" s="317"/>
      <c r="O608" s="317"/>
      <c r="P608" s="317"/>
      <c r="Q608" s="317"/>
      <c r="R608" s="317"/>
      <c r="S608" s="317"/>
      <c r="T608" s="317"/>
      <c r="U608" s="317"/>
      <c r="V608" s="317"/>
      <c r="W608" s="317"/>
      <c r="X608" s="317"/>
      <c r="Y608" s="317"/>
      <c r="Z608" s="317"/>
    </row>
    <row r="609">
      <c r="A609" s="317"/>
      <c r="B609" s="317"/>
      <c r="C609" s="317"/>
      <c r="D609" s="317"/>
      <c r="E609" s="317"/>
      <c r="F609" s="317"/>
      <c r="G609" s="317"/>
      <c r="H609" s="317"/>
      <c r="I609" s="317"/>
      <c r="J609" s="317"/>
      <c r="K609" s="317"/>
      <c r="L609" s="317"/>
      <c r="M609" s="317"/>
      <c r="N609" s="317"/>
      <c r="O609" s="317"/>
      <c r="P609" s="317"/>
      <c r="Q609" s="317"/>
      <c r="R609" s="317"/>
      <c r="S609" s="317"/>
      <c r="T609" s="317"/>
      <c r="U609" s="317"/>
      <c r="V609" s="317"/>
      <c r="W609" s="317"/>
      <c r="X609" s="317"/>
      <c r="Y609" s="317"/>
      <c r="Z609" s="317"/>
    </row>
    <row r="610">
      <c r="A610" s="317"/>
      <c r="B610" s="317"/>
      <c r="C610" s="317"/>
      <c r="D610" s="317"/>
      <c r="E610" s="317"/>
      <c r="F610" s="317"/>
      <c r="G610" s="317"/>
      <c r="H610" s="317"/>
      <c r="I610" s="317"/>
      <c r="J610" s="317"/>
      <c r="K610" s="317"/>
      <c r="L610" s="317"/>
      <c r="M610" s="317"/>
      <c r="N610" s="317"/>
      <c r="O610" s="317"/>
      <c r="P610" s="317"/>
      <c r="Q610" s="317"/>
      <c r="R610" s="317"/>
      <c r="S610" s="317"/>
      <c r="T610" s="317"/>
      <c r="U610" s="317"/>
      <c r="V610" s="317"/>
      <c r="W610" s="317"/>
      <c r="X610" s="317"/>
      <c r="Y610" s="317"/>
      <c r="Z610" s="317"/>
    </row>
    <row r="611">
      <c r="A611" s="317"/>
      <c r="B611" s="317"/>
      <c r="C611" s="317"/>
      <c r="D611" s="317"/>
      <c r="E611" s="317"/>
      <c r="F611" s="317"/>
      <c r="G611" s="317"/>
      <c r="H611" s="317"/>
      <c r="I611" s="317"/>
      <c r="J611" s="317"/>
      <c r="K611" s="317"/>
      <c r="L611" s="317"/>
      <c r="M611" s="317"/>
      <c r="N611" s="317"/>
      <c r="O611" s="317"/>
      <c r="P611" s="317"/>
      <c r="Q611" s="317"/>
      <c r="R611" s="317"/>
      <c r="S611" s="317"/>
      <c r="T611" s="317"/>
      <c r="U611" s="317"/>
      <c r="V611" s="317"/>
      <c r="W611" s="317"/>
      <c r="X611" s="317"/>
      <c r="Y611" s="317"/>
      <c r="Z611" s="317"/>
    </row>
    <row r="612">
      <c r="A612" s="317"/>
      <c r="B612" s="317"/>
      <c r="C612" s="317"/>
      <c r="D612" s="317"/>
      <c r="E612" s="317"/>
      <c r="F612" s="317"/>
      <c r="G612" s="317"/>
      <c r="H612" s="317"/>
      <c r="I612" s="317"/>
      <c r="J612" s="317"/>
      <c r="K612" s="317"/>
      <c r="L612" s="317"/>
      <c r="M612" s="317"/>
      <c r="N612" s="317"/>
      <c r="O612" s="317"/>
      <c r="P612" s="317"/>
      <c r="Q612" s="317"/>
      <c r="R612" s="317"/>
      <c r="S612" s="317"/>
      <c r="T612" s="317"/>
      <c r="U612" s="317"/>
      <c r="V612" s="317"/>
      <c r="W612" s="317"/>
      <c r="X612" s="317"/>
      <c r="Y612" s="317"/>
      <c r="Z612" s="317"/>
    </row>
    <row r="613">
      <c r="A613" s="317"/>
      <c r="B613" s="317"/>
      <c r="C613" s="317"/>
      <c r="D613" s="317"/>
      <c r="E613" s="317"/>
      <c r="F613" s="317"/>
      <c r="G613" s="317"/>
      <c r="H613" s="317"/>
      <c r="I613" s="317"/>
      <c r="J613" s="317"/>
      <c r="K613" s="317"/>
      <c r="L613" s="317"/>
      <c r="M613" s="317"/>
      <c r="N613" s="317"/>
      <c r="O613" s="317"/>
      <c r="P613" s="317"/>
      <c r="Q613" s="317"/>
      <c r="R613" s="317"/>
      <c r="S613" s="317"/>
      <c r="T613" s="317"/>
      <c r="U613" s="317"/>
      <c r="V613" s="317"/>
      <c r="W613" s="317"/>
      <c r="X613" s="317"/>
      <c r="Y613" s="317"/>
      <c r="Z613" s="317"/>
    </row>
    <row r="614">
      <c r="A614" s="317"/>
      <c r="B614" s="317"/>
      <c r="C614" s="317"/>
      <c r="D614" s="317"/>
      <c r="E614" s="317"/>
      <c r="F614" s="317"/>
      <c r="G614" s="317"/>
      <c r="H614" s="317"/>
      <c r="I614" s="317"/>
      <c r="J614" s="317"/>
      <c r="K614" s="317"/>
      <c r="L614" s="317"/>
      <c r="M614" s="317"/>
      <c r="N614" s="317"/>
      <c r="O614" s="317"/>
      <c r="P614" s="317"/>
      <c r="Q614" s="317"/>
      <c r="R614" s="317"/>
      <c r="S614" s="317"/>
      <c r="T614" s="317"/>
      <c r="U614" s="317"/>
      <c r="V614" s="317"/>
      <c r="W614" s="317"/>
      <c r="X614" s="317"/>
      <c r="Y614" s="317"/>
      <c r="Z614" s="317"/>
    </row>
    <row r="615">
      <c r="A615" s="317"/>
      <c r="B615" s="317"/>
      <c r="C615" s="317"/>
      <c r="D615" s="317"/>
      <c r="E615" s="317"/>
      <c r="F615" s="317"/>
      <c r="G615" s="317"/>
      <c r="H615" s="317"/>
      <c r="I615" s="317"/>
      <c r="J615" s="317"/>
      <c r="K615" s="317"/>
      <c r="L615" s="317"/>
      <c r="M615" s="317"/>
      <c r="N615" s="317"/>
      <c r="O615" s="317"/>
      <c r="P615" s="317"/>
      <c r="Q615" s="317"/>
      <c r="R615" s="317"/>
      <c r="S615" s="317"/>
      <c r="T615" s="317"/>
      <c r="U615" s="317"/>
      <c r="V615" s="317"/>
      <c r="W615" s="317"/>
      <c r="X615" s="317"/>
      <c r="Y615" s="317"/>
      <c r="Z615" s="317"/>
    </row>
    <row r="616">
      <c r="A616" s="317"/>
      <c r="B616" s="317"/>
      <c r="C616" s="317"/>
      <c r="D616" s="317"/>
      <c r="E616" s="317"/>
      <c r="F616" s="317"/>
      <c r="G616" s="317"/>
      <c r="H616" s="317"/>
      <c r="I616" s="317"/>
      <c r="J616" s="317"/>
      <c r="K616" s="317"/>
      <c r="L616" s="317"/>
      <c r="M616" s="317"/>
      <c r="N616" s="317"/>
      <c r="O616" s="317"/>
      <c r="P616" s="317"/>
      <c r="Q616" s="317"/>
      <c r="R616" s="317"/>
      <c r="S616" s="317"/>
      <c r="T616" s="317"/>
      <c r="U616" s="317"/>
      <c r="V616" s="317"/>
      <c r="W616" s="317"/>
      <c r="X616" s="317"/>
      <c r="Y616" s="317"/>
      <c r="Z616" s="317"/>
    </row>
    <row r="617">
      <c r="A617" s="317"/>
      <c r="B617" s="317"/>
      <c r="C617" s="317"/>
      <c r="D617" s="317"/>
      <c r="E617" s="317"/>
      <c r="F617" s="317"/>
      <c r="G617" s="317"/>
      <c r="H617" s="317"/>
      <c r="I617" s="317"/>
      <c r="J617" s="317"/>
      <c r="K617" s="317"/>
      <c r="L617" s="317"/>
      <c r="M617" s="317"/>
      <c r="N617" s="317"/>
      <c r="O617" s="317"/>
      <c r="P617" s="317"/>
      <c r="Q617" s="317"/>
      <c r="R617" s="317"/>
      <c r="S617" s="317"/>
      <c r="T617" s="317"/>
      <c r="U617" s="317"/>
      <c r="V617" s="317"/>
      <c r="W617" s="317"/>
      <c r="X617" s="317"/>
      <c r="Y617" s="317"/>
      <c r="Z617" s="317"/>
    </row>
    <row r="618">
      <c r="A618" s="317"/>
      <c r="B618" s="317"/>
      <c r="C618" s="317"/>
      <c r="D618" s="317"/>
      <c r="E618" s="317"/>
      <c r="F618" s="317"/>
      <c r="G618" s="317"/>
      <c r="H618" s="317"/>
      <c r="I618" s="317"/>
      <c r="J618" s="317"/>
      <c r="K618" s="317"/>
      <c r="L618" s="317"/>
      <c r="M618" s="317"/>
      <c r="N618" s="317"/>
      <c r="O618" s="317"/>
      <c r="P618" s="317"/>
      <c r="Q618" s="317"/>
      <c r="R618" s="317"/>
      <c r="S618" s="317"/>
      <c r="T618" s="317"/>
      <c r="U618" s="317"/>
      <c r="V618" s="317"/>
      <c r="W618" s="317"/>
      <c r="X618" s="317"/>
      <c r="Y618" s="317"/>
      <c r="Z618" s="317"/>
    </row>
    <row r="619">
      <c r="A619" s="317"/>
      <c r="B619" s="317"/>
      <c r="C619" s="317"/>
      <c r="D619" s="317"/>
      <c r="E619" s="317"/>
      <c r="F619" s="317"/>
      <c r="G619" s="317"/>
      <c r="H619" s="317"/>
      <c r="I619" s="317"/>
      <c r="J619" s="317"/>
      <c r="K619" s="317"/>
      <c r="L619" s="317"/>
      <c r="M619" s="317"/>
      <c r="N619" s="317"/>
      <c r="O619" s="317"/>
      <c r="P619" s="317"/>
      <c r="Q619" s="317"/>
      <c r="R619" s="317"/>
      <c r="S619" s="317"/>
      <c r="T619" s="317"/>
      <c r="U619" s="317"/>
      <c r="V619" s="317"/>
      <c r="W619" s="317"/>
      <c r="X619" s="317"/>
      <c r="Y619" s="317"/>
      <c r="Z619" s="317"/>
    </row>
    <row r="620">
      <c r="A620" s="317"/>
      <c r="B620" s="317"/>
      <c r="C620" s="317"/>
      <c r="D620" s="317"/>
      <c r="E620" s="317"/>
      <c r="F620" s="317"/>
      <c r="G620" s="317"/>
      <c r="H620" s="317"/>
      <c r="I620" s="317"/>
      <c r="J620" s="317"/>
      <c r="K620" s="317"/>
      <c r="L620" s="317"/>
      <c r="M620" s="317"/>
      <c r="N620" s="317"/>
      <c r="O620" s="317"/>
      <c r="P620" s="317"/>
      <c r="Q620" s="317"/>
      <c r="R620" s="317"/>
      <c r="S620" s="317"/>
      <c r="T620" s="317"/>
      <c r="U620" s="317"/>
      <c r="V620" s="317"/>
      <c r="W620" s="317"/>
      <c r="X620" s="317"/>
      <c r="Y620" s="317"/>
      <c r="Z620" s="317"/>
    </row>
    <row r="621">
      <c r="A621" s="317"/>
      <c r="B621" s="317"/>
      <c r="C621" s="317"/>
      <c r="D621" s="317"/>
      <c r="E621" s="317"/>
      <c r="F621" s="317"/>
      <c r="G621" s="317"/>
      <c r="H621" s="317"/>
      <c r="I621" s="317"/>
      <c r="J621" s="317"/>
      <c r="K621" s="317"/>
      <c r="L621" s="317"/>
      <c r="M621" s="317"/>
      <c r="N621" s="317"/>
      <c r="O621" s="317"/>
      <c r="P621" s="317"/>
      <c r="Q621" s="317"/>
      <c r="R621" s="317"/>
      <c r="S621" s="317"/>
      <c r="T621" s="317"/>
      <c r="U621" s="317"/>
      <c r="V621" s="317"/>
      <c r="W621" s="317"/>
      <c r="X621" s="317"/>
      <c r="Y621" s="317"/>
      <c r="Z621" s="317"/>
    </row>
    <row r="622">
      <c r="A622" s="317"/>
      <c r="B622" s="317"/>
      <c r="C622" s="317"/>
      <c r="D622" s="317"/>
      <c r="E622" s="317"/>
      <c r="F622" s="317"/>
      <c r="G622" s="317"/>
      <c r="H622" s="317"/>
      <c r="I622" s="317"/>
      <c r="J622" s="317"/>
      <c r="K622" s="317"/>
      <c r="L622" s="317"/>
      <c r="M622" s="317"/>
      <c r="N622" s="317"/>
      <c r="O622" s="317"/>
      <c r="P622" s="317"/>
      <c r="Q622" s="317"/>
      <c r="R622" s="317"/>
      <c r="S622" s="317"/>
      <c r="T622" s="317"/>
      <c r="U622" s="317"/>
      <c r="V622" s="317"/>
      <c r="W622" s="317"/>
      <c r="X622" s="317"/>
      <c r="Y622" s="317"/>
      <c r="Z622" s="317"/>
    </row>
    <row r="623">
      <c r="A623" s="317"/>
      <c r="B623" s="317"/>
      <c r="C623" s="317"/>
      <c r="D623" s="317"/>
      <c r="E623" s="317"/>
      <c r="F623" s="317"/>
      <c r="G623" s="317"/>
      <c r="H623" s="317"/>
      <c r="I623" s="317"/>
      <c r="J623" s="317"/>
      <c r="K623" s="317"/>
      <c r="L623" s="317"/>
      <c r="M623" s="317"/>
      <c r="N623" s="317"/>
      <c r="O623" s="317"/>
      <c r="P623" s="317"/>
      <c r="Q623" s="317"/>
      <c r="R623" s="317"/>
      <c r="S623" s="317"/>
      <c r="T623" s="317"/>
      <c r="U623" s="317"/>
      <c r="V623" s="317"/>
      <c r="W623" s="317"/>
      <c r="X623" s="317"/>
      <c r="Y623" s="317"/>
      <c r="Z623" s="317"/>
    </row>
    <row r="624">
      <c r="A624" s="317"/>
      <c r="B624" s="317"/>
      <c r="C624" s="317"/>
      <c r="D624" s="317"/>
      <c r="E624" s="317"/>
      <c r="F624" s="317"/>
      <c r="G624" s="317"/>
      <c r="H624" s="317"/>
      <c r="I624" s="317"/>
      <c r="J624" s="317"/>
      <c r="K624" s="317"/>
      <c r="L624" s="317"/>
      <c r="M624" s="317"/>
      <c r="N624" s="317"/>
      <c r="O624" s="317"/>
      <c r="P624" s="317"/>
      <c r="Q624" s="317"/>
      <c r="R624" s="317"/>
      <c r="S624" s="317"/>
      <c r="T624" s="317"/>
      <c r="U624" s="317"/>
      <c r="V624" s="317"/>
      <c r="W624" s="317"/>
      <c r="X624" s="317"/>
      <c r="Y624" s="317"/>
      <c r="Z624" s="317"/>
    </row>
    <row r="625">
      <c r="A625" s="317"/>
      <c r="B625" s="317"/>
      <c r="C625" s="317"/>
      <c r="D625" s="317"/>
      <c r="E625" s="317"/>
      <c r="F625" s="317"/>
      <c r="G625" s="317"/>
      <c r="H625" s="317"/>
      <c r="I625" s="317"/>
      <c r="J625" s="317"/>
      <c r="K625" s="317"/>
      <c r="L625" s="317"/>
      <c r="M625" s="317"/>
      <c r="N625" s="317"/>
      <c r="O625" s="317"/>
      <c r="P625" s="317"/>
      <c r="Q625" s="317"/>
      <c r="R625" s="317"/>
      <c r="S625" s="317"/>
      <c r="T625" s="317"/>
      <c r="U625" s="317"/>
      <c r="V625" s="317"/>
      <c r="W625" s="317"/>
      <c r="X625" s="317"/>
      <c r="Y625" s="317"/>
      <c r="Z625" s="317"/>
    </row>
    <row r="626">
      <c r="A626" s="317"/>
      <c r="B626" s="317"/>
      <c r="C626" s="317"/>
      <c r="D626" s="317"/>
      <c r="E626" s="317"/>
      <c r="F626" s="317"/>
      <c r="G626" s="317"/>
      <c r="H626" s="317"/>
      <c r="I626" s="317"/>
      <c r="J626" s="317"/>
      <c r="K626" s="317"/>
      <c r="L626" s="317"/>
      <c r="M626" s="317"/>
      <c r="N626" s="317"/>
      <c r="O626" s="317"/>
      <c r="P626" s="317"/>
      <c r="Q626" s="317"/>
      <c r="R626" s="317"/>
      <c r="S626" s="317"/>
      <c r="T626" s="317"/>
      <c r="U626" s="317"/>
      <c r="V626" s="317"/>
      <c r="W626" s="317"/>
      <c r="X626" s="317"/>
      <c r="Y626" s="317"/>
      <c r="Z626" s="317"/>
    </row>
    <row r="627">
      <c r="A627" s="317"/>
      <c r="B627" s="317"/>
      <c r="C627" s="317"/>
      <c r="D627" s="317"/>
      <c r="E627" s="317"/>
      <c r="F627" s="317"/>
      <c r="G627" s="317"/>
      <c r="H627" s="317"/>
      <c r="I627" s="317"/>
      <c r="J627" s="317"/>
      <c r="K627" s="317"/>
      <c r="L627" s="317"/>
      <c r="M627" s="317"/>
      <c r="N627" s="317"/>
      <c r="O627" s="317"/>
      <c r="P627" s="317"/>
      <c r="Q627" s="317"/>
      <c r="R627" s="317"/>
      <c r="S627" s="317"/>
      <c r="T627" s="317"/>
      <c r="U627" s="317"/>
      <c r="V627" s="317"/>
      <c r="W627" s="317"/>
      <c r="X627" s="317"/>
      <c r="Y627" s="317"/>
      <c r="Z627" s="317"/>
    </row>
    <row r="628">
      <c r="A628" s="317"/>
      <c r="B628" s="317"/>
      <c r="C628" s="317"/>
      <c r="D628" s="317"/>
      <c r="E628" s="317"/>
      <c r="F628" s="317"/>
      <c r="G628" s="317"/>
      <c r="H628" s="317"/>
      <c r="I628" s="317"/>
      <c r="J628" s="317"/>
      <c r="K628" s="317"/>
      <c r="L628" s="317"/>
      <c r="M628" s="317"/>
      <c r="N628" s="317"/>
      <c r="O628" s="317"/>
      <c r="P628" s="317"/>
      <c r="Q628" s="317"/>
      <c r="R628" s="317"/>
      <c r="S628" s="317"/>
      <c r="T628" s="317"/>
      <c r="U628" s="317"/>
      <c r="V628" s="317"/>
      <c r="W628" s="317"/>
      <c r="X628" s="317"/>
      <c r="Y628" s="317"/>
      <c r="Z628" s="317"/>
    </row>
    <row r="629">
      <c r="A629" s="317"/>
      <c r="B629" s="317"/>
      <c r="C629" s="317"/>
      <c r="D629" s="317"/>
      <c r="E629" s="317"/>
      <c r="F629" s="317"/>
      <c r="G629" s="317"/>
      <c r="H629" s="317"/>
      <c r="I629" s="317"/>
      <c r="J629" s="317"/>
      <c r="K629" s="317"/>
      <c r="L629" s="317"/>
      <c r="M629" s="317"/>
      <c r="N629" s="317"/>
      <c r="O629" s="317"/>
      <c r="P629" s="317"/>
      <c r="Q629" s="317"/>
      <c r="R629" s="317"/>
      <c r="S629" s="317"/>
      <c r="T629" s="317"/>
      <c r="U629" s="317"/>
      <c r="V629" s="317"/>
      <c r="W629" s="317"/>
      <c r="X629" s="317"/>
      <c r="Y629" s="317"/>
      <c r="Z629" s="317"/>
    </row>
    <row r="630">
      <c r="A630" s="317"/>
      <c r="B630" s="317"/>
      <c r="C630" s="317"/>
      <c r="D630" s="317"/>
      <c r="E630" s="317"/>
      <c r="F630" s="317"/>
      <c r="G630" s="317"/>
      <c r="H630" s="317"/>
      <c r="I630" s="317"/>
      <c r="J630" s="317"/>
      <c r="K630" s="317"/>
      <c r="L630" s="317"/>
      <c r="M630" s="317"/>
      <c r="N630" s="317"/>
      <c r="O630" s="317"/>
      <c r="P630" s="317"/>
      <c r="Q630" s="317"/>
      <c r="R630" s="317"/>
      <c r="S630" s="317"/>
      <c r="T630" s="317"/>
      <c r="U630" s="317"/>
      <c r="V630" s="317"/>
      <c r="W630" s="317"/>
      <c r="X630" s="317"/>
      <c r="Y630" s="317"/>
      <c r="Z630" s="317"/>
    </row>
    <row r="631">
      <c r="A631" s="317"/>
      <c r="B631" s="317"/>
      <c r="C631" s="317"/>
      <c r="D631" s="317"/>
      <c r="E631" s="317"/>
      <c r="F631" s="317"/>
      <c r="G631" s="317"/>
      <c r="H631" s="317"/>
      <c r="I631" s="317"/>
      <c r="J631" s="317"/>
      <c r="K631" s="317"/>
      <c r="L631" s="317"/>
      <c r="M631" s="317"/>
      <c r="N631" s="317"/>
      <c r="O631" s="317"/>
      <c r="P631" s="317"/>
      <c r="Q631" s="317"/>
      <c r="R631" s="317"/>
      <c r="S631" s="317"/>
      <c r="T631" s="317"/>
      <c r="U631" s="317"/>
      <c r="V631" s="317"/>
      <c r="W631" s="317"/>
      <c r="X631" s="317"/>
      <c r="Y631" s="317"/>
      <c r="Z631" s="317"/>
    </row>
    <row r="632">
      <c r="A632" s="317"/>
      <c r="B632" s="317"/>
      <c r="C632" s="317"/>
      <c r="D632" s="317"/>
      <c r="E632" s="317"/>
      <c r="F632" s="317"/>
      <c r="G632" s="317"/>
      <c r="H632" s="317"/>
      <c r="I632" s="317"/>
      <c r="J632" s="317"/>
      <c r="K632" s="317"/>
      <c r="L632" s="317"/>
      <c r="M632" s="317"/>
      <c r="N632" s="317"/>
      <c r="O632" s="317"/>
      <c r="P632" s="317"/>
      <c r="Q632" s="317"/>
      <c r="R632" s="317"/>
      <c r="S632" s="317"/>
      <c r="T632" s="317"/>
      <c r="U632" s="317"/>
      <c r="V632" s="317"/>
      <c r="W632" s="317"/>
      <c r="X632" s="317"/>
      <c r="Y632" s="317"/>
      <c r="Z632" s="317"/>
    </row>
    <row r="633">
      <c r="A633" s="317"/>
      <c r="B633" s="317"/>
      <c r="C633" s="317"/>
      <c r="D633" s="317"/>
      <c r="E633" s="317"/>
      <c r="F633" s="317"/>
      <c r="G633" s="317"/>
      <c r="H633" s="317"/>
      <c r="I633" s="317"/>
      <c r="J633" s="317"/>
      <c r="K633" s="317"/>
      <c r="L633" s="317"/>
      <c r="M633" s="317"/>
      <c r="N633" s="317"/>
      <c r="O633" s="317"/>
      <c r="P633" s="317"/>
      <c r="Q633" s="317"/>
      <c r="R633" s="317"/>
      <c r="S633" s="317"/>
      <c r="T633" s="317"/>
      <c r="U633" s="317"/>
      <c r="V633" s="317"/>
      <c r="W633" s="317"/>
      <c r="X633" s="317"/>
      <c r="Y633" s="317"/>
      <c r="Z633" s="317"/>
    </row>
    <row r="634">
      <c r="A634" s="317"/>
      <c r="B634" s="317"/>
      <c r="C634" s="317"/>
      <c r="D634" s="317"/>
      <c r="E634" s="317"/>
      <c r="F634" s="317"/>
      <c r="G634" s="317"/>
      <c r="H634" s="317"/>
      <c r="I634" s="317"/>
      <c r="J634" s="317"/>
      <c r="K634" s="317"/>
      <c r="L634" s="317"/>
      <c r="M634" s="317"/>
      <c r="N634" s="317"/>
      <c r="O634" s="317"/>
      <c r="P634" s="317"/>
      <c r="Q634" s="317"/>
      <c r="R634" s="317"/>
      <c r="S634" s="317"/>
      <c r="T634" s="317"/>
      <c r="U634" s="317"/>
      <c r="V634" s="317"/>
      <c r="W634" s="317"/>
      <c r="X634" s="317"/>
      <c r="Y634" s="317"/>
      <c r="Z634" s="317"/>
    </row>
    <row r="635">
      <c r="A635" s="317"/>
      <c r="B635" s="317"/>
      <c r="C635" s="317"/>
      <c r="D635" s="317"/>
      <c r="E635" s="317"/>
      <c r="F635" s="317"/>
      <c r="G635" s="317"/>
      <c r="H635" s="317"/>
      <c r="I635" s="317"/>
      <c r="J635" s="317"/>
      <c r="K635" s="317"/>
      <c r="L635" s="317"/>
      <c r="M635" s="317"/>
      <c r="N635" s="317"/>
      <c r="O635" s="317"/>
      <c r="P635" s="317"/>
      <c r="Q635" s="317"/>
      <c r="R635" s="317"/>
      <c r="S635" s="317"/>
      <c r="T635" s="317"/>
      <c r="U635" s="317"/>
      <c r="V635" s="317"/>
      <c r="W635" s="317"/>
      <c r="X635" s="317"/>
      <c r="Y635" s="317"/>
      <c r="Z635" s="317"/>
    </row>
    <row r="636">
      <c r="A636" s="317"/>
      <c r="B636" s="317"/>
      <c r="C636" s="317"/>
      <c r="D636" s="317"/>
      <c r="E636" s="317"/>
      <c r="F636" s="317"/>
      <c r="G636" s="317"/>
      <c r="H636" s="317"/>
      <c r="I636" s="317"/>
      <c r="J636" s="317"/>
      <c r="K636" s="317"/>
      <c r="L636" s="317"/>
      <c r="M636" s="317"/>
      <c r="N636" s="317"/>
      <c r="O636" s="317"/>
      <c r="P636" s="317"/>
      <c r="Q636" s="317"/>
      <c r="R636" s="317"/>
      <c r="S636" s="317"/>
      <c r="T636" s="317"/>
      <c r="U636" s="317"/>
      <c r="V636" s="317"/>
      <c r="W636" s="317"/>
      <c r="X636" s="317"/>
      <c r="Y636" s="317"/>
      <c r="Z636" s="317"/>
    </row>
    <row r="637">
      <c r="A637" s="317"/>
      <c r="B637" s="317"/>
      <c r="C637" s="317"/>
      <c r="D637" s="317"/>
      <c r="E637" s="317"/>
      <c r="F637" s="317"/>
      <c r="G637" s="317"/>
      <c r="H637" s="317"/>
      <c r="I637" s="317"/>
      <c r="J637" s="317"/>
      <c r="K637" s="317"/>
      <c r="L637" s="317"/>
      <c r="M637" s="317"/>
      <c r="N637" s="317"/>
      <c r="O637" s="317"/>
      <c r="P637" s="317"/>
      <c r="Q637" s="317"/>
      <c r="R637" s="317"/>
      <c r="S637" s="317"/>
      <c r="T637" s="317"/>
      <c r="U637" s="317"/>
      <c r="V637" s="317"/>
      <c r="W637" s="317"/>
      <c r="X637" s="317"/>
      <c r="Y637" s="317"/>
      <c r="Z637" s="317"/>
    </row>
    <row r="638">
      <c r="A638" s="317"/>
      <c r="B638" s="317"/>
      <c r="C638" s="317"/>
      <c r="D638" s="317"/>
      <c r="E638" s="317"/>
      <c r="F638" s="317"/>
      <c r="G638" s="317"/>
      <c r="H638" s="317"/>
      <c r="I638" s="317"/>
      <c r="J638" s="317"/>
      <c r="K638" s="317"/>
      <c r="L638" s="317"/>
      <c r="M638" s="317"/>
      <c r="N638" s="317"/>
      <c r="O638" s="317"/>
      <c r="P638" s="317"/>
      <c r="Q638" s="317"/>
      <c r="R638" s="317"/>
      <c r="S638" s="317"/>
      <c r="T638" s="317"/>
      <c r="U638" s="317"/>
      <c r="V638" s="317"/>
      <c r="W638" s="317"/>
      <c r="X638" s="317"/>
      <c r="Y638" s="317"/>
      <c r="Z638" s="317"/>
    </row>
    <row r="639">
      <c r="A639" s="317"/>
      <c r="B639" s="317"/>
      <c r="C639" s="317"/>
      <c r="D639" s="317"/>
      <c r="E639" s="317"/>
      <c r="F639" s="317"/>
      <c r="G639" s="317"/>
      <c r="H639" s="317"/>
      <c r="I639" s="317"/>
      <c r="J639" s="317"/>
      <c r="K639" s="317"/>
      <c r="L639" s="317"/>
      <c r="M639" s="317"/>
      <c r="N639" s="317"/>
      <c r="O639" s="317"/>
      <c r="P639" s="317"/>
      <c r="Q639" s="317"/>
      <c r="R639" s="317"/>
      <c r="S639" s="317"/>
      <c r="T639" s="317"/>
      <c r="U639" s="317"/>
      <c r="V639" s="317"/>
      <c r="W639" s="317"/>
      <c r="X639" s="317"/>
      <c r="Y639" s="317"/>
      <c r="Z639" s="317"/>
    </row>
    <row r="640">
      <c r="A640" s="317"/>
      <c r="B640" s="317"/>
      <c r="C640" s="317"/>
      <c r="D640" s="317"/>
      <c r="E640" s="317"/>
      <c r="F640" s="317"/>
      <c r="G640" s="317"/>
      <c r="H640" s="317"/>
      <c r="I640" s="317"/>
      <c r="J640" s="317"/>
      <c r="K640" s="317"/>
      <c r="L640" s="317"/>
      <c r="M640" s="317"/>
      <c r="N640" s="317"/>
      <c r="O640" s="317"/>
      <c r="P640" s="317"/>
      <c r="Q640" s="317"/>
      <c r="R640" s="317"/>
      <c r="S640" s="317"/>
      <c r="T640" s="317"/>
      <c r="U640" s="317"/>
      <c r="V640" s="317"/>
      <c r="W640" s="317"/>
      <c r="X640" s="317"/>
      <c r="Y640" s="317"/>
      <c r="Z640" s="317"/>
    </row>
    <row r="641">
      <c r="A641" s="317"/>
      <c r="B641" s="317"/>
      <c r="C641" s="317"/>
      <c r="D641" s="317"/>
      <c r="E641" s="317"/>
      <c r="F641" s="317"/>
      <c r="G641" s="317"/>
      <c r="H641" s="317"/>
      <c r="I641" s="317"/>
      <c r="J641" s="317"/>
      <c r="K641" s="317"/>
      <c r="L641" s="317"/>
      <c r="M641" s="317"/>
      <c r="N641" s="317"/>
      <c r="O641" s="317"/>
      <c r="P641" s="317"/>
      <c r="Q641" s="317"/>
      <c r="R641" s="317"/>
      <c r="S641" s="317"/>
      <c r="T641" s="317"/>
      <c r="U641" s="317"/>
      <c r="V641" s="317"/>
      <c r="W641" s="317"/>
      <c r="X641" s="317"/>
      <c r="Y641" s="317"/>
      <c r="Z641" s="317"/>
    </row>
    <row r="642">
      <c r="A642" s="317"/>
      <c r="B642" s="317"/>
      <c r="C642" s="317"/>
      <c r="D642" s="317"/>
      <c r="E642" s="317"/>
      <c r="F642" s="317"/>
      <c r="G642" s="317"/>
      <c r="H642" s="317"/>
      <c r="I642" s="317"/>
      <c r="J642" s="317"/>
      <c r="K642" s="317"/>
      <c r="L642" s="317"/>
      <c r="M642" s="317"/>
      <c r="N642" s="317"/>
      <c r="O642" s="317"/>
      <c r="P642" s="317"/>
      <c r="Q642" s="317"/>
      <c r="R642" s="317"/>
      <c r="S642" s="317"/>
      <c r="T642" s="317"/>
      <c r="U642" s="317"/>
      <c r="V642" s="317"/>
      <c r="W642" s="317"/>
      <c r="X642" s="317"/>
      <c r="Y642" s="317"/>
      <c r="Z642" s="317"/>
    </row>
    <row r="643">
      <c r="A643" s="317"/>
      <c r="B643" s="317"/>
      <c r="C643" s="317"/>
      <c r="D643" s="317"/>
      <c r="E643" s="317"/>
      <c r="F643" s="317"/>
      <c r="G643" s="317"/>
      <c r="H643" s="317"/>
      <c r="I643" s="317"/>
      <c r="J643" s="317"/>
      <c r="K643" s="317"/>
      <c r="L643" s="317"/>
      <c r="M643" s="317"/>
      <c r="N643" s="317"/>
      <c r="O643" s="317"/>
      <c r="P643" s="317"/>
      <c r="Q643" s="317"/>
      <c r="R643" s="317"/>
      <c r="S643" s="317"/>
      <c r="T643" s="317"/>
      <c r="U643" s="317"/>
      <c r="V643" s="317"/>
      <c r="W643" s="317"/>
      <c r="X643" s="317"/>
      <c r="Y643" s="317"/>
      <c r="Z643" s="317"/>
    </row>
    <row r="644">
      <c r="A644" s="317"/>
      <c r="B644" s="317"/>
      <c r="C644" s="317"/>
      <c r="D644" s="317"/>
      <c r="E644" s="317"/>
      <c r="F644" s="317"/>
      <c r="G644" s="317"/>
      <c r="H644" s="317"/>
      <c r="I644" s="317"/>
      <c r="J644" s="317"/>
      <c r="K644" s="317"/>
      <c r="L644" s="317"/>
      <c r="M644" s="317"/>
      <c r="N644" s="317"/>
      <c r="O644" s="317"/>
      <c r="P644" s="317"/>
      <c r="Q644" s="317"/>
      <c r="R644" s="317"/>
      <c r="S644" s="317"/>
      <c r="T644" s="317"/>
      <c r="U644" s="317"/>
      <c r="V644" s="317"/>
      <c r="W644" s="317"/>
      <c r="X644" s="317"/>
      <c r="Y644" s="317"/>
      <c r="Z644" s="317"/>
    </row>
    <row r="645">
      <c r="A645" s="317"/>
      <c r="B645" s="317"/>
      <c r="C645" s="317"/>
      <c r="D645" s="317"/>
      <c r="E645" s="317"/>
      <c r="F645" s="317"/>
      <c r="G645" s="317"/>
      <c r="H645" s="317"/>
      <c r="I645" s="317"/>
      <c r="J645" s="317"/>
      <c r="K645" s="317"/>
      <c r="L645" s="317"/>
      <c r="M645" s="317"/>
      <c r="N645" s="317"/>
      <c r="O645" s="317"/>
      <c r="P645" s="317"/>
      <c r="Q645" s="317"/>
      <c r="R645" s="317"/>
      <c r="S645" s="317"/>
      <c r="T645" s="317"/>
      <c r="U645" s="317"/>
      <c r="V645" s="317"/>
      <c r="W645" s="317"/>
      <c r="X645" s="317"/>
      <c r="Y645" s="317"/>
      <c r="Z645" s="317"/>
    </row>
    <row r="646">
      <c r="A646" s="317"/>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row>
    <row r="647">
      <c r="A647" s="317"/>
      <c r="B647" s="317"/>
      <c r="C647" s="317"/>
      <c r="D647" s="317"/>
      <c r="E647" s="317"/>
      <c r="F647" s="317"/>
      <c r="G647" s="317"/>
      <c r="H647" s="317"/>
      <c r="I647" s="317"/>
      <c r="J647" s="317"/>
      <c r="K647" s="317"/>
      <c r="L647" s="317"/>
      <c r="M647" s="317"/>
      <c r="N647" s="317"/>
      <c r="O647" s="317"/>
      <c r="P647" s="317"/>
      <c r="Q647" s="317"/>
      <c r="R647" s="317"/>
      <c r="S647" s="317"/>
      <c r="T647" s="317"/>
      <c r="U647" s="317"/>
      <c r="V647" s="317"/>
      <c r="W647" s="317"/>
      <c r="X647" s="317"/>
      <c r="Y647" s="317"/>
      <c r="Z647" s="317"/>
    </row>
    <row r="648">
      <c r="A648" s="317"/>
      <c r="B648" s="317"/>
      <c r="C648" s="317"/>
      <c r="D648" s="317"/>
      <c r="E648" s="317"/>
      <c r="F648" s="317"/>
      <c r="G648" s="317"/>
      <c r="H648" s="317"/>
      <c r="I648" s="317"/>
      <c r="J648" s="317"/>
      <c r="K648" s="317"/>
      <c r="L648" s="317"/>
      <c r="M648" s="317"/>
      <c r="N648" s="317"/>
      <c r="O648" s="317"/>
      <c r="P648" s="317"/>
      <c r="Q648" s="317"/>
      <c r="R648" s="317"/>
      <c r="S648" s="317"/>
      <c r="T648" s="317"/>
      <c r="U648" s="317"/>
      <c r="V648" s="317"/>
      <c r="W648" s="317"/>
      <c r="X648" s="317"/>
      <c r="Y648" s="317"/>
      <c r="Z648" s="317"/>
    </row>
    <row r="649">
      <c r="A649" s="317"/>
      <c r="B649" s="317"/>
      <c r="C649" s="317"/>
      <c r="D649" s="317"/>
      <c r="E649" s="317"/>
      <c r="F649" s="317"/>
      <c r="G649" s="317"/>
      <c r="H649" s="317"/>
      <c r="I649" s="317"/>
      <c r="J649" s="317"/>
      <c r="K649" s="317"/>
      <c r="L649" s="317"/>
      <c r="M649" s="317"/>
      <c r="N649" s="317"/>
      <c r="O649" s="317"/>
      <c r="P649" s="317"/>
      <c r="Q649" s="317"/>
      <c r="R649" s="317"/>
      <c r="S649" s="317"/>
      <c r="T649" s="317"/>
      <c r="U649" s="317"/>
      <c r="V649" s="317"/>
      <c r="W649" s="317"/>
      <c r="X649" s="317"/>
      <c r="Y649" s="317"/>
      <c r="Z649" s="317"/>
    </row>
    <row r="650">
      <c r="A650" s="317"/>
      <c r="B650" s="317"/>
      <c r="C650" s="317"/>
      <c r="D650" s="317"/>
      <c r="E650" s="317"/>
      <c r="F650" s="317"/>
      <c r="G650" s="317"/>
      <c r="H650" s="317"/>
      <c r="I650" s="317"/>
      <c r="J650" s="317"/>
      <c r="K650" s="317"/>
      <c r="L650" s="317"/>
      <c r="M650" s="317"/>
      <c r="N650" s="317"/>
      <c r="O650" s="317"/>
      <c r="P650" s="317"/>
      <c r="Q650" s="317"/>
      <c r="R650" s="317"/>
      <c r="S650" s="317"/>
      <c r="T650" s="317"/>
      <c r="U650" s="317"/>
      <c r="V650" s="317"/>
      <c r="W650" s="317"/>
      <c r="X650" s="317"/>
      <c r="Y650" s="317"/>
      <c r="Z650" s="317"/>
    </row>
    <row r="651">
      <c r="A651" s="317"/>
      <c r="B651" s="317"/>
      <c r="C651" s="317"/>
      <c r="D651" s="317"/>
      <c r="E651" s="317"/>
      <c r="F651" s="317"/>
      <c r="G651" s="317"/>
      <c r="H651" s="317"/>
      <c r="I651" s="317"/>
      <c r="J651" s="317"/>
      <c r="K651" s="317"/>
      <c r="L651" s="317"/>
      <c r="M651" s="317"/>
      <c r="N651" s="317"/>
      <c r="O651" s="317"/>
      <c r="P651" s="317"/>
      <c r="Q651" s="317"/>
      <c r="R651" s="317"/>
      <c r="S651" s="317"/>
      <c r="T651" s="317"/>
      <c r="U651" s="317"/>
      <c r="V651" s="317"/>
      <c r="W651" s="317"/>
      <c r="X651" s="317"/>
      <c r="Y651" s="317"/>
      <c r="Z651" s="317"/>
    </row>
    <row r="652">
      <c r="A652" s="317"/>
      <c r="B652" s="317"/>
      <c r="C652" s="317"/>
      <c r="D652" s="317"/>
      <c r="E652" s="317"/>
      <c r="F652" s="317"/>
      <c r="G652" s="317"/>
      <c r="H652" s="317"/>
      <c r="I652" s="317"/>
      <c r="J652" s="317"/>
      <c r="K652" s="317"/>
      <c r="L652" s="317"/>
      <c r="M652" s="317"/>
      <c r="N652" s="317"/>
      <c r="O652" s="317"/>
      <c r="P652" s="317"/>
      <c r="Q652" s="317"/>
      <c r="R652" s="317"/>
      <c r="S652" s="317"/>
      <c r="T652" s="317"/>
      <c r="U652" s="317"/>
      <c r="V652" s="317"/>
      <c r="W652" s="317"/>
      <c r="X652" s="317"/>
      <c r="Y652" s="317"/>
      <c r="Z652" s="317"/>
    </row>
    <row r="653">
      <c r="A653" s="317"/>
      <c r="B653" s="317"/>
      <c r="C653" s="317"/>
      <c r="D653" s="317"/>
      <c r="E653" s="317"/>
      <c r="F653" s="317"/>
      <c r="G653" s="317"/>
      <c r="H653" s="317"/>
      <c r="I653" s="317"/>
      <c r="J653" s="317"/>
      <c r="K653" s="317"/>
      <c r="L653" s="317"/>
      <c r="M653" s="317"/>
      <c r="N653" s="317"/>
      <c r="O653" s="317"/>
      <c r="P653" s="317"/>
      <c r="Q653" s="317"/>
      <c r="R653" s="317"/>
      <c r="S653" s="317"/>
      <c r="T653" s="317"/>
      <c r="U653" s="317"/>
      <c r="V653" s="317"/>
      <c r="W653" s="317"/>
      <c r="X653" s="317"/>
      <c r="Y653" s="317"/>
      <c r="Z653" s="317"/>
    </row>
    <row r="654">
      <c r="A654" s="317"/>
      <c r="B654" s="317"/>
      <c r="C654" s="317"/>
      <c r="D654" s="317"/>
      <c r="E654" s="317"/>
      <c r="F654" s="317"/>
      <c r="G654" s="317"/>
      <c r="H654" s="317"/>
      <c r="I654" s="317"/>
      <c r="J654" s="317"/>
      <c r="K654" s="317"/>
      <c r="L654" s="317"/>
      <c r="M654" s="317"/>
      <c r="N654" s="317"/>
      <c r="O654" s="317"/>
      <c r="P654" s="317"/>
      <c r="Q654" s="317"/>
      <c r="R654" s="317"/>
      <c r="S654" s="317"/>
      <c r="T654" s="317"/>
      <c r="U654" s="317"/>
      <c r="V654" s="317"/>
      <c r="W654" s="317"/>
      <c r="X654" s="317"/>
      <c r="Y654" s="317"/>
      <c r="Z654" s="317"/>
    </row>
    <row r="655">
      <c r="A655" s="317"/>
      <c r="B655" s="317"/>
      <c r="C655" s="317"/>
      <c r="D655" s="317"/>
      <c r="E655" s="317"/>
      <c r="F655" s="317"/>
      <c r="G655" s="317"/>
      <c r="H655" s="317"/>
      <c r="I655" s="317"/>
      <c r="J655" s="317"/>
      <c r="K655" s="317"/>
      <c r="L655" s="317"/>
      <c r="M655" s="317"/>
      <c r="N655" s="317"/>
      <c r="O655" s="317"/>
      <c r="P655" s="317"/>
      <c r="Q655" s="317"/>
      <c r="R655" s="317"/>
      <c r="S655" s="317"/>
      <c r="T655" s="317"/>
      <c r="U655" s="317"/>
      <c r="V655" s="317"/>
      <c r="W655" s="317"/>
      <c r="X655" s="317"/>
      <c r="Y655" s="317"/>
      <c r="Z655" s="317"/>
    </row>
    <row r="656">
      <c r="A656" s="317"/>
      <c r="B656" s="317"/>
      <c r="C656" s="317"/>
      <c r="D656" s="317"/>
      <c r="E656" s="317"/>
      <c r="F656" s="317"/>
      <c r="G656" s="317"/>
      <c r="H656" s="317"/>
      <c r="I656" s="317"/>
      <c r="J656" s="317"/>
      <c r="K656" s="317"/>
      <c r="L656" s="317"/>
      <c r="M656" s="317"/>
      <c r="N656" s="317"/>
      <c r="O656" s="317"/>
      <c r="P656" s="317"/>
      <c r="Q656" s="317"/>
      <c r="R656" s="317"/>
      <c r="S656" s="317"/>
      <c r="T656" s="317"/>
      <c r="U656" s="317"/>
      <c r="V656" s="317"/>
      <c r="W656" s="317"/>
      <c r="X656" s="317"/>
      <c r="Y656" s="317"/>
      <c r="Z656" s="317"/>
    </row>
    <row r="657">
      <c r="A657" s="317"/>
      <c r="B657" s="317"/>
      <c r="C657" s="317"/>
      <c r="D657" s="317"/>
      <c r="E657" s="317"/>
      <c r="F657" s="317"/>
      <c r="G657" s="317"/>
      <c r="H657" s="317"/>
      <c r="I657" s="317"/>
      <c r="J657" s="317"/>
      <c r="K657" s="317"/>
      <c r="L657" s="317"/>
      <c r="M657" s="317"/>
      <c r="N657" s="317"/>
      <c r="O657" s="317"/>
      <c r="P657" s="317"/>
      <c r="Q657" s="317"/>
      <c r="R657" s="317"/>
      <c r="S657" s="317"/>
      <c r="T657" s="317"/>
      <c r="U657" s="317"/>
      <c r="V657" s="317"/>
      <c r="W657" s="317"/>
      <c r="X657" s="317"/>
      <c r="Y657" s="317"/>
      <c r="Z657" s="317"/>
    </row>
    <row r="658">
      <c r="A658" s="317"/>
      <c r="B658" s="317"/>
      <c r="C658" s="317"/>
      <c r="D658" s="317"/>
      <c r="E658" s="317"/>
      <c r="F658" s="317"/>
      <c r="G658" s="317"/>
      <c r="H658" s="317"/>
      <c r="I658" s="317"/>
      <c r="J658" s="317"/>
      <c r="K658" s="317"/>
      <c r="L658" s="317"/>
      <c r="M658" s="317"/>
      <c r="N658" s="317"/>
      <c r="O658" s="317"/>
      <c r="P658" s="317"/>
      <c r="Q658" s="317"/>
      <c r="R658" s="317"/>
      <c r="S658" s="317"/>
      <c r="T658" s="317"/>
      <c r="U658" s="317"/>
      <c r="V658" s="317"/>
      <c r="W658" s="317"/>
      <c r="X658" s="317"/>
      <c r="Y658" s="317"/>
      <c r="Z658" s="317"/>
    </row>
    <row r="659">
      <c r="A659" s="317"/>
      <c r="B659" s="317"/>
      <c r="C659" s="317"/>
      <c r="D659" s="317"/>
      <c r="E659" s="317"/>
      <c r="F659" s="317"/>
      <c r="G659" s="317"/>
      <c r="H659" s="317"/>
      <c r="I659" s="317"/>
      <c r="J659" s="317"/>
      <c r="K659" s="317"/>
      <c r="L659" s="317"/>
      <c r="M659" s="317"/>
      <c r="N659" s="317"/>
      <c r="O659" s="317"/>
      <c r="P659" s="317"/>
      <c r="Q659" s="317"/>
      <c r="R659" s="317"/>
      <c r="S659" s="317"/>
      <c r="T659" s="317"/>
      <c r="U659" s="317"/>
      <c r="V659" s="317"/>
      <c r="W659" s="317"/>
      <c r="X659" s="317"/>
      <c r="Y659" s="317"/>
      <c r="Z659" s="317"/>
    </row>
    <row r="660">
      <c r="A660" s="317"/>
      <c r="B660" s="317"/>
      <c r="C660" s="317"/>
      <c r="D660" s="317"/>
      <c r="E660" s="317"/>
      <c r="F660" s="317"/>
      <c r="G660" s="317"/>
      <c r="H660" s="317"/>
      <c r="I660" s="317"/>
      <c r="J660" s="317"/>
      <c r="K660" s="317"/>
      <c r="L660" s="317"/>
      <c r="M660" s="317"/>
      <c r="N660" s="317"/>
      <c r="O660" s="317"/>
      <c r="P660" s="317"/>
      <c r="Q660" s="317"/>
      <c r="R660" s="317"/>
      <c r="S660" s="317"/>
      <c r="T660" s="317"/>
      <c r="U660" s="317"/>
      <c r="V660" s="317"/>
      <c r="W660" s="317"/>
      <c r="X660" s="317"/>
      <c r="Y660" s="317"/>
      <c r="Z660" s="317"/>
    </row>
    <row r="661">
      <c r="A661" s="317"/>
      <c r="B661" s="317"/>
      <c r="C661" s="317"/>
      <c r="D661" s="317"/>
      <c r="E661" s="317"/>
      <c r="F661" s="317"/>
      <c r="G661" s="317"/>
      <c r="H661" s="317"/>
      <c r="I661" s="317"/>
      <c r="J661" s="317"/>
      <c r="K661" s="317"/>
      <c r="L661" s="317"/>
      <c r="M661" s="317"/>
      <c r="N661" s="317"/>
      <c r="O661" s="317"/>
      <c r="P661" s="317"/>
      <c r="Q661" s="317"/>
      <c r="R661" s="317"/>
      <c r="S661" s="317"/>
      <c r="T661" s="317"/>
      <c r="U661" s="317"/>
      <c r="V661" s="317"/>
      <c r="W661" s="317"/>
      <c r="X661" s="317"/>
      <c r="Y661" s="317"/>
      <c r="Z661" s="317"/>
    </row>
    <row r="662">
      <c r="A662" s="317"/>
      <c r="B662" s="317"/>
      <c r="C662" s="317"/>
      <c r="D662" s="317"/>
      <c r="E662" s="317"/>
      <c r="F662" s="317"/>
      <c r="G662" s="317"/>
      <c r="H662" s="317"/>
      <c r="I662" s="317"/>
      <c r="J662" s="317"/>
      <c r="K662" s="317"/>
      <c r="L662" s="317"/>
      <c r="M662" s="317"/>
      <c r="N662" s="317"/>
      <c r="O662" s="317"/>
      <c r="P662" s="317"/>
      <c r="Q662" s="317"/>
      <c r="R662" s="317"/>
      <c r="S662" s="317"/>
      <c r="T662" s="317"/>
      <c r="U662" s="317"/>
      <c r="V662" s="317"/>
      <c r="W662" s="317"/>
      <c r="X662" s="317"/>
      <c r="Y662" s="317"/>
      <c r="Z662" s="317"/>
    </row>
    <row r="663">
      <c r="A663" s="317"/>
      <c r="B663" s="317"/>
      <c r="C663" s="317"/>
      <c r="D663" s="317"/>
      <c r="E663" s="317"/>
      <c r="F663" s="317"/>
      <c r="G663" s="317"/>
      <c r="H663" s="317"/>
      <c r="I663" s="317"/>
      <c r="J663" s="317"/>
      <c r="K663" s="317"/>
      <c r="L663" s="317"/>
      <c r="M663" s="317"/>
      <c r="N663" s="317"/>
      <c r="O663" s="317"/>
      <c r="P663" s="317"/>
      <c r="Q663" s="317"/>
      <c r="R663" s="317"/>
      <c r="S663" s="317"/>
      <c r="T663" s="317"/>
      <c r="U663" s="317"/>
      <c r="V663" s="317"/>
      <c r="W663" s="317"/>
      <c r="X663" s="317"/>
      <c r="Y663" s="317"/>
      <c r="Z663" s="317"/>
    </row>
    <row r="664">
      <c r="A664" s="317"/>
      <c r="B664" s="317"/>
      <c r="C664" s="317"/>
      <c r="D664" s="317"/>
      <c r="E664" s="317"/>
      <c r="F664" s="317"/>
      <c r="G664" s="317"/>
      <c r="H664" s="317"/>
      <c r="I664" s="317"/>
      <c r="J664" s="317"/>
      <c r="K664" s="317"/>
      <c r="L664" s="317"/>
      <c r="M664" s="317"/>
      <c r="N664" s="317"/>
      <c r="O664" s="317"/>
      <c r="P664" s="317"/>
      <c r="Q664" s="317"/>
      <c r="R664" s="317"/>
      <c r="S664" s="317"/>
      <c r="T664" s="317"/>
      <c r="U664" s="317"/>
      <c r="V664" s="317"/>
      <c r="W664" s="317"/>
      <c r="X664" s="317"/>
      <c r="Y664" s="317"/>
      <c r="Z664" s="317"/>
    </row>
    <row r="665">
      <c r="A665" s="317"/>
      <c r="B665" s="317"/>
      <c r="C665" s="317"/>
      <c r="D665" s="317"/>
      <c r="E665" s="317"/>
      <c r="F665" s="317"/>
      <c r="G665" s="317"/>
      <c r="H665" s="317"/>
      <c r="I665" s="317"/>
      <c r="J665" s="317"/>
      <c r="K665" s="317"/>
      <c r="L665" s="317"/>
      <c r="M665" s="317"/>
      <c r="N665" s="317"/>
      <c r="O665" s="317"/>
      <c r="P665" s="317"/>
      <c r="Q665" s="317"/>
      <c r="R665" s="317"/>
      <c r="S665" s="317"/>
      <c r="T665" s="317"/>
      <c r="U665" s="317"/>
      <c r="V665" s="317"/>
      <c r="W665" s="317"/>
      <c r="X665" s="317"/>
      <c r="Y665" s="317"/>
      <c r="Z665" s="317"/>
    </row>
    <row r="666">
      <c r="A666" s="317"/>
      <c r="B666" s="317"/>
      <c r="C666" s="317"/>
      <c r="D666" s="317"/>
      <c r="E666" s="317"/>
      <c r="F666" s="317"/>
      <c r="G666" s="317"/>
      <c r="H666" s="317"/>
      <c r="I666" s="317"/>
      <c r="J666" s="317"/>
      <c r="K666" s="317"/>
      <c r="L666" s="317"/>
      <c r="M666" s="317"/>
      <c r="N666" s="317"/>
      <c r="O666" s="317"/>
      <c r="P666" s="317"/>
      <c r="Q666" s="317"/>
      <c r="R666" s="317"/>
      <c r="S666" s="317"/>
      <c r="T666" s="317"/>
      <c r="U666" s="317"/>
      <c r="V666" s="317"/>
      <c r="W666" s="317"/>
      <c r="X666" s="317"/>
      <c r="Y666" s="317"/>
      <c r="Z666" s="317"/>
    </row>
    <row r="667">
      <c r="A667" s="317"/>
      <c r="B667" s="317"/>
      <c r="C667" s="317"/>
      <c r="D667" s="317"/>
      <c r="E667" s="317"/>
      <c r="F667" s="317"/>
      <c r="G667" s="317"/>
      <c r="H667" s="317"/>
      <c r="I667" s="317"/>
      <c r="J667" s="317"/>
      <c r="K667" s="317"/>
      <c r="L667" s="317"/>
      <c r="M667" s="317"/>
      <c r="N667" s="317"/>
      <c r="O667" s="317"/>
      <c r="P667" s="317"/>
      <c r="Q667" s="317"/>
      <c r="R667" s="317"/>
      <c r="S667" s="317"/>
      <c r="T667" s="317"/>
      <c r="U667" s="317"/>
      <c r="V667" s="317"/>
      <c r="W667" s="317"/>
      <c r="X667" s="317"/>
      <c r="Y667" s="317"/>
      <c r="Z667" s="317"/>
    </row>
    <row r="668">
      <c r="A668" s="317"/>
      <c r="B668" s="317"/>
      <c r="C668" s="317"/>
      <c r="D668" s="317"/>
      <c r="E668" s="317"/>
      <c r="F668" s="317"/>
      <c r="G668" s="317"/>
      <c r="H668" s="317"/>
      <c r="I668" s="317"/>
      <c r="J668" s="317"/>
      <c r="K668" s="317"/>
      <c r="L668" s="317"/>
      <c r="M668" s="317"/>
      <c r="N668" s="317"/>
      <c r="O668" s="317"/>
      <c r="P668" s="317"/>
      <c r="Q668" s="317"/>
      <c r="R668" s="317"/>
      <c r="S668" s="317"/>
      <c r="T668" s="317"/>
      <c r="U668" s="317"/>
      <c r="V668" s="317"/>
      <c r="W668" s="317"/>
      <c r="X668" s="317"/>
      <c r="Y668" s="317"/>
      <c r="Z668" s="317"/>
    </row>
    <row r="669">
      <c r="A669" s="317"/>
      <c r="B669" s="317"/>
      <c r="C669" s="317"/>
      <c r="D669" s="317"/>
      <c r="E669" s="317"/>
      <c r="F669" s="317"/>
      <c r="G669" s="317"/>
      <c r="H669" s="317"/>
      <c r="I669" s="317"/>
      <c r="J669" s="317"/>
      <c r="K669" s="317"/>
      <c r="L669" s="317"/>
      <c r="M669" s="317"/>
      <c r="N669" s="317"/>
      <c r="O669" s="317"/>
      <c r="P669" s="317"/>
      <c r="Q669" s="317"/>
      <c r="R669" s="317"/>
      <c r="S669" s="317"/>
      <c r="T669" s="317"/>
      <c r="U669" s="317"/>
      <c r="V669" s="317"/>
      <c r="W669" s="317"/>
      <c r="X669" s="317"/>
      <c r="Y669" s="317"/>
      <c r="Z669" s="317"/>
    </row>
    <row r="670">
      <c r="A670" s="317"/>
      <c r="B670" s="317"/>
      <c r="C670" s="317"/>
      <c r="D670" s="317"/>
      <c r="E670" s="317"/>
      <c r="F670" s="317"/>
      <c r="G670" s="317"/>
      <c r="H670" s="317"/>
      <c r="I670" s="317"/>
      <c r="J670" s="317"/>
      <c r="K670" s="317"/>
      <c r="L670" s="317"/>
      <c r="M670" s="317"/>
      <c r="N670" s="317"/>
      <c r="O670" s="317"/>
      <c r="P670" s="317"/>
      <c r="Q670" s="317"/>
      <c r="R670" s="317"/>
      <c r="S670" s="317"/>
      <c r="T670" s="317"/>
      <c r="U670" s="317"/>
      <c r="V670" s="317"/>
      <c r="W670" s="317"/>
      <c r="X670" s="317"/>
      <c r="Y670" s="317"/>
      <c r="Z670" s="317"/>
    </row>
    <row r="671">
      <c r="A671" s="317"/>
      <c r="B671" s="317"/>
      <c r="C671" s="317"/>
      <c r="D671" s="317"/>
      <c r="E671" s="317"/>
      <c r="F671" s="317"/>
      <c r="G671" s="317"/>
      <c r="H671" s="317"/>
      <c r="I671" s="317"/>
      <c r="J671" s="317"/>
      <c r="K671" s="317"/>
      <c r="L671" s="317"/>
      <c r="M671" s="317"/>
      <c r="N671" s="317"/>
      <c r="O671" s="317"/>
      <c r="P671" s="317"/>
      <c r="Q671" s="317"/>
      <c r="R671" s="317"/>
      <c r="S671" s="317"/>
      <c r="T671" s="317"/>
      <c r="U671" s="317"/>
      <c r="V671" s="317"/>
      <c r="W671" s="317"/>
      <c r="X671" s="317"/>
      <c r="Y671" s="317"/>
      <c r="Z671" s="317"/>
    </row>
    <row r="672">
      <c r="A672" s="317"/>
      <c r="B672" s="317"/>
      <c r="C672" s="317"/>
      <c r="D672" s="317"/>
      <c r="E672" s="317"/>
      <c r="F672" s="317"/>
      <c r="G672" s="317"/>
      <c r="H672" s="317"/>
      <c r="I672" s="317"/>
      <c r="J672" s="317"/>
      <c r="K672" s="317"/>
      <c r="L672" s="317"/>
      <c r="M672" s="317"/>
      <c r="N672" s="317"/>
      <c r="O672" s="317"/>
      <c r="P672" s="317"/>
      <c r="Q672" s="317"/>
      <c r="R672" s="317"/>
      <c r="S672" s="317"/>
      <c r="T672" s="317"/>
      <c r="U672" s="317"/>
      <c r="V672" s="317"/>
      <c r="W672" s="317"/>
      <c r="X672" s="317"/>
      <c r="Y672" s="317"/>
      <c r="Z672" s="317"/>
    </row>
    <row r="673">
      <c r="A673" s="317"/>
      <c r="B673" s="317"/>
      <c r="C673" s="317"/>
      <c r="D673" s="317"/>
      <c r="E673" s="317"/>
      <c r="F673" s="317"/>
      <c r="G673" s="317"/>
      <c r="H673" s="317"/>
      <c r="I673" s="317"/>
      <c r="J673" s="317"/>
      <c r="K673" s="317"/>
      <c r="L673" s="317"/>
      <c r="M673" s="317"/>
      <c r="N673" s="317"/>
      <c r="O673" s="317"/>
      <c r="P673" s="317"/>
      <c r="Q673" s="317"/>
      <c r="R673" s="317"/>
      <c r="S673" s="317"/>
      <c r="T673" s="317"/>
      <c r="U673" s="317"/>
      <c r="V673" s="317"/>
      <c r="W673" s="317"/>
      <c r="X673" s="317"/>
      <c r="Y673" s="317"/>
      <c r="Z673" s="317"/>
    </row>
    <row r="674">
      <c r="A674" s="317"/>
      <c r="B674" s="317"/>
      <c r="C674" s="317"/>
      <c r="D674" s="317"/>
      <c r="E674" s="317"/>
      <c r="F674" s="317"/>
      <c r="G674" s="317"/>
      <c r="H674" s="317"/>
      <c r="I674" s="317"/>
      <c r="J674" s="317"/>
      <c r="K674" s="317"/>
      <c r="L674" s="317"/>
      <c r="M674" s="317"/>
      <c r="N674" s="317"/>
      <c r="O674" s="317"/>
      <c r="P674" s="317"/>
      <c r="Q674" s="317"/>
      <c r="R674" s="317"/>
      <c r="S674" s="317"/>
      <c r="T674" s="317"/>
      <c r="U674" s="317"/>
      <c r="V674" s="317"/>
      <c r="W674" s="317"/>
      <c r="X674" s="317"/>
      <c r="Y674" s="317"/>
      <c r="Z674" s="317"/>
    </row>
    <row r="675">
      <c r="A675" s="317"/>
      <c r="B675" s="317"/>
      <c r="C675" s="317"/>
      <c r="D675" s="317"/>
      <c r="E675" s="317"/>
      <c r="F675" s="317"/>
      <c r="G675" s="317"/>
      <c r="H675" s="317"/>
      <c r="I675" s="317"/>
      <c r="J675" s="317"/>
      <c r="K675" s="317"/>
      <c r="L675" s="317"/>
      <c r="M675" s="317"/>
      <c r="N675" s="317"/>
      <c r="O675" s="317"/>
      <c r="P675" s="317"/>
      <c r="Q675" s="317"/>
      <c r="R675" s="317"/>
      <c r="S675" s="317"/>
      <c r="T675" s="317"/>
      <c r="U675" s="317"/>
      <c r="V675" s="317"/>
      <c r="W675" s="317"/>
      <c r="X675" s="317"/>
      <c r="Y675" s="317"/>
      <c r="Z675" s="317"/>
    </row>
    <row r="676">
      <c r="A676" s="317"/>
      <c r="B676" s="317"/>
      <c r="C676" s="317"/>
      <c r="D676" s="317"/>
      <c r="E676" s="317"/>
      <c r="F676" s="317"/>
      <c r="G676" s="317"/>
      <c r="H676" s="317"/>
      <c r="I676" s="317"/>
      <c r="J676" s="317"/>
      <c r="K676" s="317"/>
      <c r="L676" s="317"/>
      <c r="M676" s="317"/>
      <c r="N676" s="317"/>
      <c r="O676" s="317"/>
      <c r="P676" s="317"/>
      <c r="Q676" s="317"/>
      <c r="R676" s="317"/>
      <c r="S676" s="317"/>
      <c r="T676" s="317"/>
      <c r="U676" s="317"/>
      <c r="V676" s="317"/>
      <c r="W676" s="317"/>
      <c r="X676" s="317"/>
      <c r="Y676" s="317"/>
      <c r="Z676" s="317"/>
    </row>
    <row r="677">
      <c r="A677" s="317"/>
      <c r="B677" s="317"/>
      <c r="C677" s="317"/>
      <c r="D677" s="317"/>
      <c r="E677" s="317"/>
      <c r="F677" s="317"/>
      <c r="G677" s="317"/>
      <c r="H677" s="317"/>
      <c r="I677" s="317"/>
      <c r="J677" s="317"/>
      <c r="K677" s="317"/>
      <c r="L677" s="317"/>
      <c r="M677" s="317"/>
      <c r="N677" s="317"/>
      <c r="O677" s="317"/>
      <c r="P677" s="317"/>
      <c r="Q677" s="317"/>
      <c r="R677" s="317"/>
      <c r="S677" s="317"/>
      <c r="T677" s="317"/>
      <c r="U677" s="317"/>
      <c r="V677" s="317"/>
      <c r="W677" s="317"/>
      <c r="X677" s="317"/>
      <c r="Y677" s="317"/>
      <c r="Z677" s="317"/>
    </row>
    <row r="678">
      <c r="A678" s="317"/>
      <c r="B678" s="317"/>
      <c r="C678" s="317"/>
      <c r="D678" s="317"/>
      <c r="E678" s="317"/>
      <c r="F678" s="317"/>
      <c r="G678" s="317"/>
      <c r="H678" s="317"/>
      <c r="I678" s="317"/>
      <c r="J678" s="317"/>
      <c r="K678" s="317"/>
      <c r="L678" s="317"/>
      <c r="M678" s="317"/>
      <c r="N678" s="317"/>
      <c r="O678" s="317"/>
      <c r="P678" s="317"/>
      <c r="Q678" s="317"/>
      <c r="R678" s="317"/>
      <c r="S678" s="317"/>
      <c r="T678" s="317"/>
      <c r="U678" s="317"/>
      <c r="V678" s="317"/>
      <c r="W678" s="317"/>
      <c r="X678" s="317"/>
      <c r="Y678" s="317"/>
      <c r="Z678" s="317"/>
    </row>
    <row r="679">
      <c r="A679" s="317"/>
      <c r="B679" s="317"/>
      <c r="C679" s="317"/>
      <c r="D679" s="317"/>
      <c r="E679" s="317"/>
      <c r="F679" s="317"/>
      <c r="G679" s="317"/>
      <c r="H679" s="317"/>
      <c r="I679" s="317"/>
      <c r="J679" s="317"/>
      <c r="K679" s="317"/>
      <c r="L679" s="317"/>
      <c r="M679" s="317"/>
      <c r="N679" s="317"/>
      <c r="O679" s="317"/>
      <c r="P679" s="317"/>
      <c r="Q679" s="317"/>
      <c r="R679" s="317"/>
      <c r="S679" s="317"/>
      <c r="T679" s="317"/>
      <c r="U679" s="317"/>
      <c r="V679" s="317"/>
      <c r="W679" s="317"/>
      <c r="X679" s="317"/>
      <c r="Y679" s="317"/>
      <c r="Z679" s="317"/>
    </row>
    <row r="680">
      <c r="A680" s="317"/>
      <c r="B680" s="317"/>
      <c r="C680" s="317"/>
      <c r="D680" s="317"/>
      <c r="E680" s="317"/>
      <c r="F680" s="317"/>
      <c r="G680" s="317"/>
      <c r="H680" s="317"/>
      <c r="I680" s="317"/>
      <c r="J680" s="317"/>
      <c r="K680" s="317"/>
      <c r="L680" s="317"/>
      <c r="M680" s="317"/>
      <c r="N680" s="317"/>
      <c r="O680" s="317"/>
      <c r="P680" s="317"/>
      <c r="Q680" s="317"/>
      <c r="R680" s="317"/>
      <c r="S680" s="317"/>
      <c r="T680" s="317"/>
      <c r="U680" s="317"/>
      <c r="V680" s="317"/>
      <c r="W680" s="317"/>
      <c r="X680" s="317"/>
      <c r="Y680" s="317"/>
      <c r="Z680" s="317"/>
    </row>
    <row r="681">
      <c r="A681" s="317"/>
      <c r="B681" s="317"/>
      <c r="C681" s="317"/>
      <c r="D681" s="317"/>
      <c r="E681" s="317"/>
      <c r="F681" s="317"/>
      <c r="G681" s="317"/>
      <c r="H681" s="317"/>
      <c r="I681" s="317"/>
      <c r="J681" s="317"/>
      <c r="K681" s="317"/>
      <c r="L681" s="317"/>
      <c r="M681" s="317"/>
      <c r="N681" s="317"/>
      <c r="O681" s="317"/>
      <c r="P681" s="317"/>
      <c r="Q681" s="317"/>
      <c r="R681" s="317"/>
      <c r="S681" s="317"/>
      <c r="T681" s="317"/>
      <c r="U681" s="317"/>
      <c r="V681" s="317"/>
      <c r="W681" s="317"/>
      <c r="X681" s="317"/>
      <c r="Y681" s="317"/>
      <c r="Z681" s="317"/>
    </row>
    <row r="682">
      <c r="A682" s="317"/>
      <c r="B682" s="317"/>
      <c r="C682" s="317"/>
      <c r="D682" s="317"/>
      <c r="E682" s="317"/>
      <c r="F682" s="317"/>
      <c r="G682" s="317"/>
      <c r="H682" s="317"/>
      <c r="I682" s="317"/>
      <c r="J682" s="317"/>
      <c r="K682" s="317"/>
      <c r="L682" s="317"/>
      <c r="M682" s="317"/>
      <c r="N682" s="317"/>
      <c r="O682" s="317"/>
      <c r="P682" s="317"/>
      <c r="Q682" s="317"/>
      <c r="R682" s="317"/>
      <c r="S682" s="317"/>
      <c r="T682" s="317"/>
      <c r="U682" s="317"/>
      <c r="V682" s="317"/>
      <c r="W682" s="317"/>
      <c r="X682" s="317"/>
      <c r="Y682" s="317"/>
      <c r="Z682" s="317"/>
    </row>
    <row r="683">
      <c r="A683" s="317"/>
      <c r="B683" s="317"/>
      <c r="C683" s="317"/>
      <c r="D683" s="317"/>
      <c r="E683" s="317"/>
      <c r="F683" s="317"/>
      <c r="G683" s="317"/>
      <c r="H683" s="317"/>
      <c r="I683" s="317"/>
      <c r="J683" s="317"/>
      <c r="K683" s="317"/>
      <c r="L683" s="317"/>
      <c r="M683" s="317"/>
      <c r="N683" s="317"/>
      <c r="O683" s="317"/>
      <c r="P683" s="317"/>
      <c r="Q683" s="317"/>
      <c r="R683" s="317"/>
      <c r="S683" s="317"/>
      <c r="T683" s="317"/>
      <c r="U683" s="317"/>
      <c r="V683" s="317"/>
      <c r="W683" s="317"/>
      <c r="X683" s="317"/>
      <c r="Y683" s="317"/>
      <c r="Z683" s="317"/>
    </row>
    <row r="684">
      <c r="A684" s="317"/>
      <c r="B684" s="317"/>
      <c r="C684" s="317"/>
      <c r="D684" s="317"/>
      <c r="E684" s="317"/>
      <c r="F684" s="317"/>
      <c r="G684" s="317"/>
      <c r="H684" s="317"/>
      <c r="I684" s="317"/>
      <c r="J684" s="317"/>
      <c r="K684" s="317"/>
      <c r="L684" s="317"/>
      <c r="M684" s="317"/>
      <c r="N684" s="317"/>
      <c r="O684" s="317"/>
      <c r="P684" s="317"/>
      <c r="Q684" s="317"/>
      <c r="R684" s="317"/>
      <c r="S684" s="317"/>
      <c r="T684" s="317"/>
      <c r="U684" s="317"/>
      <c r="V684" s="317"/>
      <c r="W684" s="317"/>
      <c r="X684" s="317"/>
      <c r="Y684" s="317"/>
      <c r="Z684" s="317"/>
    </row>
    <row r="685">
      <c r="A685" s="317"/>
      <c r="B685" s="317"/>
      <c r="C685" s="317"/>
      <c r="D685" s="317"/>
      <c r="E685" s="317"/>
      <c r="F685" s="317"/>
      <c r="G685" s="317"/>
      <c r="H685" s="317"/>
      <c r="I685" s="317"/>
      <c r="J685" s="317"/>
      <c r="K685" s="317"/>
      <c r="L685" s="317"/>
      <c r="M685" s="317"/>
      <c r="N685" s="317"/>
      <c r="O685" s="317"/>
      <c r="P685" s="317"/>
      <c r="Q685" s="317"/>
      <c r="R685" s="317"/>
      <c r="S685" s="317"/>
      <c r="T685" s="317"/>
      <c r="U685" s="317"/>
      <c r="V685" s="317"/>
      <c r="W685" s="317"/>
      <c r="X685" s="317"/>
      <c r="Y685" s="317"/>
      <c r="Z685" s="317"/>
    </row>
    <row r="686">
      <c r="A686" s="317"/>
      <c r="B686" s="317"/>
      <c r="C686" s="317"/>
      <c r="D686" s="317"/>
      <c r="E686" s="317"/>
      <c r="F686" s="317"/>
      <c r="G686" s="317"/>
      <c r="H686" s="317"/>
      <c r="I686" s="317"/>
      <c r="J686" s="317"/>
      <c r="K686" s="317"/>
      <c r="L686" s="317"/>
      <c r="M686" s="317"/>
      <c r="N686" s="317"/>
      <c r="O686" s="317"/>
      <c r="P686" s="317"/>
      <c r="Q686" s="317"/>
      <c r="R686" s="317"/>
      <c r="S686" s="317"/>
      <c r="T686" s="317"/>
      <c r="U686" s="317"/>
      <c r="V686" s="317"/>
      <c r="W686" s="317"/>
      <c r="X686" s="317"/>
      <c r="Y686" s="317"/>
      <c r="Z686" s="317"/>
    </row>
    <row r="687">
      <c r="A687" s="317"/>
      <c r="B687" s="317"/>
      <c r="C687" s="317"/>
      <c r="D687" s="317"/>
      <c r="E687" s="317"/>
      <c r="F687" s="317"/>
      <c r="G687" s="317"/>
      <c r="H687" s="317"/>
      <c r="I687" s="317"/>
      <c r="J687" s="317"/>
      <c r="K687" s="317"/>
      <c r="L687" s="317"/>
      <c r="M687" s="317"/>
      <c r="N687" s="317"/>
      <c r="O687" s="317"/>
      <c r="P687" s="317"/>
      <c r="Q687" s="317"/>
      <c r="R687" s="317"/>
      <c r="S687" s="317"/>
      <c r="T687" s="317"/>
      <c r="U687" s="317"/>
      <c r="V687" s="317"/>
      <c r="W687" s="317"/>
      <c r="X687" s="317"/>
      <c r="Y687" s="317"/>
      <c r="Z687" s="317"/>
    </row>
    <row r="688">
      <c r="A688" s="317"/>
      <c r="B688" s="317"/>
      <c r="C688" s="317"/>
      <c r="D688" s="317"/>
      <c r="E688" s="317"/>
      <c r="F688" s="317"/>
      <c r="G688" s="317"/>
      <c r="H688" s="317"/>
      <c r="I688" s="317"/>
      <c r="J688" s="317"/>
      <c r="K688" s="317"/>
      <c r="L688" s="317"/>
      <c r="M688" s="317"/>
      <c r="N688" s="317"/>
      <c r="O688" s="317"/>
      <c r="P688" s="317"/>
      <c r="Q688" s="317"/>
      <c r="R688" s="317"/>
      <c r="S688" s="317"/>
      <c r="T688" s="317"/>
      <c r="U688" s="317"/>
      <c r="V688" s="317"/>
      <c r="W688" s="317"/>
      <c r="X688" s="317"/>
      <c r="Y688" s="317"/>
      <c r="Z688" s="317"/>
    </row>
    <row r="689">
      <c r="A689" s="317"/>
      <c r="B689" s="317"/>
      <c r="C689" s="317"/>
      <c r="D689" s="317"/>
      <c r="E689" s="317"/>
      <c r="F689" s="317"/>
      <c r="G689" s="317"/>
      <c r="H689" s="317"/>
      <c r="I689" s="317"/>
      <c r="J689" s="317"/>
      <c r="K689" s="317"/>
      <c r="L689" s="317"/>
      <c r="M689" s="317"/>
      <c r="N689" s="317"/>
      <c r="O689" s="317"/>
      <c r="P689" s="317"/>
      <c r="Q689" s="317"/>
      <c r="R689" s="317"/>
      <c r="S689" s="317"/>
      <c r="T689" s="317"/>
      <c r="U689" s="317"/>
      <c r="V689" s="317"/>
      <c r="W689" s="317"/>
      <c r="X689" s="317"/>
      <c r="Y689" s="317"/>
      <c r="Z689" s="317"/>
    </row>
    <row r="690">
      <c r="A690" s="317"/>
      <c r="B690" s="317"/>
      <c r="C690" s="317"/>
      <c r="D690" s="317"/>
      <c r="E690" s="317"/>
      <c r="F690" s="317"/>
      <c r="G690" s="317"/>
      <c r="H690" s="317"/>
      <c r="I690" s="317"/>
      <c r="J690" s="317"/>
      <c r="K690" s="317"/>
      <c r="L690" s="317"/>
      <c r="M690" s="317"/>
      <c r="N690" s="317"/>
      <c r="O690" s="317"/>
      <c r="P690" s="317"/>
      <c r="Q690" s="317"/>
      <c r="R690" s="317"/>
      <c r="S690" s="317"/>
      <c r="T690" s="317"/>
      <c r="U690" s="317"/>
      <c r="V690" s="317"/>
      <c r="W690" s="317"/>
      <c r="X690" s="317"/>
      <c r="Y690" s="317"/>
      <c r="Z690" s="317"/>
    </row>
    <row r="691">
      <c r="A691" s="317"/>
      <c r="B691" s="317"/>
      <c r="C691" s="317"/>
      <c r="D691" s="317"/>
      <c r="E691" s="317"/>
      <c r="F691" s="317"/>
      <c r="G691" s="317"/>
      <c r="H691" s="317"/>
      <c r="I691" s="317"/>
      <c r="J691" s="317"/>
      <c r="K691" s="317"/>
      <c r="L691" s="317"/>
      <c r="M691" s="317"/>
      <c r="N691" s="317"/>
      <c r="O691" s="317"/>
      <c r="P691" s="317"/>
      <c r="Q691" s="317"/>
      <c r="R691" s="317"/>
      <c r="S691" s="317"/>
      <c r="T691" s="317"/>
      <c r="U691" s="317"/>
      <c r="V691" s="317"/>
      <c r="W691" s="317"/>
      <c r="X691" s="317"/>
      <c r="Y691" s="317"/>
      <c r="Z691" s="317"/>
    </row>
    <row r="692">
      <c r="A692" s="317"/>
      <c r="B692" s="317"/>
      <c r="C692" s="317"/>
      <c r="D692" s="317"/>
      <c r="E692" s="317"/>
      <c r="F692" s="317"/>
      <c r="G692" s="317"/>
      <c r="H692" s="317"/>
      <c r="I692" s="317"/>
      <c r="J692" s="317"/>
      <c r="K692" s="317"/>
      <c r="L692" s="317"/>
      <c r="M692" s="317"/>
      <c r="N692" s="317"/>
      <c r="O692" s="317"/>
      <c r="P692" s="317"/>
      <c r="Q692" s="317"/>
      <c r="R692" s="317"/>
      <c r="S692" s="317"/>
      <c r="T692" s="317"/>
      <c r="U692" s="317"/>
      <c r="V692" s="317"/>
      <c r="W692" s="317"/>
      <c r="X692" s="317"/>
      <c r="Y692" s="317"/>
      <c r="Z692" s="317"/>
    </row>
    <row r="693">
      <c r="A693" s="317"/>
      <c r="B693" s="317"/>
      <c r="C693" s="317"/>
      <c r="D693" s="317"/>
      <c r="E693" s="317"/>
      <c r="F693" s="317"/>
      <c r="G693" s="317"/>
      <c r="H693" s="317"/>
      <c r="I693" s="317"/>
      <c r="J693" s="317"/>
      <c r="K693" s="317"/>
      <c r="L693" s="317"/>
      <c r="M693" s="317"/>
      <c r="N693" s="317"/>
      <c r="O693" s="317"/>
      <c r="P693" s="317"/>
      <c r="Q693" s="317"/>
      <c r="R693" s="317"/>
      <c r="S693" s="317"/>
      <c r="T693" s="317"/>
      <c r="U693" s="317"/>
      <c r="V693" s="317"/>
      <c r="W693" s="317"/>
      <c r="X693" s="317"/>
      <c r="Y693" s="317"/>
      <c r="Z693" s="317"/>
    </row>
    <row r="694">
      <c r="A694" s="317"/>
      <c r="B694" s="317"/>
      <c r="C694" s="317"/>
      <c r="D694" s="317"/>
      <c r="E694" s="317"/>
      <c r="F694" s="317"/>
      <c r="G694" s="317"/>
      <c r="H694" s="317"/>
      <c r="I694" s="317"/>
      <c r="J694" s="317"/>
      <c r="K694" s="317"/>
      <c r="L694" s="317"/>
      <c r="M694" s="317"/>
      <c r="N694" s="317"/>
      <c r="O694" s="317"/>
      <c r="P694" s="317"/>
      <c r="Q694" s="317"/>
      <c r="R694" s="317"/>
      <c r="S694" s="317"/>
      <c r="T694" s="317"/>
      <c r="U694" s="317"/>
      <c r="V694" s="317"/>
      <c r="W694" s="317"/>
      <c r="X694" s="317"/>
      <c r="Y694" s="317"/>
      <c r="Z694" s="317"/>
    </row>
    <row r="695">
      <c r="A695" s="317"/>
      <c r="B695" s="317"/>
      <c r="C695" s="317"/>
      <c r="D695" s="317"/>
      <c r="E695" s="317"/>
      <c r="F695" s="317"/>
      <c r="G695" s="317"/>
      <c r="H695" s="317"/>
      <c r="I695" s="317"/>
      <c r="J695" s="317"/>
      <c r="K695" s="317"/>
      <c r="L695" s="317"/>
      <c r="M695" s="317"/>
      <c r="N695" s="317"/>
      <c r="O695" s="317"/>
      <c r="P695" s="317"/>
      <c r="Q695" s="317"/>
      <c r="R695" s="317"/>
      <c r="S695" s="317"/>
      <c r="T695" s="317"/>
      <c r="U695" s="317"/>
      <c r="V695" s="317"/>
      <c r="W695" s="317"/>
      <c r="X695" s="317"/>
      <c r="Y695" s="317"/>
      <c r="Z695" s="317"/>
    </row>
    <row r="696">
      <c r="A696" s="317"/>
      <c r="B696" s="317"/>
      <c r="C696" s="317"/>
      <c r="D696" s="317"/>
      <c r="E696" s="317"/>
      <c r="F696" s="317"/>
      <c r="G696" s="317"/>
      <c r="H696" s="317"/>
      <c r="I696" s="317"/>
      <c r="J696" s="317"/>
      <c r="K696" s="317"/>
      <c r="L696" s="317"/>
      <c r="M696" s="317"/>
      <c r="N696" s="317"/>
      <c r="O696" s="317"/>
      <c r="P696" s="317"/>
      <c r="Q696" s="317"/>
      <c r="R696" s="317"/>
      <c r="S696" s="317"/>
      <c r="T696" s="317"/>
      <c r="U696" s="317"/>
      <c r="V696" s="317"/>
      <c r="W696" s="317"/>
      <c r="X696" s="317"/>
      <c r="Y696" s="317"/>
      <c r="Z696" s="317"/>
    </row>
    <row r="697">
      <c r="A697" s="317"/>
      <c r="B697" s="317"/>
      <c r="C697" s="317"/>
      <c r="D697" s="317"/>
      <c r="E697" s="317"/>
      <c r="F697" s="317"/>
      <c r="G697" s="317"/>
      <c r="H697" s="317"/>
      <c r="I697" s="317"/>
      <c r="J697" s="317"/>
      <c r="K697" s="317"/>
      <c r="L697" s="317"/>
      <c r="M697" s="317"/>
      <c r="N697" s="317"/>
      <c r="O697" s="317"/>
      <c r="P697" s="317"/>
      <c r="Q697" s="317"/>
      <c r="R697" s="317"/>
      <c r="S697" s="317"/>
      <c r="T697" s="317"/>
      <c r="U697" s="317"/>
      <c r="V697" s="317"/>
      <c r="W697" s="317"/>
      <c r="X697" s="317"/>
      <c r="Y697" s="317"/>
      <c r="Z697" s="317"/>
    </row>
    <row r="698">
      <c r="A698" s="317"/>
      <c r="B698" s="317"/>
      <c r="C698" s="317"/>
      <c r="D698" s="317"/>
      <c r="E698" s="317"/>
      <c r="F698" s="317"/>
      <c r="G698" s="317"/>
      <c r="H698" s="317"/>
      <c r="I698" s="317"/>
      <c r="J698" s="317"/>
      <c r="K698" s="317"/>
      <c r="L698" s="317"/>
      <c r="M698" s="317"/>
      <c r="N698" s="317"/>
      <c r="O698" s="317"/>
      <c r="P698" s="317"/>
      <c r="Q698" s="317"/>
      <c r="R698" s="317"/>
      <c r="S698" s="317"/>
      <c r="T698" s="317"/>
      <c r="U698" s="317"/>
      <c r="V698" s="317"/>
      <c r="W698" s="317"/>
      <c r="X698" s="317"/>
      <c r="Y698" s="317"/>
      <c r="Z698" s="317"/>
    </row>
    <row r="699">
      <c r="A699" s="317"/>
      <c r="B699" s="317"/>
      <c r="C699" s="317"/>
      <c r="D699" s="317"/>
      <c r="E699" s="317"/>
      <c r="F699" s="317"/>
      <c r="G699" s="317"/>
      <c r="H699" s="317"/>
      <c r="I699" s="317"/>
      <c r="J699" s="317"/>
      <c r="K699" s="317"/>
      <c r="L699" s="317"/>
      <c r="M699" s="317"/>
      <c r="N699" s="317"/>
      <c r="O699" s="317"/>
      <c r="P699" s="317"/>
      <c r="Q699" s="317"/>
      <c r="R699" s="317"/>
      <c r="S699" s="317"/>
      <c r="T699" s="317"/>
      <c r="U699" s="317"/>
      <c r="V699" s="317"/>
      <c r="W699" s="317"/>
      <c r="X699" s="317"/>
      <c r="Y699" s="317"/>
      <c r="Z699" s="317"/>
    </row>
    <row r="700">
      <c r="A700" s="317"/>
      <c r="B700" s="317"/>
      <c r="C700" s="317"/>
      <c r="D700" s="317"/>
      <c r="E700" s="317"/>
      <c r="F700" s="317"/>
      <c r="G700" s="317"/>
      <c r="H700" s="317"/>
      <c r="I700" s="317"/>
      <c r="J700" s="317"/>
      <c r="K700" s="317"/>
      <c r="L700" s="317"/>
      <c r="M700" s="317"/>
      <c r="N700" s="317"/>
      <c r="O700" s="317"/>
      <c r="P700" s="317"/>
      <c r="Q700" s="317"/>
      <c r="R700" s="317"/>
      <c r="S700" s="317"/>
      <c r="T700" s="317"/>
      <c r="U700" s="317"/>
      <c r="V700" s="317"/>
      <c r="W700" s="317"/>
      <c r="X700" s="317"/>
      <c r="Y700" s="317"/>
      <c r="Z700" s="317"/>
    </row>
    <row r="701">
      <c r="A701" s="317"/>
      <c r="B701" s="317"/>
      <c r="C701" s="317"/>
      <c r="D701" s="317"/>
      <c r="E701" s="317"/>
      <c r="F701" s="317"/>
      <c r="G701" s="317"/>
      <c r="H701" s="317"/>
      <c r="I701" s="317"/>
      <c r="J701" s="317"/>
      <c r="K701" s="317"/>
      <c r="L701" s="317"/>
      <c r="M701" s="317"/>
      <c r="N701" s="317"/>
      <c r="O701" s="317"/>
      <c r="P701" s="317"/>
      <c r="Q701" s="317"/>
      <c r="R701" s="317"/>
      <c r="S701" s="317"/>
      <c r="T701" s="317"/>
      <c r="U701" s="317"/>
      <c r="V701" s="317"/>
      <c r="W701" s="317"/>
      <c r="X701" s="317"/>
      <c r="Y701" s="317"/>
      <c r="Z701" s="317"/>
    </row>
    <row r="702">
      <c r="A702" s="317"/>
      <c r="B702" s="317"/>
      <c r="C702" s="317"/>
      <c r="D702" s="317"/>
      <c r="E702" s="317"/>
      <c r="F702" s="317"/>
      <c r="G702" s="317"/>
      <c r="H702" s="317"/>
      <c r="I702" s="317"/>
      <c r="J702" s="317"/>
      <c r="K702" s="317"/>
      <c r="L702" s="317"/>
      <c r="M702" s="317"/>
      <c r="N702" s="317"/>
      <c r="O702" s="317"/>
      <c r="P702" s="317"/>
      <c r="Q702" s="317"/>
      <c r="R702" s="317"/>
      <c r="S702" s="317"/>
      <c r="T702" s="317"/>
      <c r="U702" s="317"/>
      <c r="V702" s="317"/>
      <c r="W702" s="317"/>
      <c r="X702" s="317"/>
      <c r="Y702" s="317"/>
      <c r="Z702" s="317"/>
    </row>
    <row r="703">
      <c r="A703" s="317"/>
      <c r="B703" s="317"/>
      <c r="C703" s="317"/>
      <c r="D703" s="317"/>
      <c r="E703" s="317"/>
      <c r="F703" s="317"/>
      <c r="G703" s="317"/>
      <c r="H703" s="317"/>
      <c r="I703" s="317"/>
      <c r="J703" s="317"/>
      <c r="K703" s="317"/>
      <c r="L703" s="317"/>
      <c r="M703" s="317"/>
      <c r="N703" s="317"/>
      <c r="O703" s="317"/>
      <c r="P703" s="317"/>
      <c r="Q703" s="317"/>
      <c r="R703" s="317"/>
      <c r="S703" s="317"/>
      <c r="T703" s="317"/>
      <c r="U703" s="317"/>
      <c r="V703" s="317"/>
      <c r="W703" s="317"/>
      <c r="X703" s="317"/>
      <c r="Y703" s="317"/>
      <c r="Z703" s="317"/>
    </row>
    <row r="704">
      <c r="A704" s="317"/>
      <c r="B704" s="317"/>
      <c r="C704" s="317"/>
      <c r="D704" s="317"/>
      <c r="E704" s="317"/>
      <c r="F704" s="317"/>
      <c r="G704" s="317"/>
      <c r="H704" s="317"/>
      <c r="I704" s="317"/>
      <c r="J704" s="317"/>
      <c r="K704" s="317"/>
      <c r="L704" s="317"/>
      <c r="M704" s="317"/>
      <c r="N704" s="317"/>
      <c r="O704" s="317"/>
      <c r="P704" s="317"/>
      <c r="Q704" s="317"/>
      <c r="R704" s="317"/>
      <c r="S704" s="317"/>
      <c r="T704" s="317"/>
      <c r="U704" s="317"/>
      <c r="V704" s="317"/>
      <c r="W704" s="317"/>
      <c r="X704" s="317"/>
      <c r="Y704" s="317"/>
      <c r="Z704" s="317"/>
    </row>
    <row r="705">
      <c r="A705" s="317"/>
      <c r="B705" s="317"/>
      <c r="C705" s="317"/>
      <c r="D705" s="317"/>
      <c r="E705" s="317"/>
      <c r="F705" s="317"/>
      <c r="G705" s="317"/>
      <c r="H705" s="317"/>
      <c r="I705" s="317"/>
      <c r="J705" s="317"/>
      <c r="K705" s="317"/>
      <c r="L705" s="317"/>
      <c r="M705" s="317"/>
      <c r="N705" s="317"/>
      <c r="O705" s="317"/>
      <c r="P705" s="317"/>
      <c r="Q705" s="317"/>
      <c r="R705" s="317"/>
      <c r="S705" s="317"/>
      <c r="T705" s="317"/>
      <c r="U705" s="317"/>
      <c r="V705" s="317"/>
      <c r="W705" s="317"/>
      <c r="X705" s="317"/>
      <c r="Y705" s="317"/>
      <c r="Z705" s="317"/>
    </row>
    <row r="706">
      <c r="A706" s="317"/>
      <c r="B706" s="317"/>
      <c r="C706" s="317"/>
      <c r="D706" s="317"/>
      <c r="E706" s="317"/>
      <c r="F706" s="317"/>
      <c r="G706" s="317"/>
      <c r="H706" s="317"/>
      <c r="I706" s="317"/>
      <c r="J706" s="317"/>
      <c r="K706" s="317"/>
      <c r="L706" s="317"/>
      <c r="M706" s="317"/>
      <c r="N706" s="317"/>
      <c r="O706" s="317"/>
      <c r="P706" s="317"/>
      <c r="Q706" s="317"/>
      <c r="R706" s="317"/>
      <c r="S706" s="317"/>
      <c r="T706" s="317"/>
      <c r="U706" s="317"/>
      <c r="V706" s="317"/>
      <c r="W706" s="317"/>
      <c r="X706" s="317"/>
      <c r="Y706" s="317"/>
      <c r="Z706" s="317"/>
    </row>
    <row r="707">
      <c r="A707" s="317"/>
      <c r="B707" s="317"/>
      <c r="C707" s="317"/>
      <c r="D707" s="317"/>
      <c r="E707" s="317"/>
      <c r="F707" s="317"/>
      <c r="G707" s="317"/>
      <c r="H707" s="317"/>
      <c r="I707" s="317"/>
      <c r="J707" s="317"/>
      <c r="K707" s="317"/>
      <c r="L707" s="317"/>
      <c r="M707" s="317"/>
      <c r="N707" s="317"/>
      <c r="O707" s="317"/>
      <c r="P707" s="317"/>
      <c r="Q707" s="317"/>
      <c r="R707" s="317"/>
      <c r="S707" s="317"/>
      <c r="T707" s="317"/>
      <c r="U707" s="317"/>
      <c r="V707" s="317"/>
      <c r="W707" s="317"/>
      <c r="X707" s="317"/>
      <c r="Y707" s="317"/>
      <c r="Z707" s="317"/>
    </row>
    <row r="708">
      <c r="A708" s="317"/>
      <c r="B708" s="317"/>
      <c r="C708" s="317"/>
      <c r="D708" s="317"/>
      <c r="E708" s="317"/>
      <c r="F708" s="317"/>
      <c r="G708" s="317"/>
      <c r="H708" s="317"/>
      <c r="I708" s="317"/>
      <c r="J708" s="317"/>
      <c r="K708" s="317"/>
      <c r="L708" s="317"/>
      <c r="M708" s="317"/>
      <c r="N708" s="317"/>
      <c r="O708" s="317"/>
      <c r="P708" s="317"/>
      <c r="Q708" s="317"/>
      <c r="R708" s="317"/>
      <c r="S708" s="317"/>
      <c r="T708" s="317"/>
      <c r="U708" s="317"/>
      <c r="V708" s="317"/>
      <c r="W708" s="317"/>
      <c r="X708" s="317"/>
      <c r="Y708" s="317"/>
      <c r="Z708" s="317"/>
    </row>
    <row r="709">
      <c r="A709" s="317"/>
      <c r="B709" s="317"/>
      <c r="C709" s="317"/>
      <c r="D709" s="317"/>
      <c r="E709" s="317"/>
      <c r="F709" s="317"/>
      <c r="G709" s="317"/>
      <c r="H709" s="317"/>
      <c r="I709" s="317"/>
      <c r="J709" s="317"/>
      <c r="K709" s="317"/>
      <c r="L709" s="317"/>
      <c r="M709" s="317"/>
      <c r="N709" s="317"/>
      <c r="O709" s="317"/>
      <c r="P709" s="317"/>
      <c r="Q709" s="317"/>
      <c r="R709" s="317"/>
      <c r="S709" s="317"/>
      <c r="T709" s="317"/>
      <c r="U709" s="317"/>
      <c r="V709" s="317"/>
      <c r="W709" s="317"/>
      <c r="X709" s="317"/>
      <c r="Y709" s="317"/>
      <c r="Z709" s="317"/>
    </row>
    <row r="710">
      <c r="A710" s="317"/>
      <c r="B710" s="317"/>
      <c r="C710" s="317"/>
      <c r="D710" s="317"/>
      <c r="E710" s="317"/>
      <c r="F710" s="317"/>
      <c r="G710" s="317"/>
      <c r="H710" s="317"/>
      <c r="I710" s="317"/>
      <c r="J710" s="317"/>
      <c r="K710" s="317"/>
      <c r="L710" s="317"/>
      <c r="M710" s="317"/>
      <c r="N710" s="317"/>
      <c r="O710" s="317"/>
      <c r="P710" s="317"/>
      <c r="Q710" s="317"/>
      <c r="R710" s="317"/>
      <c r="S710" s="317"/>
      <c r="T710" s="317"/>
      <c r="U710" s="317"/>
      <c r="V710" s="317"/>
      <c r="W710" s="317"/>
      <c r="X710" s="317"/>
      <c r="Y710" s="317"/>
      <c r="Z710" s="317"/>
    </row>
    <row r="711">
      <c r="A711" s="317"/>
      <c r="B711" s="317"/>
      <c r="C711" s="317"/>
      <c r="D711" s="317"/>
      <c r="E711" s="317"/>
      <c r="F711" s="317"/>
      <c r="G711" s="317"/>
      <c r="H711" s="317"/>
      <c r="I711" s="317"/>
      <c r="J711" s="317"/>
      <c r="K711" s="317"/>
      <c r="L711" s="317"/>
      <c r="M711" s="317"/>
      <c r="N711" s="317"/>
      <c r="O711" s="317"/>
      <c r="P711" s="317"/>
      <c r="Q711" s="317"/>
      <c r="R711" s="317"/>
      <c r="S711" s="317"/>
      <c r="T711" s="317"/>
      <c r="U711" s="317"/>
      <c r="V711" s="317"/>
      <c r="W711" s="317"/>
      <c r="X711" s="317"/>
      <c r="Y711" s="317"/>
      <c r="Z711" s="317"/>
    </row>
    <row r="712">
      <c r="A712" s="317"/>
      <c r="B712" s="317"/>
      <c r="C712" s="317"/>
      <c r="D712" s="317"/>
      <c r="E712" s="317"/>
      <c r="F712" s="317"/>
      <c r="G712" s="317"/>
      <c r="H712" s="317"/>
      <c r="I712" s="317"/>
      <c r="J712" s="317"/>
      <c r="K712" s="317"/>
      <c r="L712" s="317"/>
      <c r="M712" s="317"/>
      <c r="N712" s="317"/>
      <c r="O712" s="317"/>
      <c r="P712" s="317"/>
      <c r="Q712" s="317"/>
      <c r="R712" s="317"/>
      <c r="S712" s="317"/>
      <c r="T712" s="317"/>
      <c r="U712" s="317"/>
      <c r="V712" s="317"/>
      <c r="W712" s="317"/>
      <c r="X712" s="317"/>
      <c r="Y712" s="317"/>
      <c r="Z712" s="317"/>
    </row>
    <row r="713">
      <c r="A713" s="317"/>
      <c r="B713" s="317"/>
      <c r="C713" s="317"/>
      <c r="D713" s="317"/>
      <c r="E713" s="317"/>
      <c r="F713" s="317"/>
      <c r="G713" s="317"/>
      <c r="H713" s="317"/>
      <c r="I713" s="317"/>
      <c r="J713" s="317"/>
      <c r="K713" s="317"/>
      <c r="L713" s="317"/>
      <c r="M713" s="317"/>
      <c r="N713" s="317"/>
      <c r="O713" s="317"/>
      <c r="P713" s="317"/>
      <c r="Q713" s="317"/>
      <c r="R713" s="317"/>
      <c r="S713" s="317"/>
      <c r="T713" s="317"/>
      <c r="U713" s="317"/>
      <c r="V713" s="317"/>
      <c r="W713" s="317"/>
      <c r="X713" s="317"/>
      <c r="Y713" s="317"/>
      <c r="Z713" s="317"/>
    </row>
    <row r="714">
      <c r="A714" s="317"/>
      <c r="B714" s="317"/>
      <c r="C714" s="317"/>
      <c r="D714" s="317"/>
      <c r="E714" s="317"/>
      <c r="F714" s="317"/>
      <c r="G714" s="317"/>
      <c r="H714" s="317"/>
      <c r="I714" s="317"/>
      <c r="J714" s="317"/>
      <c r="K714" s="317"/>
      <c r="L714" s="317"/>
      <c r="M714" s="317"/>
      <c r="N714" s="317"/>
      <c r="O714" s="317"/>
      <c r="P714" s="317"/>
      <c r="Q714" s="317"/>
      <c r="R714" s="317"/>
      <c r="S714" s="317"/>
      <c r="T714" s="317"/>
      <c r="U714" s="317"/>
      <c r="V714" s="317"/>
      <c r="W714" s="317"/>
      <c r="X714" s="317"/>
      <c r="Y714" s="317"/>
      <c r="Z714" s="317"/>
    </row>
    <row r="715">
      <c r="A715" s="317"/>
      <c r="B715" s="317"/>
      <c r="C715" s="317"/>
      <c r="D715" s="317"/>
      <c r="E715" s="317"/>
      <c r="F715" s="317"/>
      <c r="G715" s="317"/>
      <c r="H715" s="317"/>
      <c r="I715" s="317"/>
      <c r="J715" s="317"/>
      <c r="K715" s="317"/>
      <c r="L715" s="317"/>
      <c r="M715" s="317"/>
      <c r="N715" s="317"/>
      <c r="O715" s="317"/>
      <c r="P715" s="317"/>
      <c r="Q715" s="317"/>
      <c r="R715" s="317"/>
      <c r="S715" s="317"/>
      <c r="T715" s="317"/>
      <c r="U715" s="317"/>
      <c r="V715" s="317"/>
      <c r="W715" s="317"/>
      <c r="X715" s="317"/>
      <c r="Y715" s="317"/>
      <c r="Z715" s="317"/>
    </row>
    <row r="716">
      <c r="A716" s="317"/>
      <c r="B716" s="317"/>
      <c r="C716" s="317"/>
      <c r="D716" s="317"/>
      <c r="E716" s="317"/>
      <c r="F716" s="317"/>
      <c r="G716" s="317"/>
      <c r="H716" s="317"/>
      <c r="I716" s="317"/>
      <c r="J716" s="317"/>
      <c r="K716" s="317"/>
      <c r="L716" s="317"/>
      <c r="M716" s="317"/>
      <c r="N716" s="317"/>
      <c r="O716" s="317"/>
      <c r="P716" s="317"/>
      <c r="Q716" s="317"/>
      <c r="R716" s="317"/>
      <c r="S716" s="317"/>
      <c r="T716" s="317"/>
      <c r="U716" s="317"/>
      <c r="V716" s="317"/>
      <c r="W716" s="317"/>
      <c r="X716" s="317"/>
      <c r="Y716" s="317"/>
      <c r="Z716" s="317"/>
    </row>
    <row r="717">
      <c r="A717" s="317"/>
      <c r="B717" s="317"/>
      <c r="C717" s="317"/>
      <c r="D717" s="317"/>
      <c r="E717" s="317"/>
      <c r="F717" s="317"/>
      <c r="G717" s="317"/>
      <c r="H717" s="317"/>
      <c r="I717" s="317"/>
      <c r="J717" s="317"/>
      <c r="K717" s="317"/>
      <c r="L717" s="317"/>
      <c r="M717" s="317"/>
      <c r="N717" s="317"/>
      <c r="O717" s="317"/>
      <c r="P717" s="317"/>
      <c r="Q717" s="317"/>
      <c r="R717" s="317"/>
      <c r="S717" s="317"/>
      <c r="T717" s="317"/>
      <c r="U717" s="317"/>
      <c r="V717" s="317"/>
      <c r="W717" s="317"/>
      <c r="X717" s="317"/>
      <c r="Y717" s="317"/>
      <c r="Z717" s="317"/>
    </row>
    <row r="718">
      <c r="A718" s="317"/>
      <c r="B718" s="317"/>
      <c r="C718" s="317"/>
      <c r="D718" s="317"/>
      <c r="E718" s="317"/>
      <c r="F718" s="317"/>
      <c r="G718" s="317"/>
      <c r="H718" s="317"/>
      <c r="I718" s="317"/>
      <c r="J718" s="317"/>
      <c r="K718" s="317"/>
      <c r="L718" s="317"/>
      <c r="M718" s="317"/>
      <c r="N718" s="317"/>
      <c r="O718" s="317"/>
      <c r="P718" s="317"/>
      <c r="Q718" s="317"/>
      <c r="R718" s="317"/>
      <c r="S718" s="317"/>
      <c r="T718" s="317"/>
      <c r="U718" s="317"/>
      <c r="V718" s="317"/>
      <c r="W718" s="317"/>
      <c r="X718" s="317"/>
      <c r="Y718" s="317"/>
      <c r="Z718" s="317"/>
    </row>
    <row r="719">
      <c r="A719" s="317"/>
      <c r="B719" s="317"/>
      <c r="C719" s="317"/>
      <c r="D719" s="317"/>
      <c r="E719" s="317"/>
      <c r="F719" s="317"/>
      <c r="G719" s="317"/>
      <c r="H719" s="317"/>
      <c r="I719" s="317"/>
      <c r="J719" s="317"/>
      <c r="K719" s="317"/>
      <c r="L719" s="317"/>
      <c r="M719" s="317"/>
      <c r="N719" s="317"/>
      <c r="O719" s="317"/>
      <c r="P719" s="317"/>
      <c r="Q719" s="317"/>
      <c r="R719" s="317"/>
      <c r="S719" s="317"/>
      <c r="T719" s="317"/>
      <c r="U719" s="317"/>
      <c r="V719" s="317"/>
      <c r="W719" s="317"/>
      <c r="X719" s="317"/>
      <c r="Y719" s="317"/>
      <c r="Z719" s="317"/>
    </row>
    <row r="720">
      <c r="A720" s="317"/>
      <c r="B720" s="317"/>
      <c r="C720" s="317"/>
      <c r="D720" s="317"/>
      <c r="E720" s="317"/>
      <c r="F720" s="317"/>
      <c r="G720" s="317"/>
      <c r="H720" s="317"/>
      <c r="I720" s="317"/>
      <c r="J720" s="317"/>
      <c r="K720" s="317"/>
      <c r="L720" s="317"/>
      <c r="M720" s="317"/>
      <c r="N720" s="317"/>
      <c r="O720" s="317"/>
      <c r="P720" s="317"/>
      <c r="Q720" s="317"/>
      <c r="R720" s="317"/>
      <c r="S720" s="317"/>
      <c r="T720" s="317"/>
      <c r="U720" s="317"/>
      <c r="V720" s="317"/>
      <c r="W720" s="317"/>
      <c r="X720" s="317"/>
      <c r="Y720" s="317"/>
      <c r="Z720" s="317"/>
    </row>
    <row r="721">
      <c r="A721" s="317"/>
      <c r="B721" s="317"/>
      <c r="C721" s="317"/>
      <c r="D721" s="317"/>
      <c r="E721" s="317"/>
      <c r="F721" s="317"/>
      <c r="G721" s="317"/>
      <c r="H721" s="317"/>
      <c r="I721" s="317"/>
      <c r="J721" s="317"/>
      <c r="K721" s="317"/>
      <c r="L721" s="317"/>
      <c r="M721" s="317"/>
      <c r="N721" s="317"/>
      <c r="O721" s="317"/>
      <c r="P721" s="317"/>
      <c r="Q721" s="317"/>
      <c r="R721" s="317"/>
      <c r="S721" s="317"/>
      <c r="T721" s="317"/>
      <c r="U721" s="317"/>
      <c r="V721" s="317"/>
      <c r="W721" s="317"/>
      <c r="X721" s="317"/>
      <c r="Y721" s="317"/>
      <c r="Z721" s="317"/>
    </row>
    <row r="722">
      <c r="A722" s="317"/>
      <c r="B722" s="317"/>
      <c r="C722" s="317"/>
      <c r="D722" s="317"/>
      <c r="E722" s="317"/>
      <c r="F722" s="317"/>
      <c r="G722" s="317"/>
      <c r="H722" s="317"/>
      <c r="I722" s="317"/>
      <c r="J722" s="317"/>
      <c r="K722" s="317"/>
      <c r="L722" s="317"/>
      <c r="M722" s="317"/>
      <c r="N722" s="317"/>
      <c r="O722" s="317"/>
      <c r="P722" s="317"/>
      <c r="Q722" s="317"/>
      <c r="R722" s="317"/>
      <c r="S722" s="317"/>
      <c r="T722" s="317"/>
      <c r="U722" s="317"/>
      <c r="V722" s="317"/>
      <c r="W722" s="317"/>
      <c r="X722" s="317"/>
      <c r="Y722" s="317"/>
      <c r="Z722" s="317"/>
    </row>
    <row r="723">
      <c r="A723" s="317"/>
      <c r="B723" s="317"/>
      <c r="C723" s="317"/>
      <c r="D723" s="317"/>
      <c r="E723" s="317"/>
      <c r="F723" s="317"/>
      <c r="G723" s="317"/>
      <c r="H723" s="317"/>
      <c r="I723" s="317"/>
      <c r="J723" s="317"/>
      <c r="K723" s="317"/>
      <c r="L723" s="317"/>
      <c r="M723" s="317"/>
      <c r="N723" s="317"/>
      <c r="O723" s="317"/>
      <c r="P723" s="317"/>
      <c r="Q723" s="317"/>
      <c r="R723" s="317"/>
      <c r="S723" s="317"/>
      <c r="T723" s="317"/>
      <c r="U723" s="317"/>
      <c r="V723" s="317"/>
      <c r="W723" s="317"/>
      <c r="X723" s="317"/>
      <c r="Y723" s="317"/>
      <c r="Z723" s="317"/>
    </row>
    <row r="724">
      <c r="A724" s="317"/>
      <c r="B724" s="317"/>
      <c r="C724" s="317"/>
      <c r="D724" s="317"/>
      <c r="E724" s="317"/>
      <c r="F724" s="317"/>
      <c r="G724" s="317"/>
      <c r="H724" s="317"/>
      <c r="I724" s="317"/>
      <c r="J724" s="317"/>
      <c r="K724" s="317"/>
      <c r="L724" s="317"/>
      <c r="M724" s="317"/>
      <c r="N724" s="317"/>
      <c r="O724" s="317"/>
      <c r="P724" s="317"/>
      <c r="Q724" s="317"/>
      <c r="R724" s="317"/>
      <c r="S724" s="317"/>
      <c r="T724" s="317"/>
      <c r="U724" s="317"/>
      <c r="V724" s="317"/>
      <c r="W724" s="317"/>
      <c r="X724" s="317"/>
      <c r="Y724" s="317"/>
      <c r="Z724" s="317"/>
    </row>
    <row r="725">
      <c r="A725" s="317"/>
      <c r="B725" s="317"/>
      <c r="C725" s="317"/>
      <c r="D725" s="317"/>
      <c r="E725" s="317"/>
      <c r="F725" s="317"/>
      <c r="G725" s="317"/>
      <c r="H725" s="317"/>
      <c r="I725" s="317"/>
      <c r="J725" s="317"/>
      <c r="K725" s="317"/>
      <c r="L725" s="317"/>
      <c r="M725" s="317"/>
      <c r="N725" s="317"/>
      <c r="O725" s="317"/>
      <c r="P725" s="317"/>
      <c r="Q725" s="317"/>
      <c r="R725" s="317"/>
      <c r="S725" s="317"/>
      <c r="T725" s="317"/>
      <c r="U725" s="317"/>
      <c r="V725" s="317"/>
      <c r="W725" s="317"/>
      <c r="X725" s="317"/>
      <c r="Y725" s="317"/>
      <c r="Z725" s="317"/>
    </row>
    <row r="726">
      <c r="A726" s="317"/>
      <c r="B726" s="317"/>
      <c r="C726" s="317"/>
      <c r="D726" s="317"/>
      <c r="E726" s="317"/>
      <c r="F726" s="317"/>
      <c r="G726" s="317"/>
      <c r="H726" s="317"/>
      <c r="I726" s="317"/>
      <c r="J726" s="317"/>
      <c r="K726" s="317"/>
      <c r="L726" s="317"/>
      <c r="M726" s="317"/>
      <c r="N726" s="317"/>
      <c r="O726" s="317"/>
      <c r="P726" s="317"/>
      <c r="Q726" s="317"/>
      <c r="R726" s="317"/>
      <c r="S726" s="317"/>
      <c r="T726" s="317"/>
      <c r="U726" s="317"/>
      <c r="V726" s="317"/>
      <c r="W726" s="317"/>
      <c r="X726" s="317"/>
      <c r="Y726" s="317"/>
      <c r="Z726" s="317"/>
    </row>
    <row r="727">
      <c r="A727" s="317"/>
      <c r="B727" s="317"/>
      <c r="C727" s="317"/>
      <c r="D727" s="317"/>
      <c r="E727" s="317"/>
      <c r="F727" s="317"/>
      <c r="G727" s="317"/>
      <c r="H727" s="317"/>
      <c r="I727" s="317"/>
      <c r="J727" s="317"/>
      <c r="K727" s="317"/>
      <c r="L727" s="317"/>
      <c r="M727" s="317"/>
      <c r="N727" s="317"/>
      <c r="O727" s="317"/>
      <c r="P727" s="317"/>
      <c r="Q727" s="317"/>
      <c r="R727" s="317"/>
      <c r="S727" s="317"/>
      <c r="T727" s="317"/>
      <c r="U727" s="317"/>
      <c r="V727" s="317"/>
      <c r="W727" s="317"/>
      <c r="X727" s="317"/>
      <c r="Y727" s="317"/>
      <c r="Z727" s="317"/>
    </row>
    <row r="728">
      <c r="A728" s="317"/>
      <c r="B728" s="317"/>
      <c r="C728" s="317"/>
      <c r="D728" s="317"/>
      <c r="E728" s="317"/>
      <c r="F728" s="317"/>
      <c r="G728" s="317"/>
      <c r="H728" s="317"/>
      <c r="I728" s="317"/>
      <c r="J728" s="317"/>
      <c r="K728" s="317"/>
      <c r="L728" s="317"/>
      <c r="M728" s="317"/>
      <c r="N728" s="317"/>
      <c r="O728" s="317"/>
      <c r="P728" s="317"/>
      <c r="Q728" s="317"/>
      <c r="R728" s="317"/>
      <c r="S728" s="317"/>
      <c r="T728" s="317"/>
      <c r="U728" s="317"/>
      <c r="V728" s="317"/>
      <c r="W728" s="317"/>
      <c r="X728" s="317"/>
      <c r="Y728" s="317"/>
      <c r="Z728" s="317"/>
    </row>
    <row r="729">
      <c r="A729" s="317"/>
      <c r="B729" s="317"/>
      <c r="C729" s="317"/>
      <c r="D729" s="317"/>
      <c r="E729" s="317"/>
      <c r="F729" s="317"/>
      <c r="G729" s="317"/>
      <c r="H729" s="317"/>
      <c r="I729" s="317"/>
      <c r="J729" s="317"/>
      <c r="K729" s="317"/>
      <c r="L729" s="317"/>
      <c r="M729" s="317"/>
      <c r="N729" s="317"/>
      <c r="O729" s="317"/>
      <c r="P729" s="317"/>
      <c r="Q729" s="317"/>
      <c r="R729" s="317"/>
      <c r="S729" s="317"/>
      <c r="T729" s="317"/>
      <c r="U729" s="317"/>
      <c r="V729" s="317"/>
      <c r="W729" s="317"/>
      <c r="X729" s="317"/>
      <c r="Y729" s="317"/>
      <c r="Z729" s="317"/>
    </row>
    <row r="730">
      <c r="A730" s="317"/>
      <c r="B730" s="317"/>
      <c r="C730" s="317"/>
      <c r="D730" s="317"/>
      <c r="E730" s="317"/>
      <c r="F730" s="317"/>
      <c r="G730" s="317"/>
      <c r="H730" s="317"/>
      <c r="I730" s="317"/>
      <c r="J730" s="317"/>
      <c r="K730" s="317"/>
      <c r="L730" s="317"/>
      <c r="M730" s="317"/>
      <c r="N730" s="317"/>
      <c r="O730" s="317"/>
      <c r="P730" s="317"/>
      <c r="Q730" s="317"/>
      <c r="R730" s="317"/>
      <c r="S730" s="317"/>
      <c r="T730" s="317"/>
      <c r="U730" s="317"/>
      <c r="V730" s="317"/>
      <c r="W730" s="317"/>
      <c r="X730" s="317"/>
      <c r="Y730" s="317"/>
      <c r="Z730" s="317"/>
    </row>
    <row r="731">
      <c r="A731" s="317"/>
      <c r="B731" s="317"/>
      <c r="C731" s="317"/>
      <c r="D731" s="317"/>
      <c r="E731" s="317"/>
      <c r="F731" s="317"/>
      <c r="G731" s="317"/>
      <c r="H731" s="317"/>
      <c r="I731" s="317"/>
      <c r="J731" s="317"/>
      <c r="K731" s="317"/>
      <c r="L731" s="317"/>
      <c r="M731" s="317"/>
      <c r="N731" s="317"/>
      <c r="O731" s="317"/>
      <c r="P731" s="317"/>
      <c r="Q731" s="317"/>
      <c r="R731" s="317"/>
      <c r="S731" s="317"/>
      <c r="T731" s="317"/>
      <c r="U731" s="317"/>
      <c r="V731" s="317"/>
      <c r="W731" s="317"/>
      <c r="X731" s="317"/>
      <c r="Y731" s="317"/>
      <c r="Z731" s="317"/>
    </row>
    <row r="732">
      <c r="A732" s="317"/>
      <c r="B732" s="317"/>
      <c r="C732" s="317"/>
      <c r="D732" s="317"/>
      <c r="E732" s="317"/>
      <c r="F732" s="317"/>
      <c r="G732" s="317"/>
      <c r="H732" s="317"/>
      <c r="I732" s="317"/>
      <c r="J732" s="317"/>
      <c r="K732" s="317"/>
      <c r="L732" s="317"/>
      <c r="M732" s="317"/>
      <c r="N732" s="317"/>
      <c r="O732" s="317"/>
      <c r="P732" s="317"/>
      <c r="Q732" s="317"/>
      <c r="R732" s="317"/>
      <c r="S732" s="317"/>
      <c r="T732" s="317"/>
      <c r="U732" s="317"/>
      <c r="V732" s="317"/>
      <c r="W732" s="317"/>
      <c r="X732" s="317"/>
      <c r="Y732" s="317"/>
      <c r="Z732" s="317"/>
    </row>
    <row r="733">
      <c r="A733" s="317"/>
      <c r="B733" s="317"/>
      <c r="C733" s="317"/>
      <c r="D733" s="317"/>
      <c r="E733" s="317"/>
      <c r="F733" s="317"/>
      <c r="G733" s="317"/>
      <c r="H733" s="317"/>
      <c r="I733" s="317"/>
      <c r="J733" s="317"/>
      <c r="K733" s="317"/>
      <c r="L733" s="317"/>
      <c r="M733" s="317"/>
      <c r="N733" s="317"/>
      <c r="O733" s="317"/>
      <c r="P733" s="317"/>
      <c r="Q733" s="317"/>
      <c r="R733" s="317"/>
      <c r="S733" s="317"/>
      <c r="T733" s="317"/>
      <c r="U733" s="317"/>
      <c r="V733" s="317"/>
      <c r="W733" s="317"/>
      <c r="X733" s="317"/>
      <c r="Y733" s="317"/>
      <c r="Z733" s="317"/>
    </row>
    <row r="734">
      <c r="A734" s="317"/>
      <c r="B734" s="317"/>
      <c r="C734" s="317"/>
      <c r="D734" s="317"/>
      <c r="E734" s="317"/>
      <c r="F734" s="317"/>
      <c r="G734" s="317"/>
      <c r="H734" s="317"/>
      <c r="I734" s="317"/>
      <c r="J734" s="317"/>
      <c r="K734" s="317"/>
      <c r="L734" s="317"/>
      <c r="M734" s="317"/>
      <c r="N734" s="317"/>
      <c r="O734" s="317"/>
      <c r="P734" s="317"/>
      <c r="Q734" s="317"/>
      <c r="R734" s="317"/>
      <c r="S734" s="317"/>
      <c r="T734" s="317"/>
      <c r="U734" s="317"/>
      <c r="V734" s="317"/>
      <c r="W734" s="317"/>
      <c r="X734" s="317"/>
      <c r="Y734" s="317"/>
      <c r="Z734" s="317"/>
    </row>
    <row r="735">
      <c r="A735" s="317"/>
      <c r="B735" s="317"/>
      <c r="C735" s="317"/>
      <c r="D735" s="317"/>
      <c r="E735" s="317"/>
      <c r="F735" s="317"/>
      <c r="G735" s="317"/>
      <c r="H735" s="317"/>
      <c r="I735" s="317"/>
      <c r="J735" s="317"/>
      <c r="K735" s="317"/>
      <c r="L735" s="317"/>
      <c r="M735" s="317"/>
      <c r="N735" s="317"/>
      <c r="O735" s="317"/>
      <c r="P735" s="317"/>
      <c r="Q735" s="317"/>
      <c r="R735" s="317"/>
      <c r="S735" s="317"/>
      <c r="T735" s="317"/>
      <c r="U735" s="317"/>
      <c r="V735" s="317"/>
      <c r="W735" s="317"/>
      <c r="X735" s="317"/>
      <c r="Y735" s="317"/>
      <c r="Z735" s="317"/>
    </row>
    <row r="736">
      <c r="A736" s="317"/>
      <c r="B736" s="317"/>
      <c r="C736" s="317"/>
      <c r="D736" s="317"/>
      <c r="E736" s="317"/>
      <c r="F736" s="317"/>
      <c r="G736" s="317"/>
      <c r="H736" s="317"/>
      <c r="I736" s="317"/>
      <c r="J736" s="317"/>
      <c r="K736" s="317"/>
      <c r="L736" s="317"/>
      <c r="M736" s="317"/>
      <c r="N736" s="317"/>
      <c r="O736" s="317"/>
      <c r="P736" s="317"/>
      <c r="Q736" s="317"/>
      <c r="R736" s="317"/>
      <c r="S736" s="317"/>
      <c r="T736" s="317"/>
      <c r="U736" s="317"/>
      <c r="V736" s="317"/>
      <c r="W736" s="317"/>
      <c r="X736" s="317"/>
      <c r="Y736" s="317"/>
      <c r="Z736" s="317"/>
    </row>
    <row r="737">
      <c r="A737" s="317"/>
      <c r="B737" s="317"/>
      <c r="C737" s="317"/>
      <c r="D737" s="317"/>
      <c r="E737" s="317"/>
      <c r="F737" s="317"/>
      <c r="G737" s="317"/>
      <c r="H737" s="317"/>
      <c r="I737" s="317"/>
      <c r="J737" s="317"/>
      <c r="K737" s="317"/>
      <c r="L737" s="317"/>
      <c r="M737" s="317"/>
      <c r="N737" s="317"/>
      <c r="O737" s="317"/>
      <c r="P737" s="317"/>
      <c r="Q737" s="317"/>
      <c r="R737" s="317"/>
      <c r="S737" s="317"/>
      <c r="T737" s="317"/>
      <c r="U737" s="317"/>
      <c r="V737" s="317"/>
      <c r="W737" s="317"/>
      <c r="X737" s="317"/>
      <c r="Y737" s="317"/>
      <c r="Z737" s="317"/>
    </row>
    <row r="738">
      <c r="A738" s="317"/>
      <c r="B738" s="317"/>
      <c r="C738" s="317"/>
      <c r="D738" s="317"/>
      <c r="E738" s="317"/>
      <c r="F738" s="317"/>
      <c r="G738" s="317"/>
      <c r="H738" s="317"/>
      <c r="I738" s="317"/>
      <c r="J738" s="317"/>
      <c r="K738" s="317"/>
      <c r="L738" s="317"/>
      <c r="M738" s="317"/>
      <c r="N738" s="317"/>
      <c r="O738" s="317"/>
      <c r="P738" s="317"/>
      <c r="Q738" s="317"/>
      <c r="R738" s="317"/>
      <c r="S738" s="317"/>
      <c r="T738" s="317"/>
      <c r="U738" s="317"/>
      <c r="V738" s="317"/>
      <c r="W738" s="317"/>
      <c r="X738" s="317"/>
      <c r="Y738" s="317"/>
      <c r="Z738" s="317"/>
    </row>
    <row r="739">
      <c r="A739" s="317"/>
      <c r="B739" s="317"/>
      <c r="C739" s="317"/>
      <c r="D739" s="317"/>
      <c r="E739" s="317"/>
      <c r="F739" s="317"/>
      <c r="G739" s="317"/>
      <c r="H739" s="317"/>
      <c r="I739" s="317"/>
      <c r="J739" s="317"/>
      <c r="K739" s="317"/>
      <c r="L739" s="317"/>
      <c r="M739" s="317"/>
      <c r="N739" s="317"/>
      <c r="O739" s="317"/>
      <c r="P739" s="317"/>
      <c r="Q739" s="317"/>
      <c r="R739" s="317"/>
      <c r="S739" s="317"/>
      <c r="T739" s="317"/>
      <c r="U739" s="317"/>
      <c r="V739" s="317"/>
      <c r="W739" s="317"/>
      <c r="X739" s="317"/>
      <c r="Y739" s="317"/>
      <c r="Z739" s="317"/>
    </row>
    <row r="740">
      <c r="A740" s="317"/>
      <c r="B740" s="317"/>
      <c r="C740" s="317"/>
      <c r="D740" s="317"/>
      <c r="E740" s="317"/>
      <c r="F740" s="317"/>
      <c r="G740" s="317"/>
      <c r="H740" s="317"/>
      <c r="I740" s="317"/>
      <c r="J740" s="317"/>
      <c r="K740" s="317"/>
      <c r="L740" s="317"/>
      <c r="M740" s="317"/>
      <c r="N740" s="317"/>
      <c r="O740" s="317"/>
      <c r="P740" s="317"/>
      <c r="Q740" s="317"/>
      <c r="R740" s="317"/>
      <c r="S740" s="317"/>
      <c r="T740" s="317"/>
      <c r="U740" s="317"/>
      <c r="V740" s="317"/>
      <c r="W740" s="317"/>
      <c r="X740" s="317"/>
      <c r="Y740" s="317"/>
      <c r="Z740" s="317"/>
    </row>
    <row r="741">
      <c r="A741" s="317"/>
      <c r="B741" s="317"/>
      <c r="C741" s="317"/>
      <c r="D741" s="317"/>
      <c r="E741" s="317"/>
      <c r="F741" s="317"/>
      <c r="G741" s="317"/>
      <c r="H741" s="317"/>
      <c r="I741" s="317"/>
      <c r="J741" s="317"/>
      <c r="K741" s="317"/>
      <c r="L741" s="317"/>
      <c r="M741" s="317"/>
      <c r="N741" s="317"/>
      <c r="O741" s="317"/>
      <c r="P741" s="317"/>
      <c r="Q741" s="317"/>
      <c r="R741" s="317"/>
      <c r="S741" s="317"/>
      <c r="T741" s="317"/>
      <c r="U741" s="317"/>
      <c r="V741" s="317"/>
      <c r="W741" s="317"/>
      <c r="X741" s="317"/>
      <c r="Y741" s="317"/>
      <c r="Z741" s="317"/>
    </row>
    <row r="742">
      <c r="A742" s="317"/>
      <c r="B742" s="317"/>
      <c r="C742" s="317"/>
      <c r="D742" s="317"/>
      <c r="E742" s="317"/>
      <c r="F742" s="317"/>
      <c r="G742" s="317"/>
      <c r="H742" s="317"/>
      <c r="I742" s="317"/>
      <c r="J742" s="317"/>
      <c r="K742" s="317"/>
      <c r="L742" s="317"/>
      <c r="M742" s="317"/>
      <c r="N742" s="317"/>
      <c r="O742" s="317"/>
      <c r="P742" s="317"/>
      <c r="Q742" s="317"/>
      <c r="R742" s="317"/>
      <c r="S742" s="317"/>
      <c r="T742" s="317"/>
      <c r="U742" s="317"/>
      <c r="V742" s="317"/>
      <c r="W742" s="317"/>
      <c r="X742" s="317"/>
      <c r="Y742" s="317"/>
      <c r="Z742" s="317"/>
    </row>
    <row r="743">
      <c r="A743" s="317"/>
      <c r="B743" s="317"/>
      <c r="C743" s="317"/>
      <c r="D743" s="317"/>
      <c r="E743" s="317"/>
      <c r="F743" s="317"/>
      <c r="G743" s="317"/>
      <c r="H743" s="317"/>
      <c r="I743" s="317"/>
      <c r="J743" s="317"/>
      <c r="K743" s="317"/>
      <c r="L743" s="317"/>
      <c r="M743" s="317"/>
      <c r="N743" s="317"/>
      <c r="O743" s="317"/>
      <c r="P743" s="317"/>
      <c r="Q743" s="317"/>
      <c r="R743" s="317"/>
      <c r="S743" s="317"/>
      <c r="T743" s="317"/>
      <c r="U743" s="317"/>
      <c r="V743" s="317"/>
      <c r="W743" s="317"/>
      <c r="X743" s="317"/>
      <c r="Y743" s="317"/>
      <c r="Z743" s="317"/>
    </row>
    <row r="744">
      <c r="A744" s="317"/>
      <c r="B744" s="317"/>
      <c r="C744" s="317"/>
      <c r="D744" s="317"/>
      <c r="E744" s="317"/>
      <c r="F744" s="317"/>
      <c r="G744" s="317"/>
      <c r="H744" s="317"/>
      <c r="I744" s="317"/>
      <c r="J744" s="317"/>
      <c r="K744" s="317"/>
      <c r="L744" s="317"/>
      <c r="M744" s="317"/>
      <c r="N744" s="317"/>
      <c r="O744" s="317"/>
      <c r="P744" s="317"/>
      <c r="Q744" s="317"/>
      <c r="R744" s="317"/>
      <c r="S744" s="317"/>
      <c r="T744" s="317"/>
      <c r="U744" s="317"/>
      <c r="V744" s="317"/>
      <c r="W744" s="317"/>
      <c r="X744" s="317"/>
      <c r="Y744" s="317"/>
      <c r="Z744" s="317"/>
    </row>
    <row r="745">
      <c r="A745" s="317"/>
      <c r="B745" s="317"/>
      <c r="C745" s="317"/>
      <c r="D745" s="317"/>
      <c r="E745" s="317"/>
      <c r="F745" s="317"/>
      <c r="G745" s="317"/>
      <c r="H745" s="317"/>
      <c r="I745" s="317"/>
      <c r="J745" s="317"/>
      <c r="K745" s="317"/>
      <c r="L745" s="317"/>
      <c r="M745" s="317"/>
      <c r="N745" s="317"/>
      <c r="O745" s="317"/>
      <c r="P745" s="317"/>
      <c r="Q745" s="317"/>
      <c r="R745" s="317"/>
      <c r="S745" s="317"/>
      <c r="T745" s="317"/>
      <c r="U745" s="317"/>
      <c r="V745" s="317"/>
      <c r="W745" s="317"/>
      <c r="X745" s="317"/>
      <c r="Y745" s="317"/>
      <c r="Z745" s="317"/>
    </row>
    <row r="746">
      <c r="A746" s="317"/>
      <c r="B746" s="317"/>
      <c r="C746" s="317"/>
      <c r="D746" s="317"/>
      <c r="E746" s="317"/>
      <c r="F746" s="317"/>
      <c r="G746" s="317"/>
      <c r="H746" s="317"/>
      <c r="I746" s="317"/>
      <c r="J746" s="317"/>
      <c r="K746" s="317"/>
      <c r="L746" s="317"/>
      <c r="M746" s="317"/>
      <c r="N746" s="317"/>
      <c r="O746" s="317"/>
      <c r="P746" s="317"/>
      <c r="Q746" s="317"/>
      <c r="R746" s="317"/>
      <c r="S746" s="317"/>
      <c r="T746" s="317"/>
      <c r="U746" s="317"/>
      <c r="V746" s="317"/>
      <c r="W746" s="317"/>
      <c r="X746" s="317"/>
      <c r="Y746" s="317"/>
      <c r="Z746" s="317"/>
    </row>
    <row r="747">
      <c r="A747" s="317"/>
      <c r="B747" s="317"/>
      <c r="C747" s="317"/>
      <c r="D747" s="317"/>
      <c r="E747" s="317"/>
      <c r="F747" s="317"/>
      <c r="G747" s="317"/>
      <c r="H747" s="317"/>
      <c r="I747" s="317"/>
      <c r="J747" s="317"/>
      <c r="K747" s="317"/>
      <c r="L747" s="317"/>
      <c r="M747" s="317"/>
      <c r="N747" s="317"/>
      <c r="O747" s="317"/>
      <c r="P747" s="317"/>
      <c r="Q747" s="317"/>
      <c r="R747" s="317"/>
      <c r="S747" s="317"/>
      <c r="T747" s="317"/>
      <c r="U747" s="317"/>
      <c r="V747" s="317"/>
      <c r="W747" s="317"/>
      <c r="X747" s="317"/>
      <c r="Y747" s="317"/>
      <c r="Z747" s="317"/>
    </row>
    <row r="748">
      <c r="A748" s="317"/>
      <c r="B748" s="317"/>
      <c r="C748" s="317"/>
      <c r="D748" s="317"/>
      <c r="E748" s="317"/>
      <c r="F748" s="317"/>
      <c r="G748" s="317"/>
      <c r="H748" s="317"/>
      <c r="I748" s="317"/>
      <c r="J748" s="317"/>
      <c r="K748" s="317"/>
      <c r="L748" s="317"/>
      <c r="M748" s="317"/>
      <c r="N748" s="317"/>
      <c r="O748" s="317"/>
      <c r="P748" s="317"/>
      <c r="Q748" s="317"/>
      <c r="R748" s="317"/>
      <c r="S748" s="317"/>
      <c r="T748" s="317"/>
      <c r="U748" s="317"/>
      <c r="V748" s="317"/>
      <c r="W748" s="317"/>
      <c r="X748" s="317"/>
      <c r="Y748" s="317"/>
      <c r="Z748" s="317"/>
    </row>
    <row r="749">
      <c r="A749" s="317"/>
      <c r="B749" s="317"/>
      <c r="C749" s="317"/>
      <c r="D749" s="317"/>
      <c r="E749" s="317"/>
      <c r="F749" s="317"/>
      <c r="G749" s="317"/>
      <c r="H749" s="317"/>
      <c r="I749" s="317"/>
      <c r="J749" s="317"/>
      <c r="K749" s="317"/>
      <c r="L749" s="317"/>
      <c r="M749" s="317"/>
      <c r="N749" s="317"/>
      <c r="O749" s="317"/>
      <c r="P749" s="317"/>
      <c r="Q749" s="317"/>
      <c r="R749" s="317"/>
      <c r="S749" s="317"/>
      <c r="T749" s="317"/>
      <c r="U749" s="317"/>
      <c r="V749" s="317"/>
      <c r="W749" s="317"/>
      <c r="X749" s="317"/>
      <c r="Y749" s="317"/>
      <c r="Z749" s="317"/>
    </row>
    <row r="750">
      <c r="A750" s="317"/>
      <c r="B750" s="317"/>
      <c r="C750" s="317"/>
      <c r="D750" s="317"/>
      <c r="E750" s="317"/>
      <c r="F750" s="317"/>
      <c r="G750" s="317"/>
      <c r="H750" s="317"/>
      <c r="I750" s="317"/>
      <c r="J750" s="317"/>
      <c r="K750" s="317"/>
      <c r="L750" s="317"/>
      <c r="M750" s="317"/>
      <c r="N750" s="317"/>
      <c r="O750" s="317"/>
      <c r="P750" s="317"/>
      <c r="Q750" s="317"/>
      <c r="R750" s="317"/>
      <c r="S750" s="317"/>
      <c r="T750" s="317"/>
      <c r="U750" s="317"/>
      <c r="V750" s="317"/>
      <c r="W750" s="317"/>
      <c r="X750" s="317"/>
      <c r="Y750" s="317"/>
      <c r="Z750" s="317"/>
    </row>
    <row r="751">
      <c r="A751" s="317"/>
      <c r="B751" s="317"/>
      <c r="C751" s="317"/>
      <c r="D751" s="317"/>
      <c r="E751" s="317"/>
      <c r="F751" s="317"/>
      <c r="G751" s="317"/>
      <c r="H751" s="317"/>
      <c r="I751" s="317"/>
      <c r="J751" s="317"/>
      <c r="K751" s="317"/>
      <c r="L751" s="317"/>
      <c r="M751" s="317"/>
      <c r="N751" s="317"/>
      <c r="O751" s="317"/>
      <c r="P751" s="317"/>
      <c r="Q751" s="317"/>
      <c r="R751" s="317"/>
      <c r="S751" s="317"/>
      <c r="T751" s="317"/>
      <c r="U751" s="317"/>
      <c r="V751" s="317"/>
      <c r="W751" s="317"/>
      <c r="X751" s="317"/>
      <c r="Y751" s="317"/>
      <c r="Z751" s="317"/>
    </row>
    <row r="752">
      <c r="A752" s="317"/>
      <c r="B752" s="317"/>
      <c r="C752" s="317"/>
      <c r="D752" s="317"/>
      <c r="E752" s="317"/>
      <c r="F752" s="317"/>
      <c r="G752" s="317"/>
      <c r="H752" s="317"/>
      <c r="I752" s="317"/>
      <c r="J752" s="317"/>
      <c r="K752" s="317"/>
      <c r="L752" s="317"/>
      <c r="M752" s="317"/>
      <c r="N752" s="317"/>
      <c r="O752" s="317"/>
      <c r="P752" s="317"/>
      <c r="Q752" s="317"/>
      <c r="R752" s="317"/>
      <c r="S752" s="317"/>
      <c r="T752" s="317"/>
      <c r="U752" s="317"/>
      <c r="V752" s="317"/>
      <c r="W752" s="317"/>
      <c r="X752" s="317"/>
      <c r="Y752" s="317"/>
      <c r="Z752" s="317"/>
    </row>
    <row r="753">
      <c r="A753" s="317"/>
      <c r="B753" s="317"/>
      <c r="C753" s="317"/>
      <c r="D753" s="317"/>
      <c r="E753" s="317"/>
      <c r="F753" s="317"/>
      <c r="G753" s="317"/>
      <c r="H753" s="317"/>
      <c r="I753" s="317"/>
      <c r="J753" s="317"/>
      <c r="K753" s="317"/>
      <c r="L753" s="317"/>
      <c r="M753" s="317"/>
      <c r="N753" s="317"/>
      <c r="O753" s="317"/>
      <c r="P753" s="317"/>
      <c r="Q753" s="317"/>
      <c r="R753" s="317"/>
      <c r="S753" s="317"/>
      <c r="T753" s="317"/>
      <c r="U753" s="317"/>
      <c r="V753" s="317"/>
      <c r="W753" s="317"/>
      <c r="X753" s="317"/>
      <c r="Y753" s="317"/>
      <c r="Z753" s="317"/>
    </row>
    <row r="754">
      <c r="A754" s="317"/>
      <c r="B754" s="317"/>
      <c r="C754" s="317"/>
      <c r="D754" s="317"/>
      <c r="E754" s="317"/>
      <c r="F754" s="317"/>
      <c r="G754" s="317"/>
      <c r="H754" s="317"/>
      <c r="I754" s="317"/>
      <c r="J754" s="317"/>
      <c r="K754" s="317"/>
      <c r="L754" s="317"/>
      <c r="M754" s="317"/>
      <c r="N754" s="317"/>
      <c r="O754" s="317"/>
      <c r="P754" s="317"/>
      <c r="Q754" s="317"/>
      <c r="R754" s="317"/>
      <c r="S754" s="317"/>
      <c r="T754" s="317"/>
      <c r="U754" s="317"/>
      <c r="V754" s="317"/>
      <c r="W754" s="317"/>
      <c r="X754" s="317"/>
      <c r="Y754" s="317"/>
      <c r="Z754" s="317"/>
    </row>
    <row r="755">
      <c r="A755" s="317"/>
      <c r="B755" s="317"/>
      <c r="C755" s="317"/>
      <c r="D755" s="317"/>
      <c r="E755" s="317"/>
      <c r="F755" s="317"/>
      <c r="G755" s="317"/>
      <c r="H755" s="317"/>
      <c r="I755" s="317"/>
      <c r="J755" s="317"/>
      <c r="K755" s="317"/>
      <c r="L755" s="317"/>
      <c r="M755" s="317"/>
      <c r="N755" s="317"/>
      <c r="O755" s="317"/>
      <c r="P755" s="317"/>
      <c r="Q755" s="317"/>
      <c r="R755" s="317"/>
      <c r="S755" s="317"/>
      <c r="T755" s="317"/>
      <c r="U755" s="317"/>
      <c r="V755" s="317"/>
      <c r="W755" s="317"/>
      <c r="X755" s="317"/>
      <c r="Y755" s="317"/>
      <c r="Z755" s="317"/>
    </row>
    <row r="756">
      <c r="A756" s="317"/>
      <c r="B756" s="317"/>
      <c r="C756" s="317"/>
      <c r="D756" s="317"/>
      <c r="E756" s="317"/>
      <c r="F756" s="317"/>
      <c r="G756" s="317"/>
      <c r="H756" s="317"/>
      <c r="I756" s="317"/>
      <c r="J756" s="317"/>
      <c r="K756" s="317"/>
      <c r="L756" s="317"/>
      <c r="M756" s="317"/>
      <c r="N756" s="317"/>
      <c r="O756" s="317"/>
      <c r="P756" s="317"/>
      <c r="Q756" s="317"/>
      <c r="R756" s="317"/>
      <c r="S756" s="317"/>
      <c r="T756" s="317"/>
      <c r="U756" s="317"/>
      <c r="V756" s="317"/>
      <c r="W756" s="317"/>
      <c r="X756" s="317"/>
      <c r="Y756" s="317"/>
      <c r="Z756" s="317"/>
    </row>
    <row r="757">
      <c r="A757" s="317"/>
      <c r="B757" s="317"/>
      <c r="C757" s="317"/>
      <c r="D757" s="317"/>
      <c r="E757" s="317"/>
      <c r="F757" s="317"/>
      <c r="G757" s="317"/>
      <c r="H757" s="317"/>
      <c r="I757" s="317"/>
      <c r="J757" s="317"/>
      <c r="K757" s="317"/>
      <c r="L757" s="317"/>
      <c r="M757" s="317"/>
      <c r="N757" s="317"/>
      <c r="O757" s="317"/>
      <c r="P757" s="317"/>
      <c r="Q757" s="317"/>
      <c r="R757" s="317"/>
      <c r="S757" s="317"/>
      <c r="T757" s="317"/>
      <c r="U757" s="317"/>
      <c r="V757" s="317"/>
      <c r="W757" s="317"/>
      <c r="X757" s="317"/>
      <c r="Y757" s="317"/>
      <c r="Z757" s="317"/>
    </row>
    <row r="758">
      <c r="A758" s="317"/>
      <c r="B758" s="317"/>
      <c r="C758" s="317"/>
      <c r="D758" s="317"/>
      <c r="E758" s="317"/>
      <c r="F758" s="317"/>
      <c r="G758" s="317"/>
      <c r="H758" s="317"/>
      <c r="I758" s="317"/>
      <c r="J758" s="317"/>
      <c r="K758" s="317"/>
      <c r="L758" s="317"/>
      <c r="M758" s="317"/>
      <c r="N758" s="317"/>
      <c r="O758" s="317"/>
      <c r="P758" s="317"/>
      <c r="Q758" s="317"/>
      <c r="R758" s="317"/>
      <c r="S758" s="317"/>
      <c r="T758" s="317"/>
      <c r="U758" s="317"/>
      <c r="V758" s="317"/>
      <c r="W758" s="317"/>
      <c r="X758" s="317"/>
      <c r="Y758" s="317"/>
      <c r="Z758" s="317"/>
    </row>
    <row r="759">
      <c r="A759" s="317"/>
      <c r="B759" s="317"/>
      <c r="C759" s="317"/>
      <c r="D759" s="317"/>
      <c r="E759" s="317"/>
      <c r="F759" s="317"/>
      <c r="G759" s="317"/>
      <c r="H759" s="317"/>
      <c r="I759" s="317"/>
      <c r="J759" s="317"/>
      <c r="K759" s="317"/>
      <c r="L759" s="317"/>
      <c r="M759" s="317"/>
      <c r="N759" s="317"/>
      <c r="O759" s="317"/>
      <c r="P759" s="317"/>
      <c r="Q759" s="317"/>
      <c r="R759" s="317"/>
      <c r="S759" s="317"/>
      <c r="T759" s="317"/>
      <c r="U759" s="317"/>
      <c r="V759" s="317"/>
      <c r="W759" s="317"/>
      <c r="X759" s="317"/>
      <c r="Y759" s="317"/>
      <c r="Z759" s="317"/>
    </row>
    <row r="760">
      <c r="A760" s="317"/>
      <c r="B760" s="317"/>
      <c r="C760" s="317"/>
      <c r="D760" s="317"/>
      <c r="E760" s="317"/>
      <c r="F760" s="317"/>
      <c r="G760" s="317"/>
      <c r="H760" s="317"/>
      <c r="I760" s="317"/>
      <c r="J760" s="317"/>
      <c r="K760" s="317"/>
      <c r="L760" s="317"/>
      <c r="M760" s="317"/>
      <c r="N760" s="317"/>
      <c r="O760" s="317"/>
      <c r="P760" s="317"/>
      <c r="Q760" s="317"/>
      <c r="R760" s="317"/>
      <c r="S760" s="317"/>
      <c r="T760" s="317"/>
      <c r="U760" s="317"/>
      <c r="V760" s="317"/>
      <c r="W760" s="317"/>
      <c r="X760" s="317"/>
      <c r="Y760" s="317"/>
      <c r="Z760" s="317"/>
    </row>
    <row r="761">
      <c r="A761" s="317"/>
      <c r="B761" s="317"/>
      <c r="C761" s="317"/>
      <c r="D761" s="317"/>
      <c r="E761" s="317"/>
      <c r="F761" s="317"/>
      <c r="G761" s="317"/>
      <c r="H761" s="317"/>
      <c r="I761" s="317"/>
      <c r="J761" s="317"/>
      <c r="K761" s="317"/>
      <c r="L761" s="317"/>
      <c r="M761" s="317"/>
      <c r="N761" s="317"/>
      <c r="O761" s="317"/>
      <c r="P761" s="317"/>
      <c r="Q761" s="317"/>
      <c r="R761" s="317"/>
      <c r="S761" s="317"/>
      <c r="T761" s="317"/>
      <c r="U761" s="317"/>
      <c r="V761" s="317"/>
      <c r="W761" s="317"/>
      <c r="X761" s="317"/>
      <c r="Y761" s="317"/>
      <c r="Z761" s="317"/>
    </row>
    <row r="762">
      <c r="A762" s="317"/>
      <c r="B762" s="317"/>
      <c r="C762" s="317"/>
      <c r="D762" s="317"/>
      <c r="E762" s="317"/>
      <c r="F762" s="317"/>
      <c r="G762" s="317"/>
      <c r="H762" s="317"/>
      <c r="I762" s="317"/>
      <c r="J762" s="317"/>
      <c r="K762" s="317"/>
      <c r="L762" s="317"/>
      <c r="M762" s="317"/>
      <c r="N762" s="317"/>
      <c r="O762" s="317"/>
      <c r="P762" s="317"/>
      <c r="Q762" s="317"/>
      <c r="R762" s="317"/>
      <c r="S762" s="317"/>
      <c r="T762" s="317"/>
      <c r="U762" s="317"/>
      <c r="V762" s="317"/>
      <c r="W762" s="317"/>
      <c r="X762" s="317"/>
      <c r="Y762" s="317"/>
      <c r="Z762" s="317"/>
    </row>
    <row r="763">
      <c r="A763" s="317"/>
      <c r="B763" s="317"/>
      <c r="C763" s="317"/>
      <c r="D763" s="317"/>
      <c r="E763" s="317"/>
      <c r="F763" s="317"/>
      <c r="G763" s="317"/>
      <c r="H763" s="317"/>
      <c r="I763" s="317"/>
      <c r="J763" s="317"/>
      <c r="K763" s="317"/>
      <c r="L763" s="317"/>
      <c r="M763" s="317"/>
      <c r="N763" s="317"/>
      <c r="O763" s="317"/>
      <c r="P763" s="317"/>
      <c r="Q763" s="317"/>
      <c r="R763" s="317"/>
      <c r="S763" s="317"/>
      <c r="T763" s="317"/>
      <c r="U763" s="317"/>
      <c r="V763" s="317"/>
      <c r="W763" s="317"/>
      <c r="X763" s="317"/>
      <c r="Y763" s="317"/>
      <c r="Z763" s="317"/>
    </row>
    <row r="764">
      <c r="A764" s="317"/>
      <c r="B764" s="317"/>
      <c r="C764" s="317"/>
      <c r="D764" s="317"/>
      <c r="E764" s="317"/>
      <c r="F764" s="317"/>
      <c r="G764" s="317"/>
      <c r="H764" s="317"/>
      <c r="I764" s="317"/>
      <c r="J764" s="317"/>
      <c r="K764" s="317"/>
      <c r="L764" s="317"/>
      <c r="M764" s="317"/>
      <c r="N764" s="317"/>
      <c r="O764" s="317"/>
      <c r="P764" s="317"/>
      <c r="Q764" s="317"/>
      <c r="R764" s="317"/>
      <c r="S764" s="317"/>
      <c r="T764" s="317"/>
      <c r="U764" s="317"/>
      <c r="V764" s="317"/>
      <c r="W764" s="317"/>
      <c r="X764" s="317"/>
      <c r="Y764" s="317"/>
      <c r="Z764" s="317"/>
    </row>
    <row r="765">
      <c r="A765" s="317"/>
      <c r="B765" s="317"/>
      <c r="C765" s="317"/>
      <c r="D765" s="317"/>
      <c r="E765" s="317"/>
      <c r="F765" s="317"/>
      <c r="G765" s="317"/>
      <c r="H765" s="317"/>
      <c r="I765" s="317"/>
      <c r="J765" s="317"/>
      <c r="K765" s="317"/>
      <c r="L765" s="317"/>
      <c r="M765" s="317"/>
      <c r="N765" s="317"/>
      <c r="O765" s="317"/>
      <c r="P765" s="317"/>
      <c r="Q765" s="317"/>
      <c r="R765" s="317"/>
      <c r="S765" s="317"/>
      <c r="T765" s="317"/>
      <c r="U765" s="317"/>
      <c r="V765" s="317"/>
      <c r="W765" s="317"/>
      <c r="X765" s="317"/>
      <c r="Y765" s="317"/>
      <c r="Z765" s="317"/>
    </row>
    <row r="766">
      <c r="A766" s="317"/>
      <c r="B766" s="317"/>
      <c r="C766" s="317"/>
      <c r="D766" s="317"/>
      <c r="E766" s="317"/>
      <c r="F766" s="317"/>
      <c r="G766" s="317"/>
      <c r="H766" s="317"/>
      <c r="I766" s="317"/>
      <c r="J766" s="317"/>
      <c r="K766" s="317"/>
      <c r="L766" s="317"/>
      <c r="M766" s="317"/>
      <c r="N766" s="317"/>
      <c r="O766" s="317"/>
      <c r="P766" s="317"/>
      <c r="Q766" s="317"/>
      <c r="R766" s="317"/>
      <c r="S766" s="317"/>
      <c r="T766" s="317"/>
      <c r="U766" s="317"/>
      <c r="V766" s="317"/>
      <c r="W766" s="317"/>
      <c r="X766" s="317"/>
      <c r="Y766" s="317"/>
      <c r="Z766" s="317"/>
    </row>
    <row r="767">
      <c r="A767" s="317"/>
      <c r="B767" s="317"/>
      <c r="C767" s="317"/>
      <c r="D767" s="317"/>
      <c r="E767" s="317"/>
      <c r="F767" s="317"/>
      <c r="G767" s="317"/>
      <c r="H767" s="317"/>
      <c r="I767" s="317"/>
      <c r="J767" s="317"/>
      <c r="K767" s="317"/>
      <c r="L767" s="317"/>
      <c r="M767" s="317"/>
      <c r="N767" s="317"/>
      <c r="O767" s="317"/>
      <c r="P767" s="317"/>
      <c r="Q767" s="317"/>
      <c r="R767" s="317"/>
      <c r="S767" s="317"/>
      <c r="T767" s="317"/>
      <c r="U767" s="317"/>
      <c r="V767" s="317"/>
      <c r="W767" s="317"/>
      <c r="X767" s="317"/>
      <c r="Y767" s="317"/>
      <c r="Z767" s="317"/>
    </row>
    <row r="768">
      <c r="A768" s="317"/>
      <c r="B768" s="317"/>
      <c r="C768" s="317"/>
      <c r="D768" s="317"/>
      <c r="E768" s="317"/>
      <c r="F768" s="317"/>
      <c r="G768" s="317"/>
      <c r="H768" s="317"/>
      <c r="I768" s="317"/>
      <c r="J768" s="317"/>
      <c r="K768" s="317"/>
      <c r="L768" s="317"/>
      <c r="M768" s="317"/>
      <c r="N768" s="317"/>
      <c r="O768" s="317"/>
      <c r="P768" s="317"/>
      <c r="Q768" s="317"/>
      <c r="R768" s="317"/>
      <c r="S768" s="317"/>
      <c r="T768" s="317"/>
      <c r="U768" s="317"/>
      <c r="V768" s="317"/>
      <c r="W768" s="317"/>
      <c r="X768" s="317"/>
      <c r="Y768" s="317"/>
      <c r="Z768" s="317"/>
    </row>
    <row r="769">
      <c r="A769" s="317"/>
      <c r="B769" s="317"/>
      <c r="C769" s="317"/>
      <c r="D769" s="317"/>
      <c r="E769" s="317"/>
      <c r="F769" s="317"/>
      <c r="G769" s="317"/>
      <c r="H769" s="317"/>
      <c r="I769" s="317"/>
      <c r="J769" s="317"/>
      <c r="K769" s="317"/>
      <c r="L769" s="317"/>
      <c r="M769" s="317"/>
      <c r="N769" s="317"/>
      <c r="O769" s="317"/>
      <c r="P769" s="317"/>
      <c r="Q769" s="317"/>
      <c r="R769" s="317"/>
      <c r="S769" s="317"/>
      <c r="T769" s="317"/>
      <c r="U769" s="317"/>
      <c r="V769" s="317"/>
      <c r="W769" s="317"/>
      <c r="X769" s="317"/>
      <c r="Y769" s="317"/>
      <c r="Z769" s="317"/>
    </row>
    <row r="770">
      <c r="A770" s="317"/>
      <c r="B770" s="317"/>
      <c r="C770" s="317"/>
      <c r="D770" s="317"/>
      <c r="E770" s="317"/>
      <c r="F770" s="317"/>
      <c r="G770" s="317"/>
      <c r="H770" s="317"/>
      <c r="I770" s="317"/>
      <c r="J770" s="317"/>
      <c r="K770" s="317"/>
      <c r="L770" s="317"/>
      <c r="M770" s="317"/>
      <c r="N770" s="317"/>
      <c r="O770" s="317"/>
      <c r="P770" s="317"/>
      <c r="Q770" s="317"/>
      <c r="R770" s="317"/>
      <c r="S770" s="317"/>
      <c r="T770" s="317"/>
      <c r="U770" s="317"/>
      <c r="V770" s="317"/>
      <c r="W770" s="317"/>
      <c r="X770" s="317"/>
      <c r="Y770" s="317"/>
      <c r="Z770" s="317"/>
    </row>
    <row r="771">
      <c r="A771" s="317"/>
      <c r="B771" s="317"/>
      <c r="C771" s="317"/>
      <c r="D771" s="317"/>
      <c r="E771" s="317"/>
      <c r="F771" s="317"/>
      <c r="G771" s="317"/>
      <c r="H771" s="317"/>
      <c r="I771" s="317"/>
      <c r="J771" s="317"/>
      <c r="K771" s="317"/>
      <c r="L771" s="317"/>
      <c r="M771" s="317"/>
      <c r="N771" s="317"/>
      <c r="O771" s="317"/>
      <c r="P771" s="317"/>
      <c r="Q771" s="317"/>
      <c r="R771" s="317"/>
      <c r="S771" s="317"/>
      <c r="T771" s="317"/>
      <c r="U771" s="317"/>
      <c r="V771" s="317"/>
      <c r="W771" s="317"/>
      <c r="X771" s="317"/>
      <c r="Y771" s="317"/>
      <c r="Z771" s="317"/>
    </row>
    <row r="772">
      <c r="A772" s="317"/>
      <c r="B772" s="317"/>
      <c r="C772" s="317"/>
      <c r="D772" s="317"/>
      <c r="E772" s="317"/>
      <c r="F772" s="317"/>
      <c r="G772" s="317"/>
      <c r="H772" s="317"/>
      <c r="I772" s="317"/>
      <c r="J772" s="317"/>
      <c r="K772" s="317"/>
      <c r="L772" s="317"/>
      <c r="M772" s="317"/>
      <c r="N772" s="317"/>
      <c r="O772" s="317"/>
      <c r="P772" s="317"/>
      <c r="Q772" s="317"/>
      <c r="R772" s="317"/>
      <c r="S772" s="317"/>
      <c r="T772" s="317"/>
      <c r="U772" s="317"/>
      <c r="V772" s="317"/>
      <c r="W772" s="317"/>
      <c r="X772" s="317"/>
      <c r="Y772" s="317"/>
      <c r="Z772" s="317"/>
    </row>
    <row r="773">
      <c r="A773" s="317"/>
      <c r="B773" s="317"/>
      <c r="C773" s="317"/>
      <c r="D773" s="317"/>
      <c r="E773" s="317"/>
      <c r="F773" s="317"/>
      <c r="G773" s="317"/>
      <c r="H773" s="317"/>
      <c r="I773" s="317"/>
      <c r="J773" s="317"/>
      <c r="K773" s="317"/>
      <c r="L773" s="317"/>
      <c r="M773" s="317"/>
      <c r="N773" s="317"/>
      <c r="O773" s="317"/>
      <c r="P773" s="317"/>
      <c r="Q773" s="317"/>
      <c r="R773" s="317"/>
      <c r="S773" s="317"/>
      <c r="T773" s="317"/>
      <c r="U773" s="317"/>
      <c r="V773" s="317"/>
      <c r="W773" s="317"/>
      <c r="X773" s="317"/>
      <c r="Y773" s="317"/>
      <c r="Z773" s="317"/>
    </row>
    <row r="774">
      <c r="A774" s="317"/>
      <c r="B774" s="317"/>
      <c r="C774" s="317"/>
      <c r="D774" s="317"/>
      <c r="E774" s="317"/>
      <c r="F774" s="317"/>
      <c r="G774" s="317"/>
      <c r="H774" s="317"/>
      <c r="I774" s="317"/>
      <c r="J774" s="317"/>
      <c r="K774" s="317"/>
      <c r="L774" s="317"/>
      <c r="M774" s="317"/>
      <c r="N774" s="317"/>
      <c r="O774" s="317"/>
      <c r="P774" s="317"/>
      <c r="Q774" s="317"/>
      <c r="R774" s="317"/>
      <c r="S774" s="317"/>
      <c r="T774" s="317"/>
      <c r="U774" s="317"/>
      <c r="V774" s="317"/>
      <c r="W774" s="317"/>
      <c r="X774" s="317"/>
      <c r="Y774" s="317"/>
      <c r="Z774" s="317"/>
    </row>
    <row r="775">
      <c r="A775" s="317"/>
      <c r="B775" s="317"/>
      <c r="C775" s="317"/>
      <c r="D775" s="317"/>
      <c r="E775" s="317"/>
      <c r="F775" s="317"/>
      <c r="G775" s="317"/>
      <c r="H775" s="317"/>
      <c r="I775" s="317"/>
      <c r="J775" s="317"/>
      <c r="K775" s="317"/>
      <c r="L775" s="317"/>
      <c r="M775" s="317"/>
      <c r="N775" s="317"/>
      <c r="O775" s="317"/>
      <c r="P775" s="317"/>
      <c r="Q775" s="317"/>
      <c r="R775" s="317"/>
      <c r="S775" s="317"/>
      <c r="T775" s="317"/>
      <c r="U775" s="317"/>
      <c r="V775" s="317"/>
      <c r="W775" s="317"/>
      <c r="X775" s="317"/>
      <c r="Y775" s="317"/>
      <c r="Z775" s="317"/>
    </row>
    <row r="776">
      <c r="A776" s="317"/>
      <c r="B776" s="317"/>
      <c r="C776" s="317"/>
      <c r="D776" s="317"/>
      <c r="E776" s="317"/>
      <c r="F776" s="317"/>
      <c r="G776" s="317"/>
      <c r="H776" s="317"/>
      <c r="I776" s="317"/>
      <c r="J776" s="317"/>
      <c r="K776" s="317"/>
      <c r="L776" s="317"/>
      <c r="M776" s="317"/>
      <c r="N776" s="317"/>
      <c r="O776" s="317"/>
      <c r="P776" s="317"/>
      <c r="Q776" s="317"/>
      <c r="R776" s="317"/>
      <c r="S776" s="317"/>
      <c r="T776" s="317"/>
      <c r="U776" s="317"/>
      <c r="V776" s="317"/>
      <c r="W776" s="317"/>
      <c r="X776" s="317"/>
      <c r="Y776" s="317"/>
      <c r="Z776" s="317"/>
    </row>
    <row r="777">
      <c r="A777" s="317"/>
      <c r="B777" s="317"/>
      <c r="C777" s="317"/>
      <c r="D777" s="317"/>
      <c r="E777" s="317"/>
      <c r="F777" s="317"/>
      <c r="G777" s="317"/>
      <c r="H777" s="317"/>
      <c r="I777" s="317"/>
      <c r="J777" s="317"/>
      <c r="K777" s="317"/>
      <c r="L777" s="317"/>
      <c r="M777" s="317"/>
      <c r="N777" s="317"/>
      <c r="O777" s="317"/>
      <c r="P777" s="317"/>
      <c r="Q777" s="317"/>
      <c r="R777" s="317"/>
      <c r="S777" s="317"/>
      <c r="T777" s="317"/>
      <c r="U777" s="317"/>
      <c r="V777" s="317"/>
      <c r="W777" s="317"/>
      <c r="X777" s="317"/>
      <c r="Y777" s="317"/>
      <c r="Z777" s="317"/>
    </row>
    <row r="778">
      <c r="A778" s="317"/>
      <c r="B778" s="317"/>
      <c r="C778" s="317"/>
      <c r="D778" s="317"/>
      <c r="E778" s="317"/>
      <c r="F778" s="317"/>
      <c r="G778" s="317"/>
      <c r="H778" s="317"/>
      <c r="I778" s="317"/>
      <c r="J778" s="317"/>
      <c r="K778" s="317"/>
      <c r="L778" s="317"/>
      <c r="M778" s="317"/>
      <c r="N778" s="317"/>
      <c r="O778" s="317"/>
      <c r="P778" s="317"/>
      <c r="Q778" s="317"/>
      <c r="R778" s="317"/>
      <c r="S778" s="317"/>
      <c r="T778" s="317"/>
      <c r="U778" s="317"/>
      <c r="V778" s="317"/>
      <c r="W778" s="317"/>
      <c r="X778" s="317"/>
      <c r="Y778" s="317"/>
      <c r="Z778" s="317"/>
    </row>
    <row r="779">
      <c r="A779" s="317"/>
      <c r="B779" s="317"/>
      <c r="C779" s="317"/>
      <c r="D779" s="317"/>
      <c r="E779" s="317"/>
      <c r="F779" s="317"/>
      <c r="G779" s="317"/>
      <c r="H779" s="317"/>
      <c r="I779" s="317"/>
      <c r="J779" s="317"/>
      <c r="K779" s="317"/>
      <c r="L779" s="317"/>
      <c r="M779" s="317"/>
      <c r="N779" s="317"/>
      <c r="O779" s="317"/>
      <c r="P779" s="317"/>
      <c r="Q779" s="317"/>
      <c r="R779" s="317"/>
      <c r="S779" s="317"/>
      <c r="T779" s="317"/>
      <c r="U779" s="317"/>
      <c r="V779" s="317"/>
      <c r="W779" s="317"/>
      <c r="X779" s="317"/>
      <c r="Y779" s="317"/>
      <c r="Z779" s="317"/>
    </row>
    <row r="780">
      <c r="A780" s="317"/>
      <c r="B780" s="317"/>
      <c r="C780" s="317"/>
      <c r="D780" s="317"/>
      <c r="E780" s="317"/>
      <c r="F780" s="317"/>
      <c r="G780" s="317"/>
      <c r="H780" s="317"/>
      <c r="I780" s="317"/>
      <c r="J780" s="317"/>
      <c r="K780" s="317"/>
      <c r="L780" s="317"/>
      <c r="M780" s="317"/>
      <c r="N780" s="317"/>
      <c r="O780" s="317"/>
      <c r="P780" s="317"/>
      <c r="Q780" s="317"/>
      <c r="R780" s="317"/>
      <c r="S780" s="317"/>
      <c r="T780" s="317"/>
      <c r="U780" s="317"/>
      <c r="V780" s="317"/>
      <c r="W780" s="317"/>
      <c r="X780" s="317"/>
      <c r="Y780" s="317"/>
      <c r="Z780" s="317"/>
    </row>
    <row r="781">
      <c r="A781" s="317"/>
      <c r="B781" s="317"/>
      <c r="C781" s="317"/>
      <c r="D781" s="317"/>
      <c r="E781" s="317"/>
      <c r="F781" s="317"/>
      <c r="G781" s="317"/>
      <c r="H781" s="317"/>
      <c r="I781" s="317"/>
      <c r="J781" s="317"/>
      <c r="K781" s="317"/>
      <c r="L781" s="317"/>
      <c r="M781" s="317"/>
      <c r="N781" s="317"/>
      <c r="O781" s="317"/>
      <c r="P781" s="317"/>
      <c r="Q781" s="317"/>
      <c r="R781" s="317"/>
      <c r="S781" s="317"/>
      <c r="T781" s="317"/>
      <c r="U781" s="317"/>
      <c r="V781" s="317"/>
      <c r="W781" s="317"/>
      <c r="X781" s="317"/>
      <c r="Y781" s="317"/>
      <c r="Z781" s="317"/>
    </row>
    <row r="782">
      <c r="A782" s="317"/>
      <c r="B782" s="317"/>
      <c r="C782" s="317"/>
      <c r="D782" s="317"/>
      <c r="E782" s="317"/>
      <c r="F782" s="317"/>
      <c r="G782" s="317"/>
      <c r="H782" s="317"/>
      <c r="I782" s="317"/>
      <c r="J782" s="317"/>
      <c r="K782" s="317"/>
      <c r="L782" s="317"/>
      <c r="M782" s="317"/>
      <c r="N782" s="317"/>
      <c r="O782" s="317"/>
      <c r="P782" s="317"/>
      <c r="Q782" s="317"/>
      <c r="R782" s="317"/>
      <c r="S782" s="317"/>
      <c r="T782" s="317"/>
      <c r="U782" s="317"/>
      <c r="V782" s="317"/>
      <c r="W782" s="317"/>
      <c r="X782" s="317"/>
      <c r="Y782" s="317"/>
      <c r="Z782" s="317"/>
    </row>
    <row r="783">
      <c r="A783" s="317"/>
      <c r="B783" s="317"/>
      <c r="C783" s="317"/>
      <c r="D783" s="317"/>
      <c r="E783" s="317"/>
      <c r="F783" s="317"/>
      <c r="G783" s="317"/>
      <c r="H783" s="317"/>
      <c r="I783" s="317"/>
      <c r="J783" s="317"/>
      <c r="K783" s="317"/>
      <c r="L783" s="317"/>
      <c r="M783" s="317"/>
      <c r="N783" s="317"/>
      <c r="O783" s="317"/>
      <c r="P783" s="317"/>
      <c r="Q783" s="317"/>
      <c r="R783" s="317"/>
      <c r="S783" s="317"/>
      <c r="T783" s="317"/>
      <c r="U783" s="317"/>
      <c r="V783" s="317"/>
      <c r="W783" s="317"/>
      <c r="X783" s="317"/>
      <c r="Y783" s="317"/>
      <c r="Z783" s="317"/>
    </row>
    <row r="784">
      <c r="A784" s="317"/>
      <c r="B784" s="317"/>
      <c r="C784" s="317"/>
      <c r="D784" s="317"/>
      <c r="E784" s="317"/>
      <c r="F784" s="317"/>
      <c r="G784" s="317"/>
      <c r="H784" s="317"/>
      <c r="I784" s="317"/>
      <c r="J784" s="317"/>
      <c r="K784" s="317"/>
      <c r="L784" s="317"/>
      <c r="M784" s="317"/>
      <c r="N784" s="317"/>
      <c r="O784" s="317"/>
      <c r="P784" s="317"/>
      <c r="Q784" s="317"/>
      <c r="R784" s="317"/>
      <c r="S784" s="317"/>
      <c r="T784" s="317"/>
      <c r="U784" s="317"/>
      <c r="V784" s="317"/>
      <c r="W784" s="317"/>
      <c r="X784" s="317"/>
      <c r="Y784" s="317"/>
      <c r="Z784" s="317"/>
    </row>
    <row r="785">
      <c r="A785" s="317"/>
      <c r="B785" s="317"/>
      <c r="C785" s="317"/>
      <c r="D785" s="317"/>
      <c r="E785" s="317"/>
      <c r="F785" s="317"/>
      <c r="G785" s="317"/>
      <c r="H785" s="317"/>
      <c r="I785" s="317"/>
      <c r="J785" s="317"/>
      <c r="K785" s="317"/>
      <c r="L785" s="317"/>
      <c r="M785" s="317"/>
      <c r="N785" s="317"/>
      <c r="O785" s="317"/>
      <c r="P785" s="317"/>
      <c r="Q785" s="317"/>
      <c r="R785" s="317"/>
      <c r="S785" s="317"/>
      <c r="T785" s="317"/>
      <c r="U785" s="317"/>
      <c r="V785" s="317"/>
      <c r="W785" s="317"/>
      <c r="X785" s="317"/>
      <c r="Y785" s="317"/>
      <c r="Z785" s="317"/>
    </row>
    <row r="786">
      <c r="A786" s="317"/>
      <c r="B786" s="317"/>
      <c r="C786" s="317"/>
      <c r="D786" s="317"/>
      <c r="E786" s="317"/>
      <c r="F786" s="317"/>
      <c r="G786" s="317"/>
      <c r="H786" s="317"/>
      <c r="I786" s="317"/>
      <c r="J786" s="317"/>
      <c r="K786" s="317"/>
      <c r="L786" s="317"/>
      <c r="M786" s="317"/>
      <c r="N786" s="317"/>
      <c r="O786" s="317"/>
      <c r="P786" s="317"/>
      <c r="Q786" s="317"/>
      <c r="R786" s="317"/>
      <c r="S786" s="317"/>
      <c r="T786" s="317"/>
      <c r="U786" s="317"/>
      <c r="V786" s="317"/>
      <c r="W786" s="317"/>
      <c r="X786" s="317"/>
      <c r="Y786" s="317"/>
      <c r="Z786" s="317"/>
    </row>
    <row r="787">
      <c r="A787" s="317"/>
      <c r="B787" s="317"/>
      <c r="C787" s="317"/>
      <c r="D787" s="317"/>
      <c r="E787" s="317"/>
      <c r="F787" s="317"/>
      <c r="G787" s="317"/>
      <c r="H787" s="317"/>
      <c r="I787" s="317"/>
      <c r="J787" s="317"/>
      <c r="K787" s="317"/>
      <c r="L787" s="317"/>
      <c r="M787" s="317"/>
      <c r="N787" s="317"/>
      <c r="O787" s="317"/>
      <c r="P787" s="317"/>
      <c r="Q787" s="317"/>
      <c r="R787" s="317"/>
      <c r="S787" s="317"/>
      <c r="T787" s="317"/>
      <c r="U787" s="317"/>
      <c r="V787" s="317"/>
      <c r="W787" s="317"/>
      <c r="X787" s="317"/>
      <c r="Y787" s="317"/>
      <c r="Z787" s="317"/>
    </row>
    <row r="788">
      <c r="A788" s="317"/>
      <c r="B788" s="317"/>
      <c r="C788" s="317"/>
      <c r="D788" s="317"/>
      <c r="E788" s="317"/>
      <c r="F788" s="317"/>
      <c r="G788" s="317"/>
      <c r="H788" s="317"/>
      <c r="I788" s="317"/>
      <c r="J788" s="317"/>
      <c r="K788" s="317"/>
      <c r="L788" s="317"/>
      <c r="M788" s="317"/>
      <c r="N788" s="317"/>
      <c r="O788" s="317"/>
      <c r="P788" s="317"/>
      <c r="Q788" s="317"/>
      <c r="R788" s="317"/>
      <c r="S788" s="317"/>
      <c r="T788" s="317"/>
      <c r="U788" s="317"/>
      <c r="V788" s="317"/>
      <c r="W788" s="317"/>
      <c r="X788" s="317"/>
      <c r="Y788" s="317"/>
      <c r="Z788" s="317"/>
    </row>
    <row r="789">
      <c r="A789" s="317"/>
      <c r="B789" s="317"/>
      <c r="C789" s="317"/>
      <c r="D789" s="317"/>
      <c r="E789" s="317"/>
      <c r="F789" s="317"/>
      <c r="G789" s="317"/>
      <c r="H789" s="317"/>
      <c r="I789" s="317"/>
      <c r="J789" s="317"/>
      <c r="K789" s="317"/>
      <c r="L789" s="317"/>
      <c r="M789" s="317"/>
      <c r="N789" s="317"/>
      <c r="O789" s="317"/>
      <c r="P789" s="317"/>
      <c r="Q789" s="317"/>
      <c r="R789" s="317"/>
      <c r="S789" s="317"/>
      <c r="T789" s="317"/>
      <c r="U789" s="317"/>
      <c r="V789" s="317"/>
      <c r="W789" s="317"/>
      <c r="X789" s="317"/>
      <c r="Y789" s="317"/>
      <c r="Z789" s="317"/>
    </row>
    <row r="790">
      <c r="A790" s="317"/>
      <c r="B790" s="317"/>
      <c r="C790" s="317"/>
      <c r="D790" s="317"/>
      <c r="E790" s="317"/>
      <c r="F790" s="317"/>
      <c r="G790" s="317"/>
      <c r="H790" s="317"/>
      <c r="I790" s="317"/>
      <c r="J790" s="317"/>
      <c r="K790" s="317"/>
      <c r="L790" s="317"/>
      <c r="M790" s="317"/>
      <c r="N790" s="317"/>
      <c r="O790" s="317"/>
      <c r="P790" s="317"/>
      <c r="Q790" s="317"/>
      <c r="R790" s="317"/>
      <c r="S790" s="317"/>
      <c r="T790" s="317"/>
      <c r="U790" s="317"/>
      <c r="V790" s="317"/>
      <c r="W790" s="317"/>
      <c r="X790" s="317"/>
      <c r="Y790" s="317"/>
      <c r="Z790" s="317"/>
    </row>
    <row r="791">
      <c r="A791" s="317"/>
      <c r="B791" s="317"/>
      <c r="C791" s="317"/>
      <c r="D791" s="317"/>
      <c r="E791" s="317"/>
      <c r="F791" s="317"/>
      <c r="G791" s="317"/>
      <c r="H791" s="317"/>
      <c r="I791" s="317"/>
      <c r="J791" s="317"/>
      <c r="K791" s="317"/>
      <c r="L791" s="317"/>
      <c r="M791" s="317"/>
      <c r="N791" s="317"/>
      <c r="O791" s="317"/>
      <c r="P791" s="317"/>
      <c r="Q791" s="317"/>
      <c r="R791" s="317"/>
      <c r="S791" s="317"/>
      <c r="T791" s="317"/>
      <c r="U791" s="317"/>
      <c r="V791" s="317"/>
      <c r="W791" s="317"/>
      <c r="X791" s="317"/>
      <c r="Y791" s="317"/>
      <c r="Z791" s="317"/>
    </row>
    <row r="792">
      <c r="A792" s="317"/>
      <c r="B792" s="317"/>
      <c r="C792" s="317"/>
      <c r="D792" s="317"/>
      <c r="E792" s="317"/>
      <c r="F792" s="317"/>
      <c r="G792" s="317"/>
      <c r="H792" s="317"/>
      <c r="I792" s="317"/>
      <c r="J792" s="317"/>
      <c r="K792" s="317"/>
      <c r="L792" s="317"/>
      <c r="M792" s="317"/>
      <c r="N792" s="317"/>
      <c r="O792" s="317"/>
      <c r="P792" s="317"/>
      <c r="Q792" s="317"/>
      <c r="R792" s="317"/>
      <c r="S792" s="317"/>
      <c r="T792" s="317"/>
      <c r="U792" s="317"/>
      <c r="V792" s="317"/>
      <c r="W792" s="317"/>
      <c r="X792" s="317"/>
      <c r="Y792" s="317"/>
      <c r="Z792" s="317"/>
    </row>
    <row r="793">
      <c r="A793" s="317"/>
      <c r="B793" s="317"/>
      <c r="C793" s="317"/>
      <c r="D793" s="317"/>
      <c r="E793" s="317"/>
      <c r="F793" s="317"/>
      <c r="G793" s="317"/>
      <c r="H793" s="317"/>
      <c r="I793" s="317"/>
      <c r="J793" s="317"/>
      <c r="K793" s="317"/>
      <c r="L793" s="317"/>
      <c r="M793" s="317"/>
      <c r="N793" s="317"/>
      <c r="O793" s="317"/>
      <c r="P793" s="317"/>
      <c r="Q793" s="317"/>
      <c r="R793" s="317"/>
      <c r="S793" s="317"/>
      <c r="T793" s="317"/>
      <c r="U793" s="317"/>
      <c r="V793" s="317"/>
      <c r="W793" s="317"/>
      <c r="X793" s="317"/>
      <c r="Y793" s="317"/>
      <c r="Z793" s="317"/>
    </row>
    <row r="794">
      <c r="A794" s="317"/>
      <c r="B794" s="317"/>
      <c r="C794" s="317"/>
      <c r="D794" s="317"/>
      <c r="E794" s="317"/>
      <c r="F794" s="317"/>
      <c r="G794" s="317"/>
      <c r="H794" s="317"/>
      <c r="I794" s="317"/>
      <c r="J794" s="317"/>
      <c r="K794" s="317"/>
      <c r="L794" s="317"/>
      <c r="M794" s="317"/>
      <c r="N794" s="317"/>
      <c r="O794" s="317"/>
      <c r="P794" s="317"/>
      <c r="Q794" s="317"/>
      <c r="R794" s="317"/>
      <c r="S794" s="317"/>
      <c r="T794" s="317"/>
      <c r="U794" s="317"/>
      <c r="V794" s="317"/>
      <c r="W794" s="317"/>
      <c r="X794" s="317"/>
      <c r="Y794" s="317"/>
      <c r="Z794" s="317"/>
    </row>
    <row r="795">
      <c r="A795" s="317"/>
      <c r="B795" s="317"/>
      <c r="C795" s="317"/>
      <c r="D795" s="317"/>
      <c r="E795" s="317"/>
      <c r="F795" s="317"/>
      <c r="G795" s="317"/>
      <c r="H795" s="317"/>
      <c r="I795" s="317"/>
      <c r="J795" s="317"/>
      <c r="K795" s="317"/>
      <c r="L795" s="317"/>
      <c r="M795" s="317"/>
      <c r="N795" s="317"/>
      <c r="O795" s="317"/>
      <c r="P795" s="317"/>
      <c r="Q795" s="317"/>
      <c r="R795" s="317"/>
      <c r="S795" s="317"/>
      <c r="T795" s="317"/>
      <c r="U795" s="317"/>
      <c r="V795" s="317"/>
      <c r="W795" s="317"/>
      <c r="X795" s="317"/>
      <c r="Y795" s="317"/>
      <c r="Z795" s="317"/>
    </row>
    <row r="796">
      <c r="A796" s="317"/>
      <c r="B796" s="317"/>
      <c r="C796" s="317"/>
      <c r="D796" s="317"/>
      <c r="E796" s="317"/>
      <c r="F796" s="317"/>
      <c r="G796" s="317"/>
      <c r="H796" s="317"/>
      <c r="I796" s="317"/>
      <c r="J796" s="317"/>
      <c r="K796" s="317"/>
      <c r="L796" s="317"/>
      <c r="M796" s="317"/>
      <c r="N796" s="317"/>
      <c r="O796" s="317"/>
      <c r="P796" s="317"/>
      <c r="Q796" s="317"/>
      <c r="R796" s="317"/>
      <c r="S796" s="317"/>
      <c r="T796" s="317"/>
      <c r="U796" s="317"/>
      <c r="V796" s="317"/>
      <c r="W796" s="317"/>
      <c r="X796" s="317"/>
      <c r="Y796" s="317"/>
      <c r="Z796" s="317"/>
    </row>
    <row r="797">
      <c r="A797" s="317"/>
      <c r="B797" s="317"/>
      <c r="C797" s="317"/>
      <c r="D797" s="317"/>
      <c r="E797" s="317"/>
      <c r="F797" s="317"/>
      <c r="G797" s="317"/>
      <c r="H797" s="317"/>
      <c r="I797" s="317"/>
      <c r="J797" s="317"/>
      <c r="K797" s="317"/>
      <c r="L797" s="317"/>
      <c r="M797" s="317"/>
      <c r="N797" s="317"/>
      <c r="O797" s="317"/>
      <c r="P797" s="317"/>
      <c r="Q797" s="317"/>
      <c r="R797" s="317"/>
      <c r="S797" s="317"/>
      <c r="T797" s="317"/>
      <c r="U797" s="317"/>
      <c r="V797" s="317"/>
      <c r="W797" s="317"/>
      <c r="X797" s="317"/>
      <c r="Y797" s="317"/>
      <c r="Z797" s="317"/>
    </row>
    <row r="798">
      <c r="A798" s="317"/>
      <c r="B798" s="317"/>
      <c r="C798" s="317"/>
      <c r="D798" s="317"/>
      <c r="E798" s="317"/>
      <c r="F798" s="317"/>
      <c r="G798" s="317"/>
      <c r="H798" s="317"/>
      <c r="I798" s="317"/>
      <c r="J798" s="317"/>
      <c r="K798" s="317"/>
      <c r="L798" s="317"/>
      <c r="M798" s="317"/>
      <c r="N798" s="317"/>
      <c r="O798" s="317"/>
      <c r="P798" s="317"/>
      <c r="Q798" s="317"/>
      <c r="R798" s="317"/>
      <c r="S798" s="317"/>
      <c r="T798" s="317"/>
      <c r="U798" s="317"/>
      <c r="V798" s="317"/>
      <c r="W798" s="317"/>
      <c r="X798" s="317"/>
      <c r="Y798" s="317"/>
      <c r="Z798" s="317"/>
    </row>
    <row r="799">
      <c r="A799" s="317"/>
      <c r="B799" s="317"/>
      <c r="C799" s="317"/>
      <c r="D799" s="317"/>
      <c r="E799" s="317"/>
      <c r="F799" s="317"/>
      <c r="G799" s="317"/>
      <c r="H799" s="317"/>
      <c r="I799" s="317"/>
      <c r="J799" s="317"/>
      <c r="K799" s="317"/>
      <c r="L799" s="317"/>
      <c r="M799" s="317"/>
      <c r="N799" s="317"/>
      <c r="O799" s="317"/>
      <c r="P799" s="317"/>
      <c r="Q799" s="317"/>
      <c r="R799" s="317"/>
      <c r="S799" s="317"/>
      <c r="T799" s="317"/>
      <c r="U799" s="317"/>
      <c r="V799" s="317"/>
      <c r="W799" s="317"/>
      <c r="X799" s="317"/>
      <c r="Y799" s="317"/>
      <c r="Z799" s="317"/>
    </row>
    <row r="800">
      <c r="A800" s="317"/>
      <c r="B800" s="317"/>
      <c r="C800" s="317"/>
      <c r="D800" s="317"/>
      <c r="E800" s="317"/>
      <c r="F800" s="317"/>
      <c r="G800" s="317"/>
      <c r="H800" s="317"/>
      <c r="I800" s="317"/>
      <c r="J800" s="317"/>
      <c r="K800" s="317"/>
      <c r="L800" s="317"/>
      <c r="M800" s="317"/>
      <c r="N800" s="317"/>
      <c r="O800" s="317"/>
      <c r="P800" s="317"/>
      <c r="Q800" s="317"/>
      <c r="R800" s="317"/>
      <c r="S800" s="317"/>
      <c r="T800" s="317"/>
      <c r="U800" s="317"/>
      <c r="V800" s="317"/>
      <c r="W800" s="317"/>
      <c r="X800" s="317"/>
      <c r="Y800" s="317"/>
      <c r="Z800" s="317"/>
    </row>
    <row r="801">
      <c r="A801" s="317"/>
      <c r="B801" s="317"/>
      <c r="C801" s="317"/>
      <c r="D801" s="317"/>
      <c r="E801" s="317"/>
      <c r="F801" s="317"/>
      <c r="G801" s="317"/>
      <c r="H801" s="317"/>
      <c r="I801" s="317"/>
      <c r="J801" s="317"/>
      <c r="K801" s="317"/>
      <c r="L801" s="317"/>
      <c r="M801" s="317"/>
      <c r="N801" s="317"/>
      <c r="O801" s="317"/>
      <c r="P801" s="317"/>
      <c r="Q801" s="317"/>
      <c r="R801" s="317"/>
      <c r="S801" s="317"/>
      <c r="T801" s="317"/>
      <c r="U801" s="317"/>
      <c r="V801" s="317"/>
      <c r="W801" s="317"/>
      <c r="X801" s="317"/>
      <c r="Y801" s="317"/>
      <c r="Z801" s="317"/>
    </row>
    <row r="802">
      <c r="A802" s="317"/>
      <c r="B802" s="317"/>
      <c r="C802" s="317"/>
      <c r="D802" s="317"/>
      <c r="E802" s="317"/>
      <c r="F802" s="317"/>
      <c r="G802" s="317"/>
      <c r="H802" s="317"/>
      <c r="I802" s="317"/>
      <c r="J802" s="317"/>
      <c r="K802" s="317"/>
      <c r="L802" s="317"/>
      <c r="M802" s="317"/>
      <c r="N802" s="317"/>
      <c r="O802" s="317"/>
      <c r="P802" s="317"/>
      <c r="Q802" s="317"/>
      <c r="R802" s="317"/>
      <c r="S802" s="317"/>
      <c r="T802" s="317"/>
      <c r="U802" s="317"/>
      <c r="V802" s="317"/>
      <c r="W802" s="317"/>
      <c r="X802" s="317"/>
      <c r="Y802" s="317"/>
      <c r="Z802" s="317"/>
    </row>
    <row r="803">
      <c r="A803" s="317"/>
      <c r="B803" s="317"/>
      <c r="C803" s="317"/>
      <c r="D803" s="317"/>
      <c r="E803" s="317"/>
      <c r="F803" s="317"/>
      <c r="G803" s="317"/>
      <c r="H803" s="317"/>
      <c r="I803" s="317"/>
      <c r="J803" s="317"/>
      <c r="K803" s="317"/>
      <c r="L803" s="317"/>
      <c r="M803" s="317"/>
      <c r="N803" s="317"/>
      <c r="O803" s="317"/>
      <c r="P803" s="317"/>
      <c r="Q803" s="317"/>
      <c r="R803" s="317"/>
      <c r="S803" s="317"/>
      <c r="T803" s="317"/>
      <c r="U803" s="317"/>
      <c r="V803" s="317"/>
      <c r="W803" s="317"/>
      <c r="X803" s="317"/>
      <c r="Y803" s="317"/>
      <c r="Z803" s="317"/>
    </row>
    <row r="804">
      <c r="A804" s="317"/>
      <c r="B804" s="317"/>
      <c r="C804" s="317"/>
      <c r="D804" s="317"/>
      <c r="E804" s="317"/>
      <c r="F804" s="317"/>
      <c r="G804" s="317"/>
      <c r="H804" s="317"/>
      <c r="I804" s="317"/>
      <c r="J804" s="317"/>
      <c r="K804" s="317"/>
      <c r="L804" s="317"/>
      <c r="M804" s="317"/>
      <c r="N804" s="317"/>
      <c r="O804" s="317"/>
      <c r="P804" s="317"/>
      <c r="Q804" s="317"/>
      <c r="R804" s="317"/>
      <c r="S804" s="317"/>
      <c r="T804" s="317"/>
      <c r="U804" s="317"/>
      <c r="V804" s="317"/>
      <c r="W804" s="317"/>
      <c r="X804" s="317"/>
      <c r="Y804" s="317"/>
      <c r="Z804" s="317"/>
    </row>
    <row r="805">
      <c r="A805" s="317"/>
      <c r="B805" s="317"/>
      <c r="C805" s="317"/>
      <c r="D805" s="317"/>
      <c r="E805" s="317"/>
      <c r="F805" s="317"/>
      <c r="G805" s="317"/>
      <c r="H805" s="317"/>
      <c r="I805" s="317"/>
      <c r="J805" s="317"/>
      <c r="K805" s="317"/>
      <c r="L805" s="317"/>
      <c r="M805" s="317"/>
      <c r="N805" s="317"/>
      <c r="O805" s="317"/>
      <c r="P805" s="317"/>
      <c r="Q805" s="317"/>
      <c r="R805" s="317"/>
      <c r="S805" s="317"/>
      <c r="T805" s="317"/>
      <c r="U805" s="317"/>
      <c r="V805" s="317"/>
      <c r="W805" s="317"/>
      <c r="X805" s="317"/>
      <c r="Y805" s="317"/>
      <c r="Z805" s="317"/>
    </row>
    <row r="806">
      <c r="A806" s="317"/>
      <c r="B806" s="317"/>
      <c r="C806" s="317"/>
      <c r="D806" s="317"/>
      <c r="E806" s="317"/>
      <c r="F806" s="317"/>
      <c r="G806" s="317"/>
      <c r="H806" s="317"/>
      <c r="I806" s="317"/>
      <c r="J806" s="317"/>
      <c r="K806" s="317"/>
      <c r="L806" s="317"/>
      <c r="M806" s="317"/>
      <c r="N806" s="317"/>
      <c r="O806" s="317"/>
      <c r="P806" s="317"/>
      <c r="Q806" s="317"/>
      <c r="R806" s="317"/>
      <c r="S806" s="317"/>
      <c r="T806" s="317"/>
      <c r="U806" s="317"/>
      <c r="V806" s="317"/>
      <c r="W806" s="317"/>
      <c r="X806" s="317"/>
      <c r="Y806" s="317"/>
      <c r="Z806" s="317"/>
    </row>
    <row r="807">
      <c r="A807" s="317"/>
      <c r="B807" s="317"/>
      <c r="C807" s="317"/>
      <c r="D807" s="317"/>
      <c r="E807" s="317"/>
      <c r="F807" s="317"/>
      <c r="G807" s="317"/>
      <c r="H807" s="317"/>
      <c r="I807" s="317"/>
      <c r="J807" s="317"/>
      <c r="K807" s="317"/>
      <c r="L807" s="317"/>
      <c r="M807" s="317"/>
      <c r="N807" s="317"/>
      <c r="O807" s="317"/>
      <c r="P807" s="317"/>
      <c r="Q807" s="317"/>
      <c r="R807" s="317"/>
      <c r="S807" s="317"/>
      <c r="T807" s="317"/>
      <c r="U807" s="317"/>
      <c r="V807" s="317"/>
      <c r="W807" s="317"/>
      <c r="X807" s="317"/>
      <c r="Y807" s="317"/>
      <c r="Z807" s="317"/>
    </row>
    <row r="808">
      <c r="A808" s="317"/>
      <c r="B808" s="317"/>
      <c r="C808" s="317"/>
      <c r="D808" s="317"/>
      <c r="E808" s="317"/>
      <c r="F808" s="317"/>
      <c r="G808" s="317"/>
      <c r="H808" s="317"/>
      <c r="I808" s="317"/>
      <c r="J808" s="317"/>
      <c r="K808" s="317"/>
      <c r="L808" s="317"/>
      <c r="M808" s="317"/>
      <c r="N808" s="317"/>
      <c r="O808" s="317"/>
      <c r="P808" s="317"/>
      <c r="Q808" s="317"/>
      <c r="R808" s="317"/>
      <c r="S808" s="317"/>
      <c r="T808" s="317"/>
      <c r="U808" s="317"/>
      <c r="V808" s="317"/>
      <c r="W808" s="317"/>
      <c r="X808" s="317"/>
      <c r="Y808" s="317"/>
      <c r="Z808" s="317"/>
    </row>
    <row r="809">
      <c r="A809" s="317"/>
      <c r="B809" s="317"/>
      <c r="C809" s="317"/>
      <c r="D809" s="317"/>
      <c r="E809" s="317"/>
      <c r="F809" s="317"/>
      <c r="G809" s="317"/>
      <c r="H809" s="317"/>
      <c r="I809" s="317"/>
      <c r="J809" s="317"/>
      <c r="K809" s="317"/>
      <c r="L809" s="317"/>
      <c r="M809" s="317"/>
      <c r="N809" s="317"/>
      <c r="O809" s="317"/>
      <c r="P809" s="317"/>
      <c r="Q809" s="317"/>
      <c r="R809" s="317"/>
      <c r="S809" s="317"/>
      <c r="T809" s="317"/>
      <c r="U809" s="317"/>
      <c r="V809" s="317"/>
      <c r="W809" s="317"/>
      <c r="X809" s="317"/>
      <c r="Y809" s="317"/>
      <c r="Z809" s="317"/>
    </row>
    <row r="810">
      <c r="A810" s="317"/>
      <c r="B810" s="317"/>
      <c r="C810" s="317"/>
      <c r="D810" s="317"/>
      <c r="E810" s="317"/>
      <c r="F810" s="317"/>
      <c r="G810" s="317"/>
      <c r="H810" s="317"/>
      <c r="I810" s="317"/>
      <c r="J810" s="317"/>
      <c r="K810" s="317"/>
      <c r="L810" s="317"/>
      <c r="M810" s="317"/>
      <c r="N810" s="317"/>
      <c r="O810" s="317"/>
      <c r="P810" s="317"/>
      <c r="Q810" s="317"/>
      <c r="R810" s="317"/>
      <c r="S810" s="317"/>
      <c r="T810" s="317"/>
      <c r="U810" s="317"/>
      <c r="V810" s="317"/>
      <c r="W810" s="317"/>
      <c r="X810" s="317"/>
      <c r="Y810" s="317"/>
      <c r="Z810" s="317"/>
    </row>
    <row r="811">
      <c r="A811" s="317"/>
      <c r="B811" s="317"/>
      <c r="C811" s="317"/>
      <c r="D811" s="317"/>
      <c r="E811" s="317"/>
      <c r="F811" s="317"/>
      <c r="G811" s="317"/>
      <c r="H811" s="317"/>
      <c r="I811" s="317"/>
      <c r="J811" s="317"/>
      <c r="K811" s="317"/>
      <c r="L811" s="317"/>
      <c r="M811" s="317"/>
      <c r="N811" s="317"/>
      <c r="O811" s="317"/>
      <c r="P811" s="317"/>
      <c r="Q811" s="317"/>
      <c r="R811" s="317"/>
      <c r="S811" s="317"/>
      <c r="T811" s="317"/>
      <c r="U811" s="317"/>
      <c r="V811" s="317"/>
      <c r="W811" s="317"/>
      <c r="X811" s="317"/>
      <c r="Y811" s="317"/>
      <c r="Z811" s="317"/>
    </row>
    <row r="812">
      <c r="A812" s="317"/>
      <c r="B812" s="317"/>
      <c r="C812" s="317"/>
      <c r="D812" s="317"/>
      <c r="E812" s="317"/>
      <c r="F812" s="317"/>
      <c r="G812" s="317"/>
      <c r="H812" s="317"/>
      <c r="I812" s="317"/>
      <c r="J812" s="317"/>
      <c r="K812" s="317"/>
      <c r="L812" s="317"/>
      <c r="M812" s="317"/>
      <c r="N812" s="317"/>
      <c r="O812" s="317"/>
      <c r="P812" s="317"/>
      <c r="Q812" s="317"/>
      <c r="R812" s="317"/>
      <c r="S812" s="317"/>
      <c r="T812" s="317"/>
      <c r="U812" s="317"/>
      <c r="V812" s="317"/>
      <c r="W812" s="317"/>
      <c r="X812" s="317"/>
      <c r="Y812" s="317"/>
      <c r="Z812" s="317"/>
    </row>
    <row r="813">
      <c r="A813" s="317"/>
      <c r="B813" s="317"/>
      <c r="C813" s="317"/>
      <c r="D813" s="317"/>
      <c r="E813" s="317"/>
      <c r="F813" s="317"/>
      <c r="G813" s="317"/>
      <c r="H813" s="317"/>
      <c r="I813" s="317"/>
      <c r="J813" s="317"/>
      <c r="K813" s="317"/>
      <c r="L813" s="317"/>
      <c r="M813" s="317"/>
      <c r="N813" s="317"/>
      <c r="O813" s="317"/>
      <c r="P813" s="317"/>
      <c r="Q813" s="317"/>
      <c r="R813" s="317"/>
      <c r="S813" s="317"/>
      <c r="T813" s="317"/>
      <c r="U813" s="317"/>
      <c r="V813" s="317"/>
      <c r="W813" s="317"/>
      <c r="X813" s="317"/>
      <c r="Y813" s="317"/>
      <c r="Z813" s="317"/>
    </row>
    <row r="814">
      <c r="A814" s="317"/>
      <c r="B814" s="317"/>
      <c r="C814" s="317"/>
      <c r="D814" s="317"/>
      <c r="E814" s="317"/>
      <c r="F814" s="317"/>
      <c r="G814" s="317"/>
      <c r="H814" s="317"/>
      <c r="I814" s="317"/>
      <c r="J814" s="317"/>
      <c r="K814" s="317"/>
      <c r="L814" s="317"/>
      <c r="M814" s="317"/>
      <c r="N814" s="317"/>
      <c r="O814" s="317"/>
      <c r="P814" s="317"/>
      <c r="Q814" s="317"/>
      <c r="R814" s="317"/>
      <c r="S814" s="317"/>
      <c r="T814" s="317"/>
      <c r="U814" s="317"/>
      <c r="V814" s="317"/>
      <c r="W814" s="317"/>
      <c r="X814" s="317"/>
      <c r="Y814" s="317"/>
      <c r="Z814" s="317"/>
    </row>
    <row r="815">
      <c r="A815" s="317"/>
      <c r="B815" s="317"/>
      <c r="C815" s="317"/>
      <c r="D815" s="317"/>
      <c r="E815" s="317"/>
      <c r="F815" s="317"/>
      <c r="G815" s="317"/>
      <c r="H815" s="317"/>
      <c r="I815" s="317"/>
      <c r="J815" s="317"/>
      <c r="K815" s="317"/>
      <c r="L815" s="317"/>
      <c r="M815" s="317"/>
      <c r="N815" s="317"/>
      <c r="O815" s="317"/>
      <c r="P815" s="317"/>
      <c r="Q815" s="317"/>
      <c r="R815" s="317"/>
      <c r="S815" s="317"/>
      <c r="T815" s="317"/>
      <c r="U815" s="317"/>
      <c r="V815" s="317"/>
      <c r="W815" s="317"/>
      <c r="X815" s="317"/>
      <c r="Y815" s="317"/>
      <c r="Z815" s="317"/>
    </row>
    <row r="816">
      <c r="A816" s="317"/>
      <c r="B816" s="317"/>
      <c r="C816" s="317"/>
      <c r="D816" s="317"/>
      <c r="E816" s="317"/>
      <c r="F816" s="317"/>
      <c r="G816" s="317"/>
      <c r="H816" s="317"/>
      <c r="I816" s="317"/>
      <c r="J816" s="317"/>
      <c r="K816" s="317"/>
      <c r="L816" s="317"/>
      <c r="M816" s="317"/>
      <c r="N816" s="317"/>
      <c r="O816" s="317"/>
      <c r="P816" s="317"/>
      <c r="Q816" s="317"/>
      <c r="R816" s="317"/>
      <c r="S816" s="317"/>
      <c r="T816" s="317"/>
      <c r="U816" s="317"/>
      <c r="V816" s="317"/>
      <c r="W816" s="317"/>
      <c r="X816" s="317"/>
      <c r="Y816" s="317"/>
      <c r="Z816" s="317"/>
    </row>
    <row r="817">
      <c r="A817" s="317"/>
      <c r="B817" s="317"/>
      <c r="C817" s="317"/>
      <c r="D817" s="317"/>
      <c r="E817" s="317"/>
      <c r="F817" s="317"/>
      <c r="G817" s="317"/>
      <c r="H817" s="317"/>
      <c r="I817" s="317"/>
      <c r="J817" s="317"/>
      <c r="K817" s="317"/>
      <c r="L817" s="317"/>
      <c r="M817" s="317"/>
      <c r="N817" s="317"/>
      <c r="O817" s="317"/>
      <c r="P817" s="317"/>
      <c r="Q817" s="317"/>
      <c r="R817" s="317"/>
      <c r="S817" s="317"/>
      <c r="T817" s="317"/>
      <c r="U817" s="317"/>
      <c r="V817" s="317"/>
      <c r="W817" s="317"/>
      <c r="X817" s="317"/>
      <c r="Y817" s="317"/>
      <c r="Z817" s="317"/>
    </row>
    <row r="818">
      <c r="A818" s="317"/>
      <c r="B818" s="317"/>
      <c r="C818" s="317"/>
      <c r="D818" s="317"/>
      <c r="E818" s="317"/>
      <c r="F818" s="317"/>
      <c r="G818" s="317"/>
      <c r="H818" s="317"/>
      <c r="I818" s="317"/>
      <c r="J818" s="317"/>
      <c r="K818" s="317"/>
      <c r="L818" s="317"/>
      <c r="M818" s="317"/>
      <c r="N818" s="317"/>
      <c r="O818" s="317"/>
      <c r="P818" s="317"/>
      <c r="Q818" s="317"/>
      <c r="R818" s="317"/>
      <c r="S818" s="317"/>
      <c r="T818" s="317"/>
      <c r="U818" s="317"/>
      <c r="V818" s="317"/>
      <c r="W818" s="317"/>
      <c r="X818" s="317"/>
      <c r="Y818" s="317"/>
      <c r="Z818" s="317"/>
    </row>
    <row r="819">
      <c r="A819" s="317"/>
      <c r="B819" s="317"/>
      <c r="C819" s="317"/>
      <c r="D819" s="317"/>
      <c r="E819" s="317"/>
      <c r="F819" s="317"/>
      <c r="G819" s="317"/>
      <c r="H819" s="317"/>
      <c r="I819" s="317"/>
      <c r="J819" s="317"/>
      <c r="K819" s="317"/>
      <c r="L819" s="317"/>
      <c r="M819" s="317"/>
      <c r="N819" s="317"/>
      <c r="O819" s="317"/>
      <c r="P819" s="317"/>
      <c r="Q819" s="317"/>
      <c r="R819" s="317"/>
      <c r="S819" s="317"/>
      <c r="T819" s="317"/>
      <c r="U819" s="317"/>
      <c r="V819" s="317"/>
      <c r="W819" s="317"/>
      <c r="X819" s="317"/>
      <c r="Y819" s="317"/>
      <c r="Z819" s="317"/>
    </row>
    <row r="820">
      <c r="A820" s="317"/>
      <c r="B820" s="317"/>
      <c r="C820" s="317"/>
      <c r="D820" s="317"/>
      <c r="E820" s="317"/>
      <c r="F820" s="317"/>
      <c r="G820" s="317"/>
      <c r="H820" s="317"/>
      <c r="I820" s="317"/>
      <c r="J820" s="317"/>
      <c r="K820" s="317"/>
      <c r="L820" s="317"/>
      <c r="M820" s="317"/>
      <c r="N820" s="317"/>
      <c r="O820" s="317"/>
      <c r="P820" s="317"/>
      <c r="Q820" s="317"/>
      <c r="R820" s="317"/>
      <c r="S820" s="317"/>
      <c r="T820" s="317"/>
      <c r="U820" s="317"/>
      <c r="V820" s="317"/>
      <c r="W820" s="317"/>
      <c r="X820" s="317"/>
      <c r="Y820" s="317"/>
      <c r="Z820" s="317"/>
    </row>
    <row r="821">
      <c r="A821" s="317"/>
      <c r="B821" s="317"/>
      <c r="C821" s="317"/>
      <c r="D821" s="317"/>
      <c r="E821" s="317"/>
      <c r="F821" s="317"/>
      <c r="G821" s="317"/>
      <c r="H821" s="317"/>
      <c r="I821" s="317"/>
      <c r="J821" s="317"/>
      <c r="K821" s="317"/>
      <c r="L821" s="317"/>
      <c r="M821" s="317"/>
      <c r="N821" s="317"/>
      <c r="O821" s="317"/>
      <c r="P821" s="317"/>
      <c r="Q821" s="317"/>
      <c r="R821" s="317"/>
      <c r="S821" s="317"/>
      <c r="T821" s="317"/>
      <c r="U821" s="317"/>
      <c r="V821" s="317"/>
      <c r="W821" s="317"/>
      <c r="X821" s="317"/>
      <c r="Y821" s="317"/>
      <c r="Z821" s="317"/>
    </row>
    <row r="822">
      <c r="A822" s="317"/>
      <c r="B822" s="317"/>
      <c r="C822" s="317"/>
      <c r="D822" s="317"/>
      <c r="E822" s="317"/>
      <c r="F822" s="317"/>
      <c r="G822" s="317"/>
      <c r="H822" s="317"/>
      <c r="I822" s="317"/>
      <c r="J822" s="317"/>
      <c r="K822" s="317"/>
      <c r="L822" s="317"/>
      <c r="M822" s="317"/>
      <c r="N822" s="317"/>
      <c r="O822" s="317"/>
      <c r="P822" s="317"/>
      <c r="Q822" s="317"/>
      <c r="R822" s="317"/>
      <c r="S822" s="317"/>
      <c r="T822" s="317"/>
      <c r="U822" s="317"/>
      <c r="V822" s="317"/>
      <c r="W822" s="317"/>
      <c r="X822" s="317"/>
      <c r="Y822" s="317"/>
      <c r="Z822" s="317"/>
    </row>
    <row r="823">
      <c r="A823" s="317"/>
      <c r="B823" s="317"/>
      <c r="C823" s="317"/>
      <c r="D823" s="317"/>
      <c r="E823" s="317"/>
      <c r="F823" s="317"/>
      <c r="G823" s="317"/>
      <c r="H823" s="317"/>
      <c r="I823" s="317"/>
      <c r="J823" s="317"/>
      <c r="K823" s="317"/>
      <c r="L823" s="317"/>
      <c r="M823" s="317"/>
      <c r="N823" s="317"/>
      <c r="O823" s="317"/>
      <c r="P823" s="317"/>
      <c r="Q823" s="317"/>
      <c r="R823" s="317"/>
      <c r="S823" s="317"/>
      <c r="T823" s="317"/>
      <c r="U823" s="317"/>
      <c r="V823" s="317"/>
      <c r="W823" s="317"/>
      <c r="X823" s="317"/>
      <c r="Y823" s="317"/>
      <c r="Z823" s="317"/>
    </row>
    <row r="824">
      <c r="A824" s="317"/>
      <c r="B824" s="317"/>
      <c r="C824" s="317"/>
      <c r="D824" s="317"/>
      <c r="E824" s="317"/>
      <c r="F824" s="317"/>
      <c r="G824" s="317"/>
      <c r="H824" s="317"/>
      <c r="I824" s="317"/>
      <c r="J824" s="317"/>
      <c r="K824" s="317"/>
      <c r="L824" s="317"/>
      <c r="M824" s="317"/>
      <c r="N824" s="317"/>
      <c r="O824" s="317"/>
      <c r="P824" s="317"/>
      <c r="Q824" s="317"/>
      <c r="R824" s="317"/>
      <c r="S824" s="317"/>
      <c r="T824" s="317"/>
      <c r="U824" s="317"/>
      <c r="V824" s="317"/>
      <c r="W824" s="317"/>
      <c r="X824" s="317"/>
      <c r="Y824" s="317"/>
      <c r="Z824" s="317"/>
    </row>
    <row r="825">
      <c r="A825" s="317"/>
      <c r="B825" s="317"/>
      <c r="C825" s="317"/>
      <c r="D825" s="317"/>
      <c r="E825" s="317"/>
      <c r="F825" s="317"/>
      <c r="G825" s="317"/>
      <c r="H825" s="317"/>
      <c r="I825" s="317"/>
      <c r="J825" s="317"/>
      <c r="K825" s="317"/>
      <c r="L825" s="317"/>
      <c r="M825" s="317"/>
      <c r="N825" s="317"/>
      <c r="O825" s="317"/>
      <c r="P825" s="317"/>
      <c r="Q825" s="317"/>
      <c r="R825" s="317"/>
      <c r="S825" s="317"/>
      <c r="T825" s="317"/>
      <c r="U825" s="317"/>
      <c r="V825" s="317"/>
      <c r="W825" s="317"/>
      <c r="X825" s="317"/>
      <c r="Y825" s="317"/>
      <c r="Z825" s="317"/>
    </row>
    <row r="826">
      <c r="A826" s="317"/>
      <c r="B826" s="317"/>
      <c r="C826" s="317"/>
      <c r="D826" s="317"/>
      <c r="E826" s="317"/>
      <c r="F826" s="317"/>
      <c r="G826" s="317"/>
      <c r="H826" s="317"/>
      <c r="I826" s="317"/>
      <c r="J826" s="317"/>
      <c r="K826" s="317"/>
      <c r="L826" s="317"/>
      <c r="M826" s="317"/>
      <c r="N826" s="317"/>
      <c r="O826" s="317"/>
      <c r="P826" s="317"/>
      <c r="Q826" s="317"/>
      <c r="R826" s="317"/>
      <c r="S826" s="317"/>
      <c r="T826" s="317"/>
      <c r="U826" s="317"/>
      <c r="V826" s="317"/>
      <c r="W826" s="317"/>
      <c r="X826" s="317"/>
      <c r="Y826" s="317"/>
      <c r="Z826" s="317"/>
    </row>
    <row r="827">
      <c r="A827" s="317"/>
      <c r="B827" s="317"/>
      <c r="C827" s="317"/>
      <c r="D827" s="317"/>
      <c r="E827" s="317"/>
      <c r="F827" s="317"/>
      <c r="G827" s="317"/>
      <c r="H827" s="317"/>
      <c r="I827" s="317"/>
      <c r="J827" s="317"/>
      <c r="K827" s="317"/>
      <c r="L827" s="317"/>
      <c r="M827" s="317"/>
      <c r="N827" s="317"/>
      <c r="O827" s="317"/>
      <c r="P827" s="317"/>
      <c r="Q827" s="317"/>
      <c r="R827" s="317"/>
      <c r="S827" s="317"/>
      <c r="T827" s="317"/>
      <c r="U827" s="317"/>
      <c r="V827" s="317"/>
      <c r="W827" s="317"/>
      <c r="X827" s="317"/>
      <c r="Y827" s="317"/>
      <c r="Z827" s="317"/>
    </row>
    <row r="828">
      <c r="A828" s="317"/>
      <c r="B828" s="317"/>
      <c r="C828" s="317"/>
      <c r="D828" s="317"/>
      <c r="E828" s="317"/>
      <c r="F828" s="317"/>
      <c r="G828" s="317"/>
      <c r="H828" s="317"/>
      <c r="I828" s="317"/>
      <c r="J828" s="317"/>
      <c r="K828" s="317"/>
      <c r="L828" s="317"/>
      <c r="M828" s="317"/>
      <c r="N828" s="317"/>
      <c r="O828" s="317"/>
      <c r="P828" s="317"/>
      <c r="Q828" s="317"/>
      <c r="R828" s="317"/>
      <c r="S828" s="317"/>
      <c r="T828" s="317"/>
      <c r="U828" s="317"/>
      <c r="V828" s="317"/>
      <c r="W828" s="317"/>
      <c r="X828" s="317"/>
      <c r="Y828" s="317"/>
      <c r="Z828" s="317"/>
    </row>
    <row r="829">
      <c r="A829" s="317"/>
      <c r="B829" s="317"/>
      <c r="C829" s="317"/>
      <c r="D829" s="317"/>
      <c r="E829" s="317"/>
      <c r="F829" s="317"/>
      <c r="G829" s="317"/>
      <c r="H829" s="317"/>
      <c r="I829" s="317"/>
      <c r="J829" s="317"/>
      <c r="K829" s="317"/>
      <c r="L829" s="317"/>
      <c r="M829" s="317"/>
      <c r="N829" s="317"/>
      <c r="O829" s="317"/>
      <c r="P829" s="317"/>
      <c r="Q829" s="317"/>
      <c r="R829" s="317"/>
      <c r="S829" s="317"/>
      <c r="T829" s="317"/>
      <c r="U829" s="317"/>
      <c r="V829" s="317"/>
      <c r="W829" s="317"/>
      <c r="X829" s="317"/>
      <c r="Y829" s="317"/>
      <c r="Z829" s="317"/>
    </row>
    <row r="830">
      <c r="A830" s="317"/>
      <c r="B830" s="317"/>
      <c r="C830" s="317"/>
      <c r="D830" s="317"/>
      <c r="E830" s="317"/>
      <c r="F830" s="317"/>
      <c r="G830" s="317"/>
      <c r="H830" s="317"/>
      <c r="I830" s="317"/>
      <c r="J830" s="317"/>
      <c r="K830" s="317"/>
      <c r="L830" s="317"/>
      <c r="M830" s="317"/>
      <c r="N830" s="317"/>
      <c r="O830" s="317"/>
      <c r="P830" s="317"/>
      <c r="Q830" s="317"/>
      <c r="R830" s="317"/>
      <c r="S830" s="317"/>
      <c r="T830" s="317"/>
      <c r="U830" s="317"/>
      <c r="V830" s="317"/>
      <c r="W830" s="317"/>
      <c r="X830" s="317"/>
      <c r="Y830" s="317"/>
      <c r="Z830" s="317"/>
    </row>
    <row r="831">
      <c r="A831" s="317"/>
      <c r="B831" s="317"/>
      <c r="C831" s="317"/>
      <c r="D831" s="317"/>
      <c r="E831" s="317"/>
      <c r="F831" s="317"/>
      <c r="G831" s="317"/>
      <c r="H831" s="317"/>
      <c r="I831" s="317"/>
      <c r="J831" s="317"/>
      <c r="K831" s="317"/>
      <c r="L831" s="317"/>
      <c r="M831" s="317"/>
      <c r="N831" s="317"/>
      <c r="O831" s="317"/>
      <c r="P831" s="317"/>
      <c r="Q831" s="317"/>
      <c r="R831" s="317"/>
      <c r="S831" s="317"/>
      <c r="T831" s="317"/>
      <c r="U831" s="317"/>
      <c r="V831" s="317"/>
      <c r="W831" s="317"/>
      <c r="X831" s="317"/>
      <c r="Y831" s="317"/>
      <c r="Z831" s="317"/>
    </row>
    <row r="832">
      <c r="A832" s="317"/>
      <c r="B832" s="317"/>
      <c r="C832" s="317"/>
      <c r="D832" s="317"/>
      <c r="E832" s="317"/>
      <c r="F832" s="317"/>
      <c r="G832" s="317"/>
      <c r="H832" s="317"/>
      <c r="I832" s="317"/>
      <c r="J832" s="317"/>
      <c r="K832" s="317"/>
      <c r="L832" s="317"/>
      <c r="M832" s="317"/>
      <c r="N832" s="317"/>
      <c r="O832" s="317"/>
      <c r="P832" s="317"/>
      <c r="Q832" s="317"/>
      <c r="R832" s="317"/>
      <c r="S832" s="317"/>
      <c r="T832" s="317"/>
      <c r="U832" s="317"/>
      <c r="V832" s="317"/>
      <c r="W832" s="317"/>
      <c r="X832" s="317"/>
      <c r="Y832" s="317"/>
      <c r="Z832" s="317"/>
    </row>
    <row r="833">
      <c r="A833" s="317"/>
      <c r="B833" s="317"/>
      <c r="C833" s="317"/>
      <c r="D833" s="317"/>
      <c r="E833" s="317"/>
      <c r="F833" s="317"/>
      <c r="G833" s="317"/>
      <c r="H833" s="317"/>
      <c r="I833" s="317"/>
      <c r="J833" s="317"/>
      <c r="K833" s="317"/>
      <c r="L833" s="317"/>
      <c r="M833" s="317"/>
      <c r="N833" s="317"/>
      <c r="O833" s="317"/>
      <c r="P833" s="317"/>
      <c r="Q833" s="317"/>
      <c r="R833" s="317"/>
      <c r="S833" s="317"/>
      <c r="T833" s="317"/>
      <c r="U833" s="317"/>
      <c r="V833" s="317"/>
      <c r="W833" s="317"/>
      <c r="X833" s="317"/>
      <c r="Y833" s="317"/>
      <c r="Z833" s="317"/>
    </row>
    <row r="834">
      <c r="A834" s="317"/>
      <c r="B834" s="317"/>
      <c r="C834" s="317"/>
      <c r="D834" s="317"/>
      <c r="E834" s="317"/>
      <c r="F834" s="317"/>
      <c r="G834" s="317"/>
      <c r="H834" s="317"/>
      <c r="I834" s="317"/>
      <c r="J834" s="317"/>
      <c r="K834" s="317"/>
      <c r="L834" s="317"/>
      <c r="M834" s="317"/>
      <c r="N834" s="317"/>
      <c r="O834" s="317"/>
      <c r="P834" s="317"/>
      <c r="Q834" s="317"/>
      <c r="R834" s="317"/>
      <c r="S834" s="317"/>
      <c r="T834" s="317"/>
      <c r="U834" s="317"/>
      <c r="V834" s="317"/>
      <c r="W834" s="317"/>
      <c r="X834" s="317"/>
      <c r="Y834" s="317"/>
      <c r="Z834" s="317"/>
    </row>
    <row r="835">
      <c r="A835" s="317"/>
      <c r="B835" s="317"/>
      <c r="C835" s="317"/>
      <c r="D835" s="317"/>
      <c r="E835" s="317"/>
      <c r="F835" s="317"/>
      <c r="G835" s="317"/>
      <c r="H835" s="317"/>
      <c r="I835" s="317"/>
      <c r="J835" s="317"/>
      <c r="K835" s="317"/>
      <c r="L835" s="317"/>
      <c r="M835" s="317"/>
      <c r="N835" s="317"/>
      <c r="O835" s="317"/>
      <c r="P835" s="317"/>
      <c r="Q835" s="317"/>
      <c r="R835" s="317"/>
      <c r="S835" s="317"/>
      <c r="T835" s="317"/>
      <c r="U835" s="317"/>
      <c r="V835" s="317"/>
      <c r="W835" s="317"/>
      <c r="X835" s="317"/>
      <c r="Y835" s="317"/>
      <c r="Z835" s="317"/>
    </row>
    <row r="836">
      <c r="A836" s="317"/>
      <c r="B836" s="317"/>
      <c r="C836" s="317"/>
      <c r="D836" s="317"/>
      <c r="E836" s="317"/>
      <c r="F836" s="317"/>
      <c r="G836" s="317"/>
      <c r="H836" s="317"/>
      <c r="I836" s="317"/>
      <c r="J836" s="317"/>
      <c r="K836" s="317"/>
      <c r="L836" s="317"/>
      <c r="M836" s="317"/>
      <c r="N836" s="317"/>
      <c r="O836" s="317"/>
      <c r="P836" s="317"/>
      <c r="Q836" s="317"/>
      <c r="R836" s="317"/>
      <c r="S836" s="317"/>
      <c r="T836" s="317"/>
      <c r="U836" s="317"/>
      <c r="V836" s="317"/>
      <c r="W836" s="317"/>
      <c r="X836" s="317"/>
      <c r="Y836" s="317"/>
      <c r="Z836" s="317"/>
    </row>
    <row r="837">
      <c r="A837" s="317"/>
      <c r="B837" s="317"/>
      <c r="C837" s="317"/>
      <c r="D837" s="317"/>
      <c r="E837" s="317"/>
      <c r="F837" s="317"/>
      <c r="G837" s="317"/>
      <c r="H837" s="317"/>
      <c r="I837" s="317"/>
      <c r="J837" s="317"/>
      <c r="K837" s="317"/>
      <c r="L837" s="317"/>
      <c r="M837" s="317"/>
      <c r="N837" s="317"/>
      <c r="O837" s="317"/>
      <c r="P837" s="317"/>
      <c r="Q837" s="317"/>
      <c r="R837" s="317"/>
      <c r="S837" s="317"/>
      <c r="T837" s="317"/>
      <c r="U837" s="317"/>
      <c r="V837" s="317"/>
      <c r="W837" s="317"/>
      <c r="X837" s="317"/>
      <c r="Y837" s="317"/>
      <c r="Z837" s="317"/>
    </row>
    <row r="838">
      <c r="A838" s="317"/>
      <c r="B838" s="317"/>
      <c r="C838" s="317"/>
      <c r="D838" s="317"/>
      <c r="E838" s="317"/>
      <c r="F838" s="317"/>
      <c r="G838" s="317"/>
      <c r="H838" s="317"/>
      <c r="I838" s="317"/>
      <c r="J838" s="317"/>
      <c r="K838" s="317"/>
      <c r="L838" s="317"/>
      <c r="M838" s="317"/>
      <c r="N838" s="317"/>
      <c r="O838" s="317"/>
      <c r="P838" s="317"/>
      <c r="Q838" s="317"/>
      <c r="R838" s="317"/>
      <c r="S838" s="317"/>
      <c r="T838" s="317"/>
      <c r="U838" s="317"/>
      <c r="V838" s="317"/>
      <c r="W838" s="317"/>
      <c r="X838" s="317"/>
      <c r="Y838" s="317"/>
      <c r="Z838" s="317"/>
    </row>
    <row r="839">
      <c r="A839" s="317"/>
      <c r="B839" s="317"/>
      <c r="C839" s="317"/>
      <c r="D839" s="317"/>
      <c r="E839" s="317"/>
      <c r="F839" s="317"/>
      <c r="G839" s="317"/>
      <c r="H839" s="317"/>
      <c r="I839" s="317"/>
      <c r="J839" s="317"/>
      <c r="K839" s="317"/>
      <c r="L839" s="317"/>
      <c r="M839" s="317"/>
      <c r="N839" s="317"/>
      <c r="O839" s="317"/>
      <c r="P839" s="317"/>
      <c r="Q839" s="317"/>
      <c r="R839" s="317"/>
      <c r="S839" s="317"/>
      <c r="T839" s="317"/>
      <c r="U839" s="317"/>
      <c r="V839" s="317"/>
      <c r="W839" s="317"/>
      <c r="X839" s="317"/>
      <c r="Y839" s="317"/>
      <c r="Z839" s="317"/>
    </row>
    <row r="840">
      <c r="A840" s="317"/>
      <c r="B840" s="317"/>
      <c r="C840" s="317"/>
      <c r="D840" s="317"/>
      <c r="E840" s="317"/>
      <c r="F840" s="317"/>
      <c r="G840" s="317"/>
      <c r="H840" s="317"/>
      <c r="I840" s="317"/>
      <c r="J840" s="317"/>
      <c r="K840" s="317"/>
      <c r="L840" s="317"/>
      <c r="M840" s="317"/>
      <c r="N840" s="317"/>
      <c r="O840" s="317"/>
      <c r="P840" s="317"/>
      <c r="Q840" s="317"/>
      <c r="R840" s="317"/>
      <c r="S840" s="317"/>
      <c r="T840" s="317"/>
      <c r="U840" s="317"/>
      <c r="V840" s="317"/>
      <c r="W840" s="317"/>
      <c r="X840" s="317"/>
      <c r="Y840" s="317"/>
      <c r="Z840" s="317"/>
    </row>
    <row r="841">
      <c r="A841" s="317"/>
      <c r="B841" s="317"/>
      <c r="C841" s="317"/>
      <c r="D841" s="317"/>
      <c r="E841" s="317"/>
      <c r="F841" s="317"/>
      <c r="G841" s="317"/>
      <c r="H841" s="317"/>
      <c r="I841" s="317"/>
      <c r="J841" s="317"/>
      <c r="K841" s="317"/>
      <c r="L841" s="317"/>
      <c r="M841" s="317"/>
      <c r="N841" s="317"/>
      <c r="O841" s="317"/>
      <c r="P841" s="317"/>
      <c r="Q841" s="317"/>
      <c r="R841" s="317"/>
      <c r="S841" s="317"/>
      <c r="T841" s="317"/>
      <c r="U841" s="317"/>
      <c r="V841" s="317"/>
      <c r="W841" s="317"/>
      <c r="X841" s="317"/>
      <c r="Y841" s="317"/>
      <c r="Z841" s="317"/>
    </row>
    <row r="842">
      <c r="A842" s="317"/>
      <c r="B842" s="317"/>
      <c r="C842" s="317"/>
      <c r="D842" s="317"/>
      <c r="E842" s="317"/>
      <c r="F842" s="317"/>
      <c r="G842" s="317"/>
      <c r="H842" s="317"/>
      <c r="I842" s="317"/>
      <c r="J842" s="317"/>
      <c r="K842" s="317"/>
      <c r="L842" s="317"/>
      <c r="M842" s="317"/>
      <c r="N842" s="317"/>
      <c r="O842" s="317"/>
      <c r="P842" s="317"/>
      <c r="Q842" s="317"/>
      <c r="R842" s="317"/>
      <c r="S842" s="317"/>
      <c r="T842" s="317"/>
      <c r="U842" s="317"/>
      <c r="V842" s="317"/>
      <c r="W842" s="317"/>
      <c r="X842" s="317"/>
      <c r="Y842" s="317"/>
      <c r="Z842" s="317"/>
    </row>
    <row r="843">
      <c r="A843" s="317"/>
      <c r="B843" s="317"/>
      <c r="C843" s="317"/>
      <c r="D843" s="317"/>
      <c r="E843" s="317"/>
      <c r="F843" s="317"/>
      <c r="G843" s="317"/>
      <c r="H843" s="317"/>
      <c r="I843" s="317"/>
      <c r="J843" s="317"/>
      <c r="K843" s="317"/>
      <c r="L843" s="317"/>
      <c r="M843" s="317"/>
      <c r="N843" s="317"/>
      <c r="O843" s="317"/>
      <c r="P843" s="317"/>
      <c r="Q843" s="317"/>
      <c r="R843" s="317"/>
      <c r="S843" s="317"/>
      <c r="T843" s="317"/>
      <c r="U843" s="317"/>
      <c r="V843" s="317"/>
      <c r="W843" s="317"/>
      <c r="X843" s="317"/>
      <c r="Y843" s="317"/>
      <c r="Z843" s="317"/>
    </row>
    <row r="844">
      <c r="A844" s="317"/>
      <c r="B844" s="317"/>
      <c r="C844" s="317"/>
      <c r="D844" s="317"/>
      <c r="E844" s="317"/>
      <c r="F844" s="317"/>
      <c r="G844" s="317"/>
      <c r="H844" s="317"/>
      <c r="I844" s="317"/>
      <c r="J844" s="317"/>
      <c r="K844" s="317"/>
      <c r="L844" s="317"/>
      <c r="M844" s="317"/>
      <c r="N844" s="317"/>
      <c r="O844" s="317"/>
      <c r="P844" s="317"/>
      <c r="Q844" s="317"/>
      <c r="R844" s="317"/>
      <c r="S844" s="317"/>
      <c r="T844" s="317"/>
      <c r="U844" s="317"/>
      <c r="V844" s="317"/>
      <c r="W844" s="317"/>
      <c r="X844" s="317"/>
      <c r="Y844" s="317"/>
      <c r="Z844" s="317"/>
    </row>
    <row r="845">
      <c r="A845" s="317"/>
      <c r="B845" s="317"/>
      <c r="C845" s="317"/>
      <c r="D845" s="317"/>
      <c r="E845" s="317"/>
      <c r="F845" s="317"/>
      <c r="G845" s="317"/>
      <c r="H845" s="317"/>
      <c r="I845" s="317"/>
      <c r="J845" s="317"/>
      <c r="K845" s="317"/>
      <c r="L845" s="317"/>
      <c r="M845" s="317"/>
      <c r="N845" s="317"/>
      <c r="O845" s="317"/>
      <c r="P845" s="317"/>
      <c r="Q845" s="317"/>
      <c r="R845" s="317"/>
      <c r="S845" s="317"/>
      <c r="T845" s="317"/>
      <c r="U845" s="317"/>
      <c r="V845" s="317"/>
      <c r="W845" s="317"/>
      <c r="X845" s="317"/>
      <c r="Y845" s="317"/>
      <c r="Z845" s="317"/>
    </row>
    <row r="846">
      <c r="A846" s="317"/>
      <c r="B846" s="317"/>
      <c r="C846" s="317"/>
      <c r="D846" s="317"/>
      <c r="E846" s="317"/>
      <c r="F846" s="317"/>
      <c r="G846" s="317"/>
      <c r="H846" s="317"/>
      <c r="I846" s="317"/>
      <c r="J846" s="317"/>
      <c r="K846" s="317"/>
      <c r="L846" s="317"/>
      <c r="M846" s="317"/>
      <c r="N846" s="317"/>
      <c r="O846" s="317"/>
      <c r="P846" s="317"/>
      <c r="Q846" s="317"/>
      <c r="R846" s="317"/>
      <c r="S846" s="317"/>
      <c r="T846" s="317"/>
      <c r="U846" s="317"/>
      <c r="V846" s="317"/>
      <c r="W846" s="317"/>
      <c r="X846" s="317"/>
      <c r="Y846" s="317"/>
      <c r="Z846" s="317"/>
    </row>
    <row r="847">
      <c r="A847" s="317"/>
      <c r="B847" s="317"/>
      <c r="C847" s="317"/>
      <c r="D847" s="317"/>
      <c r="E847" s="317"/>
      <c r="F847" s="317"/>
      <c r="G847" s="317"/>
      <c r="H847" s="317"/>
      <c r="I847" s="317"/>
      <c r="J847" s="317"/>
      <c r="K847" s="317"/>
      <c r="L847" s="317"/>
      <c r="M847" s="317"/>
      <c r="N847" s="317"/>
      <c r="O847" s="317"/>
      <c r="P847" s="317"/>
      <c r="Q847" s="317"/>
      <c r="R847" s="317"/>
      <c r="S847" s="317"/>
      <c r="T847" s="317"/>
      <c r="U847" s="317"/>
      <c r="V847" s="317"/>
      <c r="W847" s="317"/>
      <c r="X847" s="317"/>
      <c r="Y847" s="317"/>
      <c r="Z847" s="317"/>
    </row>
    <row r="848">
      <c r="A848" s="317"/>
      <c r="B848" s="317"/>
      <c r="C848" s="317"/>
      <c r="D848" s="317"/>
      <c r="E848" s="317"/>
      <c r="F848" s="317"/>
      <c r="G848" s="317"/>
      <c r="H848" s="317"/>
      <c r="I848" s="317"/>
      <c r="J848" s="317"/>
      <c r="K848" s="317"/>
      <c r="L848" s="317"/>
      <c r="M848" s="317"/>
      <c r="N848" s="317"/>
      <c r="O848" s="317"/>
      <c r="P848" s="317"/>
      <c r="Q848" s="317"/>
      <c r="R848" s="317"/>
      <c r="S848" s="317"/>
      <c r="T848" s="317"/>
      <c r="U848" s="317"/>
      <c r="V848" s="317"/>
      <c r="W848" s="317"/>
      <c r="X848" s="317"/>
      <c r="Y848" s="317"/>
      <c r="Z848" s="317"/>
    </row>
    <row r="849">
      <c r="A849" s="317"/>
      <c r="B849" s="317"/>
      <c r="C849" s="317"/>
      <c r="D849" s="317"/>
      <c r="E849" s="317"/>
      <c r="F849" s="317"/>
      <c r="G849" s="317"/>
      <c r="H849" s="317"/>
      <c r="I849" s="317"/>
      <c r="J849" s="317"/>
      <c r="K849" s="317"/>
      <c r="L849" s="317"/>
      <c r="M849" s="317"/>
      <c r="N849" s="317"/>
      <c r="O849" s="317"/>
      <c r="P849" s="317"/>
      <c r="Q849" s="317"/>
      <c r="R849" s="317"/>
      <c r="S849" s="317"/>
      <c r="T849" s="317"/>
      <c r="U849" s="317"/>
      <c r="V849" s="317"/>
      <c r="W849" s="317"/>
      <c r="X849" s="317"/>
      <c r="Y849" s="317"/>
      <c r="Z849" s="317"/>
    </row>
    <row r="850">
      <c r="A850" s="317"/>
      <c r="B850" s="317"/>
      <c r="C850" s="317"/>
      <c r="D850" s="317"/>
      <c r="E850" s="317"/>
      <c r="F850" s="317"/>
      <c r="G850" s="317"/>
      <c r="H850" s="317"/>
      <c r="I850" s="317"/>
      <c r="J850" s="317"/>
      <c r="K850" s="317"/>
      <c r="L850" s="317"/>
      <c r="M850" s="317"/>
      <c r="N850" s="317"/>
      <c r="O850" s="317"/>
      <c r="P850" s="317"/>
      <c r="Q850" s="317"/>
      <c r="R850" s="317"/>
      <c r="S850" s="317"/>
      <c r="T850" s="317"/>
      <c r="U850" s="317"/>
      <c r="V850" s="317"/>
      <c r="W850" s="317"/>
      <c r="X850" s="317"/>
      <c r="Y850" s="317"/>
      <c r="Z850" s="317"/>
    </row>
    <row r="851">
      <c r="A851" s="317"/>
      <c r="B851" s="317"/>
      <c r="C851" s="317"/>
      <c r="D851" s="317"/>
      <c r="E851" s="317"/>
      <c r="F851" s="317"/>
      <c r="G851" s="317"/>
      <c r="H851" s="317"/>
      <c r="I851" s="317"/>
      <c r="J851" s="317"/>
      <c r="K851" s="317"/>
      <c r="L851" s="317"/>
      <c r="M851" s="317"/>
      <c r="N851" s="317"/>
      <c r="O851" s="317"/>
      <c r="P851" s="317"/>
      <c r="Q851" s="317"/>
      <c r="R851" s="317"/>
      <c r="S851" s="317"/>
      <c r="T851" s="317"/>
      <c r="U851" s="317"/>
      <c r="V851" s="317"/>
      <c r="W851" s="317"/>
      <c r="X851" s="317"/>
      <c r="Y851" s="317"/>
      <c r="Z851" s="317"/>
    </row>
    <row r="852">
      <c r="A852" s="317"/>
      <c r="B852" s="317"/>
      <c r="C852" s="317"/>
      <c r="D852" s="317"/>
      <c r="E852" s="317"/>
      <c r="F852" s="317"/>
      <c r="G852" s="317"/>
      <c r="H852" s="317"/>
      <c r="I852" s="317"/>
      <c r="J852" s="317"/>
      <c r="K852" s="317"/>
      <c r="L852" s="317"/>
      <c r="M852" s="317"/>
      <c r="N852" s="317"/>
      <c r="O852" s="317"/>
      <c r="P852" s="317"/>
      <c r="Q852" s="317"/>
      <c r="R852" s="317"/>
      <c r="S852" s="317"/>
      <c r="T852" s="317"/>
      <c r="U852" s="317"/>
      <c r="V852" s="317"/>
      <c r="W852" s="317"/>
      <c r="X852" s="317"/>
      <c r="Y852" s="317"/>
      <c r="Z852" s="317"/>
    </row>
    <row r="853">
      <c r="A853" s="317"/>
      <c r="B853" s="317"/>
      <c r="C853" s="317"/>
      <c r="D853" s="317"/>
      <c r="E853" s="317"/>
      <c r="F853" s="317"/>
      <c r="G853" s="317"/>
      <c r="H853" s="317"/>
      <c r="I853" s="317"/>
      <c r="J853" s="317"/>
      <c r="K853" s="317"/>
      <c r="L853" s="317"/>
      <c r="M853" s="317"/>
      <c r="N853" s="317"/>
      <c r="O853" s="317"/>
      <c r="P853" s="317"/>
      <c r="Q853" s="317"/>
      <c r="R853" s="317"/>
      <c r="S853" s="317"/>
      <c r="T853" s="317"/>
      <c r="U853" s="317"/>
      <c r="V853" s="317"/>
      <c r="W853" s="317"/>
      <c r="X853" s="317"/>
      <c r="Y853" s="317"/>
      <c r="Z853" s="317"/>
    </row>
    <row r="854">
      <c r="A854" s="317"/>
      <c r="B854" s="317"/>
      <c r="C854" s="317"/>
      <c r="D854" s="317"/>
      <c r="E854" s="317"/>
      <c r="F854" s="317"/>
      <c r="G854" s="317"/>
      <c r="H854" s="317"/>
      <c r="I854" s="317"/>
      <c r="J854" s="317"/>
      <c r="K854" s="317"/>
      <c r="L854" s="317"/>
      <c r="M854" s="317"/>
      <c r="N854" s="317"/>
      <c r="O854" s="317"/>
      <c r="P854" s="317"/>
      <c r="Q854" s="317"/>
      <c r="R854" s="317"/>
      <c r="S854" s="317"/>
      <c r="T854" s="317"/>
      <c r="U854" s="317"/>
      <c r="V854" s="317"/>
      <c r="W854" s="317"/>
      <c r="X854" s="317"/>
      <c r="Y854" s="317"/>
      <c r="Z854" s="317"/>
    </row>
    <row r="855">
      <c r="A855" s="317"/>
      <c r="B855" s="317"/>
      <c r="C855" s="317"/>
      <c r="D855" s="317"/>
      <c r="E855" s="317"/>
      <c r="F855" s="317"/>
      <c r="G855" s="317"/>
      <c r="H855" s="317"/>
      <c r="I855" s="317"/>
      <c r="J855" s="317"/>
      <c r="K855" s="317"/>
      <c r="L855" s="317"/>
      <c r="M855" s="317"/>
      <c r="N855" s="317"/>
      <c r="O855" s="317"/>
      <c r="P855" s="317"/>
      <c r="Q855" s="317"/>
      <c r="R855" s="317"/>
      <c r="S855" s="317"/>
      <c r="T855" s="317"/>
      <c r="U855" s="317"/>
      <c r="V855" s="317"/>
      <c r="W855" s="317"/>
      <c r="X855" s="317"/>
      <c r="Y855" s="317"/>
      <c r="Z855" s="317"/>
    </row>
    <row r="856">
      <c r="A856" s="317"/>
      <c r="B856" s="317"/>
      <c r="C856" s="317"/>
      <c r="D856" s="317"/>
      <c r="E856" s="317"/>
      <c r="F856" s="317"/>
      <c r="G856" s="317"/>
      <c r="H856" s="317"/>
      <c r="I856" s="317"/>
      <c r="J856" s="317"/>
      <c r="K856" s="317"/>
      <c r="L856" s="317"/>
      <c r="M856" s="317"/>
      <c r="N856" s="317"/>
      <c r="O856" s="317"/>
      <c r="P856" s="317"/>
      <c r="Q856" s="317"/>
      <c r="R856" s="317"/>
      <c r="S856" s="317"/>
      <c r="T856" s="317"/>
      <c r="U856" s="317"/>
      <c r="V856" s="317"/>
      <c r="W856" s="317"/>
      <c r="X856" s="317"/>
      <c r="Y856" s="317"/>
      <c r="Z856" s="317"/>
    </row>
    <row r="857">
      <c r="A857" s="317"/>
      <c r="B857" s="317"/>
      <c r="C857" s="317"/>
      <c r="D857" s="317"/>
      <c r="E857" s="317"/>
      <c r="F857" s="317"/>
      <c r="G857" s="317"/>
      <c r="H857" s="317"/>
      <c r="I857" s="317"/>
      <c r="J857" s="317"/>
      <c r="K857" s="317"/>
      <c r="L857" s="317"/>
      <c r="M857" s="317"/>
      <c r="N857" s="317"/>
      <c r="O857" s="317"/>
      <c r="P857" s="317"/>
      <c r="Q857" s="317"/>
      <c r="R857" s="317"/>
      <c r="S857" s="317"/>
      <c r="T857" s="317"/>
      <c r="U857" s="317"/>
      <c r="V857" s="317"/>
      <c r="W857" s="317"/>
      <c r="X857" s="317"/>
      <c r="Y857" s="317"/>
      <c r="Z857" s="317"/>
    </row>
    <row r="858">
      <c r="A858" s="317"/>
      <c r="B858" s="317"/>
      <c r="C858" s="317"/>
      <c r="D858" s="317"/>
      <c r="E858" s="317"/>
      <c r="F858" s="317"/>
      <c r="G858" s="317"/>
      <c r="H858" s="317"/>
      <c r="I858" s="317"/>
      <c r="J858" s="317"/>
      <c r="K858" s="317"/>
      <c r="L858" s="317"/>
      <c r="M858" s="317"/>
      <c r="N858" s="317"/>
      <c r="O858" s="317"/>
      <c r="P858" s="317"/>
      <c r="Q858" s="317"/>
      <c r="R858" s="317"/>
      <c r="S858" s="317"/>
      <c r="T858" s="317"/>
      <c r="U858" s="317"/>
      <c r="V858" s="317"/>
      <c r="W858" s="317"/>
      <c r="X858" s="317"/>
      <c r="Y858" s="317"/>
      <c r="Z858" s="317"/>
    </row>
    <row r="859">
      <c r="A859" s="317"/>
      <c r="B859" s="317"/>
      <c r="C859" s="317"/>
      <c r="D859" s="317"/>
      <c r="E859" s="317"/>
      <c r="F859" s="317"/>
      <c r="G859" s="317"/>
      <c r="H859" s="317"/>
      <c r="I859" s="317"/>
      <c r="J859" s="317"/>
      <c r="K859" s="317"/>
      <c r="L859" s="317"/>
      <c r="M859" s="317"/>
      <c r="N859" s="317"/>
      <c r="O859" s="317"/>
      <c r="P859" s="317"/>
      <c r="Q859" s="317"/>
      <c r="R859" s="317"/>
      <c r="S859" s="317"/>
      <c r="T859" s="317"/>
      <c r="U859" s="317"/>
      <c r="V859" s="317"/>
      <c r="W859" s="317"/>
      <c r="X859" s="317"/>
      <c r="Y859" s="317"/>
      <c r="Z859" s="317"/>
    </row>
    <row r="860">
      <c r="A860" s="317"/>
      <c r="B860" s="317"/>
      <c r="C860" s="317"/>
      <c r="D860" s="317"/>
      <c r="E860" s="317"/>
      <c r="F860" s="317"/>
      <c r="G860" s="317"/>
      <c r="H860" s="317"/>
      <c r="I860" s="317"/>
      <c r="J860" s="317"/>
      <c r="K860" s="317"/>
      <c r="L860" s="317"/>
      <c r="M860" s="317"/>
      <c r="N860" s="317"/>
      <c r="O860" s="317"/>
      <c r="P860" s="317"/>
      <c r="Q860" s="317"/>
      <c r="R860" s="317"/>
      <c r="S860" s="317"/>
      <c r="T860" s="317"/>
      <c r="U860" s="317"/>
      <c r="V860" s="317"/>
      <c r="W860" s="317"/>
      <c r="X860" s="317"/>
      <c r="Y860" s="317"/>
      <c r="Z860" s="317"/>
    </row>
    <row r="861">
      <c r="A861" s="317"/>
      <c r="B861" s="317"/>
      <c r="C861" s="317"/>
      <c r="D861" s="317"/>
      <c r="E861" s="317"/>
      <c r="F861" s="317"/>
      <c r="G861" s="317"/>
      <c r="H861" s="317"/>
      <c r="I861" s="317"/>
      <c r="J861" s="317"/>
      <c r="K861" s="317"/>
      <c r="L861" s="317"/>
      <c r="M861" s="317"/>
      <c r="N861" s="317"/>
      <c r="O861" s="317"/>
      <c r="P861" s="317"/>
      <c r="Q861" s="317"/>
      <c r="R861" s="317"/>
      <c r="S861" s="317"/>
      <c r="T861" s="317"/>
      <c r="U861" s="317"/>
      <c r="V861" s="317"/>
      <c r="W861" s="317"/>
      <c r="X861" s="317"/>
      <c r="Y861" s="317"/>
      <c r="Z861" s="317"/>
    </row>
    <row r="862">
      <c r="A862" s="317"/>
      <c r="B862" s="317"/>
      <c r="C862" s="317"/>
      <c r="D862" s="317"/>
      <c r="E862" s="317"/>
      <c r="F862" s="317"/>
      <c r="G862" s="317"/>
      <c r="H862" s="317"/>
      <c r="I862" s="317"/>
      <c r="J862" s="317"/>
      <c r="K862" s="317"/>
      <c r="L862" s="317"/>
      <c r="M862" s="317"/>
      <c r="N862" s="317"/>
      <c r="O862" s="317"/>
      <c r="P862" s="317"/>
      <c r="Q862" s="317"/>
      <c r="R862" s="317"/>
      <c r="S862" s="317"/>
      <c r="T862" s="317"/>
      <c r="U862" s="317"/>
      <c r="V862" s="317"/>
      <c r="W862" s="317"/>
      <c r="X862" s="317"/>
      <c r="Y862" s="317"/>
      <c r="Z862" s="317"/>
    </row>
    <row r="863">
      <c r="A863" s="317"/>
      <c r="B863" s="317"/>
      <c r="C863" s="317"/>
      <c r="D863" s="317"/>
      <c r="E863" s="317"/>
      <c r="F863" s="317"/>
      <c r="G863" s="317"/>
      <c r="H863" s="317"/>
      <c r="I863" s="317"/>
      <c r="J863" s="317"/>
      <c r="K863" s="317"/>
      <c r="L863" s="317"/>
      <c r="M863" s="317"/>
      <c r="N863" s="317"/>
      <c r="O863" s="317"/>
      <c r="P863" s="317"/>
      <c r="Q863" s="317"/>
      <c r="R863" s="317"/>
      <c r="S863" s="317"/>
      <c r="T863" s="317"/>
      <c r="U863" s="317"/>
      <c r="V863" s="317"/>
      <c r="W863" s="317"/>
      <c r="X863" s="317"/>
      <c r="Y863" s="317"/>
      <c r="Z863" s="317"/>
    </row>
    <row r="864">
      <c r="A864" s="317"/>
      <c r="B864" s="317"/>
      <c r="C864" s="317"/>
      <c r="D864" s="317"/>
      <c r="E864" s="317"/>
      <c r="F864" s="317"/>
      <c r="G864" s="317"/>
      <c r="H864" s="317"/>
      <c r="I864" s="317"/>
      <c r="J864" s="317"/>
      <c r="K864" s="317"/>
      <c r="L864" s="317"/>
      <c r="M864" s="317"/>
      <c r="N864" s="317"/>
      <c r="O864" s="317"/>
      <c r="P864" s="317"/>
      <c r="Q864" s="317"/>
      <c r="R864" s="317"/>
      <c r="S864" s="317"/>
      <c r="T864" s="317"/>
      <c r="U864" s="317"/>
      <c r="V864" s="317"/>
      <c r="W864" s="317"/>
      <c r="X864" s="317"/>
      <c r="Y864" s="317"/>
      <c r="Z864" s="317"/>
    </row>
    <row r="865">
      <c r="A865" s="317"/>
      <c r="B865" s="317"/>
      <c r="C865" s="317"/>
      <c r="D865" s="317"/>
      <c r="E865" s="317"/>
      <c r="F865" s="317"/>
      <c r="G865" s="317"/>
      <c r="H865" s="317"/>
      <c r="I865" s="317"/>
      <c r="J865" s="317"/>
      <c r="K865" s="317"/>
      <c r="L865" s="317"/>
      <c r="M865" s="317"/>
      <c r="N865" s="317"/>
      <c r="O865" s="317"/>
      <c r="P865" s="317"/>
      <c r="Q865" s="317"/>
      <c r="R865" s="317"/>
      <c r="S865" s="317"/>
      <c r="T865" s="317"/>
      <c r="U865" s="317"/>
      <c r="V865" s="317"/>
      <c r="W865" s="317"/>
      <c r="X865" s="317"/>
      <c r="Y865" s="317"/>
      <c r="Z865" s="317"/>
    </row>
    <row r="866">
      <c r="A866" s="317"/>
      <c r="B866" s="317"/>
      <c r="C866" s="317"/>
      <c r="D866" s="317"/>
      <c r="E866" s="317"/>
      <c r="F866" s="317"/>
      <c r="G866" s="317"/>
      <c r="H866" s="317"/>
      <c r="I866" s="317"/>
      <c r="J866" s="317"/>
      <c r="K866" s="317"/>
      <c r="L866" s="317"/>
      <c r="M866" s="317"/>
      <c r="N866" s="317"/>
      <c r="O866" s="317"/>
      <c r="P866" s="317"/>
      <c r="Q866" s="317"/>
      <c r="R866" s="317"/>
      <c r="S866" s="317"/>
      <c r="T866" s="317"/>
      <c r="U866" s="317"/>
      <c r="V866" s="317"/>
      <c r="W866" s="317"/>
      <c r="X866" s="317"/>
      <c r="Y866" s="317"/>
      <c r="Z866" s="317"/>
    </row>
    <row r="867">
      <c r="A867" s="317"/>
      <c r="B867" s="317"/>
      <c r="C867" s="317"/>
      <c r="D867" s="317"/>
      <c r="E867" s="317"/>
      <c r="F867" s="317"/>
      <c r="G867" s="317"/>
      <c r="H867" s="317"/>
      <c r="I867" s="317"/>
      <c r="J867" s="317"/>
      <c r="K867" s="317"/>
      <c r="L867" s="317"/>
      <c r="M867" s="317"/>
      <c r="N867" s="317"/>
      <c r="O867" s="317"/>
      <c r="P867" s="317"/>
      <c r="Q867" s="317"/>
      <c r="R867" s="317"/>
      <c r="S867" s="317"/>
      <c r="T867" s="317"/>
      <c r="U867" s="317"/>
      <c r="V867" s="317"/>
      <c r="W867" s="317"/>
      <c r="X867" s="317"/>
      <c r="Y867" s="317"/>
      <c r="Z867" s="317"/>
    </row>
    <row r="868">
      <c r="A868" s="317"/>
      <c r="B868" s="317"/>
      <c r="C868" s="317"/>
      <c r="D868" s="317"/>
      <c r="E868" s="317"/>
      <c r="F868" s="317"/>
      <c r="G868" s="317"/>
      <c r="H868" s="317"/>
      <c r="I868" s="317"/>
      <c r="J868" s="317"/>
      <c r="K868" s="317"/>
      <c r="L868" s="317"/>
      <c r="M868" s="317"/>
      <c r="N868" s="317"/>
      <c r="O868" s="317"/>
      <c r="P868" s="317"/>
      <c r="Q868" s="317"/>
      <c r="R868" s="317"/>
      <c r="S868" s="317"/>
      <c r="T868" s="317"/>
      <c r="U868" s="317"/>
      <c r="V868" s="317"/>
      <c r="W868" s="317"/>
      <c r="X868" s="317"/>
      <c r="Y868" s="317"/>
      <c r="Z868" s="317"/>
    </row>
    <row r="869">
      <c r="A869" s="317"/>
      <c r="B869" s="317"/>
      <c r="C869" s="317"/>
      <c r="D869" s="317"/>
      <c r="E869" s="317"/>
      <c r="F869" s="317"/>
      <c r="G869" s="317"/>
      <c r="H869" s="317"/>
      <c r="I869" s="317"/>
      <c r="J869" s="317"/>
      <c r="K869" s="317"/>
      <c r="L869" s="317"/>
      <c r="M869" s="317"/>
      <c r="N869" s="317"/>
      <c r="O869" s="317"/>
      <c r="P869" s="317"/>
      <c r="Q869" s="317"/>
      <c r="R869" s="317"/>
      <c r="S869" s="317"/>
      <c r="T869" s="317"/>
      <c r="U869" s="317"/>
      <c r="V869" s="317"/>
      <c r="W869" s="317"/>
      <c r="X869" s="317"/>
      <c r="Y869" s="317"/>
      <c r="Z869" s="317"/>
    </row>
    <row r="870">
      <c r="A870" s="317"/>
      <c r="B870" s="317"/>
      <c r="C870" s="317"/>
      <c r="D870" s="317"/>
      <c r="E870" s="317"/>
      <c r="F870" s="317"/>
      <c r="G870" s="317"/>
      <c r="H870" s="317"/>
      <c r="I870" s="317"/>
      <c r="J870" s="317"/>
      <c r="K870" s="317"/>
      <c r="L870" s="317"/>
      <c r="M870" s="317"/>
      <c r="N870" s="317"/>
      <c r="O870" s="317"/>
      <c r="P870" s="317"/>
      <c r="Q870" s="317"/>
      <c r="R870" s="317"/>
      <c r="S870" s="317"/>
      <c r="T870" s="317"/>
      <c r="U870" s="317"/>
      <c r="V870" s="317"/>
      <c r="W870" s="317"/>
      <c r="X870" s="317"/>
      <c r="Y870" s="317"/>
      <c r="Z870" s="317"/>
    </row>
    <row r="871">
      <c r="A871" s="317"/>
      <c r="B871" s="317"/>
      <c r="C871" s="317"/>
      <c r="D871" s="317"/>
      <c r="E871" s="317"/>
      <c r="F871" s="317"/>
      <c r="G871" s="317"/>
      <c r="H871" s="317"/>
      <c r="I871" s="317"/>
      <c r="J871" s="317"/>
      <c r="K871" s="317"/>
      <c r="L871" s="317"/>
      <c r="M871" s="317"/>
      <c r="N871" s="317"/>
      <c r="O871" s="317"/>
      <c r="P871" s="317"/>
      <c r="Q871" s="317"/>
      <c r="R871" s="317"/>
      <c r="S871" s="317"/>
      <c r="T871" s="317"/>
      <c r="U871" s="317"/>
      <c r="V871" s="317"/>
      <c r="W871" s="317"/>
      <c r="X871" s="317"/>
      <c r="Y871" s="317"/>
      <c r="Z871" s="317"/>
    </row>
    <row r="872">
      <c r="A872" s="317"/>
      <c r="B872" s="317"/>
      <c r="C872" s="317"/>
      <c r="D872" s="317"/>
      <c r="E872" s="317"/>
      <c r="F872" s="317"/>
      <c r="G872" s="317"/>
      <c r="H872" s="317"/>
      <c r="I872" s="317"/>
      <c r="J872" s="317"/>
      <c r="K872" s="317"/>
      <c r="L872" s="317"/>
      <c r="M872" s="317"/>
      <c r="N872" s="317"/>
      <c r="O872" s="317"/>
      <c r="P872" s="317"/>
      <c r="Q872" s="317"/>
      <c r="R872" s="317"/>
      <c r="S872" s="317"/>
      <c r="T872" s="317"/>
      <c r="U872" s="317"/>
      <c r="V872" s="317"/>
      <c r="W872" s="317"/>
      <c r="X872" s="317"/>
      <c r="Y872" s="317"/>
      <c r="Z872" s="317"/>
    </row>
    <row r="873">
      <c r="A873" s="317"/>
      <c r="B873" s="317"/>
      <c r="C873" s="317"/>
      <c r="D873" s="317"/>
      <c r="E873" s="317"/>
      <c r="F873" s="317"/>
      <c r="G873" s="317"/>
      <c r="H873" s="317"/>
      <c r="I873" s="317"/>
      <c r="J873" s="317"/>
      <c r="K873" s="317"/>
      <c r="L873" s="317"/>
      <c r="M873" s="317"/>
      <c r="N873" s="317"/>
      <c r="O873" s="317"/>
      <c r="P873" s="317"/>
      <c r="Q873" s="317"/>
      <c r="R873" s="317"/>
      <c r="S873" s="317"/>
      <c r="T873" s="317"/>
      <c r="U873" s="317"/>
      <c r="V873" s="317"/>
      <c r="W873" s="317"/>
      <c r="X873" s="317"/>
      <c r="Y873" s="317"/>
      <c r="Z873" s="317"/>
    </row>
    <row r="874">
      <c r="A874" s="317"/>
      <c r="B874" s="317"/>
      <c r="C874" s="317"/>
      <c r="D874" s="317"/>
      <c r="E874" s="317"/>
      <c r="F874" s="317"/>
      <c r="G874" s="317"/>
      <c r="H874" s="317"/>
      <c r="I874" s="317"/>
      <c r="J874" s="317"/>
      <c r="K874" s="317"/>
      <c r="L874" s="317"/>
      <c r="M874" s="317"/>
      <c r="N874" s="317"/>
      <c r="O874" s="317"/>
      <c r="P874" s="317"/>
      <c r="Q874" s="317"/>
      <c r="R874" s="317"/>
      <c r="S874" s="317"/>
      <c r="T874" s="317"/>
      <c r="U874" s="317"/>
      <c r="V874" s="317"/>
      <c r="W874" s="317"/>
      <c r="X874" s="317"/>
      <c r="Y874" s="317"/>
      <c r="Z874" s="317"/>
    </row>
    <row r="875">
      <c r="A875" s="317"/>
      <c r="B875" s="317"/>
      <c r="C875" s="317"/>
      <c r="D875" s="317"/>
      <c r="E875" s="317"/>
      <c r="F875" s="317"/>
      <c r="G875" s="317"/>
      <c r="H875" s="317"/>
      <c r="I875" s="317"/>
      <c r="J875" s="317"/>
      <c r="K875" s="317"/>
      <c r="L875" s="317"/>
      <c r="M875" s="317"/>
      <c r="N875" s="317"/>
      <c r="O875" s="317"/>
      <c r="P875" s="317"/>
      <c r="Q875" s="317"/>
      <c r="R875" s="317"/>
      <c r="S875" s="317"/>
      <c r="T875" s="317"/>
      <c r="U875" s="317"/>
      <c r="V875" s="317"/>
      <c r="W875" s="317"/>
      <c r="X875" s="317"/>
      <c r="Y875" s="317"/>
      <c r="Z875" s="317"/>
    </row>
    <row r="876">
      <c r="A876" s="317"/>
      <c r="B876" s="317"/>
      <c r="C876" s="317"/>
      <c r="D876" s="317"/>
      <c r="E876" s="317"/>
      <c r="F876" s="317"/>
      <c r="G876" s="317"/>
      <c r="H876" s="317"/>
      <c r="I876" s="317"/>
      <c r="J876" s="317"/>
      <c r="K876" s="317"/>
      <c r="L876" s="317"/>
      <c r="M876" s="317"/>
      <c r="N876" s="317"/>
      <c r="O876" s="317"/>
      <c r="P876" s="317"/>
      <c r="Q876" s="317"/>
      <c r="R876" s="317"/>
      <c r="S876" s="317"/>
      <c r="T876" s="317"/>
      <c r="U876" s="317"/>
      <c r="V876" s="317"/>
      <c r="W876" s="317"/>
      <c r="X876" s="317"/>
      <c r="Y876" s="317"/>
      <c r="Z876" s="317"/>
    </row>
    <row r="877">
      <c r="A877" s="317"/>
      <c r="B877" s="317"/>
      <c r="C877" s="317"/>
      <c r="D877" s="317"/>
      <c r="E877" s="317"/>
      <c r="F877" s="317"/>
      <c r="G877" s="317"/>
      <c r="H877" s="317"/>
      <c r="I877" s="317"/>
      <c r="J877" s="317"/>
      <c r="K877" s="317"/>
      <c r="L877" s="317"/>
      <c r="M877" s="317"/>
      <c r="N877" s="317"/>
      <c r="O877" s="317"/>
      <c r="P877" s="317"/>
      <c r="Q877" s="317"/>
      <c r="R877" s="317"/>
      <c r="S877" s="317"/>
      <c r="T877" s="317"/>
      <c r="U877" s="317"/>
      <c r="V877" s="317"/>
      <c r="W877" s="317"/>
      <c r="X877" s="317"/>
      <c r="Y877" s="317"/>
      <c r="Z877" s="317"/>
    </row>
    <row r="878">
      <c r="A878" s="317"/>
      <c r="B878" s="317"/>
      <c r="C878" s="317"/>
      <c r="D878" s="317"/>
      <c r="E878" s="317"/>
      <c r="F878" s="317"/>
      <c r="G878" s="317"/>
      <c r="H878" s="317"/>
      <c r="I878" s="317"/>
      <c r="J878" s="317"/>
      <c r="K878" s="317"/>
      <c r="L878" s="317"/>
      <c r="M878" s="317"/>
      <c r="N878" s="317"/>
      <c r="O878" s="317"/>
      <c r="P878" s="317"/>
      <c r="Q878" s="317"/>
      <c r="R878" s="317"/>
      <c r="S878" s="317"/>
      <c r="T878" s="317"/>
      <c r="U878" s="317"/>
      <c r="V878" s="317"/>
      <c r="W878" s="317"/>
      <c r="X878" s="317"/>
      <c r="Y878" s="317"/>
      <c r="Z878" s="317"/>
    </row>
    <row r="879">
      <c r="A879" s="317"/>
      <c r="B879" s="317"/>
      <c r="C879" s="317"/>
      <c r="D879" s="317"/>
      <c r="E879" s="317"/>
      <c r="F879" s="317"/>
      <c r="G879" s="317"/>
      <c r="H879" s="317"/>
      <c r="I879" s="317"/>
      <c r="J879" s="317"/>
      <c r="K879" s="317"/>
      <c r="L879" s="317"/>
      <c r="M879" s="317"/>
      <c r="N879" s="317"/>
      <c r="O879" s="317"/>
      <c r="P879" s="317"/>
      <c r="Q879" s="317"/>
      <c r="R879" s="317"/>
      <c r="S879" s="317"/>
      <c r="T879" s="317"/>
      <c r="U879" s="317"/>
      <c r="V879" s="317"/>
      <c r="W879" s="317"/>
      <c r="X879" s="317"/>
      <c r="Y879" s="317"/>
      <c r="Z879" s="317"/>
    </row>
    <row r="880">
      <c r="A880" s="317"/>
      <c r="B880" s="317"/>
      <c r="C880" s="317"/>
      <c r="D880" s="317"/>
      <c r="E880" s="317"/>
      <c r="F880" s="317"/>
      <c r="G880" s="317"/>
      <c r="H880" s="317"/>
      <c r="I880" s="317"/>
      <c r="J880" s="317"/>
      <c r="K880" s="317"/>
      <c r="L880" s="317"/>
      <c r="M880" s="317"/>
      <c r="N880" s="317"/>
      <c r="O880" s="317"/>
      <c r="P880" s="317"/>
      <c r="Q880" s="317"/>
      <c r="R880" s="317"/>
      <c r="S880" s="317"/>
      <c r="T880" s="317"/>
      <c r="U880" s="317"/>
      <c r="V880" s="317"/>
      <c r="W880" s="317"/>
      <c r="X880" s="317"/>
      <c r="Y880" s="317"/>
      <c r="Z880" s="317"/>
    </row>
    <row r="881">
      <c r="A881" s="317"/>
      <c r="B881" s="317"/>
      <c r="C881" s="317"/>
      <c r="D881" s="317"/>
      <c r="E881" s="317"/>
      <c r="F881" s="317"/>
      <c r="G881" s="317"/>
      <c r="H881" s="317"/>
      <c r="I881" s="317"/>
      <c r="J881" s="317"/>
      <c r="K881" s="317"/>
      <c r="L881" s="317"/>
      <c r="M881" s="317"/>
      <c r="N881" s="317"/>
      <c r="O881" s="317"/>
      <c r="P881" s="317"/>
      <c r="Q881" s="317"/>
      <c r="R881" s="317"/>
      <c r="S881" s="317"/>
      <c r="T881" s="317"/>
      <c r="U881" s="317"/>
      <c r="V881" s="317"/>
      <c r="W881" s="317"/>
      <c r="X881" s="317"/>
      <c r="Y881" s="317"/>
      <c r="Z881" s="317"/>
    </row>
    <row r="882">
      <c r="A882" s="317"/>
      <c r="B882" s="317"/>
      <c r="C882" s="317"/>
      <c r="D882" s="317"/>
      <c r="E882" s="317"/>
      <c r="F882" s="317"/>
      <c r="G882" s="317"/>
      <c r="H882" s="317"/>
      <c r="I882" s="317"/>
      <c r="J882" s="317"/>
      <c r="K882" s="317"/>
      <c r="L882" s="317"/>
      <c r="M882" s="317"/>
      <c r="N882" s="317"/>
      <c r="O882" s="317"/>
      <c r="P882" s="317"/>
      <c r="Q882" s="317"/>
      <c r="R882" s="317"/>
      <c r="S882" s="317"/>
      <c r="T882" s="317"/>
      <c r="U882" s="317"/>
      <c r="V882" s="317"/>
      <c r="W882" s="317"/>
      <c r="X882" s="317"/>
      <c r="Y882" s="317"/>
      <c r="Z882" s="317"/>
    </row>
    <row r="883">
      <c r="A883" s="317"/>
      <c r="B883" s="317"/>
      <c r="C883" s="317"/>
      <c r="D883" s="317"/>
      <c r="E883" s="317"/>
      <c r="F883" s="317"/>
      <c r="G883" s="317"/>
      <c r="H883" s="317"/>
      <c r="I883" s="317"/>
      <c r="J883" s="317"/>
      <c r="K883" s="317"/>
      <c r="L883" s="317"/>
      <c r="M883" s="317"/>
      <c r="N883" s="317"/>
      <c r="O883" s="317"/>
      <c r="P883" s="317"/>
      <c r="Q883" s="317"/>
      <c r="R883" s="317"/>
      <c r="S883" s="317"/>
      <c r="T883" s="317"/>
      <c r="U883" s="317"/>
      <c r="V883" s="317"/>
      <c r="W883" s="317"/>
      <c r="X883" s="317"/>
      <c r="Y883" s="317"/>
      <c r="Z883" s="317"/>
    </row>
    <row r="884">
      <c r="A884" s="317"/>
      <c r="B884" s="317"/>
      <c r="C884" s="317"/>
      <c r="D884" s="317"/>
      <c r="E884" s="317"/>
      <c r="F884" s="317"/>
      <c r="G884" s="317"/>
      <c r="H884" s="317"/>
      <c r="I884" s="317"/>
      <c r="J884" s="317"/>
      <c r="K884" s="317"/>
      <c r="L884" s="317"/>
      <c r="M884" s="317"/>
      <c r="N884" s="317"/>
      <c r="O884" s="317"/>
      <c r="P884" s="317"/>
      <c r="Q884" s="317"/>
      <c r="R884" s="317"/>
      <c r="S884" s="317"/>
      <c r="T884" s="317"/>
      <c r="U884" s="317"/>
      <c r="V884" s="317"/>
      <c r="W884" s="317"/>
      <c r="X884" s="317"/>
      <c r="Y884" s="317"/>
      <c r="Z884" s="317"/>
    </row>
    <row r="885">
      <c r="A885" s="317"/>
      <c r="B885" s="317"/>
      <c r="C885" s="317"/>
      <c r="D885" s="317"/>
      <c r="E885" s="317"/>
      <c r="F885" s="317"/>
      <c r="G885" s="317"/>
      <c r="H885" s="317"/>
      <c r="I885" s="317"/>
      <c r="J885" s="317"/>
      <c r="K885" s="317"/>
      <c r="L885" s="317"/>
      <c r="M885" s="317"/>
      <c r="N885" s="317"/>
      <c r="O885" s="317"/>
      <c r="P885" s="317"/>
      <c r="Q885" s="317"/>
      <c r="R885" s="317"/>
      <c r="S885" s="317"/>
      <c r="T885" s="317"/>
      <c r="U885" s="317"/>
      <c r="V885" s="317"/>
      <c r="W885" s="317"/>
      <c r="X885" s="317"/>
      <c r="Y885" s="317"/>
      <c r="Z885" s="317"/>
    </row>
    <row r="886">
      <c r="A886" s="317"/>
      <c r="B886" s="317"/>
      <c r="C886" s="317"/>
      <c r="D886" s="317"/>
      <c r="E886" s="317"/>
      <c r="F886" s="317"/>
      <c r="G886" s="317"/>
      <c r="H886" s="317"/>
      <c r="I886" s="317"/>
      <c r="J886" s="317"/>
      <c r="K886" s="317"/>
      <c r="L886" s="317"/>
      <c r="M886" s="317"/>
      <c r="N886" s="317"/>
      <c r="O886" s="317"/>
      <c r="P886" s="317"/>
      <c r="Q886" s="317"/>
      <c r="R886" s="317"/>
      <c r="S886" s="317"/>
      <c r="T886" s="317"/>
      <c r="U886" s="317"/>
      <c r="V886" s="317"/>
      <c r="W886" s="317"/>
      <c r="X886" s="317"/>
      <c r="Y886" s="317"/>
      <c r="Z886" s="317"/>
    </row>
    <row r="887">
      <c r="A887" s="317"/>
      <c r="B887" s="317"/>
      <c r="C887" s="317"/>
      <c r="D887" s="317"/>
      <c r="E887" s="317"/>
      <c r="F887" s="317"/>
      <c r="G887" s="317"/>
      <c r="H887" s="317"/>
      <c r="I887" s="317"/>
      <c r="J887" s="317"/>
      <c r="K887" s="317"/>
      <c r="L887" s="317"/>
      <c r="M887" s="317"/>
      <c r="N887" s="317"/>
      <c r="O887" s="317"/>
      <c r="P887" s="317"/>
      <c r="Q887" s="317"/>
      <c r="R887" s="317"/>
      <c r="S887" s="317"/>
      <c r="T887" s="317"/>
      <c r="U887" s="317"/>
      <c r="V887" s="317"/>
      <c r="W887" s="317"/>
      <c r="X887" s="317"/>
      <c r="Y887" s="317"/>
      <c r="Z887" s="317"/>
    </row>
    <row r="888">
      <c r="A888" s="317"/>
      <c r="B888" s="317"/>
      <c r="C888" s="317"/>
      <c r="D888" s="317"/>
      <c r="E888" s="317"/>
      <c r="F888" s="317"/>
      <c r="G888" s="317"/>
      <c r="H888" s="317"/>
      <c r="I888" s="317"/>
      <c r="J888" s="317"/>
      <c r="K888" s="317"/>
      <c r="L888" s="317"/>
      <c r="M888" s="317"/>
      <c r="N888" s="317"/>
      <c r="O888" s="317"/>
      <c r="P888" s="317"/>
      <c r="Q888" s="317"/>
      <c r="R888" s="317"/>
      <c r="S888" s="317"/>
      <c r="T888" s="317"/>
      <c r="U888" s="317"/>
      <c r="V888" s="317"/>
      <c r="W888" s="317"/>
      <c r="X888" s="317"/>
      <c r="Y888" s="317"/>
      <c r="Z888" s="317"/>
    </row>
    <row r="889">
      <c r="A889" s="317"/>
      <c r="B889" s="317"/>
      <c r="C889" s="317"/>
      <c r="D889" s="317"/>
      <c r="E889" s="317"/>
      <c r="F889" s="317"/>
      <c r="G889" s="317"/>
      <c r="H889" s="317"/>
      <c r="I889" s="317"/>
      <c r="J889" s="317"/>
      <c r="K889" s="317"/>
      <c r="L889" s="317"/>
      <c r="M889" s="317"/>
      <c r="N889" s="317"/>
      <c r="O889" s="317"/>
      <c r="P889" s="317"/>
      <c r="Q889" s="317"/>
      <c r="R889" s="317"/>
      <c r="S889" s="317"/>
      <c r="T889" s="317"/>
      <c r="U889" s="317"/>
      <c r="V889" s="317"/>
      <c r="W889" s="317"/>
      <c r="X889" s="317"/>
      <c r="Y889" s="317"/>
      <c r="Z889" s="317"/>
    </row>
    <row r="890">
      <c r="A890" s="317"/>
      <c r="B890" s="317"/>
      <c r="C890" s="317"/>
      <c r="D890" s="317"/>
      <c r="E890" s="317"/>
      <c r="F890" s="317"/>
      <c r="G890" s="317"/>
      <c r="H890" s="317"/>
      <c r="I890" s="317"/>
      <c r="J890" s="317"/>
      <c r="K890" s="317"/>
      <c r="L890" s="317"/>
      <c r="M890" s="317"/>
      <c r="N890" s="317"/>
      <c r="O890" s="317"/>
      <c r="P890" s="317"/>
      <c r="Q890" s="317"/>
      <c r="R890" s="317"/>
      <c r="S890" s="317"/>
      <c r="T890" s="317"/>
      <c r="U890" s="317"/>
      <c r="V890" s="317"/>
      <c r="W890" s="317"/>
      <c r="X890" s="317"/>
      <c r="Y890" s="317"/>
      <c r="Z890" s="317"/>
    </row>
    <row r="891">
      <c r="A891" s="317"/>
      <c r="B891" s="317"/>
      <c r="C891" s="317"/>
      <c r="D891" s="317"/>
      <c r="E891" s="317"/>
      <c r="F891" s="317"/>
      <c r="G891" s="317"/>
      <c r="H891" s="317"/>
      <c r="I891" s="317"/>
      <c r="J891" s="317"/>
      <c r="K891" s="317"/>
      <c r="L891" s="317"/>
      <c r="M891" s="317"/>
      <c r="N891" s="317"/>
      <c r="O891" s="317"/>
      <c r="P891" s="317"/>
      <c r="Q891" s="317"/>
      <c r="R891" s="317"/>
      <c r="S891" s="317"/>
      <c r="T891" s="317"/>
      <c r="U891" s="317"/>
      <c r="V891" s="317"/>
      <c r="W891" s="317"/>
      <c r="X891" s="317"/>
      <c r="Y891" s="317"/>
      <c r="Z891" s="317"/>
    </row>
    <row r="892">
      <c r="A892" s="317"/>
      <c r="B892" s="317"/>
      <c r="C892" s="317"/>
      <c r="D892" s="317"/>
      <c r="E892" s="317"/>
      <c r="F892" s="317"/>
      <c r="G892" s="317"/>
      <c r="H892" s="317"/>
      <c r="I892" s="317"/>
      <c r="J892" s="317"/>
      <c r="K892" s="317"/>
      <c r="L892" s="317"/>
      <c r="M892" s="317"/>
      <c r="N892" s="317"/>
      <c r="O892" s="317"/>
      <c r="P892" s="317"/>
      <c r="Q892" s="317"/>
      <c r="R892" s="317"/>
      <c r="S892" s="317"/>
      <c r="T892" s="317"/>
      <c r="U892" s="317"/>
      <c r="V892" s="317"/>
      <c r="W892" s="317"/>
      <c r="X892" s="317"/>
      <c r="Y892" s="317"/>
      <c r="Z892" s="317"/>
    </row>
    <row r="893">
      <c r="A893" s="317"/>
      <c r="B893" s="317"/>
      <c r="C893" s="317"/>
      <c r="D893" s="317"/>
      <c r="E893" s="317"/>
      <c r="F893" s="317"/>
      <c r="G893" s="317"/>
      <c r="H893" s="317"/>
      <c r="I893" s="317"/>
      <c r="J893" s="317"/>
      <c r="K893" s="317"/>
      <c r="L893" s="317"/>
      <c r="M893" s="317"/>
      <c r="N893" s="317"/>
      <c r="O893" s="317"/>
      <c r="P893" s="317"/>
      <c r="Q893" s="317"/>
      <c r="R893" s="317"/>
      <c r="S893" s="317"/>
      <c r="T893" s="317"/>
      <c r="U893" s="317"/>
      <c r="V893" s="317"/>
      <c r="W893" s="317"/>
      <c r="X893" s="317"/>
      <c r="Y893" s="317"/>
      <c r="Z893" s="317"/>
    </row>
    <row r="894">
      <c r="A894" s="317"/>
      <c r="B894" s="317"/>
      <c r="C894" s="317"/>
      <c r="D894" s="317"/>
      <c r="E894" s="317"/>
      <c r="F894" s="317"/>
      <c r="G894" s="317"/>
      <c r="H894" s="317"/>
      <c r="I894" s="317"/>
      <c r="J894" s="317"/>
      <c r="K894" s="317"/>
      <c r="L894" s="317"/>
      <c r="M894" s="317"/>
      <c r="N894" s="317"/>
      <c r="O894" s="317"/>
      <c r="P894" s="317"/>
      <c r="Q894" s="317"/>
      <c r="R894" s="317"/>
      <c r="S894" s="317"/>
      <c r="T894" s="317"/>
      <c r="U894" s="317"/>
      <c r="V894" s="317"/>
      <c r="W894" s="317"/>
      <c r="X894" s="317"/>
      <c r="Y894" s="317"/>
      <c r="Z894" s="317"/>
    </row>
    <row r="895">
      <c r="A895" s="317"/>
      <c r="B895" s="317"/>
      <c r="C895" s="317"/>
      <c r="D895" s="317"/>
      <c r="E895" s="317"/>
      <c r="F895" s="317"/>
      <c r="G895" s="317"/>
      <c r="H895" s="317"/>
      <c r="I895" s="317"/>
      <c r="J895" s="317"/>
      <c r="K895" s="317"/>
      <c r="L895" s="317"/>
      <c r="M895" s="317"/>
      <c r="N895" s="317"/>
      <c r="O895" s="317"/>
      <c r="P895" s="317"/>
      <c r="Q895" s="317"/>
      <c r="R895" s="317"/>
      <c r="S895" s="317"/>
      <c r="T895" s="317"/>
      <c r="U895" s="317"/>
      <c r="V895" s="317"/>
      <c r="W895" s="317"/>
      <c r="X895" s="317"/>
      <c r="Y895" s="317"/>
      <c r="Z895" s="317"/>
    </row>
    <row r="896">
      <c r="A896" s="317"/>
      <c r="B896" s="317"/>
      <c r="C896" s="317"/>
      <c r="D896" s="317"/>
      <c r="E896" s="317"/>
      <c r="F896" s="317"/>
      <c r="G896" s="317"/>
      <c r="H896" s="317"/>
      <c r="I896" s="317"/>
      <c r="J896" s="317"/>
      <c r="K896" s="317"/>
      <c r="L896" s="317"/>
      <c r="M896" s="317"/>
      <c r="N896" s="317"/>
      <c r="O896" s="317"/>
      <c r="P896" s="317"/>
      <c r="Q896" s="317"/>
      <c r="R896" s="317"/>
      <c r="S896" s="317"/>
      <c r="T896" s="317"/>
      <c r="U896" s="317"/>
      <c r="V896" s="317"/>
      <c r="W896" s="317"/>
      <c r="X896" s="317"/>
      <c r="Y896" s="317"/>
      <c r="Z896" s="317"/>
    </row>
    <row r="897">
      <c r="A897" s="317"/>
      <c r="B897" s="317"/>
      <c r="C897" s="317"/>
      <c r="D897" s="317"/>
      <c r="E897" s="317"/>
      <c r="F897" s="317"/>
      <c r="G897" s="317"/>
      <c r="H897" s="317"/>
      <c r="I897" s="317"/>
      <c r="J897" s="317"/>
      <c r="K897" s="317"/>
      <c r="L897" s="317"/>
      <c r="M897" s="317"/>
      <c r="N897" s="317"/>
      <c r="O897" s="317"/>
      <c r="P897" s="317"/>
      <c r="Q897" s="317"/>
      <c r="R897" s="317"/>
      <c r="S897" s="317"/>
      <c r="T897" s="317"/>
      <c r="U897" s="317"/>
      <c r="V897" s="317"/>
      <c r="W897" s="317"/>
      <c r="X897" s="317"/>
      <c r="Y897" s="317"/>
      <c r="Z897" s="317"/>
    </row>
    <row r="898">
      <c r="A898" s="317"/>
      <c r="B898" s="317"/>
      <c r="C898" s="317"/>
      <c r="D898" s="317"/>
      <c r="E898" s="317"/>
      <c r="F898" s="317"/>
      <c r="G898" s="317"/>
      <c r="H898" s="317"/>
      <c r="I898" s="317"/>
      <c r="J898" s="317"/>
      <c r="K898" s="317"/>
      <c r="L898" s="317"/>
      <c r="M898" s="317"/>
      <c r="N898" s="317"/>
      <c r="O898" s="317"/>
      <c r="P898" s="317"/>
      <c r="Q898" s="317"/>
      <c r="R898" s="317"/>
      <c r="S898" s="317"/>
      <c r="T898" s="317"/>
      <c r="U898" s="317"/>
      <c r="V898" s="317"/>
      <c r="W898" s="317"/>
      <c r="X898" s="317"/>
      <c r="Y898" s="317"/>
      <c r="Z898" s="317"/>
    </row>
    <row r="899">
      <c r="A899" s="317"/>
      <c r="B899" s="317"/>
      <c r="C899" s="317"/>
      <c r="D899" s="317"/>
      <c r="E899" s="317"/>
      <c r="F899" s="317"/>
      <c r="G899" s="317"/>
      <c r="H899" s="317"/>
      <c r="I899" s="317"/>
      <c r="J899" s="317"/>
      <c r="K899" s="317"/>
      <c r="L899" s="317"/>
      <c r="M899" s="317"/>
      <c r="N899" s="317"/>
      <c r="O899" s="317"/>
      <c r="P899" s="317"/>
      <c r="Q899" s="317"/>
      <c r="R899" s="317"/>
      <c r="S899" s="317"/>
      <c r="T899" s="317"/>
      <c r="U899" s="317"/>
      <c r="V899" s="317"/>
      <c r="W899" s="317"/>
      <c r="X899" s="317"/>
      <c r="Y899" s="317"/>
      <c r="Z899" s="317"/>
    </row>
    <row r="900">
      <c r="A900" s="317"/>
      <c r="B900" s="317"/>
      <c r="C900" s="317"/>
      <c r="D900" s="317"/>
      <c r="E900" s="317"/>
      <c r="F900" s="317"/>
      <c r="G900" s="317"/>
      <c r="H900" s="317"/>
      <c r="I900" s="317"/>
      <c r="J900" s="317"/>
      <c r="K900" s="317"/>
      <c r="L900" s="317"/>
      <c r="M900" s="317"/>
      <c r="N900" s="317"/>
      <c r="O900" s="317"/>
      <c r="P900" s="317"/>
      <c r="Q900" s="317"/>
      <c r="R900" s="317"/>
      <c r="S900" s="317"/>
      <c r="T900" s="317"/>
      <c r="U900" s="317"/>
      <c r="V900" s="317"/>
      <c r="W900" s="317"/>
      <c r="X900" s="317"/>
      <c r="Y900" s="317"/>
      <c r="Z900" s="317"/>
    </row>
    <row r="901">
      <c r="A901" s="317"/>
      <c r="B901" s="317"/>
      <c r="C901" s="317"/>
      <c r="D901" s="317"/>
      <c r="E901" s="317"/>
      <c r="F901" s="317"/>
      <c r="G901" s="317"/>
      <c r="H901" s="317"/>
      <c r="I901" s="317"/>
      <c r="J901" s="317"/>
      <c r="K901" s="317"/>
      <c r="L901" s="317"/>
      <c r="M901" s="317"/>
      <c r="N901" s="317"/>
      <c r="O901" s="317"/>
      <c r="P901" s="317"/>
      <c r="Q901" s="317"/>
      <c r="R901" s="317"/>
      <c r="S901" s="317"/>
      <c r="T901" s="317"/>
      <c r="U901" s="317"/>
      <c r="V901" s="317"/>
      <c r="W901" s="317"/>
      <c r="X901" s="317"/>
      <c r="Y901" s="317"/>
      <c r="Z901" s="317"/>
    </row>
    <row r="902">
      <c r="A902" s="317"/>
      <c r="B902" s="317"/>
      <c r="C902" s="317"/>
      <c r="D902" s="317"/>
      <c r="E902" s="317"/>
      <c r="F902" s="317"/>
      <c r="G902" s="317"/>
      <c r="H902" s="317"/>
      <c r="I902" s="317"/>
      <c r="J902" s="317"/>
      <c r="K902" s="317"/>
      <c r="L902" s="317"/>
      <c r="M902" s="317"/>
      <c r="N902" s="317"/>
      <c r="O902" s="317"/>
      <c r="P902" s="317"/>
      <c r="Q902" s="317"/>
      <c r="R902" s="317"/>
      <c r="S902" s="317"/>
      <c r="T902" s="317"/>
      <c r="U902" s="317"/>
      <c r="V902" s="317"/>
      <c r="W902" s="317"/>
      <c r="X902" s="317"/>
      <c r="Y902" s="317"/>
      <c r="Z902" s="317"/>
    </row>
    <row r="903">
      <c r="A903" s="317"/>
      <c r="B903" s="317"/>
      <c r="C903" s="317"/>
      <c r="D903" s="317"/>
      <c r="E903" s="317"/>
      <c r="F903" s="317"/>
      <c r="G903" s="317"/>
      <c r="H903" s="317"/>
      <c r="I903" s="317"/>
      <c r="J903" s="317"/>
      <c r="K903" s="317"/>
      <c r="L903" s="317"/>
      <c r="M903" s="317"/>
      <c r="N903" s="317"/>
      <c r="O903" s="317"/>
      <c r="P903" s="317"/>
      <c r="Q903" s="317"/>
      <c r="R903" s="317"/>
      <c r="S903" s="317"/>
      <c r="T903" s="317"/>
      <c r="U903" s="317"/>
      <c r="V903" s="317"/>
      <c r="W903" s="317"/>
      <c r="X903" s="317"/>
      <c r="Y903" s="317"/>
      <c r="Z903" s="317"/>
    </row>
    <row r="904">
      <c r="A904" s="317"/>
      <c r="B904" s="317"/>
      <c r="C904" s="317"/>
      <c r="D904" s="317"/>
      <c r="E904" s="317"/>
      <c r="F904" s="317"/>
      <c r="G904" s="317"/>
      <c r="H904" s="317"/>
      <c r="I904" s="317"/>
      <c r="J904" s="317"/>
      <c r="K904" s="317"/>
      <c r="L904" s="317"/>
      <c r="M904" s="317"/>
      <c r="N904" s="317"/>
      <c r="O904" s="317"/>
      <c r="P904" s="317"/>
      <c r="Q904" s="317"/>
      <c r="R904" s="317"/>
      <c r="S904" s="317"/>
      <c r="T904" s="317"/>
      <c r="U904" s="317"/>
      <c r="V904" s="317"/>
      <c r="W904" s="317"/>
      <c r="X904" s="317"/>
      <c r="Y904" s="317"/>
      <c r="Z904" s="317"/>
    </row>
    <row r="905">
      <c r="A905" s="317"/>
      <c r="B905" s="317"/>
      <c r="C905" s="317"/>
      <c r="D905" s="317"/>
      <c r="E905" s="317"/>
      <c r="F905" s="317"/>
      <c r="G905" s="317"/>
      <c r="H905" s="317"/>
      <c r="I905" s="317"/>
      <c r="J905" s="317"/>
      <c r="K905" s="317"/>
      <c r="L905" s="317"/>
      <c r="M905" s="317"/>
      <c r="N905" s="317"/>
      <c r="O905" s="317"/>
      <c r="P905" s="317"/>
      <c r="Q905" s="317"/>
      <c r="R905" s="317"/>
      <c r="S905" s="317"/>
      <c r="T905" s="317"/>
      <c r="U905" s="317"/>
      <c r="V905" s="317"/>
      <c r="W905" s="317"/>
      <c r="X905" s="317"/>
      <c r="Y905" s="317"/>
      <c r="Z905" s="317"/>
    </row>
    <row r="906">
      <c r="A906" s="317"/>
      <c r="B906" s="317"/>
      <c r="C906" s="317"/>
      <c r="D906" s="317"/>
      <c r="E906" s="317"/>
      <c r="F906" s="317"/>
      <c r="G906" s="317"/>
      <c r="H906" s="317"/>
      <c r="I906" s="317"/>
      <c r="J906" s="317"/>
      <c r="K906" s="317"/>
      <c r="L906" s="317"/>
      <c r="M906" s="317"/>
      <c r="N906" s="317"/>
      <c r="O906" s="317"/>
      <c r="P906" s="317"/>
      <c r="Q906" s="317"/>
      <c r="R906" s="317"/>
      <c r="S906" s="317"/>
      <c r="T906" s="317"/>
      <c r="U906" s="317"/>
      <c r="V906" s="317"/>
      <c r="W906" s="317"/>
      <c r="X906" s="317"/>
      <c r="Y906" s="317"/>
      <c r="Z906" s="317"/>
    </row>
    <row r="907">
      <c r="A907" s="317"/>
      <c r="B907" s="317"/>
      <c r="C907" s="317"/>
      <c r="D907" s="317"/>
      <c r="E907" s="317"/>
      <c r="F907" s="317"/>
      <c r="G907" s="317"/>
      <c r="H907" s="317"/>
      <c r="I907" s="317"/>
      <c r="J907" s="317"/>
      <c r="K907" s="317"/>
      <c r="L907" s="317"/>
      <c r="M907" s="317"/>
      <c r="N907" s="317"/>
      <c r="O907" s="317"/>
      <c r="P907" s="317"/>
      <c r="Q907" s="317"/>
      <c r="R907" s="317"/>
      <c r="S907" s="317"/>
      <c r="T907" s="317"/>
      <c r="U907" s="317"/>
      <c r="V907" s="317"/>
      <c r="W907" s="317"/>
      <c r="X907" s="317"/>
      <c r="Y907" s="317"/>
      <c r="Z907" s="317"/>
    </row>
    <row r="908">
      <c r="A908" s="317"/>
      <c r="B908" s="317"/>
      <c r="C908" s="317"/>
      <c r="D908" s="317"/>
      <c r="E908" s="317"/>
      <c r="F908" s="317"/>
      <c r="G908" s="317"/>
      <c r="H908" s="317"/>
      <c r="I908" s="317"/>
      <c r="J908" s="317"/>
      <c r="K908" s="317"/>
      <c r="L908" s="317"/>
      <c r="M908" s="317"/>
      <c r="N908" s="317"/>
      <c r="O908" s="317"/>
      <c r="P908" s="317"/>
      <c r="Q908" s="317"/>
      <c r="R908" s="317"/>
      <c r="S908" s="317"/>
      <c r="T908" s="317"/>
      <c r="U908" s="317"/>
      <c r="V908" s="317"/>
      <c r="W908" s="317"/>
      <c r="X908" s="317"/>
      <c r="Y908" s="317"/>
      <c r="Z908" s="317"/>
    </row>
    <row r="909">
      <c r="A909" s="317"/>
      <c r="B909" s="317"/>
      <c r="C909" s="317"/>
      <c r="D909" s="317"/>
      <c r="E909" s="317"/>
      <c r="F909" s="317"/>
      <c r="G909" s="317"/>
      <c r="H909" s="317"/>
      <c r="I909" s="317"/>
      <c r="J909" s="317"/>
      <c r="K909" s="317"/>
      <c r="L909" s="317"/>
      <c r="M909" s="317"/>
      <c r="N909" s="317"/>
      <c r="O909" s="317"/>
      <c r="P909" s="317"/>
      <c r="Q909" s="317"/>
      <c r="R909" s="317"/>
      <c r="S909" s="317"/>
      <c r="T909" s="317"/>
      <c r="U909" s="317"/>
      <c r="V909" s="317"/>
      <c r="W909" s="317"/>
      <c r="X909" s="317"/>
      <c r="Y909" s="317"/>
      <c r="Z909" s="317"/>
    </row>
    <row r="910">
      <c r="A910" s="317"/>
      <c r="B910" s="317"/>
      <c r="C910" s="317"/>
      <c r="D910" s="317"/>
      <c r="E910" s="317"/>
      <c r="F910" s="317"/>
      <c r="G910" s="317"/>
      <c r="H910" s="317"/>
      <c r="I910" s="317"/>
      <c r="J910" s="317"/>
      <c r="K910" s="317"/>
      <c r="L910" s="317"/>
      <c r="M910" s="317"/>
      <c r="N910" s="317"/>
      <c r="O910" s="317"/>
      <c r="P910" s="317"/>
      <c r="Q910" s="317"/>
      <c r="R910" s="317"/>
      <c r="S910" s="317"/>
      <c r="T910" s="317"/>
      <c r="U910" s="317"/>
      <c r="V910" s="317"/>
      <c r="W910" s="317"/>
      <c r="X910" s="317"/>
      <c r="Y910" s="317"/>
      <c r="Z910" s="317"/>
    </row>
    <row r="911">
      <c r="A911" s="317"/>
      <c r="B911" s="317"/>
      <c r="C911" s="317"/>
      <c r="D911" s="317"/>
      <c r="E911" s="317"/>
      <c r="F911" s="317"/>
      <c r="G911" s="317"/>
      <c r="H911" s="317"/>
      <c r="I911" s="317"/>
      <c r="J911" s="317"/>
      <c r="K911" s="317"/>
      <c r="L911" s="317"/>
      <c r="M911" s="317"/>
      <c r="N911" s="317"/>
      <c r="O911" s="317"/>
      <c r="P911" s="317"/>
      <c r="Q911" s="317"/>
      <c r="R911" s="317"/>
      <c r="S911" s="317"/>
      <c r="T911" s="317"/>
      <c r="U911" s="317"/>
      <c r="V911" s="317"/>
      <c r="W911" s="317"/>
      <c r="X911" s="317"/>
      <c r="Y911" s="317"/>
      <c r="Z911" s="317"/>
    </row>
    <row r="912">
      <c r="A912" s="317"/>
      <c r="B912" s="317"/>
      <c r="C912" s="317"/>
      <c r="D912" s="317"/>
      <c r="E912" s="317"/>
      <c r="F912" s="317"/>
      <c r="G912" s="317"/>
      <c r="H912" s="317"/>
      <c r="I912" s="317"/>
      <c r="J912" s="317"/>
      <c r="K912" s="317"/>
      <c r="L912" s="317"/>
      <c r="M912" s="317"/>
      <c r="N912" s="317"/>
      <c r="O912" s="317"/>
      <c r="P912" s="317"/>
      <c r="Q912" s="317"/>
      <c r="R912" s="317"/>
      <c r="S912" s="317"/>
      <c r="T912" s="317"/>
      <c r="U912" s="317"/>
      <c r="V912" s="317"/>
      <c r="W912" s="317"/>
      <c r="X912" s="317"/>
      <c r="Y912" s="317"/>
      <c r="Z912" s="317"/>
    </row>
    <row r="913">
      <c r="A913" s="317"/>
      <c r="B913" s="317"/>
      <c r="C913" s="317"/>
      <c r="D913" s="317"/>
      <c r="E913" s="317"/>
      <c r="F913" s="317"/>
      <c r="G913" s="317"/>
      <c r="H913" s="317"/>
      <c r="I913" s="317"/>
      <c r="J913" s="317"/>
      <c r="K913" s="317"/>
      <c r="L913" s="317"/>
      <c r="M913" s="317"/>
      <c r="N913" s="317"/>
      <c r="O913" s="317"/>
      <c r="P913" s="317"/>
      <c r="Q913" s="317"/>
      <c r="R913" s="317"/>
      <c r="S913" s="317"/>
      <c r="T913" s="317"/>
      <c r="U913" s="317"/>
      <c r="V913" s="317"/>
      <c r="W913" s="317"/>
      <c r="X913" s="317"/>
      <c r="Y913" s="317"/>
      <c r="Z913" s="317"/>
    </row>
    <row r="914">
      <c r="A914" s="317"/>
      <c r="B914" s="317"/>
      <c r="C914" s="317"/>
      <c r="D914" s="317"/>
      <c r="E914" s="317"/>
      <c r="F914" s="317"/>
      <c r="G914" s="317"/>
      <c r="H914" s="317"/>
      <c r="I914" s="317"/>
      <c r="J914" s="317"/>
      <c r="K914" s="317"/>
      <c r="L914" s="317"/>
      <c r="M914" s="317"/>
      <c r="N914" s="317"/>
      <c r="O914" s="317"/>
      <c r="P914" s="317"/>
      <c r="Q914" s="317"/>
      <c r="R914" s="317"/>
      <c r="S914" s="317"/>
      <c r="T914" s="317"/>
      <c r="U914" s="317"/>
      <c r="V914" s="317"/>
      <c r="W914" s="317"/>
      <c r="X914" s="317"/>
      <c r="Y914" s="317"/>
      <c r="Z914" s="317"/>
    </row>
    <row r="915">
      <c r="A915" s="317"/>
      <c r="B915" s="317"/>
      <c r="C915" s="317"/>
      <c r="D915" s="317"/>
      <c r="E915" s="317"/>
      <c r="F915" s="317"/>
      <c r="G915" s="317"/>
      <c r="H915" s="317"/>
      <c r="I915" s="317"/>
      <c r="J915" s="317"/>
      <c r="K915" s="317"/>
      <c r="L915" s="317"/>
      <c r="M915" s="317"/>
      <c r="N915" s="317"/>
      <c r="O915" s="317"/>
      <c r="P915" s="317"/>
      <c r="Q915" s="317"/>
      <c r="R915" s="317"/>
      <c r="S915" s="317"/>
      <c r="T915" s="317"/>
      <c r="U915" s="317"/>
      <c r="V915" s="317"/>
      <c r="W915" s="317"/>
      <c r="X915" s="317"/>
      <c r="Y915" s="317"/>
      <c r="Z915" s="317"/>
    </row>
    <row r="916">
      <c r="A916" s="317"/>
      <c r="B916" s="317"/>
      <c r="C916" s="317"/>
      <c r="D916" s="317"/>
      <c r="E916" s="317"/>
      <c r="F916" s="317"/>
      <c r="G916" s="317"/>
      <c r="H916" s="317"/>
      <c r="I916" s="317"/>
      <c r="J916" s="317"/>
      <c r="K916" s="317"/>
      <c r="L916" s="317"/>
      <c r="M916" s="317"/>
      <c r="N916" s="317"/>
      <c r="O916" s="317"/>
      <c r="P916" s="317"/>
      <c r="Q916" s="317"/>
      <c r="R916" s="317"/>
      <c r="S916" s="317"/>
      <c r="T916" s="317"/>
      <c r="U916" s="317"/>
      <c r="V916" s="317"/>
      <c r="W916" s="317"/>
      <c r="X916" s="317"/>
      <c r="Y916" s="317"/>
      <c r="Z916" s="317"/>
    </row>
    <row r="917">
      <c r="A917" s="317"/>
      <c r="B917" s="317"/>
      <c r="C917" s="317"/>
      <c r="D917" s="317"/>
      <c r="E917" s="317"/>
      <c r="F917" s="317"/>
      <c r="G917" s="317"/>
      <c r="H917" s="317"/>
      <c r="I917" s="317"/>
      <c r="J917" s="317"/>
      <c r="K917" s="317"/>
      <c r="L917" s="317"/>
      <c r="M917" s="317"/>
      <c r="N917" s="317"/>
      <c r="O917" s="317"/>
      <c r="P917" s="317"/>
      <c r="Q917" s="317"/>
      <c r="R917" s="317"/>
      <c r="S917" s="317"/>
      <c r="T917" s="317"/>
      <c r="U917" s="317"/>
      <c r="V917" s="317"/>
      <c r="W917" s="317"/>
      <c r="X917" s="317"/>
      <c r="Y917" s="317"/>
      <c r="Z917" s="317"/>
    </row>
    <row r="918">
      <c r="A918" s="317"/>
      <c r="B918" s="317"/>
      <c r="C918" s="317"/>
      <c r="D918" s="317"/>
      <c r="E918" s="317"/>
      <c r="F918" s="317"/>
      <c r="G918" s="317"/>
      <c r="H918" s="317"/>
      <c r="I918" s="317"/>
      <c r="J918" s="317"/>
      <c r="K918" s="317"/>
      <c r="L918" s="317"/>
      <c r="M918" s="317"/>
      <c r="N918" s="317"/>
      <c r="O918" s="317"/>
      <c r="P918" s="317"/>
      <c r="Q918" s="317"/>
      <c r="R918" s="317"/>
      <c r="S918" s="317"/>
      <c r="T918" s="317"/>
      <c r="U918" s="317"/>
      <c r="V918" s="317"/>
      <c r="W918" s="317"/>
      <c r="X918" s="317"/>
      <c r="Y918" s="317"/>
      <c r="Z918" s="317"/>
    </row>
    <row r="919">
      <c r="A919" s="317"/>
      <c r="B919" s="317"/>
      <c r="C919" s="317"/>
      <c r="D919" s="317"/>
      <c r="E919" s="317"/>
      <c r="F919" s="317"/>
      <c r="G919" s="317"/>
      <c r="H919" s="317"/>
      <c r="I919" s="317"/>
      <c r="J919" s="317"/>
      <c r="K919" s="317"/>
      <c r="L919" s="317"/>
      <c r="M919" s="317"/>
      <c r="N919" s="317"/>
      <c r="O919" s="317"/>
      <c r="P919" s="317"/>
      <c r="Q919" s="317"/>
      <c r="R919" s="317"/>
      <c r="S919" s="317"/>
      <c r="T919" s="317"/>
      <c r="U919" s="317"/>
      <c r="V919" s="317"/>
      <c r="W919" s="317"/>
      <c r="X919" s="317"/>
      <c r="Y919" s="317"/>
      <c r="Z919" s="317"/>
    </row>
    <row r="920">
      <c r="A920" s="317"/>
      <c r="B920" s="317"/>
      <c r="C920" s="317"/>
      <c r="D920" s="317"/>
      <c r="E920" s="317"/>
      <c r="F920" s="317"/>
      <c r="G920" s="317"/>
      <c r="H920" s="317"/>
      <c r="I920" s="317"/>
      <c r="J920" s="317"/>
      <c r="K920" s="317"/>
      <c r="L920" s="317"/>
      <c r="M920" s="317"/>
      <c r="N920" s="317"/>
      <c r="O920" s="317"/>
      <c r="P920" s="317"/>
      <c r="Q920" s="317"/>
      <c r="R920" s="317"/>
      <c r="S920" s="317"/>
      <c r="T920" s="317"/>
      <c r="U920" s="317"/>
      <c r="V920" s="317"/>
      <c r="W920" s="317"/>
      <c r="X920" s="317"/>
      <c r="Y920" s="317"/>
      <c r="Z920" s="317"/>
    </row>
    <row r="921">
      <c r="A921" s="317"/>
      <c r="B921" s="317"/>
      <c r="C921" s="317"/>
      <c r="D921" s="317"/>
      <c r="E921" s="317"/>
      <c r="F921" s="317"/>
      <c r="G921" s="317"/>
      <c r="H921" s="317"/>
      <c r="I921" s="317"/>
      <c r="J921" s="317"/>
      <c r="K921" s="317"/>
      <c r="L921" s="317"/>
      <c r="M921" s="317"/>
      <c r="N921" s="317"/>
      <c r="O921" s="317"/>
      <c r="P921" s="317"/>
      <c r="Q921" s="317"/>
      <c r="R921" s="317"/>
      <c r="S921" s="317"/>
      <c r="T921" s="317"/>
      <c r="U921" s="317"/>
      <c r="V921" s="317"/>
      <c r="W921" s="317"/>
      <c r="X921" s="317"/>
      <c r="Y921" s="317"/>
      <c r="Z921" s="317"/>
    </row>
    <row r="922">
      <c r="A922" s="317"/>
      <c r="B922" s="317"/>
      <c r="C922" s="317"/>
      <c r="D922" s="317"/>
      <c r="E922" s="317"/>
      <c r="F922" s="317"/>
      <c r="G922" s="317"/>
      <c r="H922" s="317"/>
      <c r="I922" s="317"/>
      <c r="J922" s="317"/>
      <c r="K922" s="317"/>
      <c r="L922" s="317"/>
      <c r="M922" s="317"/>
      <c r="N922" s="317"/>
      <c r="O922" s="317"/>
      <c r="P922" s="317"/>
      <c r="Q922" s="317"/>
      <c r="R922" s="317"/>
      <c r="S922" s="317"/>
      <c r="T922" s="317"/>
      <c r="U922" s="317"/>
      <c r="V922" s="317"/>
      <c r="W922" s="317"/>
      <c r="X922" s="317"/>
      <c r="Y922" s="317"/>
      <c r="Z922" s="317"/>
    </row>
    <row r="923">
      <c r="A923" s="317"/>
      <c r="B923" s="317"/>
      <c r="C923" s="317"/>
      <c r="D923" s="317"/>
      <c r="E923" s="317"/>
      <c r="F923" s="317"/>
      <c r="G923" s="317"/>
      <c r="H923" s="317"/>
      <c r="I923" s="317"/>
      <c r="J923" s="317"/>
      <c r="K923" s="317"/>
      <c r="L923" s="317"/>
      <c r="M923" s="317"/>
      <c r="N923" s="317"/>
      <c r="O923" s="317"/>
      <c r="P923" s="317"/>
      <c r="Q923" s="317"/>
      <c r="R923" s="317"/>
      <c r="S923" s="317"/>
      <c r="T923" s="317"/>
      <c r="U923" s="317"/>
      <c r="V923" s="317"/>
      <c r="W923" s="317"/>
      <c r="X923" s="317"/>
      <c r="Y923" s="317"/>
      <c r="Z923" s="317"/>
    </row>
    <row r="924">
      <c r="A924" s="317"/>
      <c r="B924" s="317"/>
      <c r="C924" s="317"/>
      <c r="D924" s="317"/>
      <c r="E924" s="317"/>
      <c r="F924" s="317"/>
      <c r="G924" s="317"/>
      <c r="H924" s="317"/>
      <c r="I924" s="317"/>
      <c r="J924" s="317"/>
      <c r="K924" s="317"/>
      <c r="L924" s="317"/>
      <c r="M924" s="317"/>
      <c r="N924" s="317"/>
      <c r="O924" s="317"/>
      <c r="P924" s="317"/>
      <c r="Q924" s="317"/>
      <c r="R924" s="317"/>
      <c r="S924" s="317"/>
      <c r="T924" s="317"/>
      <c r="U924" s="317"/>
      <c r="V924" s="317"/>
      <c r="W924" s="317"/>
      <c r="X924" s="317"/>
      <c r="Y924" s="317"/>
      <c r="Z924" s="317"/>
    </row>
    <row r="925">
      <c r="A925" s="317"/>
      <c r="B925" s="317"/>
      <c r="C925" s="317"/>
      <c r="D925" s="317"/>
      <c r="E925" s="317"/>
      <c r="F925" s="317"/>
      <c r="G925" s="317"/>
      <c r="H925" s="317"/>
      <c r="I925" s="317"/>
      <c r="J925" s="317"/>
      <c r="K925" s="317"/>
      <c r="L925" s="317"/>
      <c r="M925" s="317"/>
      <c r="N925" s="317"/>
      <c r="O925" s="317"/>
      <c r="P925" s="317"/>
      <c r="Q925" s="317"/>
      <c r="R925" s="317"/>
      <c r="S925" s="317"/>
      <c r="T925" s="317"/>
      <c r="U925" s="317"/>
      <c r="V925" s="317"/>
      <c r="W925" s="317"/>
      <c r="X925" s="317"/>
      <c r="Y925" s="317"/>
      <c r="Z925" s="317"/>
    </row>
    <row r="926">
      <c r="A926" s="317"/>
      <c r="B926" s="317"/>
      <c r="C926" s="317"/>
      <c r="D926" s="317"/>
      <c r="E926" s="317"/>
      <c r="F926" s="317"/>
      <c r="G926" s="317"/>
      <c r="H926" s="317"/>
      <c r="I926" s="317"/>
      <c r="J926" s="317"/>
      <c r="K926" s="317"/>
      <c r="L926" s="317"/>
      <c r="M926" s="317"/>
      <c r="N926" s="317"/>
      <c r="O926" s="317"/>
      <c r="P926" s="317"/>
      <c r="Q926" s="317"/>
      <c r="R926" s="317"/>
      <c r="S926" s="317"/>
      <c r="T926" s="317"/>
      <c r="U926" s="317"/>
      <c r="V926" s="317"/>
      <c r="W926" s="317"/>
      <c r="X926" s="317"/>
      <c r="Y926" s="317"/>
      <c r="Z926" s="317"/>
    </row>
    <row r="927">
      <c r="A927" s="317"/>
      <c r="B927" s="317"/>
      <c r="C927" s="317"/>
      <c r="D927" s="317"/>
      <c r="E927" s="317"/>
      <c r="F927" s="317"/>
      <c r="G927" s="317"/>
      <c r="H927" s="317"/>
      <c r="I927" s="317"/>
      <c r="J927" s="317"/>
      <c r="K927" s="317"/>
      <c r="L927" s="317"/>
      <c r="M927" s="317"/>
      <c r="N927" s="317"/>
      <c r="O927" s="317"/>
      <c r="P927" s="317"/>
      <c r="Q927" s="317"/>
      <c r="R927" s="317"/>
      <c r="S927" s="317"/>
      <c r="T927" s="317"/>
      <c r="U927" s="317"/>
      <c r="V927" s="317"/>
      <c r="W927" s="317"/>
      <c r="X927" s="317"/>
      <c r="Y927" s="317"/>
      <c r="Z927" s="317"/>
    </row>
    <row r="928">
      <c r="A928" s="317"/>
      <c r="B928" s="317"/>
      <c r="C928" s="317"/>
      <c r="D928" s="317"/>
      <c r="E928" s="317"/>
      <c r="F928" s="317"/>
      <c r="G928" s="317"/>
      <c r="H928" s="317"/>
      <c r="I928" s="317"/>
      <c r="J928" s="317"/>
      <c r="K928" s="317"/>
      <c r="L928" s="317"/>
      <c r="M928" s="317"/>
      <c r="N928" s="317"/>
      <c r="O928" s="317"/>
      <c r="P928" s="317"/>
      <c r="Q928" s="317"/>
      <c r="R928" s="317"/>
      <c r="S928" s="317"/>
      <c r="T928" s="317"/>
      <c r="U928" s="317"/>
      <c r="V928" s="317"/>
      <c r="W928" s="317"/>
      <c r="X928" s="317"/>
      <c r="Y928" s="317"/>
      <c r="Z928" s="317"/>
    </row>
    <row r="929">
      <c r="A929" s="317"/>
      <c r="B929" s="317"/>
      <c r="C929" s="317"/>
      <c r="D929" s="317"/>
      <c r="E929" s="317"/>
      <c r="F929" s="317"/>
      <c r="G929" s="317"/>
      <c r="H929" s="317"/>
      <c r="I929" s="317"/>
      <c r="J929" s="317"/>
      <c r="K929" s="317"/>
      <c r="L929" s="317"/>
      <c r="M929" s="317"/>
      <c r="N929" s="317"/>
      <c r="O929" s="317"/>
      <c r="P929" s="317"/>
      <c r="Q929" s="317"/>
      <c r="R929" s="317"/>
      <c r="S929" s="317"/>
      <c r="T929" s="317"/>
      <c r="U929" s="317"/>
      <c r="V929" s="317"/>
      <c r="W929" s="317"/>
      <c r="X929" s="317"/>
      <c r="Y929" s="317"/>
      <c r="Z929" s="317"/>
    </row>
    <row r="930">
      <c r="A930" s="317"/>
      <c r="B930" s="317"/>
      <c r="C930" s="317"/>
      <c r="D930" s="317"/>
      <c r="E930" s="317"/>
      <c r="F930" s="317"/>
      <c r="G930" s="317"/>
      <c r="H930" s="317"/>
      <c r="I930" s="317"/>
      <c r="J930" s="317"/>
      <c r="K930" s="317"/>
      <c r="L930" s="317"/>
      <c r="M930" s="317"/>
      <c r="N930" s="317"/>
      <c r="O930" s="317"/>
      <c r="P930" s="317"/>
      <c r="Q930" s="317"/>
      <c r="R930" s="317"/>
      <c r="S930" s="317"/>
      <c r="T930" s="317"/>
      <c r="U930" s="317"/>
      <c r="V930" s="317"/>
      <c r="W930" s="317"/>
      <c r="X930" s="317"/>
      <c r="Y930" s="317"/>
      <c r="Z930" s="317"/>
    </row>
    <row r="931">
      <c r="A931" s="317"/>
      <c r="B931" s="317"/>
      <c r="C931" s="317"/>
      <c r="D931" s="317"/>
      <c r="E931" s="317"/>
      <c r="F931" s="317"/>
      <c r="G931" s="317"/>
      <c r="H931" s="317"/>
      <c r="I931" s="317"/>
      <c r="J931" s="317"/>
      <c r="K931" s="317"/>
      <c r="L931" s="317"/>
      <c r="M931" s="317"/>
      <c r="N931" s="317"/>
      <c r="O931" s="317"/>
      <c r="P931" s="317"/>
      <c r="Q931" s="317"/>
      <c r="R931" s="317"/>
      <c r="S931" s="317"/>
      <c r="T931" s="317"/>
      <c r="U931" s="317"/>
      <c r="V931" s="317"/>
      <c r="W931" s="317"/>
      <c r="X931" s="317"/>
      <c r="Y931" s="317"/>
      <c r="Z931" s="317"/>
    </row>
    <row r="932">
      <c r="A932" s="317"/>
      <c r="B932" s="317"/>
      <c r="C932" s="317"/>
      <c r="D932" s="317"/>
      <c r="E932" s="317"/>
      <c r="F932" s="317"/>
      <c r="G932" s="317"/>
      <c r="H932" s="317"/>
      <c r="I932" s="317"/>
      <c r="J932" s="317"/>
      <c r="K932" s="317"/>
      <c r="L932" s="317"/>
      <c r="M932" s="317"/>
      <c r="N932" s="317"/>
      <c r="O932" s="317"/>
      <c r="P932" s="317"/>
      <c r="Q932" s="317"/>
      <c r="R932" s="317"/>
      <c r="S932" s="317"/>
      <c r="T932" s="317"/>
      <c r="U932" s="317"/>
      <c r="V932" s="317"/>
      <c r="W932" s="317"/>
      <c r="X932" s="317"/>
      <c r="Y932" s="317"/>
      <c r="Z932" s="317"/>
    </row>
    <row r="933">
      <c r="A933" s="317"/>
      <c r="B933" s="317"/>
      <c r="C933" s="317"/>
      <c r="D933" s="317"/>
      <c r="E933" s="317"/>
      <c r="F933" s="317"/>
      <c r="G933" s="317"/>
      <c r="H933" s="317"/>
      <c r="I933" s="317"/>
      <c r="J933" s="317"/>
      <c r="K933" s="317"/>
      <c r="L933" s="317"/>
      <c r="M933" s="317"/>
      <c r="N933" s="317"/>
      <c r="O933" s="317"/>
      <c r="P933" s="317"/>
      <c r="Q933" s="317"/>
      <c r="R933" s="317"/>
      <c r="S933" s="317"/>
      <c r="T933" s="317"/>
      <c r="U933" s="317"/>
      <c r="V933" s="317"/>
      <c r="W933" s="317"/>
      <c r="X933" s="317"/>
      <c r="Y933" s="317"/>
      <c r="Z933" s="317"/>
    </row>
    <row r="934">
      <c r="A934" s="317"/>
      <c r="B934" s="317"/>
      <c r="C934" s="317"/>
      <c r="D934" s="317"/>
      <c r="E934" s="317"/>
      <c r="F934" s="317"/>
      <c r="G934" s="317"/>
      <c r="H934" s="317"/>
      <c r="I934" s="317"/>
      <c r="J934" s="317"/>
      <c r="K934" s="317"/>
      <c r="L934" s="317"/>
      <c r="M934" s="317"/>
      <c r="N934" s="317"/>
      <c r="O934" s="317"/>
      <c r="P934" s="317"/>
      <c r="Q934" s="317"/>
      <c r="R934" s="317"/>
      <c r="S934" s="317"/>
      <c r="T934" s="317"/>
      <c r="U934" s="317"/>
      <c r="V934" s="317"/>
      <c r="W934" s="317"/>
      <c r="X934" s="317"/>
      <c r="Y934" s="317"/>
      <c r="Z934" s="317"/>
    </row>
    <row r="935">
      <c r="A935" s="317"/>
      <c r="B935" s="317"/>
      <c r="C935" s="317"/>
      <c r="D935" s="317"/>
      <c r="E935" s="317"/>
      <c r="F935" s="317"/>
      <c r="G935" s="317"/>
      <c r="H935" s="317"/>
      <c r="I935" s="317"/>
      <c r="J935" s="317"/>
      <c r="K935" s="317"/>
      <c r="L935" s="317"/>
      <c r="M935" s="317"/>
      <c r="N935" s="317"/>
      <c r="O935" s="317"/>
      <c r="P935" s="317"/>
      <c r="Q935" s="317"/>
      <c r="R935" s="317"/>
      <c r="S935" s="317"/>
      <c r="T935" s="317"/>
      <c r="U935" s="317"/>
      <c r="V935" s="317"/>
      <c r="W935" s="317"/>
      <c r="X935" s="317"/>
      <c r="Y935" s="317"/>
      <c r="Z935" s="317"/>
    </row>
    <row r="936">
      <c r="A936" s="317"/>
      <c r="B936" s="317"/>
      <c r="C936" s="317"/>
      <c r="D936" s="317"/>
      <c r="E936" s="317"/>
      <c r="F936" s="317"/>
      <c r="G936" s="317"/>
      <c r="H936" s="317"/>
      <c r="I936" s="317"/>
      <c r="J936" s="317"/>
      <c r="K936" s="317"/>
      <c r="L936" s="317"/>
      <c r="M936" s="317"/>
      <c r="N936" s="317"/>
      <c r="O936" s="317"/>
      <c r="P936" s="317"/>
      <c r="Q936" s="317"/>
      <c r="R936" s="317"/>
      <c r="S936" s="317"/>
      <c r="T936" s="317"/>
      <c r="U936" s="317"/>
      <c r="V936" s="317"/>
      <c r="W936" s="317"/>
      <c r="X936" s="317"/>
      <c r="Y936" s="317"/>
      <c r="Z936" s="317"/>
    </row>
    <row r="937">
      <c r="A937" s="317"/>
      <c r="B937" s="317"/>
      <c r="C937" s="317"/>
      <c r="D937" s="317"/>
      <c r="E937" s="317"/>
      <c r="F937" s="317"/>
      <c r="G937" s="317"/>
      <c r="H937" s="317"/>
      <c r="I937" s="317"/>
      <c r="J937" s="317"/>
      <c r="K937" s="317"/>
      <c r="L937" s="317"/>
      <c r="M937" s="317"/>
      <c r="N937" s="317"/>
      <c r="O937" s="317"/>
      <c r="P937" s="317"/>
      <c r="Q937" s="317"/>
      <c r="R937" s="317"/>
      <c r="S937" s="317"/>
      <c r="T937" s="317"/>
      <c r="U937" s="317"/>
      <c r="V937" s="317"/>
      <c r="W937" s="317"/>
      <c r="X937" s="317"/>
      <c r="Y937" s="317"/>
      <c r="Z937" s="317"/>
    </row>
    <row r="938">
      <c r="A938" s="317"/>
      <c r="B938" s="317"/>
      <c r="C938" s="317"/>
      <c r="D938" s="317"/>
      <c r="E938" s="317"/>
      <c r="F938" s="317"/>
      <c r="G938" s="317"/>
      <c r="H938" s="317"/>
      <c r="I938" s="317"/>
      <c r="J938" s="317"/>
      <c r="K938" s="317"/>
      <c r="L938" s="317"/>
      <c r="M938" s="317"/>
      <c r="N938" s="317"/>
      <c r="O938" s="317"/>
      <c r="P938" s="317"/>
      <c r="Q938" s="317"/>
      <c r="R938" s="317"/>
      <c r="S938" s="317"/>
      <c r="T938" s="317"/>
      <c r="U938" s="317"/>
      <c r="V938" s="317"/>
      <c r="W938" s="317"/>
      <c r="X938" s="317"/>
      <c r="Y938" s="317"/>
      <c r="Z938" s="317"/>
    </row>
    <row r="939">
      <c r="A939" s="317"/>
      <c r="B939" s="317"/>
      <c r="C939" s="317"/>
      <c r="D939" s="317"/>
      <c r="E939" s="317"/>
      <c r="F939" s="317"/>
      <c r="G939" s="317"/>
      <c r="H939" s="317"/>
      <c r="I939" s="317"/>
      <c r="J939" s="317"/>
      <c r="K939" s="317"/>
      <c r="L939" s="317"/>
      <c r="M939" s="317"/>
      <c r="N939" s="317"/>
      <c r="O939" s="317"/>
      <c r="P939" s="317"/>
      <c r="Q939" s="317"/>
      <c r="R939" s="317"/>
      <c r="S939" s="317"/>
      <c r="T939" s="317"/>
      <c r="U939" s="317"/>
      <c r="V939" s="317"/>
      <c r="W939" s="317"/>
      <c r="X939" s="317"/>
      <c r="Y939" s="317"/>
      <c r="Z939" s="317"/>
    </row>
    <row r="940">
      <c r="A940" s="317"/>
      <c r="B940" s="317"/>
      <c r="C940" s="317"/>
      <c r="D940" s="317"/>
      <c r="E940" s="317"/>
      <c r="F940" s="317"/>
      <c r="G940" s="317"/>
      <c r="H940" s="317"/>
      <c r="I940" s="317"/>
      <c r="J940" s="317"/>
      <c r="K940" s="317"/>
      <c r="L940" s="317"/>
      <c r="M940" s="317"/>
      <c r="N940" s="317"/>
      <c r="O940" s="317"/>
      <c r="P940" s="317"/>
      <c r="Q940" s="317"/>
      <c r="R940" s="317"/>
      <c r="S940" s="317"/>
      <c r="T940" s="317"/>
      <c r="U940" s="317"/>
      <c r="V940" s="317"/>
      <c r="W940" s="317"/>
      <c r="X940" s="317"/>
      <c r="Y940" s="317"/>
      <c r="Z940" s="317"/>
    </row>
    <row r="941">
      <c r="A941" s="317"/>
      <c r="B941" s="317"/>
      <c r="C941" s="317"/>
      <c r="D941" s="317"/>
      <c r="E941" s="317"/>
      <c r="F941" s="317"/>
      <c r="G941" s="317"/>
      <c r="H941" s="317"/>
      <c r="I941" s="317"/>
      <c r="J941" s="317"/>
      <c r="K941" s="317"/>
      <c r="L941" s="317"/>
      <c r="M941" s="317"/>
      <c r="N941" s="317"/>
      <c r="O941" s="317"/>
      <c r="P941" s="317"/>
      <c r="Q941" s="317"/>
      <c r="R941" s="317"/>
      <c r="S941" s="317"/>
      <c r="T941" s="317"/>
      <c r="U941" s="317"/>
      <c r="V941" s="317"/>
      <c r="W941" s="317"/>
      <c r="X941" s="317"/>
      <c r="Y941" s="317"/>
      <c r="Z941" s="317"/>
    </row>
    <row r="942">
      <c r="A942" s="317"/>
      <c r="B942" s="317"/>
      <c r="C942" s="317"/>
      <c r="D942" s="317"/>
      <c r="E942" s="317"/>
      <c r="F942" s="317"/>
      <c r="G942" s="317"/>
      <c r="H942" s="317"/>
      <c r="I942" s="317"/>
      <c r="J942" s="317"/>
      <c r="K942" s="317"/>
      <c r="L942" s="317"/>
      <c r="M942" s="317"/>
      <c r="N942" s="317"/>
      <c r="O942" s="317"/>
      <c r="P942" s="317"/>
      <c r="Q942" s="317"/>
      <c r="R942" s="317"/>
      <c r="S942" s="317"/>
      <c r="T942" s="317"/>
      <c r="U942" s="317"/>
      <c r="V942" s="317"/>
      <c r="W942" s="317"/>
      <c r="X942" s="317"/>
      <c r="Y942" s="317"/>
      <c r="Z942" s="317"/>
    </row>
    <row r="943">
      <c r="A943" s="317"/>
      <c r="B943" s="317"/>
      <c r="C943" s="317"/>
      <c r="D943" s="317"/>
      <c r="E943" s="317"/>
      <c r="F943" s="317"/>
      <c r="G943" s="317"/>
      <c r="H943" s="317"/>
      <c r="I943" s="317"/>
      <c r="J943" s="317"/>
      <c r="K943" s="317"/>
      <c r="L943" s="317"/>
      <c r="M943" s="317"/>
      <c r="N943" s="317"/>
      <c r="O943" s="317"/>
      <c r="P943" s="317"/>
      <c r="Q943" s="317"/>
      <c r="R943" s="317"/>
      <c r="S943" s="317"/>
      <c r="T943" s="317"/>
      <c r="U943" s="317"/>
      <c r="V943" s="317"/>
      <c r="W943" s="317"/>
      <c r="X943" s="317"/>
      <c r="Y943" s="317"/>
      <c r="Z943" s="317"/>
    </row>
    <row r="944">
      <c r="A944" s="317"/>
      <c r="B944" s="317"/>
      <c r="C944" s="317"/>
      <c r="D944" s="317"/>
      <c r="E944" s="317"/>
      <c r="F944" s="317"/>
      <c r="G944" s="317"/>
      <c r="H944" s="317"/>
      <c r="I944" s="317"/>
      <c r="J944" s="317"/>
      <c r="K944" s="317"/>
      <c r="L944" s="317"/>
      <c r="M944" s="317"/>
      <c r="N944" s="317"/>
      <c r="O944" s="317"/>
      <c r="P944" s="317"/>
      <c r="Q944" s="317"/>
      <c r="R944" s="317"/>
      <c r="S944" s="317"/>
      <c r="T944" s="317"/>
      <c r="U944" s="317"/>
      <c r="V944" s="317"/>
      <c r="W944" s="317"/>
      <c r="X944" s="317"/>
      <c r="Y944" s="317"/>
      <c r="Z944" s="317"/>
    </row>
    <row r="945">
      <c r="A945" s="317"/>
      <c r="B945" s="317"/>
      <c r="C945" s="317"/>
      <c r="D945" s="317"/>
      <c r="E945" s="317"/>
      <c r="F945" s="317"/>
      <c r="G945" s="317"/>
      <c r="H945" s="317"/>
      <c r="I945" s="317"/>
      <c r="J945" s="317"/>
      <c r="K945" s="317"/>
      <c r="L945" s="317"/>
      <c r="M945" s="317"/>
      <c r="N945" s="317"/>
      <c r="O945" s="317"/>
      <c r="P945" s="317"/>
      <c r="Q945" s="317"/>
      <c r="R945" s="317"/>
      <c r="S945" s="317"/>
      <c r="T945" s="317"/>
      <c r="U945" s="317"/>
      <c r="V945" s="317"/>
      <c r="W945" s="317"/>
      <c r="X945" s="317"/>
      <c r="Y945" s="317"/>
      <c r="Z945" s="317"/>
    </row>
    <row r="946">
      <c r="A946" s="317"/>
      <c r="B946" s="317"/>
      <c r="C946" s="317"/>
      <c r="D946" s="317"/>
      <c r="E946" s="317"/>
      <c r="F946" s="317"/>
      <c r="G946" s="317"/>
      <c r="H946" s="317"/>
      <c r="I946" s="317"/>
      <c r="J946" s="317"/>
      <c r="K946" s="317"/>
      <c r="L946" s="317"/>
      <c r="M946" s="317"/>
      <c r="N946" s="317"/>
      <c r="O946" s="317"/>
      <c r="P946" s="317"/>
      <c r="Q946" s="317"/>
      <c r="R946" s="317"/>
      <c r="S946" s="317"/>
      <c r="T946" s="317"/>
      <c r="U946" s="317"/>
      <c r="V946" s="317"/>
      <c r="W946" s="317"/>
      <c r="X946" s="317"/>
      <c r="Y946" s="317"/>
      <c r="Z946" s="317"/>
    </row>
    <row r="947">
      <c r="A947" s="317"/>
      <c r="B947" s="317"/>
      <c r="C947" s="317"/>
      <c r="D947" s="317"/>
      <c r="E947" s="317"/>
      <c r="F947" s="317"/>
      <c r="G947" s="317"/>
      <c r="H947" s="317"/>
      <c r="I947" s="317"/>
      <c r="J947" s="317"/>
      <c r="K947" s="317"/>
      <c r="L947" s="317"/>
      <c r="M947" s="317"/>
      <c r="N947" s="317"/>
      <c r="O947" s="317"/>
      <c r="P947" s="317"/>
      <c r="Q947" s="317"/>
      <c r="R947" s="317"/>
      <c r="S947" s="317"/>
      <c r="T947" s="317"/>
      <c r="U947" s="317"/>
      <c r="V947" s="317"/>
      <c r="W947" s="317"/>
      <c r="X947" s="317"/>
      <c r="Y947" s="317"/>
      <c r="Z947" s="317"/>
    </row>
    <row r="948">
      <c r="A948" s="317"/>
      <c r="B948" s="317"/>
      <c r="C948" s="317"/>
      <c r="D948" s="317"/>
      <c r="E948" s="317"/>
      <c r="F948" s="317"/>
      <c r="G948" s="317"/>
      <c r="H948" s="317"/>
      <c r="I948" s="317"/>
      <c r="J948" s="317"/>
      <c r="K948" s="317"/>
      <c r="L948" s="317"/>
      <c r="M948" s="317"/>
      <c r="N948" s="317"/>
      <c r="O948" s="317"/>
      <c r="P948" s="317"/>
      <c r="Q948" s="317"/>
      <c r="R948" s="317"/>
      <c r="S948" s="317"/>
      <c r="T948" s="317"/>
      <c r="U948" s="317"/>
      <c r="V948" s="317"/>
      <c r="W948" s="317"/>
      <c r="X948" s="317"/>
      <c r="Y948" s="317"/>
      <c r="Z948" s="317"/>
    </row>
    <row r="949">
      <c r="A949" s="317"/>
      <c r="B949" s="317"/>
      <c r="C949" s="317"/>
      <c r="D949" s="317"/>
      <c r="E949" s="317"/>
      <c r="F949" s="317"/>
      <c r="G949" s="317"/>
      <c r="H949" s="317"/>
      <c r="I949" s="317"/>
      <c r="J949" s="317"/>
      <c r="K949" s="317"/>
      <c r="L949" s="317"/>
      <c r="M949" s="317"/>
      <c r="N949" s="317"/>
      <c r="O949" s="317"/>
      <c r="P949" s="317"/>
      <c r="Q949" s="317"/>
      <c r="R949" s="317"/>
      <c r="S949" s="317"/>
      <c r="T949" s="317"/>
      <c r="U949" s="317"/>
      <c r="V949" s="317"/>
      <c r="W949" s="317"/>
      <c r="X949" s="317"/>
      <c r="Y949" s="317"/>
      <c r="Z949" s="317"/>
    </row>
    <row r="950">
      <c r="A950" s="317"/>
      <c r="B950" s="317"/>
      <c r="C950" s="317"/>
      <c r="D950" s="317"/>
      <c r="E950" s="317"/>
      <c r="F950" s="317"/>
      <c r="G950" s="317"/>
      <c r="H950" s="317"/>
      <c r="I950" s="317"/>
      <c r="J950" s="317"/>
      <c r="K950" s="317"/>
      <c r="L950" s="317"/>
      <c r="M950" s="317"/>
      <c r="N950" s="317"/>
      <c r="O950" s="317"/>
      <c r="P950" s="317"/>
      <c r="Q950" s="317"/>
      <c r="R950" s="317"/>
      <c r="S950" s="317"/>
      <c r="T950" s="317"/>
      <c r="U950" s="317"/>
      <c r="V950" s="317"/>
      <c r="W950" s="317"/>
      <c r="X950" s="317"/>
      <c r="Y950" s="317"/>
      <c r="Z950" s="317"/>
    </row>
    <row r="951">
      <c r="A951" s="317"/>
      <c r="B951" s="317"/>
      <c r="C951" s="317"/>
      <c r="D951" s="317"/>
      <c r="E951" s="317"/>
      <c r="F951" s="317"/>
      <c r="G951" s="317"/>
      <c r="H951" s="317"/>
      <c r="I951" s="317"/>
      <c r="J951" s="317"/>
      <c r="K951" s="317"/>
      <c r="L951" s="317"/>
      <c r="M951" s="317"/>
      <c r="N951" s="317"/>
      <c r="O951" s="317"/>
      <c r="P951" s="317"/>
      <c r="Q951" s="317"/>
      <c r="R951" s="317"/>
      <c r="S951" s="317"/>
      <c r="T951" s="317"/>
      <c r="U951" s="317"/>
      <c r="V951" s="317"/>
      <c r="W951" s="317"/>
      <c r="X951" s="317"/>
      <c r="Y951" s="317"/>
      <c r="Z951" s="317"/>
    </row>
    <row r="952">
      <c r="A952" s="317"/>
      <c r="B952" s="317"/>
      <c r="C952" s="317"/>
      <c r="D952" s="317"/>
      <c r="E952" s="317"/>
      <c r="F952" s="317"/>
      <c r="G952" s="317"/>
      <c r="H952" s="317"/>
      <c r="I952" s="317"/>
      <c r="J952" s="317"/>
      <c r="K952" s="317"/>
      <c r="L952" s="317"/>
      <c r="M952" s="317"/>
      <c r="N952" s="317"/>
      <c r="O952" s="317"/>
      <c r="P952" s="317"/>
      <c r="Q952" s="317"/>
      <c r="R952" s="317"/>
      <c r="S952" s="317"/>
      <c r="T952" s="317"/>
      <c r="U952" s="317"/>
      <c r="V952" s="317"/>
      <c r="W952" s="317"/>
      <c r="X952" s="317"/>
      <c r="Y952" s="317"/>
      <c r="Z952" s="317"/>
    </row>
    <row r="953">
      <c r="A953" s="317"/>
      <c r="B953" s="317"/>
      <c r="C953" s="317"/>
      <c r="D953" s="317"/>
      <c r="E953" s="317"/>
      <c r="F953" s="317"/>
      <c r="G953" s="317"/>
      <c r="H953" s="317"/>
      <c r="I953" s="317"/>
      <c r="J953" s="317"/>
      <c r="K953" s="317"/>
      <c r="L953" s="317"/>
      <c r="M953" s="317"/>
      <c r="N953" s="317"/>
      <c r="O953" s="317"/>
      <c r="P953" s="317"/>
      <c r="Q953" s="317"/>
      <c r="R953" s="317"/>
      <c r="S953" s="317"/>
      <c r="T953" s="317"/>
      <c r="U953" s="317"/>
      <c r="V953" s="317"/>
      <c r="W953" s="317"/>
      <c r="X953" s="317"/>
      <c r="Y953" s="317"/>
      <c r="Z953" s="317"/>
    </row>
    <row r="954">
      <c r="A954" s="317"/>
      <c r="B954" s="317"/>
      <c r="C954" s="317"/>
      <c r="D954" s="317"/>
      <c r="E954" s="317"/>
      <c r="F954" s="317"/>
      <c r="G954" s="317"/>
      <c r="H954" s="317"/>
      <c r="I954" s="317"/>
      <c r="J954" s="317"/>
      <c r="K954" s="317"/>
      <c r="L954" s="317"/>
      <c r="M954" s="317"/>
      <c r="N954" s="317"/>
      <c r="O954" s="317"/>
      <c r="P954" s="317"/>
      <c r="Q954" s="317"/>
      <c r="R954" s="317"/>
      <c r="S954" s="317"/>
      <c r="T954" s="317"/>
      <c r="U954" s="317"/>
      <c r="V954" s="317"/>
      <c r="W954" s="317"/>
      <c r="X954" s="317"/>
      <c r="Y954" s="317"/>
      <c r="Z954" s="317"/>
    </row>
    <row r="955">
      <c r="A955" s="317"/>
      <c r="B955" s="317"/>
      <c r="C955" s="317"/>
      <c r="D955" s="317"/>
      <c r="E955" s="317"/>
      <c r="F955" s="317"/>
      <c r="G955" s="317"/>
      <c r="H955" s="317"/>
      <c r="I955" s="317"/>
      <c r="J955" s="317"/>
      <c r="K955" s="317"/>
      <c r="L955" s="317"/>
      <c r="M955" s="317"/>
      <c r="N955" s="317"/>
      <c r="O955" s="317"/>
      <c r="P955" s="317"/>
      <c r="Q955" s="317"/>
      <c r="R955" s="317"/>
      <c r="S955" s="317"/>
      <c r="T955" s="317"/>
      <c r="U955" s="317"/>
      <c r="V955" s="317"/>
      <c r="W955" s="317"/>
      <c r="X955" s="317"/>
      <c r="Y955" s="317"/>
      <c r="Z955" s="317"/>
    </row>
    <row r="956">
      <c r="A956" s="317"/>
      <c r="B956" s="317"/>
      <c r="C956" s="317"/>
      <c r="D956" s="317"/>
      <c r="E956" s="317"/>
      <c r="F956" s="317"/>
      <c r="G956" s="317"/>
      <c r="H956" s="317"/>
      <c r="I956" s="317"/>
      <c r="J956" s="317"/>
      <c r="K956" s="317"/>
      <c r="L956" s="317"/>
      <c r="M956" s="317"/>
      <c r="N956" s="317"/>
      <c r="O956" s="317"/>
      <c r="P956" s="317"/>
      <c r="Q956" s="317"/>
      <c r="R956" s="317"/>
      <c r="S956" s="317"/>
      <c r="T956" s="317"/>
      <c r="U956" s="317"/>
      <c r="V956" s="317"/>
      <c r="W956" s="317"/>
      <c r="X956" s="317"/>
      <c r="Y956" s="317"/>
      <c r="Z956" s="317"/>
    </row>
    <row r="957">
      <c r="A957" s="317"/>
      <c r="B957" s="317"/>
      <c r="C957" s="317"/>
      <c r="D957" s="317"/>
      <c r="E957" s="317"/>
      <c r="F957" s="317"/>
      <c r="G957" s="317"/>
      <c r="H957" s="317"/>
      <c r="I957" s="317"/>
      <c r="J957" s="317"/>
      <c r="K957" s="317"/>
      <c r="L957" s="317"/>
      <c r="M957" s="317"/>
      <c r="N957" s="317"/>
      <c r="O957" s="317"/>
      <c r="P957" s="317"/>
      <c r="Q957" s="317"/>
      <c r="R957" s="317"/>
      <c r="S957" s="317"/>
      <c r="T957" s="317"/>
      <c r="U957" s="317"/>
      <c r="V957" s="317"/>
      <c r="W957" s="317"/>
      <c r="X957" s="317"/>
      <c r="Y957" s="317"/>
      <c r="Z957" s="317"/>
    </row>
    <row r="958">
      <c r="A958" s="317"/>
      <c r="B958" s="317"/>
      <c r="C958" s="317"/>
      <c r="D958" s="317"/>
      <c r="E958" s="317"/>
      <c r="F958" s="317"/>
      <c r="G958" s="317"/>
      <c r="H958" s="317"/>
      <c r="I958" s="317"/>
      <c r="J958" s="317"/>
      <c r="K958" s="317"/>
      <c r="L958" s="317"/>
      <c r="M958" s="317"/>
      <c r="N958" s="317"/>
      <c r="O958" s="317"/>
      <c r="P958" s="317"/>
      <c r="Q958" s="317"/>
      <c r="R958" s="317"/>
      <c r="S958" s="317"/>
      <c r="T958" s="317"/>
      <c r="U958" s="317"/>
      <c r="V958" s="317"/>
      <c r="W958" s="317"/>
      <c r="X958" s="317"/>
      <c r="Y958" s="317"/>
      <c r="Z958" s="317"/>
    </row>
    <row r="959">
      <c r="A959" s="317"/>
      <c r="B959" s="317"/>
      <c r="C959" s="317"/>
      <c r="D959" s="317"/>
      <c r="E959" s="317"/>
      <c r="F959" s="317"/>
      <c r="G959" s="317"/>
      <c r="H959" s="317"/>
      <c r="I959" s="317"/>
      <c r="J959" s="317"/>
      <c r="K959" s="317"/>
      <c r="L959" s="317"/>
      <c r="M959" s="317"/>
      <c r="N959" s="317"/>
      <c r="O959" s="317"/>
      <c r="P959" s="317"/>
      <c r="Q959" s="317"/>
      <c r="R959" s="317"/>
      <c r="S959" s="317"/>
      <c r="T959" s="317"/>
      <c r="U959" s="317"/>
      <c r="V959" s="317"/>
      <c r="W959" s="317"/>
      <c r="X959" s="317"/>
      <c r="Y959" s="317"/>
      <c r="Z959" s="317"/>
    </row>
    <row r="960">
      <c r="A960" s="317"/>
      <c r="B960" s="317"/>
      <c r="C960" s="317"/>
      <c r="D960" s="317"/>
      <c r="E960" s="317"/>
      <c r="F960" s="317"/>
      <c r="G960" s="317"/>
      <c r="H960" s="317"/>
      <c r="I960" s="317"/>
      <c r="J960" s="317"/>
      <c r="K960" s="317"/>
      <c r="L960" s="317"/>
      <c r="M960" s="317"/>
      <c r="N960" s="317"/>
      <c r="O960" s="317"/>
      <c r="P960" s="317"/>
      <c r="Q960" s="317"/>
      <c r="R960" s="317"/>
      <c r="S960" s="317"/>
      <c r="T960" s="317"/>
      <c r="U960" s="317"/>
      <c r="V960" s="317"/>
      <c r="W960" s="317"/>
      <c r="X960" s="317"/>
      <c r="Y960" s="317"/>
      <c r="Z960" s="317"/>
    </row>
    <row r="961">
      <c r="A961" s="317"/>
      <c r="B961" s="317"/>
      <c r="C961" s="317"/>
      <c r="D961" s="317"/>
      <c r="E961" s="317"/>
      <c r="F961" s="317"/>
      <c r="G961" s="317"/>
      <c r="H961" s="317"/>
      <c r="I961" s="317"/>
      <c r="J961" s="317"/>
      <c r="K961" s="317"/>
      <c r="L961" s="317"/>
      <c r="M961" s="317"/>
      <c r="N961" s="317"/>
      <c r="O961" s="317"/>
      <c r="P961" s="317"/>
      <c r="Q961" s="317"/>
      <c r="R961" s="317"/>
      <c r="S961" s="317"/>
      <c r="T961" s="317"/>
      <c r="U961" s="317"/>
      <c r="V961" s="317"/>
      <c r="W961" s="317"/>
      <c r="X961" s="317"/>
      <c r="Y961" s="317"/>
      <c r="Z961" s="317"/>
    </row>
    <row r="962">
      <c r="A962" s="317"/>
      <c r="B962" s="317"/>
      <c r="C962" s="317"/>
      <c r="D962" s="317"/>
      <c r="E962" s="317"/>
      <c r="F962" s="317"/>
      <c r="G962" s="317"/>
      <c r="H962" s="317"/>
      <c r="I962" s="317"/>
      <c r="J962" s="317"/>
      <c r="K962" s="317"/>
      <c r="L962" s="317"/>
      <c r="M962" s="317"/>
      <c r="N962" s="317"/>
      <c r="O962" s="317"/>
      <c r="P962" s="317"/>
      <c r="Q962" s="317"/>
      <c r="R962" s="317"/>
      <c r="S962" s="317"/>
      <c r="T962" s="317"/>
      <c r="U962" s="317"/>
      <c r="V962" s="317"/>
      <c r="W962" s="317"/>
      <c r="X962" s="317"/>
      <c r="Y962" s="317"/>
      <c r="Z962" s="317"/>
    </row>
    <row r="963">
      <c r="A963" s="317"/>
      <c r="B963" s="317"/>
      <c r="C963" s="317"/>
      <c r="D963" s="317"/>
      <c r="E963" s="317"/>
      <c r="F963" s="317"/>
      <c r="G963" s="317"/>
      <c r="H963" s="317"/>
      <c r="I963" s="317"/>
      <c r="J963" s="317"/>
      <c r="K963" s="317"/>
      <c r="L963" s="317"/>
      <c r="M963" s="317"/>
      <c r="N963" s="317"/>
      <c r="O963" s="317"/>
      <c r="P963" s="317"/>
      <c r="Q963" s="317"/>
      <c r="R963" s="317"/>
      <c r="S963" s="317"/>
      <c r="T963" s="317"/>
      <c r="U963" s="317"/>
      <c r="V963" s="317"/>
      <c r="W963" s="317"/>
      <c r="X963" s="317"/>
      <c r="Y963" s="317"/>
      <c r="Z963" s="317"/>
    </row>
    <row r="964">
      <c r="A964" s="317"/>
      <c r="B964" s="317"/>
      <c r="C964" s="317"/>
      <c r="D964" s="317"/>
      <c r="E964" s="317"/>
      <c r="F964" s="317"/>
      <c r="G964" s="317"/>
      <c r="H964" s="317"/>
      <c r="I964" s="317"/>
      <c r="J964" s="317"/>
      <c r="K964" s="317"/>
      <c r="L964" s="317"/>
      <c r="M964" s="317"/>
      <c r="N964" s="317"/>
      <c r="O964" s="317"/>
      <c r="P964" s="317"/>
      <c r="Q964" s="317"/>
      <c r="R964" s="317"/>
      <c r="S964" s="317"/>
      <c r="T964" s="317"/>
      <c r="U964" s="317"/>
      <c r="V964" s="317"/>
      <c r="W964" s="317"/>
      <c r="X964" s="317"/>
      <c r="Y964" s="317"/>
      <c r="Z964" s="317"/>
    </row>
    <row r="965">
      <c r="A965" s="317"/>
      <c r="B965" s="317"/>
      <c r="C965" s="317"/>
      <c r="D965" s="317"/>
      <c r="E965" s="317"/>
      <c r="F965" s="317"/>
      <c r="G965" s="317"/>
      <c r="H965" s="317"/>
      <c r="I965" s="317"/>
      <c r="J965" s="317"/>
      <c r="K965" s="317"/>
      <c r="L965" s="317"/>
      <c r="M965" s="317"/>
      <c r="N965" s="317"/>
      <c r="O965" s="317"/>
      <c r="P965" s="317"/>
      <c r="Q965" s="317"/>
      <c r="R965" s="317"/>
      <c r="S965" s="317"/>
      <c r="T965" s="317"/>
      <c r="U965" s="317"/>
      <c r="V965" s="317"/>
      <c r="W965" s="317"/>
      <c r="X965" s="317"/>
      <c r="Y965" s="317"/>
      <c r="Z965" s="317"/>
    </row>
    <row r="966">
      <c r="A966" s="317"/>
      <c r="B966" s="317"/>
      <c r="C966" s="317"/>
      <c r="D966" s="317"/>
      <c r="E966" s="317"/>
      <c r="F966" s="317"/>
      <c r="G966" s="317"/>
      <c r="H966" s="317"/>
      <c r="I966" s="317"/>
      <c r="J966" s="317"/>
      <c r="K966" s="317"/>
      <c r="L966" s="317"/>
      <c r="M966" s="317"/>
      <c r="N966" s="317"/>
      <c r="O966" s="317"/>
      <c r="P966" s="317"/>
      <c r="Q966" s="317"/>
      <c r="R966" s="317"/>
      <c r="S966" s="317"/>
      <c r="T966" s="317"/>
      <c r="U966" s="317"/>
      <c r="V966" s="317"/>
      <c r="W966" s="317"/>
      <c r="X966" s="317"/>
      <c r="Y966" s="317"/>
      <c r="Z966" s="317"/>
    </row>
    <row r="967">
      <c r="A967" s="317"/>
      <c r="B967" s="317"/>
      <c r="C967" s="317"/>
      <c r="D967" s="317"/>
      <c r="E967" s="317"/>
      <c r="F967" s="317"/>
      <c r="G967" s="317"/>
      <c r="H967" s="317"/>
      <c r="I967" s="317"/>
      <c r="J967" s="317"/>
      <c r="K967" s="317"/>
      <c r="L967" s="317"/>
      <c r="M967" s="317"/>
      <c r="N967" s="317"/>
      <c r="O967" s="317"/>
      <c r="P967" s="317"/>
      <c r="Q967" s="317"/>
      <c r="R967" s="317"/>
      <c r="S967" s="317"/>
      <c r="T967" s="317"/>
      <c r="U967" s="317"/>
      <c r="V967" s="317"/>
      <c r="W967" s="317"/>
      <c r="X967" s="317"/>
      <c r="Y967" s="317"/>
      <c r="Z967" s="317"/>
    </row>
    <row r="968">
      <c r="A968" s="317"/>
      <c r="B968" s="317"/>
      <c r="C968" s="317"/>
      <c r="D968" s="317"/>
      <c r="E968" s="317"/>
      <c r="F968" s="317"/>
      <c r="G968" s="317"/>
      <c r="H968" s="317"/>
      <c r="I968" s="317"/>
      <c r="J968" s="317"/>
      <c r="K968" s="317"/>
      <c r="L968" s="317"/>
      <c r="M968" s="317"/>
      <c r="N968" s="317"/>
      <c r="O968" s="317"/>
      <c r="P968" s="317"/>
      <c r="Q968" s="317"/>
      <c r="R968" s="317"/>
      <c r="S968" s="317"/>
      <c r="T968" s="317"/>
      <c r="U968" s="317"/>
      <c r="V968" s="317"/>
      <c r="W968" s="317"/>
      <c r="X968" s="317"/>
      <c r="Y968" s="317"/>
      <c r="Z968" s="317"/>
    </row>
    <row r="969">
      <c r="A969" s="317"/>
      <c r="B969" s="317"/>
      <c r="C969" s="317"/>
      <c r="D969" s="317"/>
      <c r="E969" s="317"/>
      <c r="F969" s="317"/>
      <c r="G969" s="317"/>
      <c r="H969" s="317"/>
      <c r="I969" s="317"/>
      <c r="J969" s="317"/>
      <c r="K969" s="317"/>
      <c r="L969" s="317"/>
      <c r="M969" s="317"/>
      <c r="N969" s="317"/>
      <c r="O969" s="317"/>
      <c r="P969" s="317"/>
      <c r="Q969" s="317"/>
      <c r="R969" s="317"/>
      <c r="S969" s="317"/>
      <c r="T969" s="317"/>
      <c r="U969" s="317"/>
      <c r="V969" s="317"/>
      <c r="W969" s="317"/>
      <c r="X969" s="317"/>
      <c r="Y969" s="317"/>
      <c r="Z969" s="317"/>
    </row>
    <row r="970">
      <c r="A970" s="317"/>
      <c r="B970" s="317"/>
      <c r="C970" s="317"/>
      <c r="D970" s="317"/>
      <c r="E970" s="317"/>
      <c r="F970" s="317"/>
      <c r="G970" s="317"/>
      <c r="H970" s="317"/>
      <c r="I970" s="317"/>
      <c r="J970" s="317"/>
      <c r="K970" s="317"/>
      <c r="L970" s="317"/>
      <c r="M970" s="317"/>
      <c r="N970" s="317"/>
      <c r="O970" s="317"/>
      <c r="P970" s="317"/>
      <c r="Q970" s="317"/>
      <c r="R970" s="317"/>
      <c r="S970" s="317"/>
      <c r="T970" s="317"/>
      <c r="U970" s="317"/>
      <c r="V970" s="317"/>
      <c r="W970" s="317"/>
      <c r="X970" s="317"/>
      <c r="Y970" s="317"/>
      <c r="Z970" s="317"/>
    </row>
    <row r="971">
      <c r="A971" s="317"/>
      <c r="B971" s="317"/>
      <c r="C971" s="317"/>
      <c r="D971" s="317"/>
      <c r="E971" s="317"/>
      <c r="F971" s="317"/>
      <c r="G971" s="317"/>
      <c r="H971" s="317"/>
      <c r="I971" s="317"/>
      <c r="J971" s="317"/>
      <c r="K971" s="317"/>
      <c r="L971" s="317"/>
      <c r="M971" s="317"/>
      <c r="N971" s="317"/>
      <c r="O971" s="317"/>
      <c r="P971" s="317"/>
      <c r="Q971" s="317"/>
      <c r="R971" s="317"/>
      <c r="S971" s="317"/>
      <c r="T971" s="317"/>
      <c r="U971" s="317"/>
      <c r="V971" s="317"/>
      <c r="W971" s="317"/>
      <c r="X971" s="317"/>
      <c r="Y971" s="317"/>
      <c r="Z971" s="317"/>
    </row>
    <row r="972">
      <c r="A972" s="317"/>
      <c r="B972" s="317"/>
      <c r="C972" s="317"/>
      <c r="D972" s="317"/>
      <c r="E972" s="317"/>
      <c r="F972" s="317"/>
      <c r="G972" s="317"/>
      <c r="H972" s="317"/>
      <c r="I972" s="317"/>
      <c r="J972" s="317"/>
      <c r="K972" s="317"/>
      <c r="L972" s="317"/>
      <c r="M972" s="317"/>
      <c r="N972" s="317"/>
      <c r="O972" s="317"/>
      <c r="P972" s="317"/>
      <c r="Q972" s="317"/>
      <c r="R972" s="317"/>
      <c r="S972" s="317"/>
      <c r="T972" s="317"/>
      <c r="U972" s="317"/>
      <c r="V972" s="317"/>
      <c r="W972" s="317"/>
      <c r="X972" s="317"/>
      <c r="Y972" s="317"/>
      <c r="Z972" s="317"/>
    </row>
    <row r="973">
      <c r="A973" s="317"/>
      <c r="B973" s="317"/>
      <c r="C973" s="317"/>
      <c r="D973" s="317"/>
      <c r="E973" s="317"/>
      <c r="F973" s="317"/>
      <c r="G973" s="317"/>
      <c r="H973" s="317"/>
      <c r="I973" s="317"/>
      <c r="J973" s="317"/>
      <c r="K973" s="317"/>
      <c r="L973" s="317"/>
      <c r="M973" s="317"/>
      <c r="N973" s="317"/>
      <c r="O973" s="317"/>
      <c r="P973" s="317"/>
      <c r="Q973" s="317"/>
      <c r="R973" s="317"/>
      <c r="S973" s="317"/>
      <c r="T973" s="317"/>
      <c r="U973" s="317"/>
      <c r="V973" s="317"/>
      <c r="W973" s="317"/>
      <c r="X973" s="317"/>
      <c r="Y973" s="317"/>
      <c r="Z973" s="317"/>
    </row>
    <row r="974">
      <c r="A974" s="317"/>
      <c r="B974" s="317"/>
      <c r="C974" s="317"/>
      <c r="D974" s="317"/>
      <c r="E974" s="317"/>
      <c r="F974" s="317"/>
      <c r="G974" s="317"/>
      <c r="H974" s="317"/>
      <c r="I974" s="317"/>
      <c r="J974" s="317"/>
      <c r="K974" s="317"/>
      <c r="L974" s="317"/>
      <c r="M974" s="317"/>
      <c r="N974" s="317"/>
      <c r="O974" s="317"/>
      <c r="P974" s="317"/>
      <c r="Q974" s="317"/>
      <c r="R974" s="317"/>
      <c r="S974" s="317"/>
      <c r="T974" s="317"/>
      <c r="U974" s="317"/>
      <c r="V974" s="317"/>
      <c r="W974" s="317"/>
      <c r="X974" s="317"/>
      <c r="Y974" s="317"/>
      <c r="Z974" s="317"/>
    </row>
    <row r="975">
      <c r="A975" s="317"/>
      <c r="B975" s="317"/>
      <c r="C975" s="317"/>
      <c r="D975" s="317"/>
      <c r="E975" s="317"/>
      <c r="F975" s="317"/>
      <c r="G975" s="317"/>
      <c r="H975" s="317"/>
      <c r="I975" s="317"/>
      <c r="J975" s="317"/>
      <c r="K975" s="317"/>
      <c r="L975" s="317"/>
      <c r="M975" s="317"/>
      <c r="N975" s="317"/>
      <c r="O975" s="317"/>
      <c r="P975" s="317"/>
      <c r="Q975" s="317"/>
      <c r="R975" s="317"/>
      <c r="S975" s="317"/>
      <c r="T975" s="317"/>
      <c r="U975" s="317"/>
      <c r="V975" s="317"/>
      <c r="W975" s="317"/>
      <c r="X975" s="317"/>
      <c r="Y975" s="317"/>
      <c r="Z975" s="317"/>
    </row>
    <row r="976">
      <c r="A976" s="317"/>
      <c r="B976" s="317"/>
      <c r="C976" s="317"/>
      <c r="D976" s="317"/>
      <c r="E976" s="317"/>
      <c r="F976" s="317"/>
      <c r="G976" s="317"/>
      <c r="H976" s="317"/>
      <c r="I976" s="317"/>
      <c r="J976" s="317"/>
      <c r="K976" s="317"/>
      <c r="L976" s="317"/>
      <c r="M976" s="317"/>
      <c r="N976" s="317"/>
      <c r="O976" s="317"/>
      <c r="P976" s="317"/>
      <c r="Q976" s="317"/>
      <c r="R976" s="317"/>
      <c r="S976" s="317"/>
      <c r="T976" s="317"/>
      <c r="U976" s="317"/>
      <c r="V976" s="317"/>
      <c r="W976" s="317"/>
      <c r="X976" s="317"/>
      <c r="Y976" s="317"/>
      <c r="Z976" s="317"/>
    </row>
    <row r="977">
      <c r="A977" s="317"/>
      <c r="B977" s="317"/>
      <c r="C977" s="317"/>
      <c r="D977" s="317"/>
      <c r="E977" s="317"/>
      <c r="F977" s="317"/>
      <c r="G977" s="317"/>
      <c r="H977" s="317"/>
      <c r="I977" s="317"/>
      <c r="J977" s="317"/>
      <c r="K977" s="317"/>
      <c r="L977" s="317"/>
      <c r="M977" s="317"/>
      <c r="N977" s="317"/>
      <c r="O977" s="317"/>
      <c r="P977" s="317"/>
      <c r="Q977" s="317"/>
      <c r="R977" s="317"/>
      <c r="S977" s="317"/>
      <c r="T977" s="317"/>
      <c r="U977" s="317"/>
      <c r="V977" s="317"/>
      <c r="W977" s="317"/>
      <c r="X977" s="317"/>
      <c r="Y977" s="317"/>
      <c r="Z977" s="317"/>
    </row>
    <row r="978">
      <c r="A978" s="317"/>
      <c r="B978" s="317"/>
      <c r="C978" s="317"/>
      <c r="D978" s="317"/>
      <c r="E978" s="317"/>
      <c r="F978" s="317"/>
      <c r="G978" s="317"/>
      <c r="H978" s="317"/>
      <c r="I978" s="317"/>
      <c r="J978" s="317"/>
      <c r="K978" s="317"/>
      <c r="L978" s="317"/>
      <c r="M978" s="317"/>
      <c r="N978" s="317"/>
      <c r="O978" s="317"/>
      <c r="P978" s="317"/>
      <c r="Q978" s="317"/>
      <c r="R978" s="317"/>
      <c r="S978" s="317"/>
      <c r="T978" s="317"/>
      <c r="U978" s="317"/>
      <c r="V978" s="317"/>
      <c r="W978" s="317"/>
      <c r="X978" s="317"/>
      <c r="Y978" s="317"/>
      <c r="Z978" s="317"/>
    </row>
    <row r="979">
      <c r="A979" s="317"/>
      <c r="B979" s="317"/>
      <c r="C979" s="317"/>
      <c r="D979" s="317"/>
      <c r="E979" s="317"/>
      <c r="F979" s="317"/>
      <c r="G979" s="317"/>
      <c r="H979" s="317"/>
      <c r="I979" s="317"/>
      <c r="J979" s="317"/>
      <c r="K979" s="317"/>
      <c r="L979" s="317"/>
      <c r="M979" s="317"/>
      <c r="N979" s="317"/>
      <c r="O979" s="317"/>
      <c r="P979" s="317"/>
      <c r="Q979" s="317"/>
      <c r="R979" s="317"/>
      <c r="S979" s="317"/>
      <c r="T979" s="317"/>
      <c r="U979" s="317"/>
      <c r="V979" s="317"/>
      <c r="W979" s="317"/>
      <c r="X979" s="317"/>
      <c r="Y979" s="317"/>
      <c r="Z979" s="317"/>
    </row>
    <row r="980">
      <c r="A980" s="317"/>
      <c r="B980" s="317"/>
      <c r="C980" s="317"/>
      <c r="D980" s="317"/>
      <c r="E980" s="317"/>
      <c r="F980" s="317"/>
      <c r="G980" s="317"/>
      <c r="H980" s="317"/>
      <c r="I980" s="317"/>
      <c r="J980" s="317"/>
      <c r="K980" s="317"/>
      <c r="L980" s="317"/>
      <c r="M980" s="317"/>
      <c r="N980" s="317"/>
      <c r="O980" s="317"/>
      <c r="P980" s="317"/>
      <c r="Q980" s="317"/>
      <c r="R980" s="317"/>
      <c r="S980" s="317"/>
      <c r="T980" s="317"/>
      <c r="U980" s="317"/>
      <c r="V980" s="317"/>
      <c r="W980" s="317"/>
      <c r="X980" s="317"/>
      <c r="Y980" s="317"/>
      <c r="Z980" s="317"/>
    </row>
    <row r="981">
      <c r="A981" s="317"/>
      <c r="B981" s="317"/>
      <c r="C981" s="317"/>
      <c r="D981" s="317"/>
      <c r="E981" s="317"/>
      <c r="F981" s="317"/>
      <c r="G981" s="317"/>
      <c r="H981" s="317"/>
      <c r="I981" s="317"/>
      <c r="J981" s="317"/>
      <c r="K981" s="317"/>
      <c r="L981" s="317"/>
      <c r="M981" s="317"/>
      <c r="N981" s="317"/>
      <c r="O981" s="317"/>
      <c r="P981" s="317"/>
      <c r="Q981" s="317"/>
      <c r="R981" s="317"/>
      <c r="S981" s="317"/>
      <c r="T981" s="317"/>
      <c r="U981" s="317"/>
      <c r="V981" s="317"/>
      <c r="W981" s="317"/>
      <c r="X981" s="317"/>
      <c r="Y981" s="317"/>
      <c r="Z981" s="317"/>
    </row>
    <row r="982">
      <c r="A982" s="317"/>
      <c r="B982" s="317"/>
      <c r="C982" s="317"/>
      <c r="D982" s="317"/>
      <c r="E982" s="317"/>
      <c r="F982" s="317"/>
      <c r="G982" s="317"/>
      <c r="H982" s="317"/>
      <c r="I982" s="317"/>
      <c r="J982" s="317"/>
      <c r="K982" s="317"/>
      <c r="L982" s="317"/>
      <c r="M982" s="317"/>
      <c r="N982" s="317"/>
      <c r="O982" s="317"/>
      <c r="P982" s="317"/>
      <c r="Q982" s="317"/>
      <c r="R982" s="317"/>
      <c r="S982" s="317"/>
      <c r="T982" s="317"/>
      <c r="U982" s="317"/>
      <c r="V982" s="317"/>
      <c r="W982" s="317"/>
      <c r="X982" s="317"/>
      <c r="Y982" s="317"/>
      <c r="Z982" s="317"/>
    </row>
    <row r="983">
      <c r="A983" s="317"/>
      <c r="B983" s="317"/>
      <c r="C983" s="317"/>
      <c r="D983" s="317"/>
      <c r="E983" s="317"/>
      <c r="F983" s="317"/>
      <c r="G983" s="317"/>
      <c r="H983" s="317"/>
      <c r="I983" s="317"/>
      <c r="J983" s="317"/>
      <c r="K983" s="317"/>
      <c r="L983" s="317"/>
      <c r="M983" s="317"/>
      <c r="N983" s="317"/>
      <c r="O983" s="317"/>
      <c r="P983" s="317"/>
      <c r="Q983" s="317"/>
      <c r="R983" s="317"/>
      <c r="S983" s="317"/>
      <c r="T983" s="317"/>
      <c r="U983" s="317"/>
      <c r="V983" s="317"/>
      <c r="W983" s="317"/>
      <c r="X983" s="317"/>
      <c r="Y983" s="317"/>
      <c r="Z983" s="317"/>
    </row>
    <row r="984">
      <c r="A984" s="317"/>
      <c r="B984" s="317"/>
      <c r="C984" s="317"/>
      <c r="D984" s="317"/>
      <c r="E984" s="317"/>
      <c r="F984" s="317"/>
      <c r="G984" s="317"/>
      <c r="H984" s="317"/>
      <c r="I984" s="317"/>
      <c r="J984" s="317"/>
      <c r="K984" s="317"/>
      <c r="L984" s="317"/>
      <c r="M984" s="317"/>
      <c r="N984" s="317"/>
      <c r="O984" s="317"/>
      <c r="P984" s="317"/>
      <c r="Q984" s="317"/>
      <c r="R984" s="317"/>
      <c r="S984" s="317"/>
      <c r="T984" s="317"/>
      <c r="U984" s="317"/>
      <c r="V984" s="317"/>
      <c r="W984" s="317"/>
      <c r="X984" s="317"/>
      <c r="Y984" s="317"/>
      <c r="Z984" s="317"/>
    </row>
    <row r="985">
      <c r="A985" s="317"/>
      <c r="B985" s="317"/>
      <c r="C985" s="317"/>
      <c r="D985" s="317"/>
      <c r="E985" s="317"/>
      <c r="F985" s="317"/>
      <c r="G985" s="317"/>
      <c r="H985" s="317"/>
      <c r="I985" s="317"/>
      <c r="J985" s="317"/>
      <c r="K985" s="317"/>
      <c r="L985" s="317"/>
      <c r="M985" s="317"/>
      <c r="N985" s="317"/>
      <c r="O985" s="317"/>
      <c r="P985" s="317"/>
      <c r="Q985" s="317"/>
      <c r="R985" s="317"/>
      <c r="S985" s="317"/>
      <c r="T985" s="317"/>
      <c r="U985" s="317"/>
      <c r="V985" s="317"/>
      <c r="W985" s="317"/>
      <c r="X985" s="317"/>
      <c r="Y985" s="317"/>
      <c r="Z985" s="317"/>
    </row>
    <row r="986">
      <c r="A986" s="317"/>
      <c r="B986" s="317"/>
      <c r="C986" s="317"/>
      <c r="D986" s="317"/>
      <c r="E986" s="317"/>
      <c r="F986" s="317"/>
      <c r="G986" s="317"/>
      <c r="H986" s="317"/>
      <c r="I986" s="317"/>
      <c r="J986" s="317"/>
      <c r="K986" s="317"/>
      <c r="L986" s="317"/>
      <c r="M986" s="317"/>
      <c r="N986" s="317"/>
      <c r="O986" s="317"/>
      <c r="P986" s="317"/>
      <c r="Q986" s="317"/>
      <c r="R986" s="317"/>
      <c r="S986" s="317"/>
      <c r="T986" s="317"/>
      <c r="U986" s="317"/>
      <c r="V986" s="317"/>
      <c r="W986" s="317"/>
      <c r="X986" s="317"/>
      <c r="Y986" s="317"/>
      <c r="Z986" s="317"/>
    </row>
    <row r="987">
      <c r="A987" s="317"/>
      <c r="B987" s="317"/>
      <c r="C987" s="317"/>
      <c r="D987" s="317"/>
      <c r="E987" s="317"/>
      <c r="F987" s="317"/>
      <c r="G987" s="317"/>
      <c r="H987" s="317"/>
      <c r="I987" s="317"/>
      <c r="J987" s="317"/>
      <c r="K987" s="317"/>
      <c r="L987" s="317"/>
      <c r="M987" s="317"/>
      <c r="N987" s="317"/>
      <c r="O987" s="317"/>
      <c r="P987" s="317"/>
      <c r="Q987" s="317"/>
      <c r="R987" s="317"/>
      <c r="S987" s="317"/>
      <c r="T987" s="317"/>
      <c r="U987" s="317"/>
      <c r="V987" s="317"/>
      <c r="W987" s="317"/>
      <c r="X987" s="317"/>
      <c r="Y987" s="317"/>
      <c r="Z987" s="317"/>
    </row>
    <row r="988">
      <c r="A988" s="317"/>
      <c r="B988" s="317"/>
      <c r="C988" s="317"/>
      <c r="D988" s="317"/>
      <c r="E988" s="317"/>
      <c r="F988" s="317"/>
      <c r="G988" s="317"/>
      <c r="H988" s="317"/>
      <c r="I988" s="317"/>
      <c r="J988" s="317"/>
      <c r="K988" s="317"/>
      <c r="L988" s="317"/>
      <c r="M988" s="317"/>
      <c r="N988" s="317"/>
      <c r="O988" s="317"/>
      <c r="P988" s="317"/>
      <c r="Q988" s="317"/>
      <c r="R988" s="317"/>
      <c r="S988" s="317"/>
      <c r="T988" s="317"/>
      <c r="U988" s="317"/>
      <c r="V988" s="317"/>
      <c r="W988" s="317"/>
      <c r="X988" s="317"/>
      <c r="Y988" s="317"/>
      <c r="Z988" s="317"/>
    </row>
    <row r="989">
      <c r="A989" s="317"/>
      <c r="B989" s="317"/>
      <c r="C989" s="317"/>
      <c r="D989" s="317"/>
      <c r="E989" s="317"/>
      <c r="F989" s="317"/>
      <c r="G989" s="317"/>
      <c r="H989" s="317"/>
      <c r="I989" s="317"/>
      <c r="J989" s="317"/>
      <c r="K989" s="317"/>
      <c r="L989" s="317"/>
      <c r="M989" s="317"/>
      <c r="N989" s="317"/>
      <c r="O989" s="317"/>
      <c r="P989" s="317"/>
      <c r="Q989" s="317"/>
      <c r="R989" s="317"/>
      <c r="S989" s="317"/>
      <c r="T989" s="317"/>
      <c r="U989" s="317"/>
      <c r="V989" s="317"/>
      <c r="W989" s="317"/>
      <c r="X989" s="317"/>
      <c r="Y989" s="317"/>
      <c r="Z989" s="317"/>
    </row>
    <row r="990">
      <c r="A990" s="317"/>
      <c r="B990" s="317"/>
      <c r="C990" s="317"/>
      <c r="D990" s="317"/>
      <c r="E990" s="317"/>
      <c r="F990" s="317"/>
      <c r="G990" s="317"/>
      <c r="H990" s="317"/>
      <c r="I990" s="317"/>
      <c r="J990" s="317"/>
      <c r="K990" s="317"/>
      <c r="L990" s="317"/>
      <c r="M990" s="317"/>
      <c r="N990" s="317"/>
      <c r="O990" s="317"/>
      <c r="P990" s="317"/>
      <c r="Q990" s="317"/>
      <c r="R990" s="317"/>
      <c r="S990" s="317"/>
      <c r="T990" s="317"/>
      <c r="U990" s="317"/>
      <c r="V990" s="317"/>
      <c r="W990" s="317"/>
      <c r="X990" s="317"/>
      <c r="Y990" s="317"/>
      <c r="Z990" s="317"/>
    </row>
    <row r="991">
      <c r="A991" s="317"/>
      <c r="B991" s="317"/>
      <c r="C991" s="317"/>
      <c r="D991" s="317"/>
      <c r="E991" s="317"/>
      <c r="F991" s="317"/>
      <c r="G991" s="317"/>
      <c r="H991" s="317"/>
      <c r="I991" s="317"/>
      <c r="J991" s="317"/>
      <c r="K991" s="317"/>
      <c r="L991" s="317"/>
      <c r="M991" s="317"/>
      <c r="N991" s="317"/>
      <c r="O991" s="317"/>
      <c r="P991" s="317"/>
      <c r="Q991" s="317"/>
      <c r="R991" s="317"/>
      <c r="S991" s="317"/>
      <c r="T991" s="317"/>
      <c r="U991" s="317"/>
      <c r="V991" s="317"/>
      <c r="W991" s="317"/>
      <c r="X991" s="317"/>
      <c r="Y991" s="317"/>
      <c r="Z991" s="317"/>
    </row>
    <row r="992">
      <c r="A992" s="317"/>
      <c r="B992" s="317"/>
      <c r="C992" s="317"/>
      <c r="D992" s="317"/>
      <c r="E992" s="317"/>
      <c r="F992" s="317"/>
      <c r="G992" s="317"/>
      <c r="H992" s="317"/>
      <c r="I992" s="317"/>
      <c r="J992" s="317"/>
      <c r="K992" s="317"/>
      <c r="L992" s="317"/>
      <c r="M992" s="317"/>
      <c r="N992" s="317"/>
      <c r="O992" s="317"/>
      <c r="P992" s="317"/>
      <c r="Q992" s="317"/>
      <c r="R992" s="317"/>
      <c r="S992" s="317"/>
      <c r="T992" s="317"/>
      <c r="U992" s="317"/>
      <c r="V992" s="317"/>
      <c r="W992" s="317"/>
      <c r="X992" s="317"/>
      <c r="Y992" s="317"/>
      <c r="Z992" s="317"/>
    </row>
    <row r="993">
      <c r="A993" s="317"/>
      <c r="B993" s="317"/>
      <c r="C993" s="317"/>
      <c r="D993" s="317"/>
      <c r="E993" s="317"/>
      <c r="F993" s="317"/>
      <c r="G993" s="317"/>
      <c r="H993" s="317"/>
      <c r="I993" s="317"/>
      <c r="J993" s="317"/>
      <c r="K993" s="317"/>
      <c r="L993" s="317"/>
      <c r="M993" s="317"/>
      <c r="N993" s="317"/>
      <c r="O993" s="317"/>
      <c r="P993" s="317"/>
      <c r="Q993" s="317"/>
      <c r="R993" s="317"/>
      <c r="S993" s="317"/>
      <c r="T993" s="317"/>
      <c r="U993" s="317"/>
      <c r="V993" s="317"/>
      <c r="W993" s="317"/>
      <c r="X993" s="317"/>
      <c r="Y993" s="317"/>
      <c r="Z993" s="317"/>
    </row>
    <row r="994">
      <c r="A994" s="317"/>
      <c r="B994" s="317"/>
      <c r="C994" s="317"/>
      <c r="D994" s="317"/>
      <c r="E994" s="317"/>
      <c r="F994" s="317"/>
      <c r="G994" s="317"/>
      <c r="H994" s="317"/>
      <c r="I994" s="317"/>
      <c r="J994" s="317"/>
      <c r="K994" s="317"/>
      <c r="L994" s="317"/>
      <c r="M994" s="317"/>
      <c r="N994" s="317"/>
      <c r="O994" s="317"/>
      <c r="P994" s="317"/>
      <c r="Q994" s="317"/>
      <c r="R994" s="317"/>
      <c r="S994" s="317"/>
      <c r="T994" s="317"/>
      <c r="U994" s="317"/>
      <c r="V994" s="317"/>
      <c r="W994" s="317"/>
      <c r="X994" s="317"/>
      <c r="Y994" s="317"/>
      <c r="Z994" s="317"/>
    </row>
    <row r="995">
      <c r="A995" s="317"/>
      <c r="B995" s="317"/>
      <c r="C995" s="317"/>
      <c r="D995" s="317"/>
      <c r="E995" s="317"/>
      <c r="F995" s="317"/>
      <c r="G995" s="317"/>
      <c r="H995" s="317"/>
      <c r="I995" s="317"/>
      <c r="J995" s="317"/>
      <c r="K995" s="317"/>
      <c r="L995" s="317"/>
      <c r="M995" s="317"/>
      <c r="N995" s="317"/>
      <c r="O995" s="317"/>
      <c r="P995" s="317"/>
      <c r="Q995" s="317"/>
      <c r="R995" s="317"/>
      <c r="S995" s="317"/>
      <c r="T995" s="317"/>
      <c r="U995" s="317"/>
      <c r="V995" s="317"/>
      <c r="W995" s="317"/>
      <c r="X995" s="317"/>
      <c r="Y995" s="317"/>
      <c r="Z995" s="317"/>
    </row>
    <row r="996">
      <c r="A996" s="317"/>
      <c r="B996" s="317"/>
      <c r="C996" s="317"/>
      <c r="D996" s="317"/>
      <c r="E996" s="317"/>
      <c r="F996" s="317"/>
      <c r="G996" s="317"/>
      <c r="H996" s="317"/>
      <c r="I996" s="317"/>
      <c r="J996" s="317"/>
      <c r="K996" s="317"/>
      <c r="L996" s="317"/>
      <c r="M996" s="317"/>
      <c r="N996" s="317"/>
      <c r="O996" s="317"/>
      <c r="P996" s="317"/>
      <c r="Q996" s="317"/>
      <c r="R996" s="317"/>
      <c r="S996" s="317"/>
      <c r="T996" s="317"/>
      <c r="U996" s="317"/>
      <c r="V996" s="317"/>
      <c r="W996" s="317"/>
      <c r="X996" s="317"/>
      <c r="Y996" s="317"/>
      <c r="Z996" s="317"/>
    </row>
    <row r="997">
      <c r="A997" s="317"/>
      <c r="B997" s="317"/>
      <c r="C997" s="317"/>
      <c r="D997" s="317"/>
      <c r="E997" s="317"/>
      <c r="F997" s="317"/>
      <c r="G997" s="317"/>
      <c r="H997" s="317"/>
      <c r="I997" s="317"/>
      <c r="J997" s="317"/>
      <c r="K997" s="317"/>
      <c r="L997" s="317"/>
      <c r="M997" s="317"/>
      <c r="N997" s="317"/>
      <c r="O997" s="317"/>
      <c r="P997" s="317"/>
      <c r="Q997" s="317"/>
      <c r="R997" s="317"/>
      <c r="S997" s="317"/>
      <c r="T997" s="317"/>
      <c r="U997" s="317"/>
      <c r="V997" s="317"/>
      <c r="W997" s="317"/>
      <c r="X997" s="317"/>
      <c r="Y997" s="317"/>
      <c r="Z997" s="317"/>
    </row>
    <row r="998">
      <c r="A998" s="317"/>
      <c r="B998" s="317"/>
      <c r="C998" s="317"/>
      <c r="D998" s="317"/>
      <c r="E998" s="317"/>
      <c r="F998" s="317"/>
      <c r="G998" s="317"/>
      <c r="H998" s="317"/>
      <c r="I998" s="317"/>
      <c r="J998" s="317"/>
      <c r="K998" s="317"/>
      <c r="L998" s="317"/>
      <c r="M998" s="317"/>
      <c r="N998" s="317"/>
      <c r="O998" s="317"/>
      <c r="P998" s="317"/>
      <c r="Q998" s="317"/>
      <c r="R998" s="317"/>
      <c r="S998" s="317"/>
      <c r="T998" s="317"/>
      <c r="U998" s="317"/>
      <c r="V998" s="317"/>
      <c r="W998" s="317"/>
      <c r="X998" s="317"/>
      <c r="Y998" s="317"/>
      <c r="Z998" s="317"/>
    </row>
    <row r="999">
      <c r="A999" s="317"/>
      <c r="B999" s="317"/>
      <c r="C999" s="317"/>
      <c r="D999" s="317"/>
      <c r="E999" s="317"/>
      <c r="F999" s="317"/>
      <c r="G999" s="317"/>
      <c r="H999" s="317"/>
      <c r="I999" s="317"/>
      <c r="J999" s="317"/>
      <c r="K999" s="317"/>
      <c r="L999" s="317"/>
      <c r="M999" s="317"/>
      <c r="N999" s="317"/>
      <c r="O999" s="317"/>
      <c r="P999" s="317"/>
      <c r="Q999" s="317"/>
      <c r="R999" s="317"/>
      <c r="S999" s="317"/>
      <c r="T999" s="317"/>
      <c r="U999" s="317"/>
      <c r="V999" s="317"/>
      <c r="W999" s="317"/>
      <c r="X999" s="317"/>
      <c r="Y999" s="317"/>
      <c r="Z999" s="317"/>
    </row>
    <row r="1000">
      <c r="A1000" s="317"/>
      <c r="B1000" s="317"/>
      <c r="C1000" s="317"/>
      <c r="D1000" s="317"/>
      <c r="E1000" s="317"/>
      <c r="F1000" s="317"/>
      <c r="G1000" s="317"/>
      <c r="H1000" s="317"/>
      <c r="I1000" s="317"/>
      <c r="J1000" s="317"/>
      <c r="K1000" s="317"/>
      <c r="L1000" s="317"/>
      <c r="M1000" s="317"/>
      <c r="N1000" s="317"/>
      <c r="O1000" s="317"/>
      <c r="P1000" s="317"/>
      <c r="Q1000" s="317"/>
      <c r="R1000" s="317"/>
      <c r="S1000" s="317"/>
      <c r="T1000" s="317"/>
      <c r="U1000" s="317"/>
      <c r="V1000" s="317"/>
      <c r="W1000" s="317"/>
      <c r="X1000" s="317"/>
      <c r="Y1000" s="317"/>
      <c r="Z1000" s="317"/>
    </row>
    <row r="1001">
      <c r="A1001" s="317"/>
      <c r="B1001" s="317"/>
      <c r="C1001" s="317"/>
      <c r="D1001" s="317"/>
      <c r="E1001" s="317"/>
      <c r="F1001" s="317"/>
      <c r="G1001" s="317"/>
      <c r="H1001" s="317"/>
      <c r="I1001" s="317"/>
      <c r="J1001" s="317"/>
      <c r="K1001" s="317"/>
      <c r="L1001" s="317"/>
      <c r="M1001" s="317"/>
      <c r="N1001" s="317"/>
      <c r="O1001" s="317"/>
      <c r="P1001" s="317"/>
      <c r="Q1001" s="317"/>
      <c r="R1001" s="317"/>
      <c r="S1001" s="317"/>
      <c r="T1001" s="317"/>
      <c r="U1001" s="317"/>
      <c r="V1001" s="317"/>
      <c r="W1001" s="317"/>
      <c r="X1001" s="317"/>
      <c r="Y1001" s="317"/>
      <c r="Z1001" s="317"/>
    </row>
    <row r="1002">
      <c r="A1002" s="317"/>
      <c r="B1002" s="317"/>
      <c r="C1002" s="317"/>
      <c r="D1002" s="317"/>
      <c r="E1002" s="317"/>
      <c r="F1002" s="317"/>
      <c r="G1002" s="317"/>
      <c r="H1002" s="317"/>
      <c r="I1002" s="317"/>
      <c r="J1002" s="317"/>
      <c r="K1002" s="317"/>
      <c r="L1002" s="317"/>
      <c r="M1002" s="317"/>
      <c r="N1002" s="317"/>
      <c r="O1002" s="317"/>
      <c r="P1002" s="317"/>
      <c r="Q1002" s="317"/>
      <c r="R1002" s="317"/>
      <c r="S1002" s="317"/>
      <c r="T1002" s="317"/>
      <c r="U1002" s="317"/>
      <c r="V1002" s="317"/>
      <c r="W1002" s="317"/>
      <c r="X1002" s="317"/>
      <c r="Y1002" s="317"/>
      <c r="Z1002" s="317"/>
    </row>
  </sheetData>
  <hyperlinks>
    <hyperlink r:id="rId1" ref="A11"/>
    <hyperlink r:id="rId2" ref="A12"/>
    <hyperlink r:id="rId3" ref="A25"/>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75"/>
    <col customWidth="1" min="2" max="2" width="5.88"/>
    <col customWidth="1" min="3" max="3" width="6.25"/>
    <col customWidth="1" min="5" max="5" width="4.88"/>
    <col customWidth="1" min="6" max="11" width="6.25"/>
    <col customWidth="1" min="12" max="13" width="9.25"/>
    <col customWidth="1" hidden="1" min="14" max="14" width="13.75"/>
    <col customWidth="1" min="15" max="15" width="13.75"/>
    <col customWidth="1" min="16" max="16" width="55.25"/>
    <col customWidth="1" min="17" max="17" width="13.75"/>
    <col customWidth="1" min="18" max="18" width="9.75"/>
    <col customWidth="1" min="19" max="19" width="5.25"/>
  </cols>
  <sheetData>
    <row r="1">
      <c r="A1" s="94" t="s">
        <v>1246</v>
      </c>
      <c r="N1" s="63"/>
      <c r="O1" s="63"/>
      <c r="P1" s="99"/>
      <c r="Q1" s="63"/>
      <c r="R1" s="100"/>
      <c r="S1" s="174"/>
    </row>
    <row r="2" ht="18.0" customHeight="1">
      <c r="A2" s="101" t="s">
        <v>1247</v>
      </c>
      <c r="B2" s="101" t="s">
        <v>120</v>
      </c>
      <c r="C2" s="101" t="s">
        <v>1248</v>
      </c>
      <c r="D2" s="101" t="s">
        <v>1249</v>
      </c>
      <c r="E2" s="102" t="s">
        <v>1250</v>
      </c>
      <c r="F2" s="103" t="s">
        <v>1251</v>
      </c>
      <c r="G2" s="104"/>
      <c r="H2" s="104"/>
      <c r="I2" s="104"/>
      <c r="J2" s="104"/>
      <c r="K2" s="105"/>
      <c r="L2" s="102" t="s">
        <v>1252</v>
      </c>
      <c r="M2" s="101" t="s">
        <v>1253</v>
      </c>
      <c r="N2" s="106" t="s">
        <v>122</v>
      </c>
      <c r="O2" s="106" t="s">
        <v>1254</v>
      </c>
      <c r="P2" s="101" t="s">
        <v>1255</v>
      </c>
      <c r="Q2" s="109" t="s">
        <v>1256</v>
      </c>
      <c r="R2" s="110"/>
      <c r="S2" s="106"/>
    </row>
    <row r="3">
      <c r="A3" s="111"/>
      <c r="B3" s="111"/>
      <c r="C3" s="111"/>
      <c r="D3" s="111"/>
      <c r="E3" s="111"/>
      <c r="F3" s="112" t="s">
        <v>1257</v>
      </c>
      <c r="G3" s="112" t="s">
        <v>1258</v>
      </c>
      <c r="H3" s="112" t="s">
        <v>1259</v>
      </c>
      <c r="I3" s="112" t="s">
        <v>1260</v>
      </c>
      <c r="J3" s="112" t="s">
        <v>1261</v>
      </c>
      <c r="K3" s="112" t="s">
        <v>1262</v>
      </c>
      <c r="L3" s="111"/>
      <c r="M3" s="111"/>
      <c r="N3" s="111"/>
      <c r="O3" s="111"/>
      <c r="P3" s="111"/>
      <c r="Q3" s="113"/>
      <c r="R3" s="114"/>
      <c r="S3" s="111"/>
    </row>
    <row r="4" ht="37.5" customHeight="1">
      <c r="A4" s="322" t="s">
        <v>1263</v>
      </c>
      <c r="B4" s="323">
        <v>1.0</v>
      </c>
      <c r="C4" s="174"/>
      <c r="D4" s="324" t="s">
        <v>1267</v>
      </c>
      <c r="E4" s="325">
        <v>3.0</v>
      </c>
      <c r="F4" s="176"/>
      <c r="G4" s="176"/>
      <c r="H4" s="176"/>
      <c r="I4" s="176"/>
      <c r="J4" s="176"/>
      <c r="K4" s="176"/>
      <c r="L4" s="326"/>
      <c r="M4" s="327"/>
      <c r="N4" s="133">
        <f t="array" ref="N4">INDEX('A-Z Help Sheet'!$B$3:$B$11,MATCH(O4,'A-Z Help Sheet'!$A$3:$A$11,0))</f>
        <v>1</v>
      </c>
      <c r="O4" s="122" t="s">
        <v>194</v>
      </c>
      <c r="P4" s="125"/>
      <c r="Q4" s="122" t="s">
        <v>141</v>
      </c>
      <c r="R4" s="126">
        <f>countif($N$2:$N$110,1)</f>
        <v>27</v>
      </c>
      <c r="S4" s="126"/>
    </row>
    <row r="5" ht="37.5" customHeight="1">
      <c r="A5" s="322" t="s">
        <v>1263</v>
      </c>
      <c r="B5" s="323">
        <v>1.0</v>
      </c>
      <c r="C5" s="174"/>
      <c r="D5" s="324" t="s">
        <v>1268</v>
      </c>
      <c r="E5" s="325">
        <v>6.0</v>
      </c>
      <c r="F5" s="176"/>
      <c r="G5" s="176"/>
      <c r="H5" s="176"/>
      <c r="I5" s="176"/>
      <c r="J5" s="176"/>
      <c r="K5" s="176"/>
      <c r="L5" s="326"/>
      <c r="M5" s="327"/>
      <c r="N5" s="133">
        <f t="array" ref="N5">INDEX('A-Z Help Sheet'!$B$3:$B$11,MATCH(O5,'A-Z Help Sheet'!$A$3:$A$11,0))</f>
        <v>1</v>
      </c>
      <c r="O5" s="122" t="s">
        <v>194</v>
      </c>
      <c r="P5" s="125"/>
      <c r="Q5" s="122" t="s">
        <v>136</v>
      </c>
      <c r="R5" s="126">
        <f>countif($N$2:$N$110,2)</f>
        <v>25</v>
      </c>
      <c r="S5" s="126"/>
    </row>
    <row r="6" ht="37.5" customHeight="1">
      <c r="A6" s="322" t="s">
        <v>1263</v>
      </c>
      <c r="B6" s="323">
        <v>1.0</v>
      </c>
      <c r="C6" s="174"/>
      <c r="D6" s="324" t="s">
        <v>1264</v>
      </c>
      <c r="E6" s="325">
        <v>4.0</v>
      </c>
      <c r="F6" s="174"/>
      <c r="G6" s="176"/>
      <c r="H6" s="176"/>
      <c r="I6" s="176"/>
      <c r="J6" s="176"/>
      <c r="K6" s="176"/>
      <c r="L6" s="328"/>
      <c r="M6" s="176"/>
      <c r="N6" s="133">
        <f t="array" ref="N6">INDEX('A-Z Help Sheet'!$B$3:$B$11,MATCH(O6,'A-Z Help Sheet'!$A$3:$A$11,0))</f>
        <v>2</v>
      </c>
      <c r="O6" s="122" t="s">
        <v>136</v>
      </c>
      <c r="P6" s="125"/>
      <c r="Q6" s="122" t="s">
        <v>148</v>
      </c>
      <c r="R6" s="126">
        <f>countif($N$2:$N$110,3)</f>
        <v>18</v>
      </c>
      <c r="S6" s="126"/>
    </row>
    <row r="7" ht="37.5" customHeight="1">
      <c r="A7" s="322" t="s">
        <v>1263</v>
      </c>
      <c r="B7" s="323">
        <v>1.0</v>
      </c>
      <c r="C7" s="329"/>
      <c r="D7" s="324" t="s">
        <v>1265</v>
      </c>
      <c r="E7" s="325">
        <v>6.0</v>
      </c>
      <c r="F7" s="176"/>
      <c r="G7" s="176"/>
      <c r="H7" s="176"/>
      <c r="I7" s="176"/>
      <c r="J7" s="176"/>
      <c r="K7" s="176"/>
      <c r="L7" s="326"/>
      <c r="M7" s="327"/>
      <c r="N7" s="133">
        <f t="array" ref="N7">INDEX('A-Z Help Sheet'!$B$3:$B$11,MATCH(O7,'A-Z Help Sheet'!$A$3:$A$11,0))</f>
        <v>4</v>
      </c>
      <c r="O7" s="122" t="s">
        <v>151</v>
      </c>
      <c r="P7" s="125"/>
      <c r="Q7" s="122" t="s">
        <v>151</v>
      </c>
      <c r="R7" s="126">
        <f>countif($N$2:$N$110,4)</f>
        <v>20</v>
      </c>
      <c r="S7" s="126"/>
    </row>
    <row r="8" ht="37.5" customHeight="1">
      <c r="A8" s="322" t="s">
        <v>1263</v>
      </c>
      <c r="B8" s="323">
        <v>1.0</v>
      </c>
      <c r="C8" s="174"/>
      <c r="D8" s="324" t="s">
        <v>1269</v>
      </c>
      <c r="E8" s="325">
        <v>5.0</v>
      </c>
      <c r="F8" s="176"/>
      <c r="G8" s="176"/>
      <c r="H8" s="176"/>
      <c r="I8" s="176"/>
      <c r="J8" s="176"/>
      <c r="K8" s="176"/>
      <c r="L8" s="326"/>
      <c r="M8" s="327"/>
      <c r="N8" s="133">
        <f t="array" ref="N8">INDEX('A-Z Help Sheet'!$B$3:$B$11,MATCH(O8,'A-Z Help Sheet'!$A$3:$A$11,0))</f>
        <v>5</v>
      </c>
      <c r="O8" s="122" t="s">
        <v>129</v>
      </c>
      <c r="P8" s="125"/>
      <c r="Q8" s="122" t="s">
        <v>155</v>
      </c>
      <c r="R8" s="126">
        <f>countif($N$2:$N$110,5)</f>
        <v>17</v>
      </c>
      <c r="S8" s="126"/>
    </row>
    <row r="9" ht="37.5" customHeight="1">
      <c r="A9" s="322" t="s">
        <v>1263</v>
      </c>
      <c r="B9" s="323">
        <v>2.0</v>
      </c>
      <c r="C9" s="174"/>
      <c r="D9" s="330" t="s">
        <v>1276</v>
      </c>
      <c r="E9" s="331">
        <v>9.0</v>
      </c>
      <c r="F9" s="176"/>
      <c r="G9" s="176"/>
      <c r="H9" s="176"/>
      <c r="I9" s="176"/>
      <c r="J9" s="176"/>
      <c r="K9" s="176"/>
      <c r="L9" s="176"/>
      <c r="M9" s="327"/>
      <c r="N9" s="133">
        <f t="array" ref="N9">INDEX('A-Z Help Sheet'!$B$3:$B$11,MATCH(O9,'A-Z Help Sheet'!$A$3:$A$11,0))</f>
        <v>1</v>
      </c>
      <c r="O9" s="122" t="s">
        <v>194</v>
      </c>
      <c r="P9" s="125" t="s">
        <v>2700</v>
      </c>
      <c r="Q9" s="122"/>
      <c r="R9" s="134"/>
      <c r="S9" s="134"/>
    </row>
    <row r="10" ht="37.5" customHeight="1">
      <c r="A10" s="322" t="s">
        <v>1263</v>
      </c>
      <c r="B10" s="323">
        <v>2.0</v>
      </c>
      <c r="C10" s="174"/>
      <c r="D10" s="330" t="s">
        <v>1271</v>
      </c>
      <c r="E10" s="331">
        <v>7.0</v>
      </c>
      <c r="F10" s="176"/>
      <c r="G10" s="176"/>
      <c r="H10" s="176"/>
      <c r="I10" s="176"/>
      <c r="J10" s="176"/>
      <c r="K10" s="176"/>
      <c r="L10" s="326"/>
      <c r="M10" s="327"/>
      <c r="N10" s="133">
        <f t="array" ref="N10">INDEX('A-Z Help Sheet'!$B$3:$B$11,MATCH(O10,'A-Z Help Sheet'!$A$3:$A$11,0))</f>
        <v>1</v>
      </c>
      <c r="O10" s="122" t="s">
        <v>194</v>
      </c>
      <c r="P10" s="125"/>
      <c r="Q10" s="122"/>
      <c r="R10" s="126"/>
      <c r="S10" s="126"/>
    </row>
    <row r="11" ht="37.5" customHeight="1">
      <c r="A11" s="322" t="s">
        <v>1263</v>
      </c>
      <c r="B11" s="323">
        <v>2.0</v>
      </c>
      <c r="C11" s="174"/>
      <c r="D11" s="330" t="s">
        <v>1273</v>
      </c>
      <c r="E11" s="331">
        <v>7.0</v>
      </c>
      <c r="F11" s="176"/>
      <c r="G11" s="176"/>
      <c r="H11" s="176"/>
      <c r="I11" s="176"/>
      <c r="J11" s="176"/>
      <c r="K11" s="176"/>
      <c r="L11" s="176"/>
      <c r="M11" s="327"/>
      <c r="N11" s="133">
        <f t="array" ref="N11">INDEX('A-Z Help Sheet'!$B$3:$B$11,MATCH(O11,'A-Z Help Sheet'!$A$3:$A$11,0))</f>
        <v>2</v>
      </c>
      <c r="O11" s="122" t="s">
        <v>136</v>
      </c>
      <c r="P11" s="125"/>
      <c r="Q11" s="122"/>
      <c r="R11" s="135"/>
      <c r="S11" s="135"/>
    </row>
    <row r="12" ht="37.5" customHeight="1">
      <c r="A12" s="322" t="s">
        <v>1263</v>
      </c>
      <c r="B12" s="323">
        <v>2.0</v>
      </c>
      <c r="C12" s="174"/>
      <c r="D12" s="330" t="s">
        <v>1278</v>
      </c>
      <c r="E12" s="331">
        <v>7.0</v>
      </c>
      <c r="F12" s="176"/>
      <c r="G12" s="176"/>
      <c r="H12" s="176"/>
      <c r="I12" s="176"/>
      <c r="J12" s="176"/>
      <c r="K12" s="176"/>
      <c r="L12" s="176"/>
      <c r="M12" s="327"/>
      <c r="N12" s="133">
        <f t="array" ref="N12">INDEX('A-Z Help Sheet'!$B$3:$B$11,MATCH(O12,'A-Z Help Sheet'!$A$3:$A$11,0))</f>
        <v>2</v>
      </c>
      <c r="O12" s="122" t="s">
        <v>136</v>
      </c>
      <c r="P12" s="125"/>
      <c r="Q12" s="122"/>
      <c r="R12" s="135"/>
      <c r="S12" s="135"/>
    </row>
    <row r="13" ht="37.5" customHeight="1">
      <c r="A13" s="322" t="s">
        <v>1263</v>
      </c>
      <c r="B13" s="323">
        <v>2.0</v>
      </c>
      <c r="C13" s="174"/>
      <c r="D13" s="330" t="s">
        <v>1275</v>
      </c>
      <c r="E13" s="331">
        <v>7.0</v>
      </c>
      <c r="F13" s="176"/>
      <c r="G13" s="176"/>
      <c r="H13" s="176"/>
      <c r="I13" s="176"/>
      <c r="J13" s="176"/>
      <c r="K13" s="176"/>
      <c r="L13" s="176"/>
      <c r="M13" s="327"/>
      <c r="N13" s="133">
        <f t="array" ref="N13">INDEX('A-Z Help Sheet'!$B$3:$B$11,MATCH(O13,'A-Z Help Sheet'!$A$3:$A$11,0))</f>
        <v>4</v>
      </c>
      <c r="O13" s="122" t="s">
        <v>151</v>
      </c>
      <c r="P13" s="125"/>
      <c r="Q13" s="122"/>
      <c r="R13" s="135"/>
      <c r="S13" s="135"/>
    </row>
    <row r="14" ht="37.5" customHeight="1">
      <c r="A14" s="322" t="s">
        <v>1263</v>
      </c>
      <c r="B14" s="323">
        <v>2.0</v>
      </c>
      <c r="C14" s="174"/>
      <c r="D14" s="330" t="s">
        <v>1272</v>
      </c>
      <c r="E14" s="331">
        <v>8.0</v>
      </c>
      <c r="F14" s="176"/>
      <c r="G14" s="176"/>
      <c r="H14" s="176"/>
      <c r="I14" s="176"/>
      <c r="J14" s="176"/>
      <c r="K14" s="176"/>
      <c r="L14" s="326"/>
      <c r="M14" s="327"/>
      <c r="N14" s="133">
        <f t="array" ref="N14">INDEX('A-Z Help Sheet'!$B$3:$B$11,MATCH(O14,'A-Z Help Sheet'!$A$3:$A$11,0))</f>
        <v>4</v>
      </c>
      <c r="O14" s="122" t="s">
        <v>151</v>
      </c>
      <c r="P14" s="125"/>
      <c r="Q14" s="122"/>
      <c r="R14" s="135"/>
      <c r="S14" s="135"/>
    </row>
    <row r="15" ht="37.5" customHeight="1">
      <c r="A15" s="322" t="s">
        <v>1263</v>
      </c>
      <c r="B15" s="323">
        <v>2.0</v>
      </c>
      <c r="C15" s="174"/>
      <c r="D15" s="330" t="s">
        <v>1274</v>
      </c>
      <c r="E15" s="331">
        <v>6.0</v>
      </c>
      <c r="F15" s="176"/>
      <c r="G15" s="176"/>
      <c r="H15" s="176"/>
      <c r="I15" s="176"/>
      <c r="J15" s="176"/>
      <c r="K15" s="176"/>
      <c r="L15" s="176"/>
      <c r="M15" s="327"/>
      <c r="N15" s="133">
        <f t="array" ref="N15">INDEX('A-Z Help Sheet'!$B$3:$B$11,MATCH(O15,'A-Z Help Sheet'!$A$3:$A$11,0))</f>
        <v>4</v>
      </c>
      <c r="O15" s="122" t="s">
        <v>151</v>
      </c>
      <c r="P15" s="125"/>
      <c r="Q15" s="122"/>
      <c r="R15" s="135"/>
      <c r="S15" s="135"/>
    </row>
    <row r="16" ht="37.5" customHeight="1">
      <c r="A16" s="322" t="s">
        <v>1263</v>
      </c>
      <c r="B16" s="323">
        <v>2.0</v>
      </c>
      <c r="C16" s="174"/>
      <c r="D16" s="330" t="s">
        <v>1279</v>
      </c>
      <c r="E16" s="331">
        <v>7.0</v>
      </c>
      <c r="F16" s="176"/>
      <c r="G16" s="176"/>
      <c r="H16" s="176"/>
      <c r="I16" s="176"/>
      <c r="J16" s="176"/>
      <c r="K16" s="176"/>
      <c r="L16" s="176"/>
      <c r="M16" s="327"/>
      <c r="N16" s="133">
        <f t="array" ref="N16">INDEX('A-Z Help Sheet'!$B$3:$B$11,MATCH(O16,'A-Z Help Sheet'!$A$3:$A$11,0))</f>
        <v>5</v>
      </c>
      <c r="O16" s="122" t="s">
        <v>129</v>
      </c>
      <c r="P16" s="125" t="s">
        <v>2701</v>
      </c>
      <c r="Q16" s="122"/>
      <c r="R16" s="135"/>
      <c r="S16" s="135"/>
    </row>
    <row r="17" ht="37.5" customHeight="1">
      <c r="A17" s="322" t="s">
        <v>1263</v>
      </c>
      <c r="B17" s="323">
        <v>3.0</v>
      </c>
      <c r="C17" s="174"/>
      <c r="D17" s="332" t="s">
        <v>1291</v>
      </c>
      <c r="E17" s="331">
        <v>9.0</v>
      </c>
      <c r="F17" s="176"/>
      <c r="G17" s="176"/>
      <c r="H17" s="176"/>
      <c r="I17" s="176"/>
      <c r="J17" s="176"/>
      <c r="K17" s="176"/>
      <c r="L17" s="326"/>
      <c r="M17" s="327"/>
      <c r="N17" s="133">
        <f t="array" ref="N17">INDEX('A-Z Help Sheet'!$B$3:$B$11,MATCH(O17,'A-Z Help Sheet'!$A$3:$A$11,0))</f>
        <v>1</v>
      </c>
      <c r="O17" s="122" t="s">
        <v>194</v>
      </c>
      <c r="P17" s="125"/>
      <c r="Q17" s="122"/>
      <c r="R17" s="135"/>
      <c r="S17" s="135"/>
    </row>
    <row r="18" ht="37.5" customHeight="1">
      <c r="A18" s="322" t="s">
        <v>1263</v>
      </c>
      <c r="B18" s="323">
        <v>3.0</v>
      </c>
      <c r="C18" s="174"/>
      <c r="D18" s="330" t="s">
        <v>1288</v>
      </c>
      <c r="E18" s="331">
        <v>9.0</v>
      </c>
      <c r="F18" s="176"/>
      <c r="G18" s="176"/>
      <c r="H18" s="176"/>
      <c r="I18" s="176"/>
      <c r="J18" s="176"/>
      <c r="K18" s="176"/>
      <c r="L18" s="326"/>
      <c r="M18" s="327"/>
      <c r="N18" s="133">
        <f t="array" ref="N18">INDEX('A-Z Help Sheet'!$B$3:$B$11,MATCH(O18,'A-Z Help Sheet'!$A$3:$A$11,0))</f>
        <v>1</v>
      </c>
      <c r="O18" s="122" t="s">
        <v>194</v>
      </c>
      <c r="P18" s="125"/>
      <c r="Q18" s="122"/>
      <c r="R18" s="135"/>
      <c r="S18" s="135"/>
    </row>
    <row r="19" ht="37.5" customHeight="1">
      <c r="A19" s="322" t="s">
        <v>1263</v>
      </c>
      <c r="B19" s="323">
        <v>3.0</v>
      </c>
      <c r="C19" s="174"/>
      <c r="D19" s="330" t="s">
        <v>1283</v>
      </c>
      <c r="E19" s="331">
        <v>9.0</v>
      </c>
      <c r="F19" s="176"/>
      <c r="G19" s="176"/>
      <c r="H19" s="176"/>
      <c r="I19" s="176"/>
      <c r="J19" s="176"/>
      <c r="K19" s="176"/>
      <c r="L19" s="326"/>
      <c r="M19" s="327"/>
      <c r="N19" s="133">
        <f t="array" ref="N19">INDEX('A-Z Help Sheet'!$B$3:$B$11,MATCH(O19,'A-Z Help Sheet'!$A$3:$A$11,0))</f>
        <v>2</v>
      </c>
      <c r="O19" s="122" t="s">
        <v>136</v>
      </c>
      <c r="P19" s="125"/>
      <c r="Q19" s="122"/>
      <c r="R19" s="135"/>
      <c r="S19" s="135"/>
    </row>
    <row r="20" ht="37.5" customHeight="1">
      <c r="A20" s="322" t="s">
        <v>1263</v>
      </c>
      <c r="B20" s="323">
        <v>3.0</v>
      </c>
      <c r="C20" s="174"/>
      <c r="D20" s="330" t="s">
        <v>1281</v>
      </c>
      <c r="E20" s="331">
        <v>8.0</v>
      </c>
      <c r="F20" s="176"/>
      <c r="G20" s="176"/>
      <c r="H20" s="176"/>
      <c r="I20" s="176"/>
      <c r="J20" s="176"/>
      <c r="K20" s="176"/>
      <c r="L20" s="326"/>
      <c r="M20" s="327"/>
      <c r="N20" s="133">
        <f t="array" ref="N20">INDEX('A-Z Help Sheet'!$B$3:$B$11,MATCH(O20,'A-Z Help Sheet'!$A$3:$A$11,0))</f>
        <v>2</v>
      </c>
      <c r="O20" s="122" t="s">
        <v>136</v>
      </c>
      <c r="P20" s="125"/>
      <c r="Q20" s="122"/>
      <c r="R20" s="135"/>
      <c r="S20" s="135"/>
    </row>
    <row r="21" ht="37.5" customHeight="1">
      <c r="A21" s="322" t="s">
        <v>1263</v>
      </c>
      <c r="B21" s="323">
        <v>3.0</v>
      </c>
      <c r="C21" s="174"/>
      <c r="D21" s="330" t="s">
        <v>1289</v>
      </c>
      <c r="E21" s="331">
        <v>9.0</v>
      </c>
      <c r="F21" s="176"/>
      <c r="G21" s="176"/>
      <c r="H21" s="176"/>
      <c r="I21" s="176"/>
      <c r="J21" s="176"/>
      <c r="K21" s="176"/>
      <c r="L21" s="326"/>
      <c r="M21" s="327"/>
      <c r="N21" s="133">
        <f t="array" ref="N21">INDEX('A-Z Help Sheet'!$B$3:$B$11,MATCH(O21,'A-Z Help Sheet'!$A$3:$A$11,0))</f>
        <v>3</v>
      </c>
      <c r="O21" s="122" t="s">
        <v>148</v>
      </c>
      <c r="P21" s="125"/>
      <c r="Q21" s="122"/>
      <c r="R21" s="135"/>
      <c r="S21" s="135"/>
    </row>
    <row r="22" ht="37.5" customHeight="1">
      <c r="A22" s="322" t="s">
        <v>1263</v>
      </c>
      <c r="B22" s="323">
        <v>3.0</v>
      </c>
      <c r="C22" s="174"/>
      <c r="D22" s="330" t="s">
        <v>1285</v>
      </c>
      <c r="E22" s="331">
        <v>8.0</v>
      </c>
      <c r="F22" s="176"/>
      <c r="G22" s="176"/>
      <c r="H22" s="176"/>
      <c r="I22" s="176"/>
      <c r="J22" s="326"/>
      <c r="K22" s="326"/>
      <c r="L22" s="326"/>
      <c r="M22" s="327"/>
      <c r="N22" s="133">
        <f t="array" ref="N22">INDEX('A-Z Help Sheet'!$B$3:$B$11,MATCH(O22,'A-Z Help Sheet'!$A$3:$A$11,0))</f>
        <v>3</v>
      </c>
      <c r="O22" s="122" t="s">
        <v>148</v>
      </c>
      <c r="P22" s="137" t="s">
        <v>2702</v>
      </c>
      <c r="Q22" s="122"/>
      <c r="R22" s="137"/>
      <c r="S22" s="137"/>
    </row>
    <row r="23" ht="37.5" customHeight="1">
      <c r="A23" s="322" t="s">
        <v>1263</v>
      </c>
      <c r="B23" s="323">
        <v>3.0</v>
      </c>
      <c r="C23" s="174"/>
      <c r="D23" s="330" t="s">
        <v>1284</v>
      </c>
      <c r="E23" s="331">
        <v>8.0</v>
      </c>
      <c r="F23" s="176"/>
      <c r="G23" s="176"/>
      <c r="H23" s="176"/>
      <c r="I23" s="176"/>
      <c r="J23" s="176"/>
      <c r="K23" s="176"/>
      <c r="L23" s="326"/>
      <c r="M23" s="327"/>
      <c r="N23" s="133">
        <f t="array" ref="N23">INDEX('A-Z Help Sheet'!$B$3:$B$11,MATCH(O23,'A-Z Help Sheet'!$A$3:$A$11,0))</f>
        <v>4</v>
      </c>
      <c r="O23" s="122" t="s">
        <v>151</v>
      </c>
      <c r="P23" s="125" t="s">
        <v>2703</v>
      </c>
      <c r="Q23" s="122"/>
      <c r="R23" s="135"/>
      <c r="S23" s="135"/>
    </row>
    <row r="24" ht="37.5" customHeight="1">
      <c r="A24" s="322" t="s">
        <v>1263</v>
      </c>
      <c r="B24" s="323">
        <v>3.0</v>
      </c>
      <c r="C24" s="174"/>
      <c r="D24" s="330" t="s">
        <v>1290</v>
      </c>
      <c r="E24" s="331">
        <v>8.0</v>
      </c>
      <c r="F24" s="176"/>
      <c r="G24" s="176"/>
      <c r="H24" s="176"/>
      <c r="I24" s="176"/>
      <c r="J24" s="176"/>
      <c r="K24" s="176"/>
      <c r="L24" s="326"/>
      <c r="M24" s="327"/>
      <c r="N24" s="133">
        <f t="array" ref="N24">INDEX('A-Z Help Sheet'!$B$3:$B$11,MATCH(O24,'A-Z Help Sheet'!$A$3:$A$11,0))</f>
        <v>4</v>
      </c>
      <c r="O24" s="122" t="s">
        <v>151</v>
      </c>
      <c r="P24" s="125"/>
      <c r="Q24" s="122"/>
      <c r="R24" s="135"/>
      <c r="S24" s="135"/>
    </row>
    <row r="25" ht="37.5" customHeight="1">
      <c r="A25" s="322" t="s">
        <v>1263</v>
      </c>
      <c r="B25" s="323">
        <v>3.0</v>
      </c>
      <c r="C25" s="174"/>
      <c r="D25" s="330" t="s">
        <v>1287</v>
      </c>
      <c r="E25" s="331">
        <v>6.0</v>
      </c>
      <c r="F25" s="176"/>
      <c r="G25" s="176"/>
      <c r="H25" s="176"/>
      <c r="I25" s="176"/>
      <c r="J25" s="176"/>
      <c r="K25" s="176"/>
      <c r="L25" s="326"/>
      <c r="M25" s="327"/>
      <c r="N25" s="133">
        <f t="array" ref="N25">INDEX('A-Z Help Sheet'!$B$3:$B$11,MATCH(O25,'A-Z Help Sheet'!$A$3:$A$11,0))</f>
        <v>5</v>
      </c>
      <c r="O25" s="122" t="s">
        <v>129</v>
      </c>
      <c r="P25" s="125"/>
      <c r="Q25" s="122"/>
      <c r="R25" s="135"/>
      <c r="S25" s="135"/>
    </row>
    <row r="26" ht="37.5" customHeight="1">
      <c r="A26" s="333" t="s">
        <v>1292</v>
      </c>
      <c r="B26" s="323">
        <v>1.0</v>
      </c>
      <c r="C26" s="174"/>
      <c r="D26" s="334" t="s">
        <v>1294</v>
      </c>
      <c r="E26" s="335">
        <v>5.0</v>
      </c>
      <c r="F26" s="176"/>
      <c r="G26" s="176"/>
      <c r="H26" s="176"/>
      <c r="I26" s="176"/>
      <c r="J26" s="176"/>
      <c r="K26" s="176"/>
      <c r="L26" s="326"/>
      <c r="M26" s="327"/>
      <c r="N26" s="133">
        <f t="array" ref="N26">INDEX('A-Z Help Sheet'!$B$3:$B$11,MATCH(O26,'A-Z Help Sheet'!$A$3:$A$11,0))</f>
        <v>1</v>
      </c>
      <c r="O26" s="122" t="s">
        <v>194</v>
      </c>
      <c r="P26" s="125"/>
      <c r="Q26" s="122"/>
      <c r="R26" s="135"/>
      <c r="S26" s="135"/>
    </row>
    <row r="27" ht="37.5" customHeight="1">
      <c r="A27" s="333" t="s">
        <v>1292</v>
      </c>
      <c r="B27" s="323">
        <v>1.0</v>
      </c>
      <c r="C27" s="174"/>
      <c r="D27" s="334" t="s">
        <v>1293</v>
      </c>
      <c r="E27" s="335">
        <v>5.0</v>
      </c>
      <c r="F27" s="176"/>
      <c r="G27" s="176"/>
      <c r="H27" s="176"/>
      <c r="I27" s="176"/>
      <c r="J27" s="176"/>
      <c r="K27" s="176"/>
      <c r="L27" s="326"/>
      <c r="M27" s="327"/>
      <c r="N27" s="133">
        <f t="array" ref="N27">INDEX('A-Z Help Sheet'!$B$3:$B$11,MATCH(O27,'A-Z Help Sheet'!$A$3:$A$11,0))</f>
        <v>2</v>
      </c>
      <c r="O27" s="122" t="s">
        <v>136</v>
      </c>
      <c r="P27" s="125"/>
      <c r="Q27" s="122"/>
      <c r="R27" s="135"/>
      <c r="S27" s="135"/>
    </row>
    <row r="28" ht="37.5" customHeight="1">
      <c r="A28" s="333" t="s">
        <v>1292</v>
      </c>
      <c r="B28" s="323">
        <v>1.0</v>
      </c>
      <c r="C28" s="174"/>
      <c r="D28" s="334" t="s">
        <v>1296</v>
      </c>
      <c r="E28" s="335">
        <v>6.0</v>
      </c>
      <c r="F28" s="176"/>
      <c r="G28" s="176"/>
      <c r="H28" s="176"/>
      <c r="I28" s="176"/>
      <c r="J28" s="176"/>
      <c r="K28" s="176"/>
      <c r="L28" s="326"/>
      <c r="M28" s="327"/>
      <c r="N28" s="133">
        <f t="array" ref="N28">INDEX('A-Z Help Sheet'!$B$3:$B$11,MATCH(O28,'A-Z Help Sheet'!$A$3:$A$11,0))</f>
        <v>2</v>
      </c>
      <c r="O28" s="122" t="s">
        <v>136</v>
      </c>
      <c r="P28" s="125"/>
      <c r="Q28" s="122"/>
      <c r="R28" s="135"/>
      <c r="S28" s="135"/>
    </row>
    <row r="29" ht="37.5" customHeight="1">
      <c r="A29" s="333" t="s">
        <v>1292</v>
      </c>
      <c r="B29" s="323">
        <v>1.0</v>
      </c>
      <c r="C29" s="174"/>
      <c r="D29" s="334" t="s">
        <v>1295</v>
      </c>
      <c r="E29" s="335">
        <v>4.0</v>
      </c>
      <c r="F29" s="176"/>
      <c r="G29" s="176"/>
      <c r="H29" s="176"/>
      <c r="I29" s="176"/>
      <c r="J29" s="176"/>
      <c r="K29" s="176"/>
      <c r="L29" s="326"/>
      <c r="M29" s="327"/>
      <c r="N29" s="133">
        <f t="array" ref="N29">INDEX('A-Z Help Sheet'!$B$3:$B$11,MATCH(O29,'A-Z Help Sheet'!$A$3:$A$11,0))</f>
        <v>4</v>
      </c>
      <c r="O29" s="122" t="s">
        <v>151</v>
      </c>
      <c r="P29" s="125"/>
      <c r="Q29" s="122"/>
      <c r="R29" s="135"/>
      <c r="S29" s="135"/>
    </row>
    <row r="30" ht="37.5" customHeight="1">
      <c r="A30" s="333" t="s">
        <v>1292</v>
      </c>
      <c r="B30" s="323">
        <v>1.0</v>
      </c>
      <c r="C30" s="174"/>
      <c r="D30" s="334" t="s">
        <v>1297</v>
      </c>
      <c r="E30" s="335">
        <v>5.0</v>
      </c>
      <c r="F30" s="176"/>
      <c r="G30" s="176"/>
      <c r="H30" s="176"/>
      <c r="I30" s="176"/>
      <c r="J30" s="176"/>
      <c r="K30" s="176"/>
      <c r="L30" s="326"/>
      <c r="M30" s="336" t="s">
        <v>1298</v>
      </c>
      <c r="N30" s="133">
        <f t="array" ref="N30">INDEX('A-Z Help Sheet'!$B$3:$B$11,MATCH(O30,'A-Z Help Sheet'!$A$3:$A$11,0))</f>
        <v>5</v>
      </c>
      <c r="O30" s="122" t="s">
        <v>129</v>
      </c>
      <c r="P30" s="125"/>
      <c r="Q30" s="122"/>
      <c r="R30" s="135"/>
      <c r="S30" s="135"/>
    </row>
    <row r="31" ht="37.5" customHeight="1">
      <c r="A31" s="333" t="s">
        <v>1292</v>
      </c>
      <c r="B31" s="323">
        <v>2.0</v>
      </c>
      <c r="C31" s="174"/>
      <c r="D31" s="337" t="s">
        <v>1300</v>
      </c>
      <c r="E31" s="338">
        <v>8.0</v>
      </c>
      <c r="F31" s="176"/>
      <c r="G31" s="176"/>
      <c r="H31" s="176"/>
      <c r="I31" s="176"/>
      <c r="J31" s="176"/>
      <c r="K31" s="176"/>
      <c r="L31" s="326"/>
      <c r="M31" s="327"/>
      <c r="N31" s="133">
        <f t="array" ref="N31">INDEX('A-Z Help Sheet'!$B$3:$B$11,MATCH(O31,'A-Z Help Sheet'!$A$3:$A$11,0))</f>
        <v>1</v>
      </c>
      <c r="O31" s="122" t="s">
        <v>194</v>
      </c>
      <c r="P31" s="125"/>
      <c r="Q31" s="122"/>
      <c r="R31" s="135"/>
      <c r="S31" s="135"/>
    </row>
    <row r="32" ht="37.5" customHeight="1">
      <c r="A32" s="333" t="s">
        <v>1292</v>
      </c>
      <c r="B32" s="323">
        <v>2.0</v>
      </c>
      <c r="C32" s="174"/>
      <c r="D32" s="337" t="s">
        <v>1299</v>
      </c>
      <c r="E32" s="338">
        <v>8.0</v>
      </c>
      <c r="F32" s="176"/>
      <c r="G32" s="176"/>
      <c r="H32" s="176"/>
      <c r="I32" s="176"/>
      <c r="J32" s="176"/>
      <c r="K32" s="176"/>
      <c r="L32" s="326"/>
      <c r="M32" s="327"/>
      <c r="N32" s="133">
        <f t="array" ref="N32">INDEX('A-Z Help Sheet'!$B$3:$B$11,MATCH(O32,'A-Z Help Sheet'!$A$3:$A$11,0))</f>
        <v>2</v>
      </c>
      <c r="O32" s="122" t="s">
        <v>136</v>
      </c>
      <c r="P32" s="125"/>
      <c r="Q32" s="122"/>
      <c r="R32" s="135"/>
      <c r="S32" s="135"/>
    </row>
    <row r="33" ht="37.5" customHeight="1">
      <c r="A33" s="333" t="s">
        <v>1292</v>
      </c>
      <c r="B33" s="323">
        <v>2.0</v>
      </c>
      <c r="C33" s="174"/>
      <c r="D33" s="337" t="s">
        <v>1304</v>
      </c>
      <c r="E33" s="338">
        <v>7.0</v>
      </c>
      <c r="F33" s="176"/>
      <c r="G33" s="176"/>
      <c r="H33" s="176"/>
      <c r="I33" s="176"/>
      <c r="J33" s="176"/>
      <c r="K33" s="176"/>
      <c r="L33" s="326"/>
      <c r="M33" s="327"/>
      <c r="N33" s="133">
        <f t="array" ref="N33">INDEX('A-Z Help Sheet'!$B$3:$B$11,MATCH(O33,'A-Z Help Sheet'!$A$3:$A$11,0))</f>
        <v>2</v>
      </c>
      <c r="O33" s="122" t="s">
        <v>136</v>
      </c>
      <c r="P33" s="125"/>
      <c r="Q33" s="122"/>
      <c r="R33" s="135"/>
      <c r="S33" s="135"/>
    </row>
    <row r="34" ht="37.5" customHeight="1">
      <c r="A34" s="333" t="s">
        <v>1292</v>
      </c>
      <c r="B34" s="323">
        <v>2.0</v>
      </c>
      <c r="C34" s="174"/>
      <c r="D34" s="337" t="s">
        <v>1308</v>
      </c>
      <c r="E34" s="338">
        <v>7.0</v>
      </c>
      <c r="F34" s="176"/>
      <c r="G34" s="176"/>
      <c r="H34" s="176"/>
      <c r="I34" s="176"/>
      <c r="J34" s="176"/>
      <c r="K34" s="176"/>
      <c r="L34" s="326"/>
      <c r="M34" s="327"/>
      <c r="N34" s="133">
        <f t="array" ref="N34">INDEX('A-Z Help Sheet'!$B$3:$B$11,MATCH(O34,'A-Z Help Sheet'!$A$3:$A$11,0))</f>
        <v>2</v>
      </c>
      <c r="O34" s="122" t="s">
        <v>136</v>
      </c>
      <c r="P34" s="125"/>
      <c r="Q34" s="122"/>
      <c r="R34" s="135"/>
      <c r="S34" s="135"/>
    </row>
    <row r="35" ht="37.5" customHeight="1">
      <c r="A35" s="333" t="s">
        <v>1292</v>
      </c>
      <c r="B35" s="323">
        <v>2.0</v>
      </c>
      <c r="C35" s="174"/>
      <c r="D35" s="337" t="s">
        <v>1302</v>
      </c>
      <c r="E35" s="338">
        <v>8.0</v>
      </c>
      <c r="F35" s="176"/>
      <c r="G35" s="176"/>
      <c r="H35" s="176"/>
      <c r="I35" s="176"/>
      <c r="J35" s="176"/>
      <c r="K35" s="176"/>
      <c r="L35" s="326"/>
      <c r="M35" s="327"/>
      <c r="N35" s="133">
        <f t="array" ref="N35">INDEX('A-Z Help Sheet'!$B$3:$B$11,MATCH(O35,'A-Z Help Sheet'!$A$3:$A$11,0))</f>
        <v>3</v>
      </c>
      <c r="O35" s="122" t="s">
        <v>148</v>
      </c>
      <c r="P35" s="125"/>
      <c r="Q35" s="122"/>
      <c r="R35" s="135"/>
      <c r="S35" s="135"/>
    </row>
    <row r="36" ht="37.5" customHeight="1">
      <c r="A36" s="333" t="s">
        <v>1292</v>
      </c>
      <c r="B36" s="323">
        <v>2.0</v>
      </c>
      <c r="C36" s="174"/>
      <c r="D36" s="337" t="s">
        <v>1303</v>
      </c>
      <c r="E36" s="338">
        <v>8.0</v>
      </c>
      <c r="F36" s="176"/>
      <c r="G36" s="176"/>
      <c r="H36" s="176"/>
      <c r="I36" s="176"/>
      <c r="J36" s="176"/>
      <c r="K36" s="176"/>
      <c r="L36" s="326"/>
      <c r="M36" s="327"/>
      <c r="N36" s="133">
        <f t="array" ref="N36">INDEX('A-Z Help Sheet'!$B$3:$B$11,MATCH(O36,'A-Z Help Sheet'!$A$3:$A$11,0))</f>
        <v>3</v>
      </c>
      <c r="O36" s="122" t="s">
        <v>148</v>
      </c>
      <c r="P36" s="125"/>
      <c r="Q36" s="122"/>
      <c r="R36" s="135"/>
      <c r="S36" s="135"/>
    </row>
    <row r="37" ht="37.5" customHeight="1">
      <c r="A37" s="333" t="s">
        <v>1292</v>
      </c>
      <c r="B37" s="323">
        <v>2.0</v>
      </c>
      <c r="C37" s="174"/>
      <c r="D37" s="337" t="s">
        <v>1307</v>
      </c>
      <c r="E37" s="338">
        <v>8.0</v>
      </c>
      <c r="F37" s="176"/>
      <c r="G37" s="176"/>
      <c r="H37" s="176"/>
      <c r="I37" s="176"/>
      <c r="J37" s="176"/>
      <c r="K37" s="176"/>
      <c r="L37" s="326"/>
      <c r="M37" s="327"/>
      <c r="N37" s="133">
        <f t="array" ref="N37">INDEX('A-Z Help Sheet'!$B$3:$B$11,MATCH(O37,'A-Z Help Sheet'!$A$3:$A$11,0))</f>
        <v>5</v>
      </c>
      <c r="O37" s="122" t="s">
        <v>129</v>
      </c>
      <c r="P37" s="125"/>
      <c r="Q37" s="122"/>
      <c r="R37" s="135"/>
      <c r="S37" s="135"/>
    </row>
    <row r="38" ht="37.5" customHeight="1">
      <c r="A38" s="333" t="s">
        <v>1292</v>
      </c>
      <c r="B38" s="323">
        <v>2.0</v>
      </c>
      <c r="C38" s="174"/>
      <c r="D38" s="337" t="s">
        <v>1305</v>
      </c>
      <c r="E38" s="338">
        <v>7.0</v>
      </c>
      <c r="F38" s="176"/>
      <c r="G38" s="176"/>
      <c r="H38" s="176"/>
      <c r="I38" s="176"/>
      <c r="J38" s="176"/>
      <c r="K38" s="176"/>
      <c r="L38" s="326"/>
      <c r="M38" s="327"/>
      <c r="N38" s="133">
        <f t="array" ref="N38">INDEX('A-Z Help Sheet'!$B$3:$B$11,MATCH(O38,'A-Z Help Sheet'!$A$3:$A$11,0))</f>
        <v>5</v>
      </c>
      <c r="O38" s="122" t="s">
        <v>129</v>
      </c>
      <c r="P38" s="125"/>
      <c r="Q38" s="122"/>
      <c r="R38" s="135"/>
      <c r="S38" s="135"/>
    </row>
    <row r="39" ht="37.5" customHeight="1">
      <c r="A39" s="333" t="s">
        <v>1292</v>
      </c>
      <c r="B39" s="323">
        <v>3.0</v>
      </c>
      <c r="C39" s="174"/>
      <c r="D39" s="337" t="s">
        <v>1316</v>
      </c>
      <c r="E39" s="338">
        <v>10.0</v>
      </c>
      <c r="F39" s="176"/>
      <c r="G39" s="176"/>
      <c r="H39" s="176"/>
      <c r="I39" s="176"/>
      <c r="J39" s="176"/>
      <c r="K39" s="176"/>
      <c r="L39" s="326"/>
      <c r="M39" s="327"/>
      <c r="N39" s="133">
        <f t="array" ref="N39">INDEX('A-Z Help Sheet'!$B$3:$B$11,MATCH(O39,'A-Z Help Sheet'!$A$3:$A$11,0))</f>
        <v>1</v>
      </c>
      <c r="O39" s="122" t="s">
        <v>194</v>
      </c>
      <c r="P39" s="125" t="s">
        <v>2704</v>
      </c>
      <c r="Q39" s="122"/>
      <c r="R39" s="135"/>
      <c r="S39" s="135"/>
    </row>
    <row r="40" ht="37.5" customHeight="1">
      <c r="A40" s="333" t="s">
        <v>1292</v>
      </c>
      <c r="B40" s="323">
        <v>3.0</v>
      </c>
      <c r="C40" s="174"/>
      <c r="D40" s="337" t="s">
        <v>1309</v>
      </c>
      <c r="E40" s="338">
        <v>12.0</v>
      </c>
      <c r="F40" s="176"/>
      <c r="G40" s="176"/>
      <c r="H40" s="176"/>
      <c r="I40" s="176"/>
      <c r="J40" s="176"/>
      <c r="K40" s="176"/>
      <c r="L40" s="326"/>
      <c r="M40" s="327"/>
      <c r="N40" s="133">
        <f t="array" ref="N40">INDEX('A-Z Help Sheet'!$B$3:$B$11,MATCH(O40,'A-Z Help Sheet'!$A$3:$A$11,0))</f>
        <v>2</v>
      </c>
      <c r="O40" s="145" t="s">
        <v>136</v>
      </c>
      <c r="P40" s="125"/>
      <c r="Q40" s="145"/>
      <c r="R40" s="135"/>
      <c r="S40" s="135"/>
    </row>
    <row r="41" ht="37.5" customHeight="1">
      <c r="A41" s="333" t="s">
        <v>1292</v>
      </c>
      <c r="B41" s="323">
        <v>3.0</v>
      </c>
      <c r="C41" s="174"/>
      <c r="D41" s="337" t="s">
        <v>1311</v>
      </c>
      <c r="E41" s="338">
        <v>9.0</v>
      </c>
      <c r="F41" s="176"/>
      <c r="G41" s="176"/>
      <c r="H41" s="176"/>
      <c r="I41" s="176"/>
      <c r="J41" s="176"/>
      <c r="K41" s="176"/>
      <c r="L41" s="326"/>
      <c r="M41" s="327"/>
      <c r="N41" s="133">
        <f t="array" ref="N41">INDEX('A-Z Help Sheet'!$B$3:$B$11,MATCH(O41,'A-Z Help Sheet'!$A$3:$A$11,0))</f>
        <v>2</v>
      </c>
      <c r="O41" s="146" t="s">
        <v>136</v>
      </c>
      <c r="P41" s="125"/>
      <c r="Q41" s="146"/>
      <c r="R41" s="135"/>
      <c r="S41" s="135"/>
    </row>
    <row r="42" ht="37.5" customHeight="1">
      <c r="A42" s="333" t="s">
        <v>1292</v>
      </c>
      <c r="B42" s="323">
        <v>3.0</v>
      </c>
      <c r="C42" s="174"/>
      <c r="D42" s="337" t="s">
        <v>1320</v>
      </c>
      <c r="E42" s="338">
        <v>9.0</v>
      </c>
      <c r="F42" s="176"/>
      <c r="G42" s="176"/>
      <c r="H42" s="176"/>
      <c r="I42" s="176"/>
      <c r="J42" s="176"/>
      <c r="K42" s="176"/>
      <c r="L42" s="326"/>
      <c r="M42" s="327"/>
      <c r="N42" s="133">
        <f t="array" ref="N42">INDEX('A-Z Help Sheet'!$B$3:$B$11,MATCH(O42,'A-Z Help Sheet'!$A$3:$A$11,0))</f>
        <v>2</v>
      </c>
      <c r="O42" s="122" t="s">
        <v>136</v>
      </c>
      <c r="P42" s="125"/>
      <c r="Q42" s="122"/>
      <c r="R42" s="135"/>
      <c r="S42" s="135"/>
    </row>
    <row r="43" ht="37.5" customHeight="1">
      <c r="A43" s="333" t="s">
        <v>1292</v>
      </c>
      <c r="B43" s="323">
        <v>3.0</v>
      </c>
      <c r="C43" s="174"/>
      <c r="D43" s="337" t="s">
        <v>1318</v>
      </c>
      <c r="E43" s="338">
        <v>10.0</v>
      </c>
      <c r="F43" s="176"/>
      <c r="G43" s="176"/>
      <c r="H43" s="176"/>
      <c r="I43" s="176"/>
      <c r="J43" s="176"/>
      <c r="K43" s="176"/>
      <c r="L43" s="326"/>
      <c r="M43" s="327"/>
      <c r="N43" s="133">
        <f t="array" ref="N43">INDEX('A-Z Help Sheet'!$B$3:$B$11,MATCH(O43,'A-Z Help Sheet'!$A$3:$A$11,0))</f>
        <v>3</v>
      </c>
      <c r="O43" s="122" t="s">
        <v>148</v>
      </c>
      <c r="P43" s="125"/>
      <c r="Q43" s="122"/>
      <c r="R43" s="135"/>
      <c r="S43" s="135"/>
    </row>
    <row r="44" ht="37.5" customHeight="1">
      <c r="A44" s="333" t="s">
        <v>1292</v>
      </c>
      <c r="B44" s="323">
        <v>3.0</v>
      </c>
      <c r="C44" s="174"/>
      <c r="D44" s="339" t="s">
        <v>1321</v>
      </c>
      <c r="E44" s="338">
        <v>10.0</v>
      </c>
      <c r="F44" s="176"/>
      <c r="G44" s="176"/>
      <c r="H44" s="176"/>
      <c r="I44" s="176"/>
      <c r="J44" s="176"/>
      <c r="K44" s="176"/>
      <c r="L44" s="326"/>
      <c r="M44" s="327"/>
      <c r="N44" s="133">
        <f t="array" ref="N44">INDEX('A-Z Help Sheet'!$B$3:$B$11,MATCH(O44,'A-Z Help Sheet'!$A$3:$A$11,0))</f>
        <v>3</v>
      </c>
      <c r="O44" s="122" t="s">
        <v>148</v>
      </c>
      <c r="P44" s="125"/>
      <c r="Q44" s="122"/>
      <c r="R44" s="135"/>
      <c r="S44" s="135"/>
    </row>
    <row r="45" ht="37.5" customHeight="1">
      <c r="A45" s="333" t="s">
        <v>1292</v>
      </c>
      <c r="B45" s="323">
        <v>3.0</v>
      </c>
      <c r="C45" s="174"/>
      <c r="D45" s="337" t="s">
        <v>1319</v>
      </c>
      <c r="E45" s="338">
        <v>11.0</v>
      </c>
      <c r="F45" s="176"/>
      <c r="G45" s="176"/>
      <c r="H45" s="176"/>
      <c r="I45" s="176"/>
      <c r="J45" s="176"/>
      <c r="K45" s="176"/>
      <c r="L45" s="326"/>
      <c r="M45" s="327"/>
      <c r="N45" s="133">
        <f t="array" ref="N45">INDEX('A-Z Help Sheet'!$B$3:$B$11,MATCH(O45,'A-Z Help Sheet'!$A$3:$A$11,0))</f>
        <v>4</v>
      </c>
      <c r="O45" s="122" t="s">
        <v>151</v>
      </c>
      <c r="P45" s="125"/>
      <c r="Q45" s="122"/>
      <c r="R45" s="135"/>
      <c r="S45" s="135"/>
    </row>
    <row r="46" ht="37.5" customHeight="1">
      <c r="A46" s="333" t="s">
        <v>1292</v>
      </c>
      <c r="B46" s="323">
        <v>3.0</v>
      </c>
      <c r="C46" s="174"/>
      <c r="D46" s="337" t="s">
        <v>1314</v>
      </c>
      <c r="E46" s="338">
        <v>9.0</v>
      </c>
      <c r="F46" s="176"/>
      <c r="G46" s="176"/>
      <c r="H46" s="176"/>
      <c r="I46" s="176"/>
      <c r="J46" s="176"/>
      <c r="K46" s="176"/>
      <c r="L46" s="326"/>
      <c r="M46" s="327"/>
      <c r="N46" s="133">
        <f t="array" ref="N46">INDEX('A-Z Help Sheet'!$B$3:$B$11,MATCH(O46,'A-Z Help Sheet'!$A$3:$A$11,0))</f>
        <v>5</v>
      </c>
      <c r="O46" s="122" t="s">
        <v>129</v>
      </c>
      <c r="P46" s="125"/>
      <c r="Q46" s="122"/>
      <c r="R46" s="135"/>
      <c r="S46" s="135"/>
    </row>
    <row r="47" ht="37.5" customHeight="1">
      <c r="A47" s="333" t="s">
        <v>1292</v>
      </c>
      <c r="B47" s="323">
        <v>3.0</v>
      </c>
      <c r="C47" s="174"/>
      <c r="D47" s="337" t="s">
        <v>1312</v>
      </c>
      <c r="E47" s="338">
        <v>8.0</v>
      </c>
      <c r="F47" s="176"/>
      <c r="G47" s="176"/>
      <c r="H47" s="176"/>
      <c r="I47" s="176"/>
      <c r="J47" s="176"/>
      <c r="K47" s="176"/>
      <c r="L47" s="326"/>
      <c r="M47" s="327"/>
      <c r="N47" s="133">
        <f t="array" ref="N47">INDEX('A-Z Help Sheet'!$B$3:$B$11,MATCH(O47,'A-Z Help Sheet'!$A$3:$A$11,0))</f>
        <v>5</v>
      </c>
      <c r="O47" s="122" t="s">
        <v>129</v>
      </c>
      <c r="P47" s="125"/>
      <c r="Q47" s="122"/>
      <c r="R47" s="135"/>
      <c r="S47" s="135"/>
    </row>
    <row r="48" ht="37.5" customHeight="1">
      <c r="A48" s="340" t="s">
        <v>1323</v>
      </c>
      <c r="B48" s="323">
        <v>1.0</v>
      </c>
      <c r="C48" s="174"/>
      <c r="D48" s="341" t="s">
        <v>1324</v>
      </c>
      <c r="E48" s="342">
        <v>7.0</v>
      </c>
      <c r="F48" s="176"/>
      <c r="G48" s="176"/>
      <c r="H48" s="176"/>
      <c r="I48" s="176"/>
      <c r="J48" s="176"/>
      <c r="K48" s="176"/>
      <c r="L48" s="326"/>
      <c r="M48" s="327"/>
      <c r="N48" s="133">
        <f t="array" ref="N48">INDEX('A-Z Help Sheet'!$B$3:$B$11,MATCH(O48,'A-Z Help Sheet'!$A$3:$A$11,0))</f>
        <v>1</v>
      </c>
      <c r="O48" s="122" t="s">
        <v>194</v>
      </c>
      <c r="P48" s="125"/>
      <c r="Q48" s="122"/>
      <c r="R48" s="135"/>
      <c r="S48" s="135"/>
    </row>
    <row r="49" ht="37.5" customHeight="1">
      <c r="A49" s="340" t="s">
        <v>1323</v>
      </c>
      <c r="B49" s="323">
        <v>1.0</v>
      </c>
      <c r="C49" s="174"/>
      <c r="D49" s="341" t="s">
        <v>1325</v>
      </c>
      <c r="E49" s="342">
        <v>6.0</v>
      </c>
      <c r="F49" s="176"/>
      <c r="G49" s="176"/>
      <c r="H49" s="176"/>
      <c r="I49" s="176"/>
      <c r="J49" s="176"/>
      <c r="K49" s="176"/>
      <c r="L49" s="326"/>
      <c r="M49" s="327"/>
      <c r="N49" s="133">
        <f t="array" ref="N49">INDEX('A-Z Help Sheet'!$B$3:$B$11,MATCH(O49,'A-Z Help Sheet'!$A$3:$A$11,0))</f>
        <v>1</v>
      </c>
      <c r="O49" s="122" t="s">
        <v>194</v>
      </c>
      <c r="P49" s="125"/>
      <c r="Q49" s="122"/>
      <c r="R49" s="135"/>
      <c r="S49" s="135"/>
    </row>
    <row r="50" ht="37.5" customHeight="1">
      <c r="A50" s="340" t="s">
        <v>1323</v>
      </c>
      <c r="B50" s="323">
        <v>1.0</v>
      </c>
      <c r="C50" s="174"/>
      <c r="D50" s="341" t="s">
        <v>1326</v>
      </c>
      <c r="E50" s="342">
        <v>5.0</v>
      </c>
      <c r="F50" s="176"/>
      <c r="G50" s="176"/>
      <c r="H50" s="176"/>
      <c r="I50" s="176"/>
      <c r="J50" s="176"/>
      <c r="K50" s="176"/>
      <c r="L50" s="326"/>
      <c r="M50" s="327"/>
      <c r="N50" s="133">
        <f t="array" ref="N50">INDEX('A-Z Help Sheet'!$B$3:$B$11,MATCH(O50,'A-Z Help Sheet'!$A$3:$A$11,0))</f>
        <v>2</v>
      </c>
      <c r="O50" s="122" t="s">
        <v>136</v>
      </c>
      <c r="P50" s="125"/>
      <c r="Q50" s="122"/>
      <c r="R50" s="135"/>
      <c r="S50" s="135"/>
    </row>
    <row r="51" ht="37.5" customHeight="1">
      <c r="A51" s="340" t="s">
        <v>1323</v>
      </c>
      <c r="B51" s="323">
        <v>1.0</v>
      </c>
      <c r="C51" s="174"/>
      <c r="D51" s="341" t="s">
        <v>1330</v>
      </c>
      <c r="E51" s="342">
        <v>5.0</v>
      </c>
      <c r="F51" s="176"/>
      <c r="G51" s="176"/>
      <c r="H51" s="176"/>
      <c r="I51" s="176"/>
      <c r="J51" s="176"/>
      <c r="K51" s="176"/>
      <c r="L51" s="326"/>
      <c r="M51" s="327"/>
      <c r="N51" s="133">
        <f t="array" ref="N51">INDEX('A-Z Help Sheet'!$B$3:$B$11,MATCH(O51,'A-Z Help Sheet'!$A$3:$A$11,0))</f>
        <v>2</v>
      </c>
      <c r="O51" s="122" t="s">
        <v>136</v>
      </c>
      <c r="P51" s="125"/>
      <c r="Q51" s="122"/>
      <c r="R51" s="135"/>
      <c r="S51" s="135"/>
    </row>
    <row r="52" ht="37.5" customHeight="1">
      <c r="A52" s="340" t="s">
        <v>1323</v>
      </c>
      <c r="B52" s="323">
        <v>1.0</v>
      </c>
      <c r="C52" s="174"/>
      <c r="D52" s="341" t="s">
        <v>1327</v>
      </c>
      <c r="E52" s="342">
        <v>4.0</v>
      </c>
      <c r="F52" s="176"/>
      <c r="G52" s="176"/>
      <c r="H52" s="176"/>
      <c r="I52" s="176"/>
      <c r="J52" s="176"/>
      <c r="K52" s="176"/>
      <c r="L52" s="326"/>
      <c r="M52" s="327"/>
      <c r="N52" s="133">
        <f t="array" ref="N52">INDEX('A-Z Help Sheet'!$B$3:$B$11,MATCH(O52,'A-Z Help Sheet'!$A$3:$A$11,0))</f>
        <v>5</v>
      </c>
      <c r="O52" s="122" t="s">
        <v>129</v>
      </c>
      <c r="P52" s="125"/>
      <c r="Q52" s="122"/>
      <c r="R52" s="135"/>
      <c r="S52" s="135"/>
    </row>
    <row r="53" ht="37.5" customHeight="1">
      <c r="A53" s="340" t="s">
        <v>1323</v>
      </c>
      <c r="B53" s="323">
        <v>2.0</v>
      </c>
      <c r="C53" s="174"/>
      <c r="D53" s="343" t="s">
        <v>1332</v>
      </c>
      <c r="E53" s="344">
        <v>9.0</v>
      </c>
      <c r="F53" s="176"/>
      <c r="G53" s="176"/>
      <c r="H53" s="176"/>
      <c r="I53" s="176"/>
      <c r="J53" s="176"/>
      <c r="K53" s="176"/>
      <c r="L53" s="326"/>
      <c r="M53" s="327"/>
      <c r="N53" s="133">
        <f t="array" ref="N53">INDEX('A-Z Help Sheet'!$B$3:$B$11,MATCH(O53,'A-Z Help Sheet'!$A$3:$A$11,0))</f>
        <v>1</v>
      </c>
      <c r="O53" s="122" t="s">
        <v>194</v>
      </c>
      <c r="P53" s="125"/>
      <c r="Q53" s="122"/>
      <c r="R53" s="135"/>
      <c r="S53" s="135"/>
    </row>
    <row r="54" ht="37.5" customHeight="1">
      <c r="A54" s="340" t="s">
        <v>1323</v>
      </c>
      <c r="B54" s="323">
        <v>2.0</v>
      </c>
      <c r="C54" s="174"/>
      <c r="D54" s="345" t="s">
        <v>1342</v>
      </c>
      <c r="E54" s="344">
        <v>9.0</v>
      </c>
      <c r="F54" s="176"/>
      <c r="G54" s="176"/>
      <c r="H54" s="176"/>
      <c r="I54" s="176"/>
      <c r="J54" s="176"/>
      <c r="K54" s="176"/>
      <c r="L54" s="326"/>
      <c r="M54" s="327"/>
      <c r="N54" s="133">
        <f t="array" ref="N54">INDEX('A-Z Help Sheet'!$B$3:$B$11,MATCH(O54,'A-Z Help Sheet'!$A$3:$A$11,0))</f>
        <v>1</v>
      </c>
      <c r="O54" s="122" t="s">
        <v>194</v>
      </c>
      <c r="P54" s="125"/>
      <c r="Q54" s="122"/>
      <c r="R54" s="135"/>
      <c r="S54" s="135"/>
    </row>
    <row r="55" ht="37.5" customHeight="1">
      <c r="A55" s="340" t="s">
        <v>1323</v>
      </c>
      <c r="B55" s="323">
        <v>2.0</v>
      </c>
      <c r="C55" s="174"/>
      <c r="D55" s="343" t="s">
        <v>1338</v>
      </c>
      <c r="E55" s="344">
        <v>8.0</v>
      </c>
      <c r="F55" s="176"/>
      <c r="G55" s="176"/>
      <c r="H55" s="176"/>
      <c r="I55" s="176"/>
      <c r="J55" s="176"/>
      <c r="K55" s="176"/>
      <c r="L55" s="326"/>
      <c r="M55" s="327"/>
      <c r="N55" s="133">
        <f t="array" ref="N55">INDEX('A-Z Help Sheet'!$B$3:$B$11,MATCH(O55,'A-Z Help Sheet'!$A$3:$A$11,0))</f>
        <v>2</v>
      </c>
      <c r="O55" s="122" t="s">
        <v>136</v>
      </c>
      <c r="P55" s="125"/>
      <c r="Q55" s="122"/>
      <c r="R55" s="135"/>
      <c r="S55" s="135"/>
    </row>
    <row r="56" ht="37.5" customHeight="1">
      <c r="A56" s="340" t="s">
        <v>1323</v>
      </c>
      <c r="B56" s="323">
        <v>2.0</v>
      </c>
      <c r="C56" s="174"/>
      <c r="D56" s="343" t="s">
        <v>1334</v>
      </c>
      <c r="E56" s="344">
        <v>10.0</v>
      </c>
      <c r="F56" s="176"/>
      <c r="G56" s="176"/>
      <c r="H56" s="176"/>
      <c r="I56" s="176"/>
      <c r="J56" s="176"/>
      <c r="K56" s="176"/>
      <c r="L56" s="326"/>
      <c r="M56" s="327"/>
      <c r="N56" s="133">
        <f t="array" ref="N56">INDEX('A-Z Help Sheet'!$B$3:$B$11,MATCH(O56,'A-Z Help Sheet'!$A$3:$A$11,0))</f>
        <v>2</v>
      </c>
      <c r="O56" s="122" t="s">
        <v>136</v>
      </c>
      <c r="P56" s="125"/>
      <c r="Q56" s="122"/>
      <c r="R56" s="135"/>
      <c r="S56" s="135"/>
    </row>
    <row r="57" ht="37.5" customHeight="1">
      <c r="A57" s="340" t="s">
        <v>1323</v>
      </c>
      <c r="B57" s="323">
        <v>2.0</v>
      </c>
      <c r="C57" s="174"/>
      <c r="D57" s="343" t="s">
        <v>1336</v>
      </c>
      <c r="E57" s="344">
        <v>9.0</v>
      </c>
      <c r="F57" s="176"/>
      <c r="G57" s="176"/>
      <c r="H57" s="176"/>
      <c r="I57" s="176"/>
      <c r="J57" s="176"/>
      <c r="K57" s="176"/>
      <c r="L57" s="326"/>
      <c r="M57" s="327"/>
      <c r="N57" s="133">
        <f t="array" ref="N57">INDEX('A-Z Help Sheet'!$B$3:$B$11,MATCH(O57,'A-Z Help Sheet'!$A$3:$A$11,0))</f>
        <v>3</v>
      </c>
      <c r="O57" s="122" t="s">
        <v>148</v>
      </c>
      <c r="P57" s="125"/>
      <c r="Q57" s="122"/>
      <c r="R57" s="135"/>
      <c r="S57" s="135"/>
    </row>
    <row r="58" ht="37.5" customHeight="1">
      <c r="A58" s="340" t="s">
        <v>1323</v>
      </c>
      <c r="B58" s="323">
        <v>2.0</v>
      </c>
      <c r="C58" s="174"/>
      <c r="D58" s="343" t="s">
        <v>1337</v>
      </c>
      <c r="E58" s="344">
        <v>8.0</v>
      </c>
      <c r="F58" s="176"/>
      <c r="G58" s="176"/>
      <c r="H58" s="176"/>
      <c r="I58" s="176"/>
      <c r="J58" s="176"/>
      <c r="K58" s="176"/>
      <c r="L58" s="326"/>
      <c r="M58" s="327"/>
      <c r="N58" s="133">
        <f t="array" ref="N58">INDEX('A-Z Help Sheet'!$B$3:$B$11,MATCH(O58,'A-Z Help Sheet'!$A$3:$A$11,0))</f>
        <v>4</v>
      </c>
      <c r="O58" s="122" t="s">
        <v>151</v>
      </c>
      <c r="P58" s="125"/>
      <c r="Q58" s="122"/>
      <c r="R58" s="135"/>
      <c r="S58" s="135"/>
    </row>
    <row r="59" ht="37.5" customHeight="1">
      <c r="A59" s="340" t="s">
        <v>1323</v>
      </c>
      <c r="B59" s="323">
        <v>2.0</v>
      </c>
      <c r="C59" s="174"/>
      <c r="D59" s="343" t="s">
        <v>1335</v>
      </c>
      <c r="E59" s="344">
        <v>9.0</v>
      </c>
      <c r="F59" s="176"/>
      <c r="G59" s="176"/>
      <c r="H59" s="176"/>
      <c r="I59" s="176"/>
      <c r="J59" s="176"/>
      <c r="K59" s="176"/>
      <c r="L59" s="326"/>
      <c r="M59" s="327"/>
      <c r="N59" s="133">
        <f t="array" ref="N59">INDEX('A-Z Help Sheet'!$B$3:$B$11,MATCH(O59,'A-Z Help Sheet'!$A$3:$A$11,0))</f>
        <v>4</v>
      </c>
      <c r="O59" s="122" t="s">
        <v>151</v>
      </c>
      <c r="P59" s="125"/>
      <c r="Q59" s="122"/>
      <c r="R59" s="135"/>
      <c r="S59" s="135"/>
    </row>
    <row r="60" ht="37.5" customHeight="1">
      <c r="A60" s="340" t="s">
        <v>1323</v>
      </c>
      <c r="B60" s="323">
        <v>2.0</v>
      </c>
      <c r="C60" s="174"/>
      <c r="D60" s="343" t="s">
        <v>1339</v>
      </c>
      <c r="E60" s="344">
        <v>6.0</v>
      </c>
      <c r="F60" s="176"/>
      <c r="G60" s="176"/>
      <c r="H60" s="176"/>
      <c r="I60" s="176"/>
      <c r="J60" s="176"/>
      <c r="K60" s="176"/>
      <c r="L60" s="326"/>
      <c r="M60" s="346"/>
      <c r="N60" s="133">
        <f t="array" ref="N60">INDEX('A-Z Help Sheet'!$B$3:$B$11,MATCH(O60,'A-Z Help Sheet'!$A$3:$A$11,0))</f>
        <v>5</v>
      </c>
      <c r="O60" s="122" t="s">
        <v>129</v>
      </c>
      <c r="P60" s="125"/>
      <c r="Q60" s="122"/>
      <c r="R60" s="135"/>
      <c r="S60" s="135"/>
    </row>
    <row r="61" ht="37.5" customHeight="1">
      <c r="A61" s="340" t="s">
        <v>1323</v>
      </c>
      <c r="B61" s="323">
        <v>3.0</v>
      </c>
      <c r="C61" s="174"/>
      <c r="D61" s="343" t="s">
        <v>1345</v>
      </c>
      <c r="E61" s="344">
        <v>10.0</v>
      </c>
      <c r="F61" s="176"/>
      <c r="G61" s="176"/>
      <c r="H61" s="176"/>
      <c r="I61" s="176"/>
      <c r="J61" s="176"/>
      <c r="K61" s="176"/>
      <c r="L61" s="326"/>
      <c r="M61" s="327"/>
      <c r="N61" s="133">
        <f t="array" ref="N61">INDEX('A-Z Help Sheet'!$B$3:$B$11,MATCH(O61,'A-Z Help Sheet'!$A$3:$A$11,0))</f>
        <v>1</v>
      </c>
      <c r="O61" s="122" t="s">
        <v>194</v>
      </c>
      <c r="P61" s="125"/>
      <c r="Q61" s="122"/>
      <c r="R61" s="135"/>
      <c r="S61" s="135"/>
    </row>
    <row r="62" ht="37.5" customHeight="1">
      <c r="A62" s="340" t="s">
        <v>1323</v>
      </c>
      <c r="B62" s="323">
        <v>3.0</v>
      </c>
      <c r="C62" s="347"/>
      <c r="D62" s="343" t="s">
        <v>1349</v>
      </c>
      <c r="E62" s="344">
        <v>11.0</v>
      </c>
      <c r="F62" s="176"/>
      <c r="G62" s="176"/>
      <c r="H62" s="176"/>
      <c r="I62" s="176"/>
      <c r="J62" s="176"/>
      <c r="K62" s="176"/>
      <c r="L62" s="326"/>
      <c r="M62" s="327"/>
      <c r="N62" s="133">
        <f t="array" ref="N62">INDEX('A-Z Help Sheet'!$B$3:$B$11,MATCH(O62,'A-Z Help Sheet'!$A$3:$A$11,0))</f>
        <v>1</v>
      </c>
      <c r="O62" s="122" t="s">
        <v>194</v>
      </c>
      <c r="P62" s="125"/>
      <c r="Q62" s="122"/>
      <c r="R62" s="135"/>
      <c r="S62" s="135"/>
    </row>
    <row r="63" ht="37.5" customHeight="1">
      <c r="A63" s="340" t="s">
        <v>1323</v>
      </c>
      <c r="B63" s="323">
        <v>3.0</v>
      </c>
      <c r="C63" s="174"/>
      <c r="D63" s="343" t="s">
        <v>1351</v>
      </c>
      <c r="E63" s="344">
        <v>9.0</v>
      </c>
      <c r="F63" s="176"/>
      <c r="G63" s="176"/>
      <c r="H63" s="176"/>
      <c r="I63" s="176"/>
      <c r="J63" s="176"/>
      <c r="K63" s="176"/>
      <c r="L63" s="348"/>
      <c r="M63" s="327"/>
      <c r="N63" s="133">
        <f t="array" ref="N63">INDEX('A-Z Help Sheet'!$B$3:$B$11,MATCH(O63,'A-Z Help Sheet'!$A$3:$A$11,0))</f>
        <v>1</v>
      </c>
      <c r="O63" s="122" t="s">
        <v>194</v>
      </c>
      <c r="P63" s="125"/>
      <c r="Q63" s="122"/>
      <c r="R63" s="135"/>
      <c r="S63" s="135"/>
    </row>
    <row r="64" ht="37.5" customHeight="1">
      <c r="A64" s="340" t="s">
        <v>1323</v>
      </c>
      <c r="B64" s="323">
        <v>3.0</v>
      </c>
      <c r="C64" s="174"/>
      <c r="D64" s="343" t="s">
        <v>1352</v>
      </c>
      <c r="E64" s="344">
        <v>11.0</v>
      </c>
      <c r="F64" s="176"/>
      <c r="G64" s="176"/>
      <c r="H64" s="176"/>
      <c r="I64" s="176"/>
      <c r="J64" s="176"/>
      <c r="K64" s="176"/>
      <c r="L64" s="326"/>
      <c r="M64" s="327"/>
      <c r="N64" s="133">
        <f t="array" ref="N64">INDEX('A-Z Help Sheet'!$B$3:$B$11,MATCH(O64,'A-Z Help Sheet'!$A$3:$A$11,0))</f>
        <v>3</v>
      </c>
      <c r="O64" s="122" t="s">
        <v>148</v>
      </c>
      <c r="P64" s="125"/>
      <c r="Q64" s="122"/>
      <c r="R64" s="135"/>
      <c r="S64" s="135"/>
    </row>
    <row r="65" ht="37.5" customHeight="1">
      <c r="A65" s="340" t="s">
        <v>1323</v>
      </c>
      <c r="B65" s="323">
        <v>3.0</v>
      </c>
      <c r="C65" s="174"/>
      <c r="D65" s="341" t="s">
        <v>1348</v>
      </c>
      <c r="E65" s="342">
        <v>15.0</v>
      </c>
      <c r="F65" s="176"/>
      <c r="G65" s="176"/>
      <c r="H65" s="176"/>
      <c r="I65" s="176"/>
      <c r="J65" s="176"/>
      <c r="K65" s="176"/>
      <c r="L65" s="326"/>
      <c r="M65" s="327"/>
      <c r="N65" s="133">
        <f t="array" ref="N65">INDEX('A-Z Help Sheet'!$B$3:$B$11,MATCH(O65,'A-Z Help Sheet'!$A$3:$A$11,0))</f>
        <v>3</v>
      </c>
      <c r="O65" s="122" t="s">
        <v>148</v>
      </c>
      <c r="P65" s="125"/>
      <c r="Q65" s="122"/>
      <c r="R65" s="135"/>
      <c r="S65" s="135"/>
    </row>
    <row r="66" ht="37.5" customHeight="1">
      <c r="A66" s="340" t="s">
        <v>1323</v>
      </c>
      <c r="B66" s="323">
        <v>3.0</v>
      </c>
      <c r="C66" s="174"/>
      <c r="D66" s="343" t="s">
        <v>1343</v>
      </c>
      <c r="E66" s="344">
        <v>9.0</v>
      </c>
      <c r="F66" s="176"/>
      <c r="G66" s="176"/>
      <c r="H66" s="176"/>
      <c r="I66" s="176"/>
      <c r="J66" s="176"/>
      <c r="K66" s="176"/>
      <c r="L66" s="326"/>
      <c r="M66" s="327"/>
      <c r="N66" s="133">
        <f t="array" ref="N66">INDEX('A-Z Help Sheet'!$B$3:$B$11,MATCH(O66,'A-Z Help Sheet'!$A$3:$A$11,0))</f>
        <v>5</v>
      </c>
      <c r="O66" s="122" t="s">
        <v>129</v>
      </c>
      <c r="P66" s="125"/>
      <c r="Q66" s="122"/>
      <c r="R66" s="135"/>
      <c r="S66" s="135"/>
    </row>
    <row r="67" ht="37.5" customHeight="1">
      <c r="A67" s="340" t="s">
        <v>1323</v>
      </c>
      <c r="B67" s="323">
        <v>3.0</v>
      </c>
      <c r="C67" s="174"/>
      <c r="D67" s="345" t="s">
        <v>1346</v>
      </c>
      <c r="E67" s="344">
        <v>11.0</v>
      </c>
      <c r="F67" s="176"/>
      <c r="G67" s="176"/>
      <c r="H67" s="176"/>
      <c r="I67" s="176"/>
      <c r="J67" s="176"/>
      <c r="K67" s="176"/>
      <c r="L67" s="326"/>
      <c r="M67" s="327"/>
      <c r="N67" s="133">
        <f t="array" ref="N67">INDEX('A-Z Help Sheet'!$B$3:$B$11,MATCH(O67,'A-Z Help Sheet'!$A$3:$A$11,0))</f>
        <v>5</v>
      </c>
      <c r="O67" s="122" t="s">
        <v>129</v>
      </c>
      <c r="P67" s="125"/>
      <c r="Q67" s="122"/>
      <c r="R67" s="135"/>
      <c r="S67" s="135"/>
    </row>
    <row r="68" ht="37.5" customHeight="1">
      <c r="A68" s="349" t="s">
        <v>1353</v>
      </c>
      <c r="B68" s="323">
        <v>1.0</v>
      </c>
      <c r="C68" s="174"/>
      <c r="D68" s="350" t="s">
        <v>1357</v>
      </c>
      <c r="E68" s="351">
        <v>4.0</v>
      </c>
      <c r="F68" s="176"/>
      <c r="G68" s="176"/>
      <c r="H68" s="176"/>
      <c r="I68" s="176"/>
      <c r="J68" s="176"/>
      <c r="K68" s="176"/>
      <c r="L68" s="326"/>
      <c r="M68" s="326"/>
      <c r="N68" s="133">
        <f t="array" ref="N68">INDEX('A-Z Help Sheet'!$B$3:$B$11,MATCH(O68,'A-Z Help Sheet'!$A$3:$A$11,0))</f>
        <v>1</v>
      </c>
      <c r="O68" s="122" t="s">
        <v>194</v>
      </c>
      <c r="P68" s="125"/>
      <c r="Q68" s="122"/>
      <c r="R68" s="135"/>
      <c r="S68" s="135"/>
    </row>
    <row r="69" ht="37.5" customHeight="1">
      <c r="A69" s="349" t="s">
        <v>1353</v>
      </c>
      <c r="B69" s="323">
        <v>1.0</v>
      </c>
      <c r="C69" s="174"/>
      <c r="D69" s="350" t="s">
        <v>1354</v>
      </c>
      <c r="E69" s="351">
        <v>5.0</v>
      </c>
      <c r="F69" s="176"/>
      <c r="G69" s="176"/>
      <c r="H69" s="176"/>
      <c r="I69" s="176"/>
      <c r="J69" s="176"/>
      <c r="K69" s="176"/>
      <c r="L69" s="235"/>
      <c r="M69" s="235"/>
      <c r="N69" s="133">
        <f t="array" ref="N69">INDEX('A-Z Help Sheet'!$B$3:$B$11,MATCH(O69,'A-Z Help Sheet'!$A$3:$A$11,0))</f>
        <v>2</v>
      </c>
      <c r="O69" s="122" t="s">
        <v>136</v>
      </c>
      <c r="P69" s="125"/>
      <c r="Q69" s="122"/>
      <c r="R69" s="135"/>
      <c r="S69" s="135"/>
    </row>
    <row r="70" ht="37.5" customHeight="1">
      <c r="A70" s="349" t="s">
        <v>1353</v>
      </c>
      <c r="B70" s="323">
        <v>1.0</v>
      </c>
      <c r="C70" s="174"/>
      <c r="D70" s="350" t="s">
        <v>1358</v>
      </c>
      <c r="E70" s="351">
        <v>5.0</v>
      </c>
      <c r="F70" s="176"/>
      <c r="G70" s="176"/>
      <c r="H70" s="176"/>
      <c r="I70" s="176"/>
      <c r="J70" s="176"/>
      <c r="K70" s="176"/>
      <c r="L70" s="235"/>
      <c r="M70" s="235"/>
      <c r="N70" s="133">
        <f t="array" ref="N70">INDEX('A-Z Help Sheet'!$B$3:$B$11,MATCH(O70,'A-Z Help Sheet'!$A$3:$A$11,0))</f>
        <v>2</v>
      </c>
      <c r="O70" s="122" t="s">
        <v>136</v>
      </c>
      <c r="P70" s="125"/>
      <c r="Q70" s="122"/>
      <c r="R70" s="135"/>
      <c r="S70" s="135"/>
    </row>
    <row r="71" ht="37.5" customHeight="1">
      <c r="A71" s="349" t="s">
        <v>1353</v>
      </c>
      <c r="B71" s="323">
        <v>1.0</v>
      </c>
      <c r="C71" s="174"/>
      <c r="D71" s="350" t="s">
        <v>1355</v>
      </c>
      <c r="E71" s="351">
        <v>5.0</v>
      </c>
      <c r="F71" s="135"/>
      <c r="G71" s="176"/>
      <c r="H71" s="135"/>
      <c r="I71" s="135"/>
      <c r="J71" s="176"/>
      <c r="K71" s="176"/>
      <c r="L71" s="326"/>
      <c r="M71" s="326"/>
      <c r="N71" s="133">
        <f t="array" ref="N71">INDEX('A-Z Help Sheet'!$B$3:$B$11,MATCH(O71,'A-Z Help Sheet'!$A$3:$A$11,0))</f>
        <v>2</v>
      </c>
      <c r="O71" s="122" t="s">
        <v>136</v>
      </c>
      <c r="P71" s="125"/>
      <c r="Q71" s="122"/>
      <c r="R71" s="135"/>
      <c r="S71" s="135"/>
    </row>
    <row r="72" ht="37.5" customHeight="1">
      <c r="A72" s="349" t="s">
        <v>1353</v>
      </c>
      <c r="B72" s="323">
        <v>1.0</v>
      </c>
      <c r="C72" s="174"/>
      <c r="D72" s="350" t="s">
        <v>1356</v>
      </c>
      <c r="E72" s="351">
        <v>4.0</v>
      </c>
      <c r="F72" s="176"/>
      <c r="G72" s="176"/>
      <c r="H72" s="176"/>
      <c r="I72" s="176"/>
      <c r="J72" s="176"/>
      <c r="K72" s="176"/>
      <c r="L72" s="326"/>
      <c r="M72" s="326"/>
      <c r="N72" s="133">
        <f t="array" ref="N72">INDEX('A-Z Help Sheet'!$B$3:$B$11,MATCH(O72,'A-Z Help Sheet'!$A$3:$A$11,0))</f>
        <v>3</v>
      </c>
      <c r="O72" s="122" t="s">
        <v>148</v>
      </c>
      <c r="P72" s="125"/>
      <c r="Q72" s="122"/>
      <c r="R72" s="135"/>
      <c r="S72" s="135"/>
    </row>
    <row r="73" ht="37.5" customHeight="1">
      <c r="A73" s="349" t="s">
        <v>1353</v>
      </c>
      <c r="B73" s="323">
        <v>2.0</v>
      </c>
      <c r="C73" s="174"/>
      <c r="D73" s="352" t="s">
        <v>1364</v>
      </c>
      <c r="E73" s="353">
        <v>7.0</v>
      </c>
      <c r="F73" s="176"/>
      <c r="G73" s="176"/>
      <c r="H73" s="176"/>
      <c r="I73" s="176"/>
      <c r="J73" s="176"/>
      <c r="K73" s="176"/>
      <c r="L73" s="348"/>
      <c r="M73" s="327"/>
      <c r="N73" s="133">
        <f t="array" ref="N73">INDEX('A-Z Help Sheet'!$B$3:$B$11,MATCH(O73,'A-Z Help Sheet'!$A$3:$A$11,0))</f>
        <v>1</v>
      </c>
      <c r="O73" s="122" t="s">
        <v>194</v>
      </c>
      <c r="P73" s="165"/>
      <c r="Q73" s="122"/>
      <c r="R73" s="134"/>
      <c r="S73" s="134"/>
    </row>
    <row r="74" ht="37.5" customHeight="1">
      <c r="A74" s="349" t="s">
        <v>1353</v>
      </c>
      <c r="B74" s="323">
        <v>2.0</v>
      </c>
      <c r="C74" s="174"/>
      <c r="D74" s="352" t="s">
        <v>1363</v>
      </c>
      <c r="E74" s="353">
        <v>8.0</v>
      </c>
      <c r="F74" s="176"/>
      <c r="G74" s="176"/>
      <c r="H74" s="176"/>
      <c r="I74" s="176"/>
      <c r="J74" s="176"/>
      <c r="K74" s="176"/>
      <c r="L74" s="348"/>
      <c r="M74" s="327"/>
      <c r="N74" s="133">
        <f t="array" ref="N74">INDEX('A-Z Help Sheet'!$B$3:$B$11,MATCH(O74,'A-Z Help Sheet'!$A$3:$A$11,0))</f>
        <v>1</v>
      </c>
      <c r="O74" s="122" t="s">
        <v>194</v>
      </c>
      <c r="P74" s="125"/>
      <c r="Q74" s="122"/>
      <c r="R74" s="135"/>
      <c r="S74" s="135"/>
    </row>
    <row r="75" ht="37.5" customHeight="1">
      <c r="A75" s="349" t="s">
        <v>1353</v>
      </c>
      <c r="B75" s="323">
        <v>2.0</v>
      </c>
      <c r="C75" s="174"/>
      <c r="D75" s="352" t="s">
        <v>1359</v>
      </c>
      <c r="E75" s="353">
        <v>7.0</v>
      </c>
      <c r="F75" s="176"/>
      <c r="G75" s="176"/>
      <c r="H75" s="176"/>
      <c r="I75" s="176"/>
      <c r="J75" s="176"/>
      <c r="K75" s="176"/>
      <c r="L75" s="348"/>
      <c r="M75" s="327"/>
      <c r="N75" s="133">
        <f t="array" ref="N75">INDEX('A-Z Help Sheet'!$B$3:$B$11,MATCH(O75,'A-Z Help Sheet'!$A$3:$A$11,0))</f>
        <v>2</v>
      </c>
      <c r="O75" s="122" t="s">
        <v>136</v>
      </c>
      <c r="P75" s="125"/>
      <c r="Q75" s="122"/>
      <c r="R75" s="135"/>
      <c r="S75" s="135"/>
    </row>
    <row r="76" ht="37.5" customHeight="1">
      <c r="A76" s="349" t="s">
        <v>1353</v>
      </c>
      <c r="B76" s="323">
        <v>2.0</v>
      </c>
      <c r="C76" s="174"/>
      <c r="D76" s="352" t="s">
        <v>1368</v>
      </c>
      <c r="E76" s="353">
        <v>6.0</v>
      </c>
      <c r="F76" s="176"/>
      <c r="G76" s="176"/>
      <c r="H76" s="176"/>
      <c r="I76" s="176"/>
      <c r="J76" s="176"/>
      <c r="K76" s="176"/>
      <c r="L76" s="348"/>
      <c r="M76" s="327"/>
      <c r="N76" s="133">
        <f t="array" ref="N76">INDEX('A-Z Help Sheet'!$B$3:$B$11,MATCH(O76,'A-Z Help Sheet'!$A$3:$A$11,0))</f>
        <v>3</v>
      </c>
      <c r="O76" s="122" t="s">
        <v>148</v>
      </c>
      <c r="P76" s="125" t="s">
        <v>2705</v>
      </c>
      <c r="Q76" s="122"/>
      <c r="R76" s="135"/>
      <c r="S76" s="135"/>
    </row>
    <row r="77" ht="37.5" customHeight="1">
      <c r="A77" s="349" t="s">
        <v>1353</v>
      </c>
      <c r="B77" s="323">
        <v>2.0</v>
      </c>
      <c r="C77" s="174"/>
      <c r="D77" s="352" t="s">
        <v>1360</v>
      </c>
      <c r="E77" s="353">
        <v>7.0</v>
      </c>
      <c r="F77" s="176"/>
      <c r="G77" s="176"/>
      <c r="H77" s="176"/>
      <c r="I77" s="176"/>
      <c r="J77" s="176"/>
      <c r="K77" s="176"/>
      <c r="L77" s="348"/>
      <c r="M77" s="327"/>
      <c r="N77" s="133">
        <f t="array" ref="N77">INDEX('A-Z Help Sheet'!$B$3:$B$11,MATCH(O77,'A-Z Help Sheet'!$A$3:$A$11,0))</f>
        <v>3</v>
      </c>
      <c r="O77" s="122" t="s">
        <v>148</v>
      </c>
      <c r="P77" s="125"/>
      <c r="Q77" s="122"/>
      <c r="R77" s="135"/>
      <c r="S77" s="135"/>
    </row>
    <row r="78" ht="37.5" customHeight="1">
      <c r="A78" s="349" t="s">
        <v>1353</v>
      </c>
      <c r="B78" s="323">
        <v>2.0</v>
      </c>
      <c r="C78" s="174"/>
      <c r="D78" s="352" t="s">
        <v>1361</v>
      </c>
      <c r="E78" s="353">
        <v>5.0</v>
      </c>
      <c r="F78" s="176"/>
      <c r="G78" s="176"/>
      <c r="H78" s="176"/>
      <c r="I78" s="176"/>
      <c r="J78" s="176"/>
      <c r="K78" s="176"/>
      <c r="L78" s="348"/>
      <c r="M78" s="327"/>
      <c r="N78" s="133">
        <f t="array" ref="N78">INDEX('A-Z Help Sheet'!$B$3:$B$11,MATCH(O78,'A-Z Help Sheet'!$A$3:$A$11,0))</f>
        <v>4</v>
      </c>
      <c r="O78" s="122" t="s">
        <v>151</v>
      </c>
      <c r="P78" s="125"/>
      <c r="Q78" s="122"/>
      <c r="R78" s="135"/>
      <c r="S78" s="135"/>
    </row>
    <row r="79" ht="37.5" customHeight="1">
      <c r="A79" s="349" t="s">
        <v>1353</v>
      </c>
      <c r="B79" s="323">
        <v>2.0</v>
      </c>
      <c r="C79" s="174"/>
      <c r="D79" s="352" t="s">
        <v>1366</v>
      </c>
      <c r="E79" s="353">
        <v>7.0</v>
      </c>
      <c r="F79" s="176"/>
      <c r="G79" s="176"/>
      <c r="H79" s="176"/>
      <c r="I79" s="176"/>
      <c r="J79" s="176"/>
      <c r="K79" s="176"/>
      <c r="L79" s="348"/>
      <c r="M79" s="327"/>
      <c r="N79" s="133">
        <f t="array" ref="N79">INDEX('A-Z Help Sheet'!$B$3:$B$11,MATCH(O79,'A-Z Help Sheet'!$A$3:$A$11,0))</f>
        <v>4</v>
      </c>
      <c r="O79" s="122" t="s">
        <v>151</v>
      </c>
      <c r="P79" s="125"/>
      <c r="Q79" s="122"/>
      <c r="R79" s="135"/>
      <c r="S79" s="135"/>
    </row>
    <row r="80" ht="37.5" customHeight="1">
      <c r="A80" s="349" t="s">
        <v>1353</v>
      </c>
      <c r="B80" s="323">
        <v>2.0</v>
      </c>
      <c r="C80" s="174"/>
      <c r="D80" s="352" t="s">
        <v>1367</v>
      </c>
      <c r="E80" s="353">
        <v>5.0</v>
      </c>
      <c r="F80" s="176"/>
      <c r="G80" s="176"/>
      <c r="H80" s="176"/>
      <c r="I80" s="176"/>
      <c r="J80" s="176"/>
      <c r="K80" s="176"/>
      <c r="L80" s="348"/>
      <c r="M80" s="327"/>
      <c r="N80" s="133">
        <f t="array" ref="N80">INDEX('A-Z Help Sheet'!$B$3:$B$11,MATCH(O80,'A-Z Help Sheet'!$A$3:$A$11,0))</f>
        <v>4</v>
      </c>
      <c r="O80" s="122" t="s">
        <v>151</v>
      </c>
      <c r="P80" s="125"/>
      <c r="Q80" s="122"/>
      <c r="R80" s="135"/>
      <c r="S80" s="135"/>
    </row>
    <row r="81" ht="37.5" customHeight="1">
      <c r="A81" s="349" t="s">
        <v>1353</v>
      </c>
      <c r="B81" s="323">
        <v>3.0</v>
      </c>
      <c r="C81" s="174"/>
      <c r="D81" s="352" t="s">
        <v>1371</v>
      </c>
      <c r="E81" s="353">
        <v>10.0</v>
      </c>
      <c r="F81" s="176"/>
      <c r="G81" s="176"/>
      <c r="H81" s="176"/>
      <c r="I81" s="176"/>
      <c r="J81" s="176"/>
      <c r="K81" s="176"/>
      <c r="L81" s="348"/>
      <c r="M81" s="327"/>
      <c r="N81" s="133">
        <f t="array" ref="N81">INDEX('A-Z Help Sheet'!$B$3:$B$11,MATCH(O81,'A-Z Help Sheet'!$A$3:$A$11,0))</f>
        <v>1</v>
      </c>
      <c r="O81" s="122" t="s">
        <v>194</v>
      </c>
      <c r="P81" s="125"/>
      <c r="Q81" s="122"/>
      <c r="R81" s="135"/>
      <c r="S81" s="135"/>
    </row>
    <row r="82" ht="37.5" customHeight="1">
      <c r="A82" s="349" t="s">
        <v>1353</v>
      </c>
      <c r="B82" s="323">
        <v>3.0</v>
      </c>
      <c r="C82" s="174"/>
      <c r="D82" s="352" t="s">
        <v>1376</v>
      </c>
      <c r="E82" s="353">
        <v>8.0</v>
      </c>
      <c r="F82" s="176"/>
      <c r="G82" s="176"/>
      <c r="H82" s="176"/>
      <c r="I82" s="176"/>
      <c r="J82" s="176"/>
      <c r="K82" s="176"/>
      <c r="L82" s="348"/>
      <c r="M82" s="327"/>
      <c r="N82" s="133">
        <f t="array" ref="N82">INDEX('A-Z Help Sheet'!$B$3:$B$11,MATCH(O82,'A-Z Help Sheet'!$A$3:$A$11,0))</f>
        <v>1</v>
      </c>
      <c r="O82" s="122" t="s">
        <v>194</v>
      </c>
      <c r="P82" s="125" t="s">
        <v>1377</v>
      </c>
      <c r="Q82" s="122"/>
      <c r="R82" s="135"/>
      <c r="S82" s="135"/>
    </row>
    <row r="83" ht="37.5" customHeight="1">
      <c r="A83" s="349" t="s">
        <v>1353</v>
      </c>
      <c r="B83" s="323">
        <v>3.0</v>
      </c>
      <c r="C83" s="174"/>
      <c r="D83" s="352" t="s">
        <v>1374</v>
      </c>
      <c r="E83" s="353">
        <v>10.0</v>
      </c>
      <c r="F83" s="176"/>
      <c r="G83" s="176"/>
      <c r="H83" s="176"/>
      <c r="I83" s="176"/>
      <c r="J83" s="176"/>
      <c r="K83" s="176"/>
      <c r="L83" s="348"/>
      <c r="M83" s="327"/>
      <c r="N83" s="133">
        <f t="array" ref="N83">INDEX('A-Z Help Sheet'!$B$3:$B$11,MATCH(O83,'A-Z Help Sheet'!$A$3:$A$11,0))</f>
        <v>1</v>
      </c>
      <c r="O83" s="122" t="s">
        <v>194</v>
      </c>
      <c r="P83" s="125"/>
      <c r="Q83" s="122"/>
      <c r="R83" s="135"/>
      <c r="S83" s="135"/>
    </row>
    <row r="84" ht="37.5" customHeight="1">
      <c r="A84" s="349" t="s">
        <v>1353</v>
      </c>
      <c r="B84" s="323">
        <v>3.0</v>
      </c>
      <c r="C84" s="174"/>
      <c r="D84" s="352" t="s">
        <v>1382</v>
      </c>
      <c r="E84" s="353">
        <v>11.0</v>
      </c>
      <c r="F84" s="176"/>
      <c r="G84" s="176"/>
      <c r="H84" s="176"/>
      <c r="I84" s="176"/>
      <c r="J84" s="176"/>
      <c r="K84" s="176"/>
      <c r="L84" s="348"/>
      <c r="M84" s="327"/>
      <c r="N84" s="133">
        <f t="array" ref="N84">INDEX('A-Z Help Sheet'!$B$3:$B$11,MATCH(O84,'A-Z Help Sheet'!$A$3:$A$11,0))</f>
        <v>2</v>
      </c>
      <c r="O84" s="122" t="s">
        <v>136</v>
      </c>
      <c r="P84" s="125"/>
      <c r="Q84" s="122"/>
      <c r="R84" s="135"/>
      <c r="S84" s="135"/>
    </row>
    <row r="85" ht="37.5" customHeight="1">
      <c r="A85" s="349" t="s">
        <v>1353</v>
      </c>
      <c r="B85" s="323">
        <v>3.0</v>
      </c>
      <c r="C85" s="174"/>
      <c r="D85" s="352" t="s">
        <v>1375</v>
      </c>
      <c r="E85" s="353">
        <v>10.0</v>
      </c>
      <c r="F85" s="176"/>
      <c r="G85" s="176"/>
      <c r="H85" s="176"/>
      <c r="I85" s="176"/>
      <c r="J85" s="176"/>
      <c r="K85" s="176"/>
      <c r="L85" s="348"/>
      <c r="M85" s="327"/>
      <c r="N85" s="133">
        <f t="array" ref="N85">INDEX('A-Z Help Sheet'!$B$3:$B$11,MATCH(O85,'A-Z Help Sheet'!$A$3:$A$11,0))</f>
        <v>3</v>
      </c>
      <c r="O85" s="122" t="s">
        <v>148</v>
      </c>
      <c r="P85" s="125"/>
      <c r="Q85" s="122"/>
      <c r="R85" s="135"/>
      <c r="S85" s="135"/>
    </row>
    <row r="86" ht="37.5" customHeight="1">
      <c r="A86" s="349" t="s">
        <v>1353</v>
      </c>
      <c r="B86" s="323">
        <v>3.0</v>
      </c>
      <c r="C86" s="174"/>
      <c r="D86" s="352" t="s">
        <v>218</v>
      </c>
      <c r="E86" s="353">
        <v>8.0</v>
      </c>
      <c r="F86" s="176"/>
      <c r="G86" s="176"/>
      <c r="H86" s="176"/>
      <c r="I86" s="176"/>
      <c r="J86" s="176"/>
      <c r="K86" s="176"/>
      <c r="L86" s="348"/>
      <c r="M86" s="327"/>
      <c r="N86" s="133">
        <f t="array" ref="N86">INDEX('A-Z Help Sheet'!$B$3:$B$11,MATCH(O86,'A-Z Help Sheet'!$A$3:$A$11,0))</f>
        <v>3</v>
      </c>
      <c r="O86" s="122" t="s">
        <v>148</v>
      </c>
      <c r="P86" s="125" t="s">
        <v>2706</v>
      </c>
      <c r="Q86" s="122"/>
      <c r="R86" s="135"/>
      <c r="S86" s="135"/>
    </row>
    <row r="87" ht="37.5" customHeight="1">
      <c r="A87" s="349" t="s">
        <v>1353</v>
      </c>
      <c r="B87" s="323">
        <v>3.0</v>
      </c>
      <c r="C87" s="174"/>
      <c r="D87" s="352" t="s">
        <v>1378</v>
      </c>
      <c r="E87" s="353">
        <v>9.0</v>
      </c>
      <c r="F87" s="176"/>
      <c r="G87" s="176"/>
      <c r="H87" s="176"/>
      <c r="I87" s="176"/>
      <c r="J87" s="176"/>
      <c r="K87" s="176"/>
      <c r="L87" s="348"/>
      <c r="M87" s="327"/>
      <c r="N87" s="133">
        <f t="array" ref="N87">INDEX('A-Z Help Sheet'!$B$3:$B$11,MATCH(O87,'A-Z Help Sheet'!$A$3:$A$11,0))</f>
        <v>4</v>
      </c>
      <c r="O87" s="122" t="s">
        <v>151</v>
      </c>
      <c r="P87" s="125"/>
      <c r="Q87" s="122"/>
      <c r="R87" s="135"/>
      <c r="S87" s="135"/>
    </row>
    <row r="88" ht="37.5" customHeight="1">
      <c r="A88" s="349" t="s">
        <v>1353</v>
      </c>
      <c r="B88" s="323">
        <v>3.0</v>
      </c>
      <c r="C88" s="174"/>
      <c r="D88" s="352" t="s">
        <v>1379</v>
      </c>
      <c r="E88" s="353">
        <v>9.0</v>
      </c>
      <c r="F88" s="176"/>
      <c r="G88" s="176"/>
      <c r="H88" s="176"/>
      <c r="I88" s="176"/>
      <c r="J88" s="176"/>
      <c r="K88" s="176"/>
      <c r="L88" s="348"/>
      <c r="M88" s="327"/>
      <c r="N88" s="133">
        <f t="array" ref="N88">INDEX('A-Z Help Sheet'!$B$3:$B$11,MATCH(O88,'A-Z Help Sheet'!$A$3:$A$11,0))</f>
        <v>5</v>
      </c>
      <c r="O88" s="122" t="s">
        <v>129</v>
      </c>
      <c r="P88" s="125" t="s">
        <v>2707</v>
      </c>
      <c r="Q88" s="122"/>
      <c r="R88" s="135"/>
      <c r="S88" s="135"/>
    </row>
    <row r="89" ht="37.5" customHeight="1">
      <c r="A89" s="354" t="s">
        <v>1384</v>
      </c>
      <c r="B89" s="323">
        <v>1.0</v>
      </c>
      <c r="C89" s="174"/>
      <c r="D89" s="355" t="s">
        <v>1385</v>
      </c>
      <c r="E89" s="356">
        <v>4.0</v>
      </c>
      <c r="F89" s="176"/>
      <c r="G89" s="176"/>
      <c r="H89" s="176"/>
      <c r="I89" s="176"/>
      <c r="J89" s="176"/>
      <c r="K89" s="176"/>
      <c r="L89" s="326"/>
      <c r="M89" s="327"/>
      <c r="N89" s="133">
        <f t="array" ref="N89">INDEX('A-Z Help Sheet'!$B$3:$B$11,MATCH(O89,'A-Z Help Sheet'!$A$3:$A$11,0))</f>
        <v>1</v>
      </c>
      <c r="O89" s="122" t="s">
        <v>194</v>
      </c>
      <c r="P89" s="125"/>
      <c r="Q89" s="122"/>
      <c r="R89" s="135"/>
      <c r="S89" s="135"/>
    </row>
    <row r="90" ht="37.5" customHeight="1">
      <c r="A90" s="354" t="s">
        <v>1384</v>
      </c>
      <c r="B90" s="323">
        <v>1.0</v>
      </c>
      <c r="C90" s="174"/>
      <c r="D90" s="355" t="s">
        <v>1388</v>
      </c>
      <c r="E90" s="356">
        <v>5.0</v>
      </c>
      <c r="F90" s="176"/>
      <c r="G90" s="176"/>
      <c r="H90" s="176"/>
      <c r="I90" s="176"/>
      <c r="J90" s="176"/>
      <c r="K90" s="176"/>
      <c r="L90" s="326"/>
      <c r="M90" s="327"/>
      <c r="N90" s="133">
        <f t="array" ref="N90">INDEX('A-Z Help Sheet'!$B$3:$B$11,MATCH(O90,'A-Z Help Sheet'!$A$3:$A$11,0))</f>
        <v>1</v>
      </c>
      <c r="O90" s="122" t="s">
        <v>194</v>
      </c>
      <c r="P90" s="125"/>
      <c r="Q90" s="122"/>
      <c r="R90" s="135"/>
      <c r="S90" s="135"/>
    </row>
    <row r="91" ht="37.5" customHeight="1">
      <c r="A91" s="354" t="s">
        <v>1384</v>
      </c>
      <c r="B91" s="323">
        <v>1.0</v>
      </c>
      <c r="C91" s="174"/>
      <c r="D91" s="355" t="s">
        <v>1386</v>
      </c>
      <c r="E91" s="356">
        <v>5.0</v>
      </c>
      <c r="F91" s="176"/>
      <c r="G91" s="176"/>
      <c r="H91" s="176"/>
      <c r="I91" s="176"/>
      <c r="J91" s="176"/>
      <c r="K91" s="176"/>
      <c r="L91" s="326"/>
      <c r="M91" s="327"/>
      <c r="N91" s="133">
        <f t="array" ref="N91">INDEX('A-Z Help Sheet'!$B$3:$B$11,MATCH(O91,'A-Z Help Sheet'!$A$3:$A$11,0))</f>
        <v>3</v>
      </c>
      <c r="O91" s="122" t="s">
        <v>148</v>
      </c>
      <c r="P91" s="125"/>
      <c r="Q91" s="122"/>
      <c r="R91" s="135"/>
      <c r="S91" s="135"/>
    </row>
    <row r="92" ht="37.5" customHeight="1">
      <c r="A92" s="354" t="s">
        <v>1384</v>
      </c>
      <c r="B92" s="323">
        <v>1.0</v>
      </c>
      <c r="C92" s="174"/>
      <c r="D92" s="355" t="s">
        <v>1387</v>
      </c>
      <c r="E92" s="356">
        <v>4.0</v>
      </c>
      <c r="F92" s="176"/>
      <c r="G92" s="176"/>
      <c r="H92" s="176"/>
      <c r="I92" s="176"/>
      <c r="J92" s="176"/>
      <c r="K92" s="176"/>
      <c r="L92" s="326"/>
      <c r="M92" s="327"/>
      <c r="N92" s="133">
        <f t="array" ref="N92">INDEX('A-Z Help Sheet'!$B$3:$B$11,MATCH(O92,'A-Z Help Sheet'!$A$3:$A$11,0))</f>
        <v>3</v>
      </c>
      <c r="O92" s="122" t="s">
        <v>148</v>
      </c>
      <c r="P92" s="125" t="s">
        <v>2708</v>
      </c>
      <c r="Q92" s="122"/>
      <c r="R92" s="135"/>
      <c r="S92" s="135"/>
    </row>
    <row r="93" ht="37.5" customHeight="1">
      <c r="A93" s="354" t="s">
        <v>1384</v>
      </c>
      <c r="B93" s="323">
        <v>1.0</v>
      </c>
      <c r="C93" s="174"/>
      <c r="D93" s="355" t="s">
        <v>1392</v>
      </c>
      <c r="E93" s="356">
        <v>6.0</v>
      </c>
      <c r="F93" s="176"/>
      <c r="G93" s="176"/>
      <c r="H93" s="176"/>
      <c r="I93" s="176"/>
      <c r="J93" s="176"/>
      <c r="K93" s="176"/>
      <c r="L93" s="326"/>
      <c r="M93" s="327"/>
      <c r="N93" s="133">
        <f t="array" ref="N93">INDEX('A-Z Help Sheet'!$B$3:$B$11,MATCH(O93,'A-Z Help Sheet'!$A$3:$A$11,0))</f>
        <v>4</v>
      </c>
      <c r="O93" s="122" t="s">
        <v>151</v>
      </c>
      <c r="P93" s="125" t="s">
        <v>2709</v>
      </c>
      <c r="Q93" s="122"/>
      <c r="R93" s="135"/>
      <c r="S93" s="135"/>
    </row>
    <row r="94" ht="37.5" customHeight="1">
      <c r="A94" s="354" t="s">
        <v>1384</v>
      </c>
      <c r="B94" s="323">
        <v>1.0</v>
      </c>
      <c r="C94" s="174"/>
      <c r="D94" s="355" t="s">
        <v>1390</v>
      </c>
      <c r="E94" s="356">
        <v>4.0</v>
      </c>
      <c r="F94" s="176"/>
      <c r="G94" s="176"/>
      <c r="H94" s="176"/>
      <c r="I94" s="176"/>
      <c r="J94" s="176"/>
      <c r="K94" s="176"/>
      <c r="L94" s="326"/>
      <c r="M94" s="327"/>
      <c r="N94" s="133">
        <f t="array" ref="N94">INDEX('A-Z Help Sheet'!$B$3:$B$11,MATCH(O94,'A-Z Help Sheet'!$A$3:$A$11,0))</f>
        <v>5</v>
      </c>
      <c r="O94" s="122" t="s">
        <v>129</v>
      </c>
      <c r="P94" s="125"/>
      <c r="Q94" s="122"/>
      <c r="R94" s="135"/>
      <c r="S94" s="135"/>
    </row>
    <row r="95" ht="37.5" customHeight="1">
      <c r="A95" s="354" t="s">
        <v>1384</v>
      </c>
      <c r="B95" s="323">
        <v>2.0</v>
      </c>
      <c r="C95" s="174"/>
      <c r="D95" s="357" t="s">
        <v>1401</v>
      </c>
      <c r="E95" s="358">
        <v>9.0</v>
      </c>
      <c r="F95" s="176"/>
      <c r="G95" s="359"/>
      <c r="H95" s="176"/>
      <c r="I95" s="176"/>
      <c r="J95" s="176"/>
      <c r="K95" s="176"/>
      <c r="L95" s="360"/>
      <c r="M95" s="327"/>
      <c r="N95" s="133">
        <f t="array" ref="N95">INDEX('A-Z Help Sheet'!$B$3:$B$11,MATCH(O95,'A-Z Help Sheet'!$A$3:$A$11,0))</f>
        <v>1</v>
      </c>
      <c r="O95" s="122" t="s">
        <v>194</v>
      </c>
      <c r="P95" s="125"/>
      <c r="Q95" s="122"/>
      <c r="R95" s="135"/>
      <c r="S95" s="135"/>
    </row>
    <row r="96" ht="37.5" customHeight="1">
      <c r="A96" s="354" t="s">
        <v>1384</v>
      </c>
      <c r="B96" s="323">
        <v>2.0</v>
      </c>
      <c r="C96" s="174"/>
      <c r="D96" s="357" t="s">
        <v>1394</v>
      </c>
      <c r="E96" s="358">
        <v>6.0</v>
      </c>
      <c r="F96" s="359"/>
      <c r="G96" s="359"/>
      <c r="H96" s="359"/>
      <c r="I96" s="359"/>
      <c r="J96" s="359"/>
      <c r="K96" s="176"/>
      <c r="L96" s="348"/>
      <c r="M96" s="327"/>
      <c r="N96" s="133">
        <f t="array" ref="N96">INDEX('A-Z Help Sheet'!$B$3:$B$11,MATCH(O96,'A-Z Help Sheet'!$A$3:$A$11,0))</f>
        <v>1</v>
      </c>
      <c r="O96" s="122" t="s">
        <v>194</v>
      </c>
      <c r="P96" s="125"/>
      <c r="Q96" s="122"/>
      <c r="R96" s="135"/>
      <c r="S96" s="135"/>
    </row>
    <row r="97" ht="37.5" customHeight="1">
      <c r="A97" s="354" t="s">
        <v>1384</v>
      </c>
      <c r="B97" s="323">
        <v>2.0</v>
      </c>
      <c r="C97" s="174"/>
      <c r="D97" s="357" t="s">
        <v>1402</v>
      </c>
      <c r="E97" s="358">
        <v>7.0</v>
      </c>
      <c r="F97" s="176"/>
      <c r="G97" s="176"/>
      <c r="H97" s="176"/>
      <c r="I97" s="176"/>
      <c r="J97" s="176"/>
      <c r="K97" s="176"/>
      <c r="L97" s="348"/>
      <c r="M97" s="327"/>
      <c r="N97" s="133">
        <f t="array" ref="N97">INDEX('A-Z Help Sheet'!$B$3:$B$11,MATCH(O97,'A-Z Help Sheet'!$A$3:$A$11,0))</f>
        <v>2</v>
      </c>
      <c r="O97" s="122" t="s">
        <v>136</v>
      </c>
      <c r="P97" s="125"/>
      <c r="Q97" s="122"/>
      <c r="R97" s="135"/>
      <c r="S97" s="135"/>
    </row>
    <row r="98" ht="37.5" customHeight="1">
      <c r="A98" s="354" t="s">
        <v>1384</v>
      </c>
      <c r="B98" s="323">
        <v>2.0</v>
      </c>
      <c r="C98" s="174"/>
      <c r="D98" s="357" t="s">
        <v>1399</v>
      </c>
      <c r="E98" s="358">
        <v>7.0</v>
      </c>
      <c r="F98" s="176"/>
      <c r="G98" s="176"/>
      <c r="H98" s="176"/>
      <c r="I98" s="176"/>
      <c r="J98" s="176"/>
      <c r="K98" s="176"/>
      <c r="L98" s="348"/>
      <c r="M98" s="327"/>
      <c r="N98" s="133">
        <f t="array" ref="N98">INDEX('A-Z Help Sheet'!$B$3:$B$11,MATCH(O98,'A-Z Help Sheet'!$A$3:$A$11,0))</f>
        <v>3</v>
      </c>
      <c r="O98" s="122" t="s">
        <v>148</v>
      </c>
      <c r="P98" s="125"/>
      <c r="Q98" s="122"/>
      <c r="R98" s="135"/>
      <c r="S98" s="135"/>
    </row>
    <row r="99" ht="37.5" customHeight="1">
      <c r="A99" s="354" t="s">
        <v>1384</v>
      </c>
      <c r="B99" s="323">
        <v>2.0</v>
      </c>
      <c r="C99" s="174"/>
      <c r="D99" s="357" t="s">
        <v>1398</v>
      </c>
      <c r="E99" s="358">
        <v>8.0</v>
      </c>
      <c r="F99" s="176"/>
      <c r="G99" s="176"/>
      <c r="H99" s="176"/>
      <c r="I99" s="176"/>
      <c r="J99" s="176"/>
      <c r="K99" s="176"/>
      <c r="L99" s="348"/>
      <c r="M99" s="327"/>
      <c r="N99" s="133">
        <f t="array" ref="N99">INDEX('A-Z Help Sheet'!$B$3:$B$11,MATCH(O99,'A-Z Help Sheet'!$A$3:$A$11,0))</f>
        <v>4</v>
      </c>
      <c r="O99" s="122" t="s">
        <v>151</v>
      </c>
      <c r="P99" s="125"/>
      <c r="Q99" s="122"/>
      <c r="R99" s="135"/>
      <c r="S99" s="135"/>
    </row>
    <row r="100" ht="37.5" customHeight="1">
      <c r="A100" s="354" t="s">
        <v>1384</v>
      </c>
      <c r="B100" s="323">
        <v>2.0</v>
      </c>
      <c r="C100" s="174"/>
      <c r="D100" s="357" t="s">
        <v>1395</v>
      </c>
      <c r="E100" s="358">
        <v>6.0</v>
      </c>
      <c r="F100" s="176"/>
      <c r="G100" s="176"/>
      <c r="H100" s="176"/>
      <c r="I100" s="176"/>
      <c r="J100" s="176"/>
      <c r="K100" s="176"/>
      <c r="L100" s="348"/>
      <c r="M100" s="327"/>
      <c r="N100" s="133">
        <f t="array" ref="N100">INDEX('A-Z Help Sheet'!$B$3:$B$11,MATCH(O100,'A-Z Help Sheet'!$A$3:$A$11,0))</f>
        <v>4</v>
      </c>
      <c r="O100" s="122" t="s">
        <v>151</v>
      </c>
      <c r="P100" s="125"/>
      <c r="Q100" s="122"/>
      <c r="R100" s="135"/>
      <c r="S100" s="135"/>
    </row>
    <row r="101" ht="37.5" customHeight="1">
      <c r="A101" s="354" t="s">
        <v>1384</v>
      </c>
      <c r="B101" s="323">
        <v>2.0</v>
      </c>
      <c r="C101" s="174"/>
      <c r="D101" s="357" t="s">
        <v>1396</v>
      </c>
      <c r="E101" s="358">
        <v>6.0</v>
      </c>
      <c r="F101" s="176"/>
      <c r="G101" s="176"/>
      <c r="H101" s="176"/>
      <c r="I101" s="176"/>
      <c r="J101" s="176"/>
      <c r="K101" s="176"/>
      <c r="L101" s="348"/>
      <c r="M101" s="327"/>
      <c r="N101" s="133">
        <f t="array" ref="N101">INDEX('A-Z Help Sheet'!$B$3:$B$11,MATCH(O101,'A-Z Help Sheet'!$A$3:$A$11,0))</f>
        <v>4</v>
      </c>
      <c r="O101" s="122" t="s">
        <v>151</v>
      </c>
      <c r="P101" s="125" t="s">
        <v>2710</v>
      </c>
      <c r="Q101" s="122"/>
      <c r="R101" s="135"/>
      <c r="S101" s="135"/>
    </row>
    <row r="102" ht="37.5" customHeight="1">
      <c r="A102" s="354" t="s">
        <v>1384</v>
      </c>
      <c r="B102" s="323">
        <v>2.0</v>
      </c>
      <c r="C102" s="174"/>
      <c r="D102" s="357" t="s">
        <v>1404</v>
      </c>
      <c r="E102" s="358">
        <v>8.0</v>
      </c>
      <c r="F102" s="176"/>
      <c r="G102" s="359"/>
      <c r="H102" s="176"/>
      <c r="I102" s="176"/>
      <c r="J102" s="176"/>
      <c r="K102" s="176"/>
      <c r="L102" s="348"/>
      <c r="M102" s="327"/>
      <c r="N102" s="133">
        <f t="array" ref="N102">INDEX('A-Z Help Sheet'!$B$3:$B$11,MATCH(O102,'A-Z Help Sheet'!$A$3:$A$11,0))</f>
        <v>5</v>
      </c>
      <c r="O102" s="122" t="s">
        <v>129</v>
      </c>
      <c r="P102" s="125"/>
      <c r="Q102" s="122"/>
      <c r="R102" s="135"/>
      <c r="S102" s="135"/>
    </row>
    <row r="103" ht="37.5" customHeight="1">
      <c r="A103" s="354" t="s">
        <v>1384</v>
      </c>
      <c r="B103" s="323">
        <v>3.0</v>
      </c>
      <c r="C103" s="174"/>
      <c r="D103" s="357" t="s">
        <v>1413</v>
      </c>
      <c r="E103" s="358">
        <v>8.0</v>
      </c>
      <c r="F103" s="176"/>
      <c r="G103" s="176"/>
      <c r="H103" s="176"/>
      <c r="I103" s="176"/>
      <c r="J103" s="176"/>
      <c r="K103" s="176"/>
      <c r="L103" s="348"/>
      <c r="M103" s="327"/>
      <c r="N103" s="133">
        <f t="array" ref="N103">INDEX('A-Z Help Sheet'!$B$3:$B$11,MATCH(O103,'A-Z Help Sheet'!$A$3:$A$11,0))</f>
        <v>1</v>
      </c>
      <c r="O103" s="122" t="s">
        <v>194</v>
      </c>
      <c r="P103" s="176"/>
      <c r="Q103" s="122"/>
      <c r="R103" s="174"/>
      <c r="S103" s="174"/>
    </row>
    <row r="104" ht="37.5" customHeight="1">
      <c r="A104" s="354" t="s">
        <v>1384</v>
      </c>
      <c r="B104" s="323">
        <v>3.0</v>
      </c>
      <c r="C104" s="174"/>
      <c r="D104" s="357" t="s">
        <v>1409</v>
      </c>
      <c r="E104" s="358">
        <v>7.0</v>
      </c>
      <c r="F104" s="176"/>
      <c r="G104" s="176"/>
      <c r="H104" s="176"/>
      <c r="I104" s="176"/>
      <c r="J104" s="176"/>
      <c r="K104" s="176"/>
      <c r="L104" s="348"/>
      <c r="M104" s="327"/>
      <c r="N104" s="133">
        <f t="array" ref="N104">INDEX('A-Z Help Sheet'!$B$3:$B$11,MATCH(O104,'A-Z Help Sheet'!$A$3:$A$11,0))</f>
        <v>2</v>
      </c>
      <c r="O104" s="122" t="s">
        <v>136</v>
      </c>
      <c r="P104" s="125" t="s">
        <v>2711</v>
      </c>
      <c r="Q104" s="122"/>
      <c r="R104" s="135"/>
      <c r="S104" s="135"/>
    </row>
    <row r="105" ht="37.5" customHeight="1">
      <c r="A105" s="354" t="s">
        <v>1384</v>
      </c>
      <c r="B105" s="323">
        <v>3.0</v>
      </c>
      <c r="C105" s="174"/>
      <c r="D105" s="357" t="s">
        <v>1414</v>
      </c>
      <c r="E105" s="358">
        <v>10.0</v>
      </c>
      <c r="F105" s="176"/>
      <c r="G105" s="176"/>
      <c r="H105" s="176"/>
      <c r="I105" s="176"/>
      <c r="J105" s="176"/>
      <c r="K105" s="176"/>
      <c r="L105" s="348"/>
      <c r="M105" s="327"/>
      <c r="N105" s="133">
        <f t="array" ref="N105">INDEX('A-Z Help Sheet'!$B$3:$B$11,MATCH(O105,'A-Z Help Sheet'!$A$3:$A$11,0))</f>
        <v>2</v>
      </c>
      <c r="O105" s="122" t="s">
        <v>136</v>
      </c>
      <c r="P105" s="125" t="s">
        <v>2712</v>
      </c>
      <c r="Q105" s="122"/>
      <c r="R105" s="135"/>
      <c r="S105" s="135"/>
    </row>
    <row r="106" ht="37.5" customHeight="1">
      <c r="A106" s="354" t="s">
        <v>1384</v>
      </c>
      <c r="B106" s="323">
        <v>3.0</v>
      </c>
      <c r="C106" s="174"/>
      <c r="D106" s="357" t="s">
        <v>1411</v>
      </c>
      <c r="E106" s="358">
        <v>9.0</v>
      </c>
      <c r="F106" s="176"/>
      <c r="G106" s="176"/>
      <c r="H106" s="176"/>
      <c r="I106" s="176"/>
      <c r="J106" s="176"/>
      <c r="K106" s="176"/>
      <c r="L106" s="348"/>
      <c r="M106" s="327"/>
      <c r="N106" s="133">
        <f t="array" ref="N106">INDEX('A-Z Help Sheet'!$B$3:$B$11,MATCH(O106,'A-Z Help Sheet'!$A$3:$A$11,0))</f>
        <v>3</v>
      </c>
      <c r="O106" s="122" t="s">
        <v>148</v>
      </c>
      <c r="P106" s="125" t="s">
        <v>2713</v>
      </c>
      <c r="Q106" s="122"/>
      <c r="R106" s="135"/>
      <c r="S106" s="135"/>
    </row>
    <row r="107" ht="37.5" customHeight="1">
      <c r="A107" s="354" t="s">
        <v>1384</v>
      </c>
      <c r="B107" s="323">
        <v>3.0</v>
      </c>
      <c r="C107" s="174"/>
      <c r="D107" s="357" t="s">
        <v>1419</v>
      </c>
      <c r="E107" s="358">
        <v>8.0</v>
      </c>
      <c r="F107" s="176"/>
      <c r="G107" s="176"/>
      <c r="H107" s="176"/>
      <c r="I107" s="176"/>
      <c r="J107" s="176"/>
      <c r="K107" s="176"/>
      <c r="L107" s="348"/>
      <c r="M107" s="327"/>
      <c r="N107" s="133">
        <f t="array" ref="N107">INDEX('A-Z Help Sheet'!$B$3:$B$11,MATCH(O107,'A-Z Help Sheet'!$A$3:$A$11,0))</f>
        <v>4</v>
      </c>
      <c r="O107" s="122" t="s">
        <v>151</v>
      </c>
      <c r="P107" s="176"/>
      <c r="Q107" s="122"/>
      <c r="R107" s="174"/>
      <c r="S107" s="174"/>
    </row>
    <row r="108" ht="37.5" customHeight="1">
      <c r="A108" s="354" t="s">
        <v>1384</v>
      </c>
      <c r="B108" s="323">
        <v>3.0</v>
      </c>
      <c r="C108" s="174"/>
      <c r="D108" s="357" t="s">
        <v>1416</v>
      </c>
      <c r="E108" s="358">
        <v>7.0</v>
      </c>
      <c r="F108" s="176"/>
      <c r="G108" s="176"/>
      <c r="H108" s="176"/>
      <c r="I108" s="176"/>
      <c r="J108" s="176"/>
      <c r="K108" s="176"/>
      <c r="L108" s="348"/>
      <c r="M108" s="327"/>
      <c r="N108" s="133">
        <f t="array" ref="N108">INDEX('A-Z Help Sheet'!$B$3:$B$11,MATCH(O108,'A-Z Help Sheet'!$A$3:$A$11,0))</f>
        <v>4</v>
      </c>
      <c r="O108" s="122" t="s">
        <v>151</v>
      </c>
      <c r="P108" s="176"/>
      <c r="Q108" s="122"/>
      <c r="R108" s="174"/>
      <c r="S108" s="174"/>
    </row>
    <row r="109" ht="37.5" customHeight="1">
      <c r="A109" s="354" t="s">
        <v>1384</v>
      </c>
      <c r="B109" s="323">
        <v>3.0</v>
      </c>
      <c r="C109" s="174"/>
      <c r="D109" s="357" t="s">
        <v>1407</v>
      </c>
      <c r="E109" s="358">
        <v>8.0</v>
      </c>
      <c r="F109" s="176"/>
      <c r="G109" s="176"/>
      <c r="H109" s="176"/>
      <c r="I109" s="176"/>
      <c r="J109" s="176"/>
      <c r="K109" s="176"/>
      <c r="L109" s="348"/>
      <c r="M109" s="327"/>
      <c r="N109" s="133">
        <f t="array" ref="N109">INDEX('A-Z Help Sheet'!$B$3:$B$11,MATCH(O109,'A-Z Help Sheet'!$A$3:$A$11,0))</f>
        <v>5</v>
      </c>
      <c r="O109" s="122" t="s">
        <v>129</v>
      </c>
      <c r="P109" s="176"/>
      <c r="Q109" s="122"/>
      <c r="R109" s="174"/>
      <c r="S109" s="174"/>
    </row>
    <row r="110" ht="37.5" customHeight="1">
      <c r="A110" s="354" t="s">
        <v>1384</v>
      </c>
      <c r="B110" s="323">
        <v>3.0</v>
      </c>
      <c r="C110" s="174"/>
      <c r="D110" s="357" t="s">
        <v>1417</v>
      </c>
      <c r="E110" s="358">
        <v>8.0</v>
      </c>
      <c r="F110" s="176"/>
      <c r="G110" s="176"/>
      <c r="H110" s="176"/>
      <c r="I110" s="176"/>
      <c r="J110" s="176"/>
      <c r="K110" s="176"/>
      <c r="L110" s="348"/>
      <c r="M110" s="327"/>
      <c r="N110" s="133">
        <f t="array" ref="N110">INDEX('A-Z Help Sheet'!$B$3:$B$11,MATCH(O110,'A-Z Help Sheet'!$A$3:$A$11,0))</f>
        <v>5</v>
      </c>
      <c r="O110" s="122" t="s">
        <v>129</v>
      </c>
      <c r="P110" s="176"/>
      <c r="Q110" s="122"/>
      <c r="R110" s="174"/>
      <c r="S110" s="174"/>
    </row>
    <row r="111" ht="37.5" customHeight="1">
      <c r="A111" s="361" t="s">
        <v>1420</v>
      </c>
      <c r="B111" s="323">
        <v>1.0</v>
      </c>
      <c r="C111" s="174"/>
      <c r="D111" s="362" t="s">
        <v>1424</v>
      </c>
      <c r="E111" s="363">
        <v>7.0</v>
      </c>
      <c r="F111" s="176"/>
      <c r="G111" s="176"/>
      <c r="H111" s="176"/>
      <c r="I111" s="176"/>
      <c r="J111" s="176"/>
      <c r="K111" s="176"/>
      <c r="L111" s="326"/>
      <c r="M111" s="327"/>
      <c r="N111" s="122"/>
      <c r="O111" s="122" t="s">
        <v>194</v>
      </c>
      <c r="P111" s="125" t="s">
        <v>2714</v>
      </c>
      <c r="Q111" s="122"/>
      <c r="R111" s="135"/>
      <c r="S111" s="135"/>
    </row>
    <row r="112" ht="37.5" customHeight="1">
      <c r="A112" s="361" t="s">
        <v>1420</v>
      </c>
      <c r="B112" s="323">
        <v>1.0</v>
      </c>
      <c r="C112" s="174"/>
      <c r="D112" s="362" t="s">
        <v>1427</v>
      </c>
      <c r="E112" s="363">
        <v>5.0</v>
      </c>
      <c r="F112" s="176"/>
      <c r="G112" s="176"/>
      <c r="H112" s="176"/>
      <c r="I112" s="176"/>
      <c r="J112" s="176"/>
      <c r="K112" s="176"/>
      <c r="L112" s="326"/>
      <c r="M112" s="326"/>
      <c r="N112" s="122"/>
      <c r="O112" s="122" t="s">
        <v>136</v>
      </c>
      <c r="P112" s="125"/>
      <c r="Q112" s="122"/>
      <c r="R112" s="135"/>
      <c r="S112" s="135"/>
    </row>
    <row r="113" ht="37.5" customHeight="1">
      <c r="A113" s="361" t="s">
        <v>1420</v>
      </c>
      <c r="B113" s="323">
        <v>1.0</v>
      </c>
      <c r="C113" s="174"/>
      <c r="D113" s="362" t="s">
        <v>1426</v>
      </c>
      <c r="E113" s="363">
        <v>4.0</v>
      </c>
      <c r="F113" s="176"/>
      <c r="G113" s="176"/>
      <c r="H113" s="176"/>
      <c r="I113" s="176"/>
      <c r="J113" s="176"/>
      <c r="K113" s="176"/>
      <c r="L113" s="326"/>
      <c r="M113" s="326"/>
      <c r="N113" s="122"/>
      <c r="O113" s="122" t="s">
        <v>148</v>
      </c>
      <c r="P113" s="125"/>
      <c r="Q113" s="122"/>
      <c r="R113" s="135"/>
      <c r="S113" s="135"/>
    </row>
    <row r="114" ht="37.5" customHeight="1">
      <c r="A114" s="361" t="s">
        <v>1420</v>
      </c>
      <c r="B114" s="323">
        <v>1.0</v>
      </c>
      <c r="C114" s="174"/>
      <c r="D114" s="362" t="s">
        <v>1422</v>
      </c>
      <c r="E114" s="363">
        <v>2.0</v>
      </c>
      <c r="F114" s="176"/>
      <c r="G114" s="176"/>
      <c r="H114" s="176"/>
      <c r="I114" s="176"/>
      <c r="J114" s="176"/>
      <c r="K114" s="176"/>
      <c r="L114" s="326"/>
      <c r="M114" s="327"/>
      <c r="N114" s="122"/>
      <c r="O114" s="122" t="s">
        <v>148</v>
      </c>
      <c r="P114" s="125"/>
      <c r="Q114" s="122"/>
      <c r="R114" s="135"/>
      <c r="S114" s="135"/>
    </row>
    <row r="115" ht="37.5" customHeight="1">
      <c r="A115" s="361" t="s">
        <v>1420</v>
      </c>
      <c r="B115" s="323">
        <v>1.0</v>
      </c>
      <c r="C115" s="174"/>
      <c r="D115" s="362" t="s">
        <v>1423</v>
      </c>
      <c r="E115" s="363">
        <v>3.0</v>
      </c>
      <c r="F115" s="176"/>
      <c r="G115" s="176"/>
      <c r="H115" s="176"/>
      <c r="I115" s="176"/>
      <c r="J115" s="176"/>
      <c r="K115" s="176"/>
      <c r="L115" s="326"/>
      <c r="M115" s="326"/>
      <c r="N115" s="122"/>
      <c r="O115" s="122" t="s">
        <v>151</v>
      </c>
      <c r="P115" s="125" t="s">
        <v>2715</v>
      </c>
      <c r="Q115" s="122"/>
      <c r="R115" s="135"/>
      <c r="S115" s="135"/>
    </row>
    <row r="116" ht="37.5" customHeight="1">
      <c r="A116" s="361" t="s">
        <v>1420</v>
      </c>
      <c r="B116" s="323">
        <v>1.0</v>
      </c>
      <c r="C116" s="174"/>
      <c r="D116" s="362" t="s">
        <v>1421</v>
      </c>
      <c r="E116" s="363">
        <v>5.0</v>
      </c>
      <c r="F116" s="176"/>
      <c r="G116" s="176"/>
      <c r="H116" s="176"/>
      <c r="I116" s="176"/>
      <c r="J116" s="176"/>
      <c r="K116" s="176"/>
      <c r="L116" s="326"/>
      <c r="M116" s="326"/>
      <c r="N116" s="122"/>
      <c r="O116" s="122" t="s">
        <v>129</v>
      </c>
      <c r="P116" s="125"/>
      <c r="Q116" s="122"/>
      <c r="R116" s="135"/>
      <c r="S116" s="135"/>
    </row>
    <row r="117" ht="37.5" customHeight="1">
      <c r="A117" s="361" t="s">
        <v>1420</v>
      </c>
      <c r="B117" s="323">
        <v>2.0</v>
      </c>
      <c r="C117" s="174"/>
      <c r="D117" s="362" t="s">
        <v>1435</v>
      </c>
      <c r="E117" s="363">
        <v>10.0</v>
      </c>
      <c r="F117" s="176"/>
      <c r="G117" s="176"/>
      <c r="H117" s="176"/>
      <c r="I117" s="176"/>
      <c r="J117" s="176"/>
      <c r="K117" s="176"/>
      <c r="L117" s="326"/>
      <c r="M117" s="326"/>
      <c r="N117" s="122"/>
      <c r="O117" s="122" t="s">
        <v>136</v>
      </c>
      <c r="P117" s="125" t="s">
        <v>2716</v>
      </c>
      <c r="Q117" s="122"/>
      <c r="R117" s="135"/>
      <c r="S117" s="135"/>
    </row>
    <row r="118" ht="37.5" customHeight="1">
      <c r="A118" s="361" t="s">
        <v>1420</v>
      </c>
      <c r="B118" s="323">
        <v>2.0</v>
      </c>
      <c r="C118" s="174"/>
      <c r="D118" s="362" t="s">
        <v>1437</v>
      </c>
      <c r="E118" s="363">
        <v>10.0</v>
      </c>
      <c r="F118" s="176"/>
      <c r="G118" s="176"/>
      <c r="H118" s="176"/>
      <c r="I118" s="176"/>
      <c r="J118" s="176"/>
      <c r="K118" s="176"/>
      <c r="L118" s="326"/>
      <c r="M118" s="326"/>
      <c r="N118" s="122"/>
      <c r="O118" s="122" t="s">
        <v>136</v>
      </c>
      <c r="P118" s="125" t="s">
        <v>2717</v>
      </c>
      <c r="Q118" s="122"/>
      <c r="R118" s="135"/>
      <c r="S118" s="135"/>
    </row>
    <row r="119" ht="37.5" customHeight="1">
      <c r="A119" s="361" t="s">
        <v>1420</v>
      </c>
      <c r="B119" s="323">
        <v>2.0</v>
      </c>
      <c r="C119" s="174"/>
      <c r="D119" s="362" t="s">
        <v>1436</v>
      </c>
      <c r="E119" s="363">
        <v>5.0</v>
      </c>
      <c r="F119" s="176"/>
      <c r="G119" s="176"/>
      <c r="H119" s="176"/>
      <c r="I119" s="176"/>
      <c r="J119" s="176"/>
      <c r="K119" s="176"/>
      <c r="L119" s="326"/>
      <c r="M119" s="326"/>
      <c r="N119" s="122"/>
      <c r="O119" s="122" t="s">
        <v>148</v>
      </c>
      <c r="P119" s="125"/>
      <c r="Q119" s="122"/>
      <c r="R119" s="135"/>
      <c r="S119" s="135"/>
    </row>
    <row r="120" ht="37.5" customHeight="1">
      <c r="A120" s="361" t="s">
        <v>1420</v>
      </c>
      <c r="B120" s="323">
        <v>2.0</v>
      </c>
      <c r="C120" s="174"/>
      <c r="D120" s="362" t="s">
        <v>1439</v>
      </c>
      <c r="E120" s="363">
        <v>8.0</v>
      </c>
      <c r="F120" s="176"/>
      <c r="G120" s="176"/>
      <c r="H120" s="176"/>
      <c r="I120" s="176"/>
      <c r="J120" s="176"/>
      <c r="K120" s="176"/>
      <c r="L120" s="326"/>
      <c r="M120" s="326"/>
      <c r="N120" s="122"/>
      <c r="O120" s="122" t="s">
        <v>148</v>
      </c>
      <c r="P120" s="125" t="s">
        <v>2718</v>
      </c>
      <c r="Q120" s="122"/>
      <c r="R120" s="135"/>
      <c r="S120" s="135"/>
    </row>
    <row r="121" ht="37.5" customHeight="1">
      <c r="A121" s="361" t="s">
        <v>1420</v>
      </c>
      <c r="B121" s="323">
        <v>2.0</v>
      </c>
      <c r="C121" s="174"/>
      <c r="D121" s="362" t="s">
        <v>1431</v>
      </c>
      <c r="E121" s="363">
        <v>8.0</v>
      </c>
      <c r="F121" s="176"/>
      <c r="G121" s="176"/>
      <c r="H121" s="176"/>
      <c r="I121" s="176"/>
      <c r="J121" s="176"/>
      <c r="K121" s="176"/>
      <c r="L121" s="326"/>
      <c r="M121" s="326"/>
      <c r="N121" s="122"/>
      <c r="O121" s="122" t="s">
        <v>148</v>
      </c>
      <c r="P121" s="125"/>
      <c r="Q121" s="122"/>
      <c r="R121" s="135"/>
      <c r="S121" s="135"/>
    </row>
    <row r="122" ht="37.5" customHeight="1">
      <c r="A122" s="361" t="s">
        <v>1420</v>
      </c>
      <c r="B122" s="323">
        <v>2.0</v>
      </c>
      <c r="C122" s="174"/>
      <c r="D122" s="362" t="s">
        <v>1429</v>
      </c>
      <c r="E122" s="363">
        <v>8.0</v>
      </c>
      <c r="F122" s="176"/>
      <c r="G122" s="176"/>
      <c r="H122" s="176"/>
      <c r="I122" s="176"/>
      <c r="J122" s="176"/>
      <c r="K122" s="176"/>
      <c r="L122" s="326"/>
      <c r="M122" s="326"/>
      <c r="N122" s="122"/>
      <c r="O122" s="122" t="s">
        <v>151</v>
      </c>
      <c r="P122" s="125"/>
      <c r="Q122" s="122"/>
      <c r="R122" s="135"/>
      <c r="S122" s="135"/>
    </row>
    <row r="123" ht="37.5" customHeight="1">
      <c r="A123" s="361" t="s">
        <v>1420</v>
      </c>
      <c r="B123" s="323">
        <v>2.0</v>
      </c>
      <c r="C123" s="174"/>
      <c r="D123" s="362" t="s">
        <v>1432</v>
      </c>
      <c r="E123" s="363">
        <v>7.0</v>
      </c>
      <c r="F123" s="176"/>
      <c r="G123" s="176"/>
      <c r="H123" s="176"/>
      <c r="I123" s="176"/>
      <c r="J123" s="176"/>
      <c r="K123" s="176"/>
      <c r="L123" s="326"/>
      <c r="M123" s="326"/>
      <c r="N123" s="122"/>
      <c r="O123" s="122" t="s">
        <v>151</v>
      </c>
      <c r="P123" s="125" t="s">
        <v>2719</v>
      </c>
      <c r="Q123" s="122"/>
      <c r="R123" s="135"/>
      <c r="S123" s="135"/>
    </row>
    <row r="124" ht="37.5" customHeight="1">
      <c r="A124" s="361" t="s">
        <v>1420</v>
      </c>
      <c r="B124" s="323">
        <v>2.0</v>
      </c>
      <c r="C124" s="174"/>
      <c r="D124" s="362" t="s">
        <v>1442</v>
      </c>
      <c r="E124" s="363">
        <v>20.0</v>
      </c>
      <c r="F124" s="176"/>
      <c r="G124" s="176"/>
      <c r="H124" s="176"/>
      <c r="I124" s="176"/>
      <c r="J124" s="176"/>
      <c r="K124" s="176"/>
      <c r="L124" s="326"/>
      <c r="M124" s="326"/>
      <c r="N124" s="122"/>
      <c r="O124" s="122" t="s">
        <v>155</v>
      </c>
      <c r="P124" s="125" t="s">
        <v>2720</v>
      </c>
      <c r="Q124" s="122"/>
      <c r="R124" s="135"/>
      <c r="S124" s="135"/>
    </row>
    <row r="125" ht="37.5" customHeight="1">
      <c r="A125" s="361" t="s">
        <v>1420</v>
      </c>
      <c r="B125" s="323">
        <v>3.0</v>
      </c>
      <c r="C125" s="174"/>
      <c r="D125" s="362" t="s">
        <v>1445</v>
      </c>
      <c r="E125" s="363">
        <v>14.0</v>
      </c>
      <c r="F125" s="176"/>
      <c r="G125" s="176"/>
      <c r="H125" s="176"/>
      <c r="I125" s="176"/>
      <c r="J125" s="176"/>
      <c r="K125" s="176"/>
      <c r="L125" s="326"/>
      <c r="M125" s="326"/>
      <c r="N125" s="122"/>
      <c r="O125" s="122" t="s">
        <v>148</v>
      </c>
      <c r="P125" s="125" t="s">
        <v>2721</v>
      </c>
      <c r="Q125" s="122"/>
      <c r="R125" s="135"/>
      <c r="S125" s="135"/>
    </row>
    <row r="126" ht="37.5" customHeight="1">
      <c r="A126" s="361" t="s">
        <v>1420</v>
      </c>
      <c r="B126" s="323">
        <v>3.0</v>
      </c>
      <c r="C126" s="174"/>
      <c r="D126" s="362" t="s">
        <v>1446</v>
      </c>
      <c r="E126" s="363">
        <v>5.0</v>
      </c>
      <c r="F126" s="176"/>
      <c r="G126" s="176"/>
      <c r="H126" s="176"/>
      <c r="I126" s="176"/>
      <c r="J126" s="176"/>
      <c r="K126" s="176"/>
      <c r="L126" s="326"/>
      <c r="M126" s="326"/>
      <c r="N126" s="122"/>
      <c r="O126" s="122" t="s">
        <v>148</v>
      </c>
      <c r="P126" s="125"/>
      <c r="Q126" s="122"/>
      <c r="R126" s="135"/>
      <c r="S126" s="135"/>
    </row>
    <row r="127" ht="37.5" customHeight="1">
      <c r="A127" s="361" t="s">
        <v>1420</v>
      </c>
      <c r="B127" s="323">
        <v>3.0</v>
      </c>
      <c r="C127" s="174"/>
      <c r="D127" s="362" t="s">
        <v>1450</v>
      </c>
      <c r="E127" s="363">
        <v>12.0</v>
      </c>
      <c r="F127" s="176"/>
      <c r="G127" s="176"/>
      <c r="H127" s="176"/>
      <c r="I127" s="176"/>
      <c r="J127" s="176"/>
      <c r="K127" s="176"/>
      <c r="L127" s="326"/>
      <c r="M127" s="326"/>
      <c r="N127" s="122"/>
      <c r="O127" s="122" t="s">
        <v>148</v>
      </c>
      <c r="P127" s="125" t="s">
        <v>2722</v>
      </c>
      <c r="Q127" s="122"/>
      <c r="R127" s="135"/>
      <c r="S127" s="135"/>
    </row>
    <row r="128" ht="37.5" customHeight="1">
      <c r="A128" s="361" t="s">
        <v>1420</v>
      </c>
      <c r="B128" s="323">
        <v>3.0</v>
      </c>
      <c r="C128" s="174"/>
      <c r="D128" s="362" t="s">
        <v>1456</v>
      </c>
      <c r="E128" s="363">
        <v>4.0</v>
      </c>
      <c r="F128" s="176"/>
      <c r="G128" s="176"/>
      <c r="H128" s="176"/>
      <c r="I128" s="176"/>
      <c r="J128" s="176"/>
      <c r="K128" s="176"/>
      <c r="L128" s="326"/>
      <c r="M128" s="326"/>
      <c r="N128" s="122"/>
      <c r="O128" s="122" t="s">
        <v>148</v>
      </c>
      <c r="P128" s="125" t="s">
        <v>2723</v>
      </c>
      <c r="Q128" s="122"/>
      <c r="R128" s="135"/>
      <c r="S128" s="135"/>
    </row>
    <row r="129" ht="37.5" customHeight="1">
      <c r="A129" s="361" t="s">
        <v>1420</v>
      </c>
      <c r="B129" s="323">
        <v>3.0</v>
      </c>
      <c r="C129" s="174"/>
      <c r="D129" s="362" t="s">
        <v>1451</v>
      </c>
      <c r="E129" s="363">
        <v>10.0</v>
      </c>
      <c r="F129" s="176"/>
      <c r="G129" s="176"/>
      <c r="H129" s="176"/>
      <c r="I129" s="176"/>
      <c r="J129" s="176"/>
      <c r="K129" s="176"/>
      <c r="L129" s="326"/>
      <c r="M129" s="326"/>
      <c r="N129" s="122"/>
      <c r="O129" s="122" t="s">
        <v>151</v>
      </c>
      <c r="P129" s="125" t="s">
        <v>2724</v>
      </c>
      <c r="Q129" s="122"/>
      <c r="R129" s="135"/>
      <c r="S129" s="135"/>
    </row>
    <row r="130" ht="37.5" customHeight="1">
      <c r="A130" s="361" t="s">
        <v>1420</v>
      </c>
      <c r="B130" s="323">
        <v>3.0</v>
      </c>
      <c r="C130" s="174"/>
      <c r="D130" s="362" t="s">
        <v>1448</v>
      </c>
      <c r="E130" s="363">
        <v>5.0</v>
      </c>
      <c r="F130" s="176"/>
      <c r="G130" s="176"/>
      <c r="H130" s="176"/>
      <c r="I130" s="176"/>
      <c r="J130" s="176"/>
      <c r="K130" s="176"/>
      <c r="L130" s="326"/>
      <c r="M130" s="326"/>
      <c r="N130" s="122"/>
      <c r="O130" s="122" t="s">
        <v>151</v>
      </c>
      <c r="P130" s="125"/>
      <c r="Q130" s="122"/>
      <c r="R130" s="135"/>
      <c r="S130" s="135"/>
    </row>
    <row r="131" ht="37.5" customHeight="1">
      <c r="A131" s="361" t="s">
        <v>1420</v>
      </c>
      <c r="B131" s="323">
        <v>3.0</v>
      </c>
      <c r="C131" s="174"/>
      <c r="D131" s="362" t="s">
        <v>1453</v>
      </c>
      <c r="E131" s="363">
        <v>13.0</v>
      </c>
      <c r="F131" s="176"/>
      <c r="G131" s="176"/>
      <c r="H131" s="176"/>
      <c r="I131" s="176"/>
      <c r="J131" s="176"/>
      <c r="K131" s="176"/>
      <c r="L131" s="326"/>
      <c r="M131" s="326"/>
      <c r="N131" s="122"/>
      <c r="O131" s="122" t="s">
        <v>129</v>
      </c>
      <c r="P131" s="125" t="s">
        <v>2725</v>
      </c>
      <c r="Q131" s="122"/>
      <c r="R131" s="135"/>
      <c r="S131" s="135"/>
    </row>
    <row r="132" ht="37.5" customHeight="1">
      <c r="Q132" s="122"/>
      <c r="R132" s="135"/>
      <c r="S132" s="135"/>
    </row>
    <row r="133">
      <c r="A133" s="181"/>
      <c r="B133" s="104"/>
      <c r="C133" s="104"/>
      <c r="D133" s="104"/>
      <c r="E133" s="104"/>
      <c r="F133" s="104"/>
      <c r="G133" s="104"/>
      <c r="H133" s="104"/>
      <c r="I133" s="104"/>
      <c r="J133" s="104"/>
      <c r="K133" s="104"/>
      <c r="L133" s="104"/>
      <c r="M133" s="105"/>
      <c r="N133" s="182"/>
      <c r="O133" s="182"/>
      <c r="P133" s="183"/>
      <c r="Q133" s="182"/>
      <c r="R133" s="162"/>
      <c r="S133" s="162"/>
    </row>
    <row r="134">
      <c r="A134" s="184" t="s">
        <v>1457</v>
      </c>
      <c r="B134" s="104"/>
      <c r="C134" s="104"/>
      <c r="D134" s="104"/>
      <c r="E134" s="104"/>
      <c r="F134" s="104"/>
      <c r="G134" s="104"/>
      <c r="H134" s="104"/>
      <c r="I134" s="104"/>
      <c r="J134" s="104"/>
      <c r="K134" s="104"/>
      <c r="L134" s="104"/>
      <c r="M134" s="105"/>
      <c r="N134" s="182"/>
      <c r="O134" s="182"/>
      <c r="P134" s="183"/>
      <c r="Q134" s="182"/>
      <c r="R134" s="162"/>
      <c r="S134" s="162"/>
    </row>
    <row r="135" ht="37.5" customHeight="1">
      <c r="A135" s="177" t="s">
        <v>1420</v>
      </c>
      <c r="B135" s="116">
        <v>3.0</v>
      </c>
      <c r="C135" s="117"/>
      <c r="D135" s="178" t="s">
        <v>1458</v>
      </c>
      <c r="E135" s="179">
        <v>4.0</v>
      </c>
      <c r="F135" s="120"/>
      <c r="G135" s="120"/>
      <c r="H135" s="120"/>
      <c r="I135" s="120"/>
      <c r="J135" s="120"/>
      <c r="K135" s="120"/>
      <c r="L135" s="129"/>
      <c r="M135" s="129"/>
      <c r="N135" s="182"/>
      <c r="O135" s="182"/>
      <c r="P135" s="183"/>
      <c r="Q135" s="182"/>
      <c r="R135" s="162"/>
      <c r="S135" s="162"/>
    </row>
    <row r="136" ht="37.5" customHeight="1">
      <c r="A136" s="185" t="s">
        <v>1459</v>
      </c>
      <c r="B136" s="186">
        <v>-1.0</v>
      </c>
      <c r="C136" s="187"/>
      <c r="D136" s="188" t="s">
        <v>1460</v>
      </c>
      <c r="E136" s="189">
        <v>6.0</v>
      </c>
      <c r="F136" s="120"/>
      <c r="G136" s="120"/>
      <c r="H136" s="120"/>
      <c r="I136" s="120"/>
      <c r="J136" s="120"/>
      <c r="K136" s="120"/>
      <c r="L136" s="120"/>
      <c r="M136" s="120"/>
      <c r="N136" s="182"/>
      <c r="O136" s="182"/>
      <c r="P136" s="120"/>
      <c r="Q136" s="182"/>
      <c r="R136" s="117"/>
      <c r="S136" s="117"/>
    </row>
  </sheetData>
  <mergeCells count="16">
    <mergeCell ref="L2:L3"/>
    <mergeCell ref="M2:M3"/>
    <mergeCell ref="N2:N3"/>
    <mergeCell ref="O2:O3"/>
    <mergeCell ref="P2:P3"/>
    <mergeCell ref="Q2:R3"/>
    <mergeCell ref="S2:S3"/>
    <mergeCell ref="A133:M133"/>
    <mergeCell ref="A134:M134"/>
    <mergeCell ref="A1:M1"/>
    <mergeCell ref="A2:A3"/>
    <mergeCell ref="B2:B3"/>
    <mergeCell ref="C2:C3"/>
    <mergeCell ref="D2:D3"/>
    <mergeCell ref="E2:E3"/>
    <mergeCell ref="F2:K2"/>
  </mergeCells>
  <conditionalFormatting sqref="N1:N3 O1:O136 Q1:Q136 N111:N136">
    <cfRule type="cellIs" dxfId="1" priority="1" operator="equal">
      <formula>"Unpickable"</formula>
    </cfRule>
  </conditionalFormatting>
  <conditionalFormatting sqref="N1:N3 O1:O136 Q1:Q136 N111:N136">
    <cfRule type="cellIs" dxfId="2" priority="2" operator="equal">
      <formula>"Biggest Happy"</formula>
    </cfRule>
  </conditionalFormatting>
  <conditionalFormatting sqref="N1:N3 O1:O136 Q1:Q136 N111:N136">
    <cfRule type="cellIs" dxfId="3" priority="3" operator="equal">
      <formula>"Whatever"</formula>
    </cfRule>
  </conditionalFormatting>
  <conditionalFormatting sqref="N1:N3 O1:O136 Q1:Q136 N111:N136">
    <cfRule type="cellIs" dxfId="4" priority="4" operator="equal">
      <formula>"Slightly Sad"</formula>
    </cfRule>
  </conditionalFormatting>
  <conditionalFormatting sqref="N1:N3 O1:O136 Q1:Q136 N111:N136">
    <cfRule type="containsText" dxfId="5" priority="5" operator="containsText" text="Big Happy">
      <formula>NOT(ISERROR(SEARCH(("Big Happy"),(N1))))</formula>
    </cfRule>
  </conditionalFormatting>
  <conditionalFormatting sqref="N1:N3 O1:O136 Q1:Q136 N111:N136">
    <cfRule type="cellIs" dxfId="6" priority="6" operator="equal">
      <formula>"Big Sad"</formula>
    </cfRule>
  </conditionalFormatting>
  <conditionalFormatting sqref="N1:N3 O1:O136 Q1:Q136 N111:N136">
    <cfRule type="cellIs" dxfId="7" priority="7" operator="equal">
      <formula>"Slightly Happy"</formula>
    </cfRule>
  </conditionalFormatting>
  <conditionalFormatting sqref="R4:S8">
    <cfRule type="colorScale" priority="8">
      <colorScale>
        <cfvo type="percent" val="0"/>
        <cfvo type="percent" val="50"/>
        <cfvo type="percent" val="100"/>
        <color rgb="FFFFFFFF"/>
        <color rgb="FFFFEBB3"/>
        <color rgb="FFFFD666"/>
      </colorScale>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0.13"/>
    <col customWidth="1" min="2" max="2" width="6.75"/>
    <col customWidth="1" min="3" max="3" width="7.0"/>
    <col customWidth="1" min="4" max="4" width="85.75"/>
    <col customWidth="1" min="5" max="5" width="7.88"/>
    <col customWidth="1" hidden="1" min="6" max="6" width="29.13"/>
    <col customWidth="1" hidden="1" min="7" max="7" width="7.88"/>
    <col customWidth="1" min="8" max="8" width="66.38"/>
    <col customWidth="1" min="9" max="9" width="59.63"/>
  </cols>
  <sheetData>
    <row r="1">
      <c r="A1" s="190" t="s">
        <v>1461</v>
      </c>
      <c r="E1" s="191" t="s">
        <v>1462</v>
      </c>
      <c r="G1" s="192" t="s">
        <v>1463</v>
      </c>
    </row>
    <row r="2">
      <c r="B2" s="196" t="s">
        <v>1464</v>
      </c>
      <c r="C2" s="194" t="s">
        <v>1465</v>
      </c>
      <c r="E2" s="191" t="s">
        <v>1467</v>
      </c>
      <c r="G2" s="192" t="s">
        <v>1468</v>
      </c>
    </row>
    <row r="3">
      <c r="B3" s="193" t="s">
        <v>1469</v>
      </c>
      <c r="C3" s="194" t="s">
        <v>1470</v>
      </c>
      <c r="E3" s="191" t="s">
        <v>1260</v>
      </c>
      <c r="G3" s="192" t="s">
        <v>136</v>
      </c>
      <c r="I3" s="364"/>
    </row>
    <row r="4">
      <c r="B4" s="193" t="s">
        <v>1472</v>
      </c>
      <c r="C4" s="194" t="s">
        <v>1473</v>
      </c>
      <c r="D4" s="365"/>
      <c r="E4" s="191" t="s">
        <v>1474</v>
      </c>
      <c r="G4" s="192" t="s">
        <v>1475</v>
      </c>
      <c r="I4" s="5" t="s">
        <v>2726</v>
      </c>
    </row>
    <row r="5">
      <c r="B5" s="193" t="s">
        <v>1476</v>
      </c>
      <c r="C5" s="194" t="s">
        <v>1477</v>
      </c>
      <c r="D5" s="365"/>
      <c r="E5" s="191" t="s">
        <v>1478</v>
      </c>
      <c r="G5" s="192" t="s">
        <v>1479</v>
      </c>
      <c r="I5" s="195" t="s">
        <v>2727</v>
      </c>
    </row>
    <row r="6">
      <c r="B6" s="193" t="s">
        <v>1480</v>
      </c>
      <c r="E6" s="191" t="s">
        <v>1481</v>
      </c>
      <c r="G6" s="5" t="s">
        <v>1482</v>
      </c>
      <c r="I6" s="5" t="s">
        <v>2728</v>
      </c>
    </row>
    <row r="7" ht="32.25" customHeight="1">
      <c r="E7" s="197"/>
      <c r="I7" s="364"/>
    </row>
    <row r="8" ht="32.25" customHeight="1">
      <c r="A8" s="198" t="s">
        <v>1483</v>
      </c>
      <c r="B8" s="199" t="s">
        <v>120</v>
      </c>
      <c r="C8" s="198" t="s">
        <v>1248</v>
      </c>
      <c r="D8" s="200" t="s">
        <v>119</v>
      </c>
      <c r="E8" s="201" t="s">
        <v>120</v>
      </c>
      <c r="F8" s="202" t="s">
        <v>1484</v>
      </c>
      <c r="G8" s="202" t="s">
        <v>1485</v>
      </c>
      <c r="H8" s="202" t="s">
        <v>123</v>
      </c>
      <c r="I8" s="366"/>
    </row>
    <row r="9" ht="32.25" customHeight="1">
      <c r="A9" s="203" t="s">
        <v>1486</v>
      </c>
      <c r="B9" s="204">
        <v>1.0</v>
      </c>
      <c r="C9" s="205"/>
      <c r="D9" s="208" t="s">
        <v>2729</v>
      </c>
      <c r="E9" s="206" t="s">
        <v>1462</v>
      </c>
      <c r="F9" s="207" t="s">
        <v>2730</v>
      </c>
      <c r="G9" s="208">
        <f t="array" ref="G9">INDEX('A-Z Help Sheet'!$F$3:$F$11,MATCH(E9,'A-Z Help Sheet'!$E$3:$E$11,0))</f>
        <v>1</v>
      </c>
      <c r="H9" s="208" t="s">
        <v>1488</v>
      </c>
      <c r="I9" s="249"/>
    </row>
    <row r="10" ht="32.25" customHeight="1">
      <c r="A10" s="210" t="s">
        <v>1523</v>
      </c>
      <c r="B10" s="211">
        <v>1.0</v>
      </c>
      <c r="C10" s="212"/>
      <c r="D10" s="215" t="s">
        <v>1524</v>
      </c>
      <c r="E10" s="213" t="s">
        <v>1462</v>
      </c>
      <c r="F10" s="214" t="s">
        <v>1525</v>
      </c>
      <c r="G10" s="215">
        <f t="array" ref="G10">INDEX('A-Z Help Sheet'!$F$3:$F$11,MATCH(E10,'A-Z Help Sheet'!$E$3:$E$11,0))</f>
        <v>1</v>
      </c>
      <c r="H10" s="215" t="s">
        <v>1526</v>
      </c>
      <c r="I10" s="255"/>
    </row>
    <row r="11" ht="32.25" customHeight="1">
      <c r="A11" s="203" t="s">
        <v>1563</v>
      </c>
      <c r="B11" s="204">
        <v>1.0</v>
      </c>
      <c r="C11" s="218"/>
      <c r="D11" s="367" t="s">
        <v>2731</v>
      </c>
      <c r="E11" s="206" t="s">
        <v>1462</v>
      </c>
      <c r="F11" s="207" t="s">
        <v>1565</v>
      </c>
      <c r="G11" s="208">
        <f t="array" ref="G11">INDEX('A-Z Help Sheet'!$F$3:$F$11,MATCH(E11,'A-Z Help Sheet'!$E$3:$E$11,0))</f>
        <v>1</v>
      </c>
      <c r="H11" s="208" t="s">
        <v>2732</v>
      </c>
      <c r="I11" s="249"/>
    </row>
    <row r="12" ht="32.25" customHeight="1">
      <c r="A12" s="210" t="s">
        <v>1512</v>
      </c>
      <c r="B12" s="211">
        <v>1.0</v>
      </c>
      <c r="C12" s="219"/>
      <c r="D12" s="368" t="s">
        <v>1513</v>
      </c>
      <c r="E12" s="213" t="s">
        <v>1467</v>
      </c>
      <c r="F12" s="214" t="s">
        <v>2730</v>
      </c>
      <c r="G12" s="215">
        <f t="array" ref="G12">INDEX('A-Z Help Sheet'!$F$3:$F$11,MATCH(E12,'A-Z Help Sheet'!$E$3:$E$11,0))</f>
        <v>2</v>
      </c>
      <c r="H12" s="215" t="s">
        <v>1514</v>
      </c>
      <c r="I12" s="255"/>
    </row>
    <row r="13" ht="32.25" customHeight="1">
      <c r="A13" s="203" t="s">
        <v>1515</v>
      </c>
      <c r="B13" s="204">
        <v>1.0</v>
      </c>
      <c r="C13" s="218"/>
      <c r="D13" s="369" t="s">
        <v>1516</v>
      </c>
      <c r="E13" s="206" t="s">
        <v>1467</v>
      </c>
      <c r="F13" s="207" t="s">
        <v>2730</v>
      </c>
      <c r="G13" s="208">
        <f t="array" ref="G13">INDEX('A-Z Help Sheet'!$F$3:$F$11,MATCH(E13,'A-Z Help Sheet'!$E$3:$E$11,0))</f>
        <v>2</v>
      </c>
      <c r="H13" s="208" t="s">
        <v>1517</v>
      </c>
      <c r="I13" s="248"/>
    </row>
    <row r="14" ht="32.25" customHeight="1">
      <c r="A14" s="210" t="s">
        <v>1566</v>
      </c>
      <c r="B14" s="211">
        <v>1.0</v>
      </c>
      <c r="C14" s="219"/>
      <c r="D14" s="368" t="s">
        <v>1567</v>
      </c>
      <c r="E14" s="213" t="s">
        <v>1467</v>
      </c>
      <c r="F14" s="214" t="s">
        <v>2730</v>
      </c>
      <c r="G14" s="215">
        <f t="array" ref="G14">INDEX('A-Z Help Sheet'!$F$3:$F$11,MATCH(E14,'A-Z Help Sheet'!$E$3:$E$11,0))</f>
        <v>2</v>
      </c>
      <c r="H14" s="214"/>
      <c r="I14" s="256"/>
    </row>
    <row r="15" ht="32.25" customHeight="1">
      <c r="A15" s="203" t="s">
        <v>1572</v>
      </c>
      <c r="B15" s="204">
        <v>1.0</v>
      </c>
      <c r="C15" s="205"/>
      <c r="D15" s="208" t="s">
        <v>1573</v>
      </c>
      <c r="E15" s="206" t="s">
        <v>1467</v>
      </c>
      <c r="F15" s="207" t="s">
        <v>1492</v>
      </c>
      <c r="G15" s="208">
        <f t="array" ref="G15">INDEX('A-Z Help Sheet'!$F$3:$F$11,MATCH(E15,'A-Z Help Sheet'!$E$3:$E$11,0))</f>
        <v>2</v>
      </c>
      <c r="H15" s="208" t="s">
        <v>1574</v>
      </c>
      <c r="I15" s="249"/>
    </row>
    <row r="16" ht="32.25" customHeight="1">
      <c r="A16" s="210" t="s">
        <v>1581</v>
      </c>
      <c r="B16" s="211">
        <v>1.0</v>
      </c>
      <c r="C16" s="219"/>
      <c r="D16" s="368" t="s">
        <v>2733</v>
      </c>
      <c r="E16" s="213" t="s">
        <v>1467</v>
      </c>
      <c r="F16" s="214" t="s">
        <v>2730</v>
      </c>
      <c r="G16" s="215">
        <f t="array" ref="G16">INDEX('A-Z Help Sheet'!$F$3:$F$11,MATCH(E16,'A-Z Help Sheet'!$E$3:$E$11,0))</f>
        <v>2</v>
      </c>
      <c r="H16" s="214"/>
      <c r="I16" s="256"/>
    </row>
    <row r="17" ht="32.25" customHeight="1">
      <c r="A17" s="203" t="s">
        <v>1586</v>
      </c>
      <c r="B17" s="204">
        <v>1.0</v>
      </c>
      <c r="C17" s="205"/>
      <c r="D17" s="208" t="s">
        <v>1587</v>
      </c>
      <c r="E17" s="206" t="s">
        <v>1467</v>
      </c>
      <c r="F17" s="207" t="s">
        <v>1542</v>
      </c>
      <c r="G17" s="208">
        <f t="array" ref="G17">INDEX('A-Z Help Sheet'!$F$3:$F$11,MATCH(E17,'A-Z Help Sheet'!$E$3:$E$11,0))</f>
        <v>2</v>
      </c>
      <c r="H17" s="208" t="s">
        <v>1588</v>
      </c>
      <c r="I17" s="249"/>
    </row>
    <row r="18" ht="32.25" customHeight="1">
      <c r="A18" s="210" t="s">
        <v>1602</v>
      </c>
      <c r="B18" s="211">
        <v>1.0</v>
      </c>
      <c r="C18" s="212"/>
      <c r="D18" s="370" t="s">
        <v>2734</v>
      </c>
      <c r="E18" s="213" t="s">
        <v>1467</v>
      </c>
      <c r="F18" s="214" t="s">
        <v>1604</v>
      </c>
      <c r="G18" s="215">
        <f t="array" ref="G18">INDEX('A-Z Help Sheet'!$F$3:$F$11,MATCH(E18,'A-Z Help Sheet'!$E$3:$E$11,0))</f>
        <v>2</v>
      </c>
      <c r="H18" s="215" t="s">
        <v>1605</v>
      </c>
      <c r="I18" s="255"/>
    </row>
    <row r="19" ht="32.25" customHeight="1">
      <c r="A19" s="226" t="s">
        <v>1579</v>
      </c>
      <c r="B19" s="204">
        <v>1.0</v>
      </c>
      <c r="C19" s="205"/>
      <c r="D19" s="208" t="s">
        <v>1580</v>
      </c>
      <c r="E19" s="206" t="s">
        <v>1260</v>
      </c>
      <c r="F19" s="207" t="s">
        <v>2730</v>
      </c>
      <c r="G19" s="208">
        <f t="array" ref="G19">INDEX('A-Z Help Sheet'!$F$3:$F$11,MATCH(E19,'A-Z Help Sheet'!$E$3:$E$11,0))</f>
        <v>3</v>
      </c>
      <c r="H19" s="207"/>
      <c r="I19" s="248"/>
    </row>
    <row r="20" ht="32.25" customHeight="1">
      <c r="A20" s="210" t="s">
        <v>1600</v>
      </c>
      <c r="B20" s="211">
        <v>1.0</v>
      </c>
      <c r="C20" s="219"/>
      <c r="D20" s="368" t="s">
        <v>2735</v>
      </c>
      <c r="E20" s="213" t="s">
        <v>1260</v>
      </c>
      <c r="F20" s="214" t="s">
        <v>2730</v>
      </c>
      <c r="G20" s="215">
        <f t="array" ref="G20">INDEX('A-Z Help Sheet'!$F$3:$F$11,MATCH(E20,'A-Z Help Sheet'!$E$3:$E$11,0))</f>
        <v>3</v>
      </c>
      <c r="H20" s="215" t="s">
        <v>2736</v>
      </c>
      <c r="I20" s="256"/>
    </row>
    <row r="21" ht="43.5" customHeight="1">
      <c r="A21" s="203" t="s">
        <v>1606</v>
      </c>
      <c r="B21" s="204">
        <v>1.0</v>
      </c>
      <c r="C21" s="218"/>
      <c r="D21" s="369" t="s">
        <v>1607</v>
      </c>
      <c r="E21" s="206" t="s">
        <v>1260</v>
      </c>
      <c r="F21" s="207" t="s">
        <v>2730</v>
      </c>
      <c r="G21" s="208">
        <f t="array" ref="G21">INDEX('A-Z Help Sheet'!$F$3:$F$11,MATCH(E21,'A-Z Help Sheet'!$E$3:$E$11,0))</f>
        <v>3</v>
      </c>
      <c r="H21" s="208" t="s">
        <v>2737</v>
      </c>
      <c r="I21" s="249"/>
    </row>
    <row r="22" ht="32.25" customHeight="1">
      <c r="A22" s="210" t="s">
        <v>1618</v>
      </c>
      <c r="B22" s="211">
        <v>1.0</v>
      </c>
      <c r="C22" s="212"/>
      <c r="D22" s="215" t="s">
        <v>1619</v>
      </c>
      <c r="E22" s="213" t="s">
        <v>1260</v>
      </c>
      <c r="F22" s="214" t="s">
        <v>1550</v>
      </c>
      <c r="G22" s="215">
        <f t="array" ref="G22">INDEX('A-Z Help Sheet'!$F$3:$F$11,MATCH(E22,'A-Z Help Sheet'!$E$3:$E$11,0))</f>
        <v>3</v>
      </c>
      <c r="H22" s="215" t="s">
        <v>1620</v>
      </c>
      <c r="I22" s="256"/>
    </row>
    <row r="23" ht="32.25" customHeight="1">
      <c r="A23" s="203" t="s">
        <v>1626</v>
      </c>
      <c r="B23" s="204">
        <v>1.0</v>
      </c>
      <c r="C23" s="218"/>
      <c r="D23" s="369" t="s">
        <v>1627</v>
      </c>
      <c r="E23" s="206" t="s">
        <v>1260</v>
      </c>
      <c r="F23" s="207" t="s">
        <v>1492</v>
      </c>
      <c r="G23" s="208">
        <f t="array" ref="G23">INDEX('A-Z Help Sheet'!$F$3:$F$11,MATCH(E23,'A-Z Help Sheet'!$E$3:$E$11,0))</f>
        <v>3</v>
      </c>
      <c r="H23" s="208" t="s">
        <v>1628</v>
      </c>
      <c r="I23" s="248"/>
    </row>
    <row r="24" ht="32.25" customHeight="1">
      <c r="A24" s="210" t="s">
        <v>1490</v>
      </c>
      <c r="B24" s="211">
        <v>1.0</v>
      </c>
      <c r="C24" s="212"/>
      <c r="D24" s="215" t="s">
        <v>1491</v>
      </c>
      <c r="E24" s="213" t="s">
        <v>1474</v>
      </c>
      <c r="F24" s="214" t="s">
        <v>1492</v>
      </c>
      <c r="G24" s="215">
        <f t="array" ref="G24">INDEX('A-Z Help Sheet'!$F$3:$F$11,MATCH(E24,'A-Z Help Sheet'!$E$3:$E$11,0))</f>
        <v>4</v>
      </c>
      <c r="H24" s="215" t="s">
        <v>1493</v>
      </c>
      <c r="I24" s="256"/>
    </row>
    <row r="25" ht="32.25" customHeight="1">
      <c r="A25" s="203" t="s">
        <v>1496</v>
      </c>
      <c r="B25" s="204">
        <v>1.0</v>
      </c>
      <c r="C25" s="205"/>
      <c r="D25" s="208" t="s">
        <v>1497</v>
      </c>
      <c r="E25" s="206" t="s">
        <v>1474</v>
      </c>
      <c r="F25" s="207" t="s">
        <v>2730</v>
      </c>
      <c r="G25" s="208">
        <f t="array" ref="G25">INDEX('A-Z Help Sheet'!$F$3:$F$11,MATCH(E25,'A-Z Help Sheet'!$E$3:$E$11,0))</f>
        <v>4</v>
      </c>
      <c r="H25" s="208" t="s">
        <v>1285</v>
      </c>
      <c r="I25" s="249"/>
    </row>
    <row r="26" ht="32.25" customHeight="1">
      <c r="A26" s="210" t="s">
        <v>1498</v>
      </c>
      <c r="B26" s="211">
        <v>1.0</v>
      </c>
      <c r="C26" s="219"/>
      <c r="D26" s="368" t="s">
        <v>1499</v>
      </c>
      <c r="E26" s="213" t="s">
        <v>1474</v>
      </c>
      <c r="F26" s="214" t="s">
        <v>1500</v>
      </c>
      <c r="G26" s="215">
        <f t="array" ref="G26">INDEX('A-Z Help Sheet'!$F$3:$F$11,MATCH(E26,'A-Z Help Sheet'!$E$3:$E$11,0))</f>
        <v>4</v>
      </c>
      <c r="H26" s="215" t="s">
        <v>1501</v>
      </c>
      <c r="I26" s="256"/>
    </row>
    <row r="27" ht="32.25" customHeight="1">
      <c r="A27" s="203" t="s">
        <v>1502</v>
      </c>
      <c r="B27" s="204">
        <v>1.0</v>
      </c>
      <c r="C27" s="218"/>
      <c r="D27" s="369" t="s">
        <v>2738</v>
      </c>
      <c r="E27" s="206" t="s">
        <v>1474</v>
      </c>
      <c r="F27" s="207" t="s">
        <v>2730</v>
      </c>
      <c r="G27" s="208">
        <f t="array" ref="G27">INDEX('A-Z Help Sheet'!$F$3:$F$11,MATCH(E27,'A-Z Help Sheet'!$E$3:$E$11,0))</f>
        <v>4</v>
      </c>
      <c r="H27" s="208" t="s">
        <v>1504</v>
      </c>
      <c r="I27" s="249"/>
    </row>
    <row r="28" ht="32.25" customHeight="1">
      <c r="A28" s="210" t="s">
        <v>1509</v>
      </c>
      <c r="B28" s="211">
        <v>1.0</v>
      </c>
      <c r="C28" s="212"/>
      <c r="D28" s="215" t="s">
        <v>1510</v>
      </c>
      <c r="E28" s="213" t="s">
        <v>1474</v>
      </c>
      <c r="F28" s="214" t="s">
        <v>2730</v>
      </c>
      <c r="G28" s="215">
        <f t="array" ref="G28">INDEX('A-Z Help Sheet'!$F$3:$F$11,MATCH(E28,'A-Z Help Sheet'!$E$3:$E$11,0))</f>
        <v>4</v>
      </c>
      <c r="H28" s="215" t="s">
        <v>1511</v>
      </c>
      <c r="I28" s="256"/>
    </row>
    <row r="29" ht="32.25" customHeight="1">
      <c r="A29" s="203" t="s">
        <v>1556</v>
      </c>
      <c r="B29" s="204">
        <v>1.0</v>
      </c>
      <c r="C29" s="205"/>
      <c r="D29" s="208" t="s">
        <v>1557</v>
      </c>
      <c r="E29" s="206" t="s">
        <v>1474</v>
      </c>
      <c r="F29" s="207" t="s">
        <v>1558</v>
      </c>
      <c r="G29" s="208">
        <f t="array" ref="G29">INDEX('A-Z Help Sheet'!$F$3:$F$11,MATCH(E29,'A-Z Help Sheet'!$E$3:$E$11,0))</f>
        <v>4</v>
      </c>
      <c r="H29" s="208" t="s">
        <v>2739</v>
      </c>
      <c r="I29" s="249"/>
    </row>
    <row r="30" ht="32.25" customHeight="1">
      <c r="A30" s="210" t="s">
        <v>1575</v>
      </c>
      <c r="B30" s="211">
        <v>1.0</v>
      </c>
      <c r="C30" s="219"/>
      <c r="D30" s="368" t="s">
        <v>1576</v>
      </c>
      <c r="E30" s="213" t="s">
        <v>1474</v>
      </c>
      <c r="F30" s="214" t="s">
        <v>1577</v>
      </c>
      <c r="G30" s="215">
        <f t="array" ref="G30">INDEX('A-Z Help Sheet'!$F$3:$F$11,MATCH(E30,'A-Z Help Sheet'!$E$3:$E$11,0))</f>
        <v>4</v>
      </c>
      <c r="H30" s="215" t="s">
        <v>2740</v>
      </c>
      <c r="I30" s="256"/>
    </row>
    <row r="31" ht="32.25" customHeight="1">
      <c r="A31" s="203" t="s">
        <v>1613</v>
      </c>
      <c r="B31" s="204">
        <v>1.0</v>
      </c>
      <c r="C31" s="218"/>
      <c r="D31" s="369" t="s">
        <v>1614</v>
      </c>
      <c r="E31" s="206" t="s">
        <v>1474</v>
      </c>
      <c r="F31" s="207" t="s">
        <v>2730</v>
      </c>
      <c r="G31" s="208">
        <f t="array" ref="G31">INDEX('A-Z Help Sheet'!$F$3:$F$11,MATCH(E31,'A-Z Help Sheet'!$E$3:$E$11,0))</f>
        <v>4</v>
      </c>
      <c r="H31" s="207"/>
      <c r="I31" s="248"/>
    </row>
    <row r="32" ht="32.25" customHeight="1">
      <c r="A32" s="210" t="s">
        <v>1629</v>
      </c>
      <c r="B32" s="211">
        <v>1.0</v>
      </c>
      <c r="C32" s="219"/>
      <c r="D32" s="368" t="s">
        <v>2741</v>
      </c>
      <c r="E32" s="213" t="s">
        <v>1474</v>
      </c>
      <c r="F32" s="214" t="s">
        <v>2730</v>
      </c>
      <c r="G32" s="215">
        <f t="array" ref="G32">INDEX('A-Z Help Sheet'!$F$3:$F$11,MATCH(E32,'A-Z Help Sheet'!$E$3:$E$11,0))</f>
        <v>4</v>
      </c>
      <c r="H32" s="215" t="s">
        <v>1631</v>
      </c>
      <c r="I32" s="256"/>
    </row>
    <row r="33" ht="32.25" customHeight="1">
      <c r="A33" s="203" t="s">
        <v>1505</v>
      </c>
      <c r="B33" s="204">
        <v>1.0</v>
      </c>
      <c r="C33" s="205"/>
      <c r="D33" s="208" t="s">
        <v>1506</v>
      </c>
      <c r="E33" s="206" t="s">
        <v>1478</v>
      </c>
      <c r="F33" s="207" t="s">
        <v>1507</v>
      </c>
      <c r="G33" s="208">
        <f t="array" ref="G33">INDEX('A-Z Help Sheet'!$F$3:$F$11,MATCH(E33,'A-Z Help Sheet'!$E$3:$E$11,0))</f>
        <v>5</v>
      </c>
      <c r="H33" s="207"/>
      <c r="I33" s="248"/>
    </row>
    <row r="34" ht="32.25" customHeight="1">
      <c r="A34" s="210" t="s">
        <v>1518</v>
      </c>
      <c r="B34" s="211">
        <v>1.0</v>
      </c>
      <c r="C34" s="212"/>
      <c r="D34" s="215" t="s">
        <v>1519</v>
      </c>
      <c r="E34" s="213" t="s">
        <v>1478</v>
      </c>
      <c r="F34" s="214" t="s">
        <v>1492</v>
      </c>
      <c r="G34" s="215">
        <f t="array" ref="G34">INDEX('A-Z Help Sheet'!$F$3:$F$11,MATCH(E34,'A-Z Help Sheet'!$E$3:$E$11,0))</f>
        <v>5</v>
      </c>
      <c r="H34" s="215" t="s">
        <v>1520</v>
      </c>
      <c r="I34" s="256"/>
    </row>
    <row r="35" ht="32.25" customHeight="1">
      <c r="A35" s="203" t="s">
        <v>1530</v>
      </c>
      <c r="B35" s="204">
        <v>1.0</v>
      </c>
      <c r="C35" s="205"/>
      <c r="D35" s="208" t="s">
        <v>1531</v>
      </c>
      <c r="E35" s="206" t="s">
        <v>1478</v>
      </c>
      <c r="F35" s="207" t="s">
        <v>2730</v>
      </c>
      <c r="G35" s="208">
        <f t="array" ref="G35">INDEX('A-Z Help Sheet'!$F$3:$F$11,MATCH(E35,'A-Z Help Sheet'!$E$3:$E$11,0))</f>
        <v>5</v>
      </c>
      <c r="H35" s="208" t="s">
        <v>1532</v>
      </c>
      <c r="I35" s="249"/>
    </row>
    <row r="36" ht="32.25" customHeight="1">
      <c r="A36" s="210" t="s">
        <v>1540</v>
      </c>
      <c r="B36" s="211">
        <v>1.0</v>
      </c>
      <c r="C36" s="215"/>
      <c r="D36" s="215" t="s">
        <v>1541</v>
      </c>
      <c r="E36" s="213" t="s">
        <v>1478</v>
      </c>
      <c r="F36" s="214" t="s">
        <v>1542</v>
      </c>
      <c r="G36" s="215">
        <f t="array" ref="G36">INDEX('A-Z Help Sheet'!$F$3:$F$11,MATCH(E36,'A-Z Help Sheet'!$E$3:$E$11,0))</f>
        <v>5</v>
      </c>
      <c r="H36" s="214"/>
      <c r="I36" s="255"/>
    </row>
    <row r="37" ht="32.25" customHeight="1">
      <c r="A37" s="203" t="s">
        <v>1543</v>
      </c>
      <c r="B37" s="204">
        <v>1.0</v>
      </c>
      <c r="C37" s="218"/>
      <c r="D37" s="367" t="s">
        <v>2742</v>
      </c>
      <c r="E37" s="206" t="s">
        <v>1478</v>
      </c>
      <c r="F37" s="207" t="s">
        <v>2730</v>
      </c>
      <c r="G37" s="208">
        <f t="array" ref="G37">INDEX('A-Z Help Sheet'!$F$3:$F$11,MATCH(E37,'A-Z Help Sheet'!$E$3:$E$11,0))</f>
        <v>5</v>
      </c>
      <c r="H37" s="208" t="s">
        <v>2743</v>
      </c>
      <c r="I37" s="249"/>
    </row>
    <row r="38" ht="32.25" customHeight="1">
      <c r="A38" s="210" t="s">
        <v>1568</v>
      </c>
      <c r="B38" s="211">
        <v>1.0</v>
      </c>
      <c r="C38" s="212"/>
      <c r="D38" s="215" t="s">
        <v>2744</v>
      </c>
      <c r="E38" s="213" t="s">
        <v>1478</v>
      </c>
      <c r="F38" s="214" t="s">
        <v>1542</v>
      </c>
      <c r="G38" s="215">
        <f t="array" ref="G38">INDEX('A-Z Help Sheet'!$F$3:$F$11,MATCH(E38,'A-Z Help Sheet'!$E$3:$E$11,0))</f>
        <v>5</v>
      </c>
      <c r="H38" s="214"/>
      <c r="I38" s="255"/>
    </row>
    <row r="39" ht="32.25" customHeight="1">
      <c r="A39" s="203" t="s">
        <v>1583</v>
      </c>
      <c r="B39" s="204">
        <v>1.0</v>
      </c>
      <c r="C39" s="205"/>
      <c r="D39" s="208" t="s">
        <v>1584</v>
      </c>
      <c r="E39" s="206" t="s">
        <v>1478</v>
      </c>
      <c r="F39" s="207" t="s">
        <v>1542</v>
      </c>
      <c r="G39" s="208">
        <f t="array" ref="G39">INDEX('A-Z Help Sheet'!$F$3:$F$11,MATCH(E39,'A-Z Help Sheet'!$E$3:$E$11,0))</f>
        <v>5</v>
      </c>
      <c r="H39" s="208" t="s">
        <v>1585</v>
      </c>
      <c r="I39" s="249"/>
    </row>
    <row r="40" ht="32.25" customHeight="1">
      <c r="A40" s="210" t="s">
        <v>1589</v>
      </c>
      <c r="B40" s="211">
        <v>1.0</v>
      </c>
      <c r="C40" s="219"/>
      <c r="D40" s="368" t="s">
        <v>1590</v>
      </c>
      <c r="E40" s="213" t="s">
        <v>1478</v>
      </c>
      <c r="F40" s="214" t="s">
        <v>1492</v>
      </c>
      <c r="G40" s="215">
        <f t="array" ref="G40">INDEX('A-Z Help Sheet'!$F$3:$F$11,MATCH(E40,'A-Z Help Sheet'!$E$3:$E$11,0))</f>
        <v>5</v>
      </c>
      <c r="H40" s="214"/>
      <c r="I40" s="255"/>
    </row>
    <row r="41" ht="32.25" customHeight="1">
      <c r="A41" s="203" t="s">
        <v>1595</v>
      </c>
      <c r="B41" s="204">
        <v>1.0</v>
      </c>
      <c r="C41" s="218"/>
      <c r="D41" s="369" t="s">
        <v>1596</v>
      </c>
      <c r="E41" s="206" t="s">
        <v>1478</v>
      </c>
      <c r="F41" s="207" t="s">
        <v>2730</v>
      </c>
      <c r="G41" s="208">
        <f t="array" ref="G41">INDEX('A-Z Help Sheet'!$F$3:$F$11,MATCH(E41,'A-Z Help Sheet'!$E$3:$E$11,0))</f>
        <v>5</v>
      </c>
      <c r="H41" s="208" t="s">
        <v>1273</v>
      </c>
      <c r="I41" s="249"/>
    </row>
    <row r="42" ht="32.25" customHeight="1">
      <c r="A42" s="210" t="s">
        <v>1598</v>
      </c>
      <c r="B42" s="211">
        <v>1.0</v>
      </c>
      <c r="C42" s="212"/>
      <c r="D42" s="215" t="s">
        <v>1599</v>
      </c>
      <c r="E42" s="213" t="s">
        <v>1478</v>
      </c>
      <c r="F42" s="214" t="s">
        <v>1550</v>
      </c>
      <c r="G42" s="215">
        <f t="array" ref="G42">INDEX('A-Z Help Sheet'!$F$3:$F$11,MATCH(E42,'A-Z Help Sheet'!$E$3:$E$11,0))</f>
        <v>5</v>
      </c>
      <c r="H42" s="214"/>
      <c r="I42" s="255"/>
    </row>
    <row r="43" ht="32.25" customHeight="1">
      <c r="A43" s="203" t="s">
        <v>1608</v>
      </c>
      <c r="B43" s="204">
        <v>1.0</v>
      </c>
      <c r="C43" s="205"/>
      <c r="D43" s="208" t="s">
        <v>1609</v>
      </c>
      <c r="E43" s="206" t="s">
        <v>1478</v>
      </c>
      <c r="F43" s="207" t="s">
        <v>1542</v>
      </c>
      <c r="G43" s="208">
        <f t="array" ref="G43">INDEX('A-Z Help Sheet'!$F$3:$F$11,MATCH(E43,'A-Z Help Sheet'!$E$3:$E$11,0))</f>
        <v>5</v>
      </c>
      <c r="H43" s="208" t="s">
        <v>2745</v>
      </c>
      <c r="I43" s="249"/>
    </row>
    <row r="44" ht="32.25" customHeight="1">
      <c r="A44" s="210" t="s">
        <v>1610</v>
      </c>
      <c r="B44" s="211">
        <v>1.0</v>
      </c>
      <c r="C44" s="212"/>
      <c r="D44" s="215" t="s">
        <v>1611</v>
      </c>
      <c r="E44" s="213" t="s">
        <v>1478</v>
      </c>
      <c r="F44" s="214" t="s">
        <v>1542</v>
      </c>
      <c r="G44" s="215">
        <f t="array" ref="G44">INDEX('A-Z Help Sheet'!$F$3:$F$11,MATCH(E44,'A-Z Help Sheet'!$E$3:$E$11,0))</f>
        <v>5</v>
      </c>
      <c r="H44" s="215" t="s">
        <v>2746</v>
      </c>
      <c r="I44" s="256"/>
    </row>
    <row r="45" ht="32.25" customHeight="1">
      <c r="A45" s="203" t="s">
        <v>1616</v>
      </c>
      <c r="B45" s="204">
        <v>1.0</v>
      </c>
      <c r="C45" s="205"/>
      <c r="D45" s="208" t="s">
        <v>1617</v>
      </c>
      <c r="E45" s="206" t="s">
        <v>1478</v>
      </c>
      <c r="F45" s="207" t="s">
        <v>1542</v>
      </c>
      <c r="G45" s="208">
        <f t="array" ref="G45">INDEX('A-Z Help Sheet'!$F$3:$F$11,MATCH(E45,'A-Z Help Sheet'!$E$3:$E$11,0))</f>
        <v>5</v>
      </c>
      <c r="H45" s="208" t="s">
        <v>2747</v>
      </c>
      <c r="I45" s="249"/>
    </row>
    <row r="46" ht="32.25" customHeight="1">
      <c r="A46" s="210" t="s">
        <v>1621</v>
      </c>
      <c r="B46" s="211">
        <v>1.0</v>
      </c>
      <c r="C46" s="212"/>
      <c r="D46" s="215" t="s">
        <v>2748</v>
      </c>
      <c r="E46" s="213" t="s">
        <v>1478</v>
      </c>
      <c r="F46" s="214" t="s">
        <v>2730</v>
      </c>
      <c r="G46" s="215">
        <f t="array" ref="G46">INDEX('A-Z Help Sheet'!$F$3:$F$11,MATCH(E46,'A-Z Help Sheet'!$E$3:$E$11,0))</f>
        <v>5</v>
      </c>
      <c r="H46" s="215" t="s">
        <v>2749</v>
      </c>
      <c r="I46" s="256"/>
    </row>
    <row r="47" ht="32.25" customHeight="1">
      <c r="A47" s="203" t="s">
        <v>1624</v>
      </c>
      <c r="B47" s="204">
        <v>1.0</v>
      </c>
      <c r="C47" s="205"/>
      <c r="D47" s="208" t="s">
        <v>2750</v>
      </c>
      <c r="E47" s="206" t="s">
        <v>1478</v>
      </c>
      <c r="F47" s="207" t="s">
        <v>2751</v>
      </c>
      <c r="G47" s="208">
        <f t="array" ref="G47">INDEX('A-Z Help Sheet'!$F$3:$F$11,MATCH(E47,'A-Z Help Sheet'!$E$3:$E$11,0))</f>
        <v>5</v>
      </c>
      <c r="H47" s="207"/>
      <c r="I47" s="248"/>
    </row>
    <row r="48" ht="32.25" customHeight="1">
      <c r="A48" s="210" t="s">
        <v>1521</v>
      </c>
      <c r="B48" s="211">
        <v>1.0</v>
      </c>
      <c r="C48" s="219"/>
      <c r="D48" s="368" t="s">
        <v>1522</v>
      </c>
      <c r="E48" s="213" t="s">
        <v>1481</v>
      </c>
      <c r="F48" s="214" t="s">
        <v>2730</v>
      </c>
      <c r="G48" s="215">
        <f t="array" ref="G48">INDEX('A-Z Help Sheet'!$F$3:$F$11,MATCH(E48,'A-Z Help Sheet'!$E$3:$E$11,0))</f>
        <v>6</v>
      </c>
      <c r="H48" s="214"/>
      <c r="I48" s="255"/>
    </row>
    <row r="49" ht="32.25" customHeight="1">
      <c r="A49" s="203" t="s">
        <v>1527</v>
      </c>
      <c r="B49" s="204">
        <v>1.0</v>
      </c>
      <c r="C49" s="218"/>
      <c r="D49" s="369" t="s">
        <v>1528</v>
      </c>
      <c r="E49" s="206" t="s">
        <v>1481</v>
      </c>
      <c r="F49" s="207" t="s">
        <v>1529</v>
      </c>
      <c r="G49" s="208">
        <f t="array" ref="G49">INDEX('A-Z Help Sheet'!$F$3:$F$11,MATCH(E49,'A-Z Help Sheet'!$E$3:$E$11,0))</f>
        <v>6</v>
      </c>
      <c r="H49" s="207"/>
      <c r="I49" s="248"/>
    </row>
    <row r="50" ht="32.25" customHeight="1">
      <c r="A50" s="210" t="s">
        <v>1533</v>
      </c>
      <c r="B50" s="211">
        <v>1.0</v>
      </c>
      <c r="C50" s="212"/>
      <c r="D50" s="215" t="s">
        <v>1534</v>
      </c>
      <c r="E50" s="213" t="s">
        <v>1481</v>
      </c>
      <c r="F50" s="214" t="s">
        <v>1492</v>
      </c>
      <c r="G50" s="215">
        <f t="array" ref="G50">INDEX('A-Z Help Sheet'!$F$3:$F$11,MATCH(E50,'A-Z Help Sheet'!$E$3:$E$11,0))</f>
        <v>6</v>
      </c>
      <c r="H50" s="215" t="s">
        <v>1535</v>
      </c>
      <c r="I50" s="256"/>
    </row>
    <row r="51" ht="32.25" customHeight="1">
      <c r="A51" s="203" t="s">
        <v>1536</v>
      </c>
      <c r="B51" s="204">
        <v>1.0</v>
      </c>
      <c r="C51" s="205"/>
      <c r="D51" s="371" t="s">
        <v>2752</v>
      </c>
      <c r="E51" s="206" t="s">
        <v>1481</v>
      </c>
      <c r="F51" s="207" t="s">
        <v>1492</v>
      </c>
      <c r="G51" s="208">
        <f t="array" ref="G51">INDEX('A-Z Help Sheet'!$F$3:$F$11,MATCH(E51,'A-Z Help Sheet'!$E$3:$E$11,0))</f>
        <v>6</v>
      </c>
      <c r="H51" s="207"/>
      <c r="I51" s="248"/>
    </row>
    <row r="52" ht="32.25" customHeight="1">
      <c r="A52" s="210" t="s">
        <v>1546</v>
      </c>
      <c r="B52" s="211">
        <v>1.0</v>
      </c>
      <c r="C52" s="222"/>
      <c r="D52" s="372" t="s">
        <v>1547</v>
      </c>
      <c r="E52" s="213" t="s">
        <v>1481</v>
      </c>
      <c r="F52" s="214" t="s">
        <v>2730</v>
      </c>
      <c r="G52" s="215">
        <f t="array" ref="G52">INDEX('A-Z Help Sheet'!$F$3:$F$11,MATCH(E52,'A-Z Help Sheet'!$E$3:$E$11,0))</f>
        <v>6</v>
      </c>
      <c r="H52" s="214"/>
      <c r="I52" s="255"/>
    </row>
    <row r="53" ht="32.25" customHeight="1">
      <c r="A53" s="203" t="s">
        <v>1548</v>
      </c>
      <c r="B53" s="204">
        <v>1.0</v>
      </c>
      <c r="C53" s="205"/>
      <c r="D53" s="208" t="s">
        <v>1549</v>
      </c>
      <c r="E53" s="206" t="s">
        <v>1481</v>
      </c>
      <c r="F53" s="207" t="s">
        <v>1550</v>
      </c>
      <c r="G53" s="208">
        <f t="array" ref="G53">INDEX('A-Z Help Sheet'!$F$3:$F$11,MATCH(E53,'A-Z Help Sheet'!$E$3:$E$11,0))</f>
        <v>6</v>
      </c>
      <c r="H53" s="207"/>
      <c r="I53" s="248"/>
    </row>
    <row r="54" ht="32.25" customHeight="1">
      <c r="A54" s="210" t="s">
        <v>1551</v>
      </c>
      <c r="B54" s="211">
        <v>1.0</v>
      </c>
      <c r="C54" s="212"/>
      <c r="D54" s="215" t="s">
        <v>1552</v>
      </c>
      <c r="E54" s="213" t="s">
        <v>1481</v>
      </c>
      <c r="F54" s="214" t="s">
        <v>1492</v>
      </c>
      <c r="G54" s="215">
        <f t="array" ref="G54">INDEX('A-Z Help Sheet'!$F$3:$F$11,MATCH(E54,'A-Z Help Sheet'!$E$3:$E$11,0))</f>
        <v>6</v>
      </c>
      <c r="H54" s="214"/>
      <c r="I54" s="255"/>
    </row>
    <row r="55" ht="32.25" customHeight="1">
      <c r="A55" s="203" t="s">
        <v>1553</v>
      </c>
      <c r="B55" s="204">
        <v>1.0</v>
      </c>
      <c r="C55" s="205"/>
      <c r="D55" s="208" t="s">
        <v>1554</v>
      </c>
      <c r="E55" s="206" t="s">
        <v>1481</v>
      </c>
      <c r="F55" s="207" t="s">
        <v>1492</v>
      </c>
      <c r="G55" s="208">
        <f t="array" ref="G55">INDEX('A-Z Help Sheet'!$F$3:$F$11,MATCH(E55,'A-Z Help Sheet'!$E$3:$E$11,0))</f>
        <v>6</v>
      </c>
      <c r="H55" s="208" t="s">
        <v>1555</v>
      </c>
      <c r="I55" s="249"/>
    </row>
    <row r="56" ht="32.25" customHeight="1">
      <c r="A56" s="210" t="s">
        <v>1593</v>
      </c>
      <c r="B56" s="211">
        <v>1.0</v>
      </c>
      <c r="C56" s="212"/>
      <c r="D56" s="215" t="s">
        <v>1594</v>
      </c>
      <c r="E56" s="213" t="s">
        <v>1481</v>
      </c>
      <c r="F56" s="214" t="s">
        <v>2730</v>
      </c>
      <c r="G56" s="215">
        <f t="array" ref="G56">INDEX('A-Z Help Sheet'!$F$3:$F$11,MATCH(E56,'A-Z Help Sheet'!$E$3:$E$11,0))</f>
        <v>6</v>
      </c>
      <c r="H56" s="214"/>
      <c r="I56" s="255"/>
    </row>
    <row r="57" ht="32.25" customHeight="1">
      <c r="A57" s="203" t="s">
        <v>1741</v>
      </c>
      <c r="B57" s="204">
        <v>2.0</v>
      </c>
      <c r="C57" s="218"/>
      <c r="D57" s="369" t="s">
        <v>1742</v>
      </c>
      <c r="E57" s="206" t="s">
        <v>1462</v>
      </c>
      <c r="F57" s="207" t="s">
        <v>2730</v>
      </c>
      <c r="G57" s="208">
        <f t="array" ref="G57">INDEX('A-Z Help Sheet'!$F$3:$F$11,MATCH(E57,'A-Z Help Sheet'!$E$3:$E$11,0))</f>
        <v>1</v>
      </c>
      <c r="H57" s="207"/>
      <c r="I57" s="248"/>
    </row>
    <row r="58" ht="32.25" customHeight="1">
      <c r="A58" s="210" t="s">
        <v>1751</v>
      </c>
      <c r="B58" s="211">
        <v>2.0</v>
      </c>
      <c r="C58" s="219"/>
      <c r="D58" s="368" t="s">
        <v>1752</v>
      </c>
      <c r="E58" s="213" t="s">
        <v>1462</v>
      </c>
      <c r="F58" s="214" t="s">
        <v>1492</v>
      </c>
      <c r="G58" s="215">
        <f t="array" ref="G58">INDEX('A-Z Help Sheet'!$F$3:$F$11,MATCH(E58,'A-Z Help Sheet'!$E$3:$E$11,0))</f>
        <v>1</v>
      </c>
      <c r="H58" s="214"/>
      <c r="I58" s="255"/>
    </row>
    <row r="59" ht="32.25" customHeight="1">
      <c r="A59" s="203" t="s">
        <v>1753</v>
      </c>
      <c r="B59" s="204">
        <v>2.0</v>
      </c>
      <c r="C59" s="218"/>
      <c r="D59" s="369" t="s">
        <v>1754</v>
      </c>
      <c r="E59" s="206" t="s">
        <v>1462</v>
      </c>
      <c r="F59" s="207" t="s">
        <v>1492</v>
      </c>
      <c r="G59" s="208">
        <f t="array" ref="G59">INDEX('A-Z Help Sheet'!$F$3:$F$11,MATCH(E59,'A-Z Help Sheet'!$E$3:$E$11,0))</f>
        <v>1</v>
      </c>
      <c r="H59" s="207"/>
      <c r="I59" s="248"/>
    </row>
    <row r="60" ht="32.25" customHeight="1">
      <c r="A60" s="210" t="s">
        <v>1765</v>
      </c>
      <c r="B60" s="211">
        <v>2.0</v>
      </c>
      <c r="C60" s="212"/>
      <c r="D60" s="215" t="s">
        <v>1766</v>
      </c>
      <c r="E60" s="213" t="s">
        <v>1462</v>
      </c>
      <c r="F60" s="214" t="s">
        <v>2730</v>
      </c>
      <c r="G60" s="215">
        <f t="array" ref="G60">INDEX('A-Z Help Sheet'!$F$3:$F$11,MATCH(E60,'A-Z Help Sheet'!$E$3:$E$11,0))</f>
        <v>1</v>
      </c>
      <c r="H60" s="214"/>
      <c r="I60" s="255"/>
    </row>
    <row r="61" ht="32.25" customHeight="1">
      <c r="A61" s="203" t="s">
        <v>1797</v>
      </c>
      <c r="B61" s="204">
        <v>2.0</v>
      </c>
      <c r="C61" s="205"/>
      <c r="D61" s="208" t="s">
        <v>1798</v>
      </c>
      <c r="E61" s="206" t="s">
        <v>1462</v>
      </c>
      <c r="F61" s="207" t="s">
        <v>1492</v>
      </c>
      <c r="G61" s="208">
        <f t="array" ref="G61">INDEX('A-Z Help Sheet'!$F$3:$F$11,MATCH(E61,'A-Z Help Sheet'!$E$3:$E$11,0))</f>
        <v>1</v>
      </c>
      <c r="H61" s="207"/>
      <c r="I61" s="248"/>
    </row>
    <row r="62" ht="32.25" customHeight="1">
      <c r="A62" s="210" t="s">
        <v>1699</v>
      </c>
      <c r="B62" s="211">
        <v>2.0</v>
      </c>
      <c r="C62" s="219"/>
      <c r="D62" s="368" t="s">
        <v>1700</v>
      </c>
      <c r="E62" s="213" t="s">
        <v>1467</v>
      </c>
      <c r="F62" s="214" t="s">
        <v>2730</v>
      </c>
      <c r="G62" s="215">
        <f t="array" ref="G62">INDEX('A-Z Help Sheet'!$F$3:$F$11,MATCH(E62,'A-Z Help Sheet'!$E$3:$E$11,0))</f>
        <v>2</v>
      </c>
      <c r="H62" s="214"/>
      <c r="I62" s="255"/>
    </row>
    <row r="63" ht="32.25" customHeight="1">
      <c r="A63" s="203" t="s">
        <v>1711</v>
      </c>
      <c r="B63" s="204">
        <v>2.0</v>
      </c>
      <c r="C63" s="205"/>
      <c r="D63" s="208" t="s">
        <v>1712</v>
      </c>
      <c r="E63" s="206" t="s">
        <v>1467</v>
      </c>
      <c r="F63" s="207" t="s">
        <v>1492</v>
      </c>
      <c r="G63" s="208">
        <f t="array" ref="G63">INDEX('A-Z Help Sheet'!$F$3:$F$11,MATCH(E63,'A-Z Help Sheet'!$E$3:$E$11,0))</f>
        <v>2</v>
      </c>
      <c r="H63" s="207"/>
      <c r="I63" s="248"/>
    </row>
    <row r="64" ht="32.25" customHeight="1">
      <c r="A64" s="210" t="s">
        <v>1722</v>
      </c>
      <c r="B64" s="211">
        <v>2.0</v>
      </c>
      <c r="C64" s="219"/>
      <c r="D64" s="368" t="s">
        <v>1723</v>
      </c>
      <c r="E64" s="213" t="s">
        <v>1467</v>
      </c>
      <c r="F64" s="214" t="s">
        <v>2730</v>
      </c>
      <c r="G64" s="215">
        <f t="array" ref="G64">INDEX('A-Z Help Sheet'!$F$3:$F$11,MATCH(E64,'A-Z Help Sheet'!$E$3:$E$11,0))</f>
        <v>2</v>
      </c>
      <c r="H64" s="214"/>
      <c r="I64" s="255"/>
    </row>
    <row r="65" ht="32.25" customHeight="1">
      <c r="A65" s="203" t="s">
        <v>1724</v>
      </c>
      <c r="B65" s="204">
        <v>2.0</v>
      </c>
      <c r="C65" s="205"/>
      <c r="D65" s="208" t="s">
        <v>1725</v>
      </c>
      <c r="E65" s="206" t="s">
        <v>1467</v>
      </c>
      <c r="F65" s="207" t="s">
        <v>2730</v>
      </c>
      <c r="G65" s="208">
        <f t="array" ref="G65">INDEX('A-Z Help Sheet'!$F$3:$F$11,MATCH(E65,'A-Z Help Sheet'!$E$3:$E$11,0))</f>
        <v>2</v>
      </c>
      <c r="H65" s="207"/>
      <c r="I65" s="248"/>
    </row>
    <row r="66" ht="32.25" customHeight="1">
      <c r="A66" s="210" t="s">
        <v>1728</v>
      </c>
      <c r="B66" s="211">
        <v>2.0</v>
      </c>
      <c r="C66" s="212"/>
      <c r="D66" s="215" t="s">
        <v>1729</v>
      </c>
      <c r="E66" s="213" t="s">
        <v>1467</v>
      </c>
      <c r="F66" s="214" t="s">
        <v>2730</v>
      </c>
      <c r="G66" s="215">
        <f t="array" ref="G66">INDEX('A-Z Help Sheet'!$F$3:$F$11,MATCH(E66,'A-Z Help Sheet'!$E$3:$E$11,0))</f>
        <v>2</v>
      </c>
      <c r="H66" s="214"/>
      <c r="I66" s="255"/>
    </row>
    <row r="67" ht="32.25" customHeight="1">
      <c r="A67" s="203" t="s">
        <v>1635</v>
      </c>
      <c r="B67" s="204">
        <v>2.0</v>
      </c>
      <c r="C67" s="218"/>
      <c r="D67" s="369" t="s">
        <v>1636</v>
      </c>
      <c r="E67" s="206" t="s">
        <v>1260</v>
      </c>
      <c r="F67" s="207" t="s">
        <v>2730</v>
      </c>
      <c r="G67" s="208">
        <f t="array" ref="G67">INDEX('A-Z Help Sheet'!$F$3:$F$11,MATCH(E67,'A-Z Help Sheet'!$E$3:$E$11,0))</f>
        <v>3</v>
      </c>
      <c r="H67" s="207"/>
      <c r="I67" s="248"/>
    </row>
    <row r="68" ht="32.25" customHeight="1">
      <c r="A68" s="210" t="s">
        <v>1640</v>
      </c>
      <c r="B68" s="211">
        <v>2.0</v>
      </c>
      <c r="C68" s="212"/>
      <c r="D68" s="215" t="s">
        <v>1641</v>
      </c>
      <c r="E68" s="213" t="s">
        <v>1260</v>
      </c>
      <c r="F68" s="214" t="s">
        <v>2730</v>
      </c>
      <c r="G68" s="215">
        <f t="array" ref="G68">INDEX('A-Z Help Sheet'!$F$3:$F$11,MATCH(E68,'A-Z Help Sheet'!$E$3:$E$11,0))</f>
        <v>3</v>
      </c>
      <c r="H68" s="214"/>
      <c r="I68" s="255"/>
    </row>
    <row r="69" ht="32.25" customHeight="1">
      <c r="A69" s="203" t="s">
        <v>1657</v>
      </c>
      <c r="B69" s="204">
        <v>2.0</v>
      </c>
      <c r="C69" s="205"/>
      <c r="D69" s="371" t="s">
        <v>2753</v>
      </c>
      <c r="E69" s="206" t="s">
        <v>1260</v>
      </c>
      <c r="F69" s="207" t="s">
        <v>2730</v>
      </c>
      <c r="G69" s="208">
        <f t="array" ref="G69">INDEX('A-Z Help Sheet'!$F$3:$F$11,MATCH(E69,'A-Z Help Sheet'!$E$3:$E$11,0))</f>
        <v>3</v>
      </c>
      <c r="H69" s="207"/>
      <c r="I69" s="248"/>
    </row>
    <row r="70" ht="32.25" customHeight="1">
      <c r="A70" s="210" t="s">
        <v>1659</v>
      </c>
      <c r="B70" s="211">
        <v>2.0</v>
      </c>
      <c r="C70" s="212"/>
      <c r="D70" s="215" t="s">
        <v>2754</v>
      </c>
      <c r="E70" s="213" t="s">
        <v>1260</v>
      </c>
      <c r="F70" s="214" t="s">
        <v>1542</v>
      </c>
      <c r="G70" s="215">
        <f t="array" ref="G70">INDEX('A-Z Help Sheet'!$F$3:$F$11,MATCH(E70,'A-Z Help Sheet'!$E$3:$E$11,0))</f>
        <v>3</v>
      </c>
      <c r="H70" s="214"/>
      <c r="I70" s="255"/>
    </row>
    <row r="71" ht="32.25" customHeight="1">
      <c r="A71" s="226" t="s">
        <v>1672</v>
      </c>
      <c r="B71" s="204">
        <v>2.0</v>
      </c>
      <c r="C71" s="205"/>
      <c r="D71" s="208" t="s">
        <v>1673</v>
      </c>
      <c r="E71" s="206" t="s">
        <v>1260</v>
      </c>
      <c r="F71" s="207" t="s">
        <v>1542</v>
      </c>
      <c r="G71" s="208">
        <f t="array" ref="G71">INDEX('A-Z Help Sheet'!$F$3:$F$11,MATCH(E71,'A-Z Help Sheet'!$E$3:$E$11,0))</f>
        <v>3</v>
      </c>
      <c r="H71" s="207"/>
      <c r="I71" s="248"/>
    </row>
    <row r="72" ht="32.25" customHeight="1">
      <c r="A72" s="210" t="s">
        <v>1687</v>
      </c>
      <c r="B72" s="211">
        <v>2.0</v>
      </c>
      <c r="C72" s="219"/>
      <c r="D72" s="368" t="s">
        <v>1688</v>
      </c>
      <c r="E72" s="213" t="s">
        <v>1260</v>
      </c>
      <c r="F72" s="214" t="s">
        <v>2730</v>
      </c>
      <c r="G72" s="215">
        <f t="array" ref="G72">INDEX('A-Z Help Sheet'!$F$3:$F$11,MATCH(E72,'A-Z Help Sheet'!$E$3:$E$11,0))</f>
        <v>3</v>
      </c>
      <c r="H72" s="214"/>
      <c r="I72" s="255"/>
    </row>
    <row r="73" ht="32.25" customHeight="1">
      <c r="A73" s="203" t="s">
        <v>1697</v>
      </c>
      <c r="B73" s="204">
        <v>2.0</v>
      </c>
      <c r="C73" s="205"/>
      <c r="D73" s="208" t="s">
        <v>1698</v>
      </c>
      <c r="E73" s="206" t="s">
        <v>1260</v>
      </c>
      <c r="F73" s="207" t="s">
        <v>2730</v>
      </c>
      <c r="G73" s="208">
        <f t="array" ref="G73">INDEX('A-Z Help Sheet'!$F$3:$F$11,MATCH(E73,'A-Z Help Sheet'!$E$3:$E$11,0))</f>
        <v>3</v>
      </c>
      <c r="H73" s="207"/>
      <c r="I73" s="248"/>
    </row>
    <row r="74" ht="32.25" customHeight="1">
      <c r="A74" s="210" t="s">
        <v>1707</v>
      </c>
      <c r="B74" s="211">
        <v>2.0</v>
      </c>
      <c r="C74" s="212"/>
      <c r="D74" s="215" t="s">
        <v>1708</v>
      </c>
      <c r="E74" s="213" t="s">
        <v>1260</v>
      </c>
      <c r="F74" s="214" t="s">
        <v>1542</v>
      </c>
      <c r="G74" s="215">
        <f t="array" ref="G74">INDEX('A-Z Help Sheet'!$F$3:$F$11,MATCH(E74,'A-Z Help Sheet'!$E$3:$E$11,0))</f>
        <v>3</v>
      </c>
      <c r="H74" s="214"/>
      <c r="I74" s="255"/>
    </row>
    <row r="75" ht="32.25" customHeight="1">
      <c r="A75" s="203" t="s">
        <v>1815</v>
      </c>
      <c r="B75" s="204">
        <v>2.0</v>
      </c>
      <c r="C75" s="218"/>
      <c r="D75" s="369" t="s">
        <v>1816</v>
      </c>
      <c r="E75" s="206" t="s">
        <v>1260</v>
      </c>
      <c r="F75" s="207" t="s">
        <v>2730</v>
      </c>
      <c r="G75" s="208">
        <f t="array" ref="G75">INDEX('A-Z Help Sheet'!$F$3:$F$11,MATCH(E75,'A-Z Help Sheet'!$E$3:$E$11,0))</f>
        <v>3</v>
      </c>
      <c r="H75" s="207"/>
      <c r="I75" s="248"/>
    </row>
    <row r="76" ht="32.25" customHeight="1">
      <c r="A76" s="210" t="s">
        <v>1680</v>
      </c>
      <c r="B76" s="211">
        <v>2.0</v>
      </c>
      <c r="C76" s="212"/>
      <c r="D76" s="215" t="s">
        <v>1681</v>
      </c>
      <c r="E76" s="213" t="s">
        <v>1260</v>
      </c>
      <c r="F76" s="214" t="s">
        <v>1492</v>
      </c>
      <c r="G76" s="215">
        <f t="array" ref="G76">INDEX('A-Z Help Sheet'!$F$3:$F$11,MATCH(E76,'A-Z Help Sheet'!$E$3:$E$11,0))</f>
        <v>3</v>
      </c>
      <c r="H76" s="215" t="s">
        <v>2755</v>
      </c>
      <c r="I76" s="255"/>
    </row>
    <row r="77" ht="32.25" customHeight="1">
      <c r="A77" s="203" t="s">
        <v>1642</v>
      </c>
      <c r="B77" s="204">
        <v>2.0</v>
      </c>
      <c r="C77" s="218"/>
      <c r="D77" s="369" t="s">
        <v>2756</v>
      </c>
      <c r="E77" s="206" t="s">
        <v>1474</v>
      </c>
      <c r="F77" s="207" t="s">
        <v>2730</v>
      </c>
      <c r="G77" s="208">
        <f t="array" ref="G77">INDEX('A-Z Help Sheet'!$F$3:$F$11,MATCH(E77,'A-Z Help Sheet'!$E$3:$E$11,0))</f>
        <v>4</v>
      </c>
      <c r="H77" s="207"/>
      <c r="I77" s="248"/>
    </row>
    <row r="78" ht="32.25" customHeight="1">
      <c r="A78" s="210" t="s">
        <v>1667</v>
      </c>
      <c r="B78" s="211">
        <v>2.0</v>
      </c>
      <c r="C78" s="212"/>
      <c r="D78" s="215" t="s">
        <v>2757</v>
      </c>
      <c r="E78" s="213" t="s">
        <v>1474</v>
      </c>
      <c r="F78" s="214" t="s">
        <v>1492</v>
      </c>
      <c r="G78" s="215">
        <f t="array" ref="G78">INDEX('A-Z Help Sheet'!$F$3:$F$11,MATCH(E78,'A-Z Help Sheet'!$E$3:$E$11,0))</f>
        <v>4</v>
      </c>
      <c r="H78" s="214"/>
      <c r="I78" s="255"/>
    </row>
    <row r="79" ht="32.25" customHeight="1">
      <c r="A79" s="203" t="s">
        <v>1685</v>
      </c>
      <c r="B79" s="204">
        <v>2.0</v>
      </c>
      <c r="C79" s="205"/>
      <c r="D79" s="208" t="s">
        <v>1686</v>
      </c>
      <c r="E79" s="206" t="s">
        <v>1474</v>
      </c>
      <c r="F79" s="207" t="s">
        <v>2730</v>
      </c>
      <c r="G79" s="208">
        <f t="array" ref="G79">INDEX('A-Z Help Sheet'!$F$3:$F$11,MATCH(E79,'A-Z Help Sheet'!$E$3:$E$11,0))</f>
        <v>4</v>
      </c>
      <c r="H79" s="207"/>
      <c r="I79" s="248"/>
    </row>
    <row r="80" ht="32.25" customHeight="1">
      <c r="A80" s="210" t="s">
        <v>1692</v>
      </c>
      <c r="B80" s="211">
        <v>2.0</v>
      </c>
      <c r="C80" s="212"/>
      <c r="D80" s="215" t="s">
        <v>1693</v>
      </c>
      <c r="E80" s="229" t="s">
        <v>1474</v>
      </c>
      <c r="F80" s="234" t="s">
        <v>1694</v>
      </c>
      <c r="G80" s="215">
        <f t="array" ref="G80">INDEX('A-Z Help Sheet'!$F$3:$F$11,MATCH(E80,'A-Z Help Sheet'!$E$3:$E$11,0))</f>
        <v>4</v>
      </c>
      <c r="H80" s="234"/>
      <c r="I80" s="373"/>
    </row>
    <row r="81" ht="32.25" customHeight="1">
      <c r="A81" s="203" t="s">
        <v>1709</v>
      </c>
      <c r="B81" s="204">
        <v>2.0</v>
      </c>
      <c r="C81" s="218"/>
      <c r="D81" s="369" t="s">
        <v>1710</v>
      </c>
      <c r="E81" s="206" t="s">
        <v>1474</v>
      </c>
      <c r="F81" s="207" t="s">
        <v>1492</v>
      </c>
      <c r="G81" s="208">
        <f t="array" ref="G81">INDEX('A-Z Help Sheet'!$F$3:$F$11,MATCH(E81,'A-Z Help Sheet'!$E$3:$E$11,0))</f>
        <v>4</v>
      </c>
      <c r="H81" s="207"/>
      <c r="I81" s="248"/>
    </row>
    <row r="82" ht="32.25" customHeight="1">
      <c r="A82" s="210" t="s">
        <v>1637</v>
      </c>
      <c r="B82" s="211">
        <v>2.0</v>
      </c>
      <c r="C82" s="219"/>
      <c r="D82" s="368" t="s">
        <v>1638</v>
      </c>
      <c r="E82" s="213" t="s">
        <v>1478</v>
      </c>
      <c r="F82" s="214" t="s">
        <v>1639</v>
      </c>
      <c r="G82" s="215">
        <f t="array" ref="G82">INDEX('A-Z Help Sheet'!$F$3:$F$11,MATCH(E82,'A-Z Help Sheet'!$E$3:$E$11,0))</f>
        <v>5</v>
      </c>
      <c r="H82" s="214"/>
      <c r="I82" s="255"/>
    </row>
    <row r="83" ht="32.25" customHeight="1">
      <c r="A83" s="203" t="s">
        <v>1644</v>
      </c>
      <c r="B83" s="204">
        <v>2.0</v>
      </c>
      <c r="C83" s="205"/>
      <c r="D83" s="371" t="s">
        <v>1645</v>
      </c>
      <c r="E83" s="206" t="s">
        <v>1478</v>
      </c>
      <c r="F83" s="207" t="s">
        <v>2730</v>
      </c>
      <c r="G83" s="208">
        <f t="array" ref="G83">INDEX('A-Z Help Sheet'!$F$3:$F$11,MATCH(E83,'A-Z Help Sheet'!$E$3:$E$11,0))</f>
        <v>5</v>
      </c>
      <c r="H83" s="207"/>
      <c r="I83" s="248"/>
    </row>
    <row r="84" ht="32.25" customHeight="1">
      <c r="A84" s="210" t="s">
        <v>1646</v>
      </c>
      <c r="B84" s="211">
        <v>2.0</v>
      </c>
      <c r="C84" s="212"/>
      <c r="D84" s="215" t="s">
        <v>2758</v>
      </c>
      <c r="E84" s="213" t="s">
        <v>1478</v>
      </c>
      <c r="F84" s="214" t="s">
        <v>1492</v>
      </c>
      <c r="G84" s="215">
        <f t="array" ref="G84">INDEX('A-Z Help Sheet'!$F$3:$F$11,MATCH(E84,'A-Z Help Sheet'!$E$3:$E$11,0))</f>
        <v>5</v>
      </c>
      <c r="H84" s="215" t="s">
        <v>2759</v>
      </c>
      <c r="I84" s="256"/>
    </row>
    <row r="85" ht="32.25" customHeight="1">
      <c r="A85" s="203" t="s">
        <v>1661</v>
      </c>
      <c r="B85" s="204">
        <v>2.0</v>
      </c>
      <c r="C85" s="218"/>
      <c r="D85" s="367" t="s">
        <v>2760</v>
      </c>
      <c r="E85" s="206" t="s">
        <v>1478</v>
      </c>
      <c r="F85" s="207" t="s">
        <v>1663</v>
      </c>
      <c r="G85" s="208">
        <f t="array" ref="G85">INDEX('A-Z Help Sheet'!$F$3:$F$11,MATCH(E85,'A-Z Help Sheet'!$E$3:$E$11,0))</f>
        <v>5</v>
      </c>
      <c r="H85" s="207"/>
      <c r="I85" s="248"/>
    </row>
    <row r="86" ht="32.25" customHeight="1">
      <c r="A86" s="210" t="s">
        <v>1665</v>
      </c>
      <c r="B86" s="211">
        <v>2.0</v>
      </c>
      <c r="C86" s="219"/>
      <c r="D86" s="368" t="s">
        <v>1666</v>
      </c>
      <c r="E86" s="213" t="s">
        <v>1478</v>
      </c>
      <c r="F86" s="214" t="s">
        <v>2730</v>
      </c>
      <c r="G86" s="215">
        <f t="array" ref="G86">INDEX('A-Z Help Sheet'!$F$3:$F$11,MATCH(E86,'A-Z Help Sheet'!$E$3:$E$11,0))</f>
        <v>5</v>
      </c>
      <c r="H86" s="214"/>
      <c r="I86" s="255"/>
    </row>
    <row r="87" ht="32.25" customHeight="1">
      <c r="A87" s="203" t="s">
        <v>1670</v>
      </c>
      <c r="B87" s="204">
        <v>2.0</v>
      </c>
      <c r="C87" s="205"/>
      <c r="D87" s="208" t="s">
        <v>1671</v>
      </c>
      <c r="E87" s="206" t="s">
        <v>1478</v>
      </c>
      <c r="F87" s="207" t="s">
        <v>1542</v>
      </c>
      <c r="G87" s="208">
        <f t="array" ref="G87">INDEX('A-Z Help Sheet'!$F$3:$F$11,MATCH(E87,'A-Z Help Sheet'!$E$3:$E$11,0))</f>
        <v>5</v>
      </c>
      <c r="H87" s="207"/>
      <c r="I87" s="248"/>
    </row>
    <row r="88" ht="32.25" customHeight="1">
      <c r="A88" s="228" t="s">
        <v>1674</v>
      </c>
      <c r="B88" s="211">
        <v>2.0</v>
      </c>
      <c r="C88" s="212"/>
      <c r="D88" s="215" t="s">
        <v>1675</v>
      </c>
      <c r="E88" s="213" t="s">
        <v>1478</v>
      </c>
      <c r="F88" s="214" t="s">
        <v>2730</v>
      </c>
      <c r="G88" s="215">
        <f t="array" ref="G88">INDEX('A-Z Help Sheet'!$F$3:$F$11,MATCH(E88,'A-Z Help Sheet'!$E$3:$E$11,0))</f>
        <v>5</v>
      </c>
      <c r="H88" s="214"/>
      <c r="I88" s="374"/>
    </row>
    <row r="89" ht="32.25" customHeight="1">
      <c r="A89" s="203" t="s">
        <v>1676</v>
      </c>
      <c r="B89" s="204">
        <v>2.0</v>
      </c>
      <c r="C89" s="218"/>
      <c r="D89" s="369" t="s">
        <v>1677</v>
      </c>
      <c r="E89" s="206" t="s">
        <v>1478</v>
      </c>
      <c r="F89" s="207" t="s">
        <v>1542</v>
      </c>
      <c r="G89" s="208">
        <f t="array" ref="G89">INDEX('A-Z Help Sheet'!$F$3:$F$11,MATCH(E89,'A-Z Help Sheet'!$E$3:$E$11,0))</f>
        <v>5</v>
      </c>
      <c r="H89" s="207"/>
      <c r="I89" s="248"/>
    </row>
    <row r="90" ht="32.25" customHeight="1">
      <c r="A90" s="210" t="s">
        <v>1678</v>
      </c>
      <c r="B90" s="211">
        <v>2.0</v>
      </c>
      <c r="C90" s="219"/>
      <c r="D90" s="368" t="s">
        <v>1679</v>
      </c>
      <c r="E90" s="213" t="s">
        <v>1478</v>
      </c>
      <c r="F90" s="214" t="s">
        <v>1492</v>
      </c>
      <c r="G90" s="215">
        <f t="array" ref="G90">INDEX('A-Z Help Sheet'!$F$3:$F$11,MATCH(E90,'A-Z Help Sheet'!$E$3:$E$11,0))</f>
        <v>5</v>
      </c>
      <c r="H90" s="214"/>
      <c r="I90" s="255"/>
    </row>
    <row r="91" ht="32.25" customHeight="1">
      <c r="A91" s="203" t="s">
        <v>1683</v>
      </c>
      <c r="B91" s="204">
        <v>2.0</v>
      </c>
      <c r="C91" s="205"/>
      <c r="D91" s="208" t="s">
        <v>1684</v>
      </c>
      <c r="E91" s="206" t="s">
        <v>1478</v>
      </c>
      <c r="F91" s="207" t="s">
        <v>1542</v>
      </c>
      <c r="G91" s="208">
        <f t="array" ref="G91">INDEX('A-Z Help Sheet'!$F$3:$F$11,MATCH(E91,'A-Z Help Sheet'!$E$3:$E$11,0))</f>
        <v>5</v>
      </c>
      <c r="H91" s="207"/>
      <c r="I91" s="248"/>
    </row>
    <row r="92" ht="32.25" customHeight="1">
      <c r="A92" s="210" t="s">
        <v>1701</v>
      </c>
      <c r="B92" s="211">
        <v>2.0</v>
      </c>
      <c r="C92" s="219"/>
      <c r="D92" s="368" t="s">
        <v>1702</v>
      </c>
      <c r="E92" s="213" t="s">
        <v>1478</v>
      </c>
      <c r="F92" s="214" t="s">
        <v>2730</v>
      </c>
      <c r="G92" s="215">
        <f t="array" ref="G92">INDEX('A-Z Help Sheet'!$F$3:$F$11,MATCH(E92,'A-Z Help Sheet'!$E$3:$E$11,0))</f>
        <v>5</v>
      </c>
      <c r="H92" s="214"/>
      <c r="I92" s="255"/>
    </row>
    <row r="93" ht="32.25" customHeight="1">
      <c r="A93" s="203" t="s">
        <v>1703</v>
      </c>
      <c r="B93" s="204">
        <v>2.0</v>
      </c>
      <c r="C93" s="205"/>
      <c r="D93" s="208" t="s">
        <v>1704</v>
      </c>
      <c r="E93" s="206" t="s">
        <v>1478</v>
      </c>
      <c r="F93" s="207" t="s">
        <v>1705</v>
      </c>
      <c r="G93" s="208">
        <f t="array" ref="G93">INDEX('A-Z Help Sheet'!$F$3:$F$11,MATCH(E93,'A-Z Help Sheet'!$E$3:$E$11,0))</f>
        <v>5</v>
      </c>
      <c r="H93" s="207"/>
      <c r="I93" s="248"/>
    </row>
    <row r="94" ht="32.25" customHeight="1">
      <c r="A94" s="210" t="s">
        <v>1713</v>
      </c>
      <c r="B94" s="211">
        <v>2.0</v>
      </c>
      <c r="C94" s="219"/>
      <c r="D94" s="368" t="s">
        <v>2761</v>
      </c>
      <c r="E94" s="213" t="s">
        <v>1478</v>
      </c>
      <c r="F94" s="214" t="s">
        <v>1715</v>
      </c>
      <c r="G94" s="215">
        <f t="array" ref="G94">INDEX('A-Z Help Sheet'!$F$3:$F$11,MATCH(E94,'A-Z Help Sheet'!$E$3:$E$11,0))</f>
        <v>5</v>
      </c>
      <c r="H94" s="214"/>
      <c r="I94" s="255"/>
    </row>
    <row r="95" ht="32.25" customHeight="1">
      <c r="A95" s="203" t="s">
        <v>1719</v>
      </c>
      <c r="B95" s="204">
        <v>2.0</v>
      </c>
      <c r="C95" s="218"/>
      <c r="D95" s="369" t="s">
        <v>2762</v>
      </c>
      <c r="E95" s="206" t="s">
        <v>1478</v>
      </c>
      <c r="F95" s="207" t="s">
        <v>1492</v>
      </c>
      <c r="G95" s="208">
        <f t="array" ref="G95">INDEX('A-Z Help Sheet'!$F$3:$F$11,MATCH(E95,'A-Z Help Sheet'!$E$3:$E$11,0))</f>
        <v>5</v>
      </c>
      <c r="H95" s="207"/>
      <c r="I95" s="248"/>
    </row>
    <row r="96" ht="32.25" customHeight="1">
      <c r="A96" s="210" t="s">
        <v>1632</v>
      </c>
      <c r="B96" s="211">
        <v>2.0</v>
      </c>
      <c r="C96" s="212"/>
      <c r="D96" s="370" t="s">
        <v>1633</v>
      </c>
      <c r="E96" s="213" t="s">
        <v>1481</v>
      </c>
      <c r="F96" s="214" t="s">
        <v>1634</v>
      </c>
      <c r="G96" s="215">
        <f t="array" ref="G96">INDEX('A-Z Help Sheet'!$F$3:$F$11,MATCH(E96,'A-Z Help Sheet'!$E$3:$E$11,0))</f>
        <v>6</v>
      </c>
      <c r="H96" s="214"/>
      <c r="I96" s="255"/>
    </row>
    <row r="97" ht="32.25" customHeight="1">
      <c r="A97" s="203" t="s">
        <v>1494</v>
      </c>
      <c r="B97" s="204">
        <v>2.0</v>
      </c>
      <c r="C97" s="218"/>
      <c r="D97" s="369" t="s">
        <v>1495</v>
      </c>
      <c r="E97" s="206" t="s">
        <v>1481</v>
      </c>
      <c r="F97" s="207" t="s">
        <v>2730</v>
      </c>
      <c r="G97" s="208">
        <f t="array" ref="G97">INDEX('A-Z Help Sheet'!$F$3:$F$11,MATCH(E97,'A-Z Help Sheet'!$E$3:$E$11,0))</f>
        <v>6</v>
      </c>
      <c r="H97" s="207"/>
      <c r="I97" s="248"/>
    </row>
    <row r="98" ht="32.25" customHeight="1">
      <c r="A98" s="210" t="s">
        <v>1652</v>
      </c>
      <c r="B98" s="211">
        <v>2.0</v>
      </c>
      <c r="C98" s="212"/>
      <c r="D98" s="215" t="s">
        <v>2763</v>
      </c>
      <c r="E98" s="213" t="s">
        <v>1481</v>
      </c>
      <c r="F98" s="214" t="s">
        <v>1492</v>
      </c>
      <c r="G98" s="215">
        <f t="array" ref="G98">INDEX('A-Z Help Sheet'!$F$3:$F$11,MATCH(E98,'A-Z Help Sheet'!$E$3:$E$11,0))</f>
        <v>6</v>
      </c>
      <c r="H98" s="214"/>
      <c r="I98" s="255"/>
    </row>
    <row r="99" ht="32.25" customHeight="1">
      <c r="A99" s="203" t="s">
        <v>1560</v>
      </c>
      <c r="B99" s="204">
        <v>2.0</v>
      </c>
      <c r="C99" s="218"/>
      <c r="D99" s="369" t="s">
        <v>1561</v>
      </c>
      <c r="E99" s="206" t="s">
        <v>1481</v>
      </c>
      <c r="F99" s="207" t="s">
        <v>2730</v>
      </c>
      <c r="G99" s="208">
        <f t="array" ref="G99">INDEX('A-Z Help Sheet'!$F$3:$F$11,MATCH(E99,'A-Z Help Sheet'!$E$3:$E$11,0))</f>
        <v>6</v>
      </c>
      <c r="H99" s="207"/>
      <c r="I99" s="248"/>
    </row>
    <row r="100" ht="32.25" customHeight="1">
      <c r="A100" s="210" t="s">
        <v>1591</v>
      </c>
      <c r="B100" s="211">
        <v>2.0</v>
      </c>
      <c r="C100" s="212"/>
      <c r="D100" s="215" t="s">
        <v>1592</v>
      </c>
      <c r="E100" s="213" t="s">
        <v>1481</v>
      </c>
      <c r="F100" s="214" t="s">
        <v>2730</v>
      </c>
      <c r="G100" s="215">
        <f t="array" ref="G100">INDEX('A-Z Help Sheet'!$F$3:$F$11,MATCH(E100,'A-Z Help Sheet'!$E$3:$E$11,0))</f>
        <v>6</v>
      </c>
      <c r="H100" s="214"/>
      <c r="I100" s="255"/>
    </row>
    <row r="101" ht="32.25" customHeight="1">
      <c r="A101" s="203" t="s">
        <v>1695</v>
      </c>
      <c r="B101" s="204">
        <v>2.0</v>
      </c>
      <c r="C101" s="205"/>
      <c r="D101" s="208" t="s">
        <v>1696</v>
      </c>
      <c r="E101" s="206" t="s">
        <v>1481</v>
      </c>
      <c r="F101" s="207" t="s">
        <v>2730</v>
      </c>
      <c r="G101" s="208">
        <f t="array" ref="G101">INDEX('A-Z Help Sheet'!$F$3:$F$11,MATCH(E101,'A-Z Help Sheet'!$E$3:$E$11,0))</f>
        <v>6</v>
      </c>
      <c r="H101" s="207"/>
      <c r="I101" s="248"/>
    </row>
    <row r="102" ht="32.25" customHeight="1">
      <c r="A102" s="210" t="s">
        <v>1862</v>
      </c>
      <c r="B102" s="211">
        <v>3.0</v>
      </c>
      <c r="C102" s="219"/>
      <c r="D102" s="368" t="s">
        <v>1863</v>
      </c>
      <c r="E102" s="213" t="s">
        <v>1462</v>
      </c>
      <c r="F102" s="214" t="s">
        <v>2730</v>
      </c>
      <c r="G102" s="215">
        <f t="array" ref="G102">INDEX('A-Z Help Sheet'!$F$3:$F$11,MATCH(E102,'A-Z Help Sheet'!$E$3:$E$11,0))</f>
        <v>1</v>
      </c>
      <c r="H102" s="214"/>
      <c r="I102" s="255"/>
    </row>
    <row r="103" ht="32.25" customHeight="1">
      <c r="A103" s="203" t="s">
        <v>1791</v>
      </c>
      <c r="B103" s="204">
        <v>3.0</v>
      </c>
      <c r="C103" s="218"/>
      <c r="D103" s="369" t="s">
        <v>2764</v>
      </c>
      <c r="E103" s="206" t="s">
        <v>1462</v>
      </c>
      <c r="F103" s="207" t="s">
        <v>2730</v>
      </c>
      <c r="G103" s="208">
        <f t="array" ref="G103">INDEX('A-Z Help Sheet'!$F$3:$F$11,MATCH(E103,'A-Z Help Sheet'!$E$3:$E$11,0))</f>
        <v>1</v>
      </c>
      <c r="H103" s="207"/>
      <c r="I103" s="248"/>
    </row>
    <row r="104" ht="32.25" customHeight="1">
      <c r="A104" s="210" t="s">
        <v>1895</v>
      </c>
      <c r="B104" s="211">
        <v>3.0</v>
      </c>
      <c r="C104" s="219"/>
      <c r="D104" s="368" t="s">
        <v>1896</v>
      </c>
      <c r="E104" s="213" t="s">
        <v>1462</v>
      </c>
      <c r="F104" s="214" t="s">
        <v>2730</v>
      </c>
      <c r="G104" s="215">
        <f t="array" ref="G104">INDEX('A-Z Help Sheet'!$F$3:$F$11,MATCH(E104,'A-Z Help Sheet'!$E$3:$E$11,0))</f>
        <v>1</v>
      </c>
      <c r="H104" s="214"/>
      <c r="I104" s="255"/>
    </row>
    <row r="105" ht="32.25" customHeight="1">
      <c r="A105" s="203" t="s">
        <v>1909</v>
      </c>
      <c r="B105" s="204">
        <v>3.0</v>
      </c>
      <c r="C105" s="205"/>
      <c r="D105" s="208" t="s">
        <v>1910</v>
      </c>
      <c r="E105" s="206" t="s">
        <v>1462</v>
      </c>
      <c r="F105" s="207" t="s">
        <v>2730</v>
      </c>
      <c r="G105" s="208">
        <f t="array" ref="G105">INDEX('A-Z Help Sheet'!$F$3:$F$11,MATCH(E105,'A-Z Help Sheet'!$E$3:$E$11,0))</f>
        <v>1</v>
      </c>
      <c r="H105" s="207"/>
      <c r="I105" s="248"/>
    </row>
    <row r="106" ht="32.25" customHeight="1">
      <c r="A106" s="210" t="s">
        <v>1745</v>
      </c>
      <c r="B106" s="211">
        <v>3.0</v>
      </c>
      <c r="C106" s="219"/>
      <c r="D106" s="375" t="s">
        <v>2765</v>
      </c>
      <c r="E106" s="213" t="s">
        <v>1467</v>
      </c>
      <c r="F106" s="214" t="s">
        <v>2730</v>
      </c>
      <c r="G106" s="215">
        <f t="array" ref="G106">INDEX('A-Z Help Sheet'!$F$3:$F$11,MATCH(E106,'A-Z Help Sheet'!$E$3:$E$11,0))</f>
        <v>2</v>
      </c>
      <c r="H106" s="214"/>
      <c r="I106" s="255"/>
    </row>
    <row r="107" ht="32.25" customHeight="1">
      <c r="A107" s="203" t="s">
        <v>1848</v>
      </c>
      <c r="B107" s="204">
        <v>3.0</v>
      </c>
      <c r="C107" s="218"/>
      <c r="D107" s="369" t="s">
        <v>1849</v>
      </c>
      <c r="E107" s="206" t="s">
        <v>1467</v>
      </c>
      <c r="F107" s="207" t="s">
        <v>2730</v>
      </c>
      <c r="G107" s="208">
        <f t="array" ref="G107">INDEX('A-Z Help Sheet'!$F$3:$F$11,MATCH(E107,'A-Z Help Sheet'!$E$3:$E$11,0))</f>
        <v>2</v>
      </c>
      <c r="H107" s="207"/>
      <c r="I107" s="248"/>
    </row>
    <row r="108" ht="32.25" customHeight="1">
      <c r="A108" s="228" t="s">
        <v>1773</v>
      </c>
      <c r="B108" s="211">
        <v>3.0</v>
      </c>
      <c r="C108" s="212"/>
      <c r="D108" s="215" t="s">
        <v>1774</v>
      </c>
      <c r="E108" s="213" t="s">
        <v>1467</v>
      </c>
      <c r="F108" s="214" t="s">
        <v>1492</v>
      </c>
      <c r="G108" s="215">
        <f t="array" ref="G108">INDEX('A-Z Help Sheet'!$F$3:$F$11,MATCH(E108,'A-Z Help Sheet'!$E$3:$E$11,0))</f>
        <v>2</v>
      </c>
      <c r="H108" s="214"/>
      <c r="I108" s="255"/>
    </row>
    <row r="109" ht="32.25" customHeight="1">
      <c r="A109" s="203" t="s">
        <v>1743</v>
      </c>
      <c r="B109" s="204">
        <v>3.0</v>
      </c>
      <c r="C109" s="218"/>
      <c r="D109" s="369" t="s">
        <v>1744</v>
      </c>
      <c r="E109" s="206" t="s">
        <v>1260</v>
      </c>
      <c r="F109" s="207" t="s">
        <v>1492</v>
      </c>
      <c r="G109" s="208">
        <f t="array" ref="G109">INDEX('A-Z Help Sheet'!$F$3:$F$11,MATCH(E109,'A-Z Help Sheet'!$E$3:$E$11,0))</f>
        <v>3</v>
      </c>
      <c r="H109" s="207"/>
      <c r="I109" s="248"/>
    </row>
    <row r="110" ht="32.25" customHeight="1">
      <c r="A110" s="210" t="s">
        <v>1757</v>
      </c>
      <c r="B110" s="211">
        <v>3.0</v>
      </c>
      <c r="C110" s="212"/>
      <c r="D110" s="370" t="s">
        <v>2766</v>
      </c>
      <c r="E110" s="213" t="s">
        <v>1260</v>
      </c>
      <c r="F110" s="214" t="s">
        <v>1542</v>
      </c>
      <c r="G110" s="215">
        <f t="array" ref="G110">INDEX('A-Z Help Sheet'!$F$3:$F$11,MATCH(E110,'A-Z Help Sheet'!$E$3:$E$11,0))</f>
        <v>3</v>
      </c>
      <c r="H110" s="214"/>
      <c r="I110" s="255"/>
    </row>
    <row r="111" ht="32.25" customHeight="1">
      <c r="A111" s="203" t="s">
        <v>1761</v>
      </c>
      <c r="B111" s="204">
        <v>3.0</v>
      </c>
      <c r="C111" s="218"/>
      <c r="D111" s="369" t="s">
        <v>1762</v>
      </c>
      <c r="E111" s="206" t="s">
        <v>1260</v>
      </c>
      <c r="F111" s="207" t="s">
        <v>2730</v>
      </c>
      <c r="G111" s="208">
        <f t="array" ref="G111">INDEX('A-Z Help Sheet'!$F$3:$F$11,MATCH(E111,'A-Z Help Sheet'!$E$3:$E$11,0))</f>
        <v>3</v>
      </c>
      <c r="H111" s="207"/>
      <c r="I111" s="248"/>
    </row>
    <row r="112" ht="32.25" customHeight="1">
      <c r="A112" s="210" t="s">
        <v>1767</v>
      </c>
      <c r="B112" s="211">
        <v>3.0</v>
      </c>
      <c r="C112" s="219"/>
      <c r="D112" s="368" t="s">
        <v>1768</v>
      </c>
      <c r="E112" s="213" t="s">
        <v>1260</v>
      </c>
      <c r="F112" s="214" t="s">
        <v>1492</v>
      </c>
      <c r="G112" s="215">
        <f t="array" ref="G112">INDEX('A-Z Help Sheet'!$F$3:$F$11,MATCH(E112,'A-Z Help Sheet'!$E$3:$E$11,0))</f>
        <v>3</v>
      </c>
      <c r="H112" s="214"/>
      <c r="I112" s="255"/>
    </row>
    <row r="113" ht="32.25" customHeight="1">
      <c r="A113" s="203" t="s">
        <v>1783</v>
      </c>
      <c r="B113" s="204">
        <v>3.0</v>
      </c>
      <c r="C113" s="218"/>
      <c r="D113" s="369" t="s">
        <v>1784</v>
      </c>
      <c r="E113" s="206" t="s">
        <v>1260</v>
      </c>
      <c r="F113" s="207" t="s">
        <v>2730</v>
      </c>
      <c r="G113" s="208">
        <f t="array" ref="G113">INDEX('A-Z Help Sheet'!$F$3:$F$11,MATCH(E113,'A-Z Help Sheet'!$E$3:$E$11,0))</f>
        <v>3</v>
      </c>
      <c r="H113" s="207"/>
      <c r="I113" s="248"/>
    </row>
    <row r="114" ht="32.25" customHeight="1">
      <c r="A114" s="210" t="s">
        <v>1799</v>
      </c>
      <c r="B114" s="211">
        <v>3.0</v>
      </c>
      <c r="C114" s="219"/>
      <c r="D114" s="368" t="s">
        <v>1800</v>
      </c>
      <c r="E114" s="213" t="s">
        <v>1260</v>
      </c>
      <c r="F114" s="214" t="s">
        <v>2730</v>
      </c>
      <c r="G114" s="215">
        <f t="array" ref="G114">INDEX('A-Z Help Sheet'!$F$3:$F$11,MATCH(E114,'A-Z Help Sheet'!$E$3:$E$11,0))</f>
        <v>3</v>
      </c>
      <c r="H114" s="214"/>
      <c r="I114" s="255"/>
    </row>
    <row r="115" ht="32.25" customHeight="1">
      <c r="A115" s="203" t="s">
        <v>1823</v>
      </c>
      <c r="B115" s="204">
        <v>3.0</v>
      </c>
      <c r="C115" s="205"/>
      <c r="D115" s="371" t="s">
        <v>1824</v>
      </c>
      <c r="E115" s="206" t="s">
        <v>1260</v>
      </c>
      <c r="F115" s="207" t="s">
        <v>2730</v>
      </c>
      <c r="G115" s="208">
        <f t="array" ref="G115">INDEX('A-Z Help Sheet'!$F$3:$F$11,MATCH(E115,'A-Z Help Sheet'!$E$3:$E$11,0))</f>
        <v>3</v>
      </c>
      <c r="H115" s="207"/>
      <c r="I115" s="248"/>
    </row>
    <row r="116" ht="32.25" customHeight="1">
      <c r="A116" s="210" t="s">
        <v>1730</v>
      </c>
      <c r="B116" s="211">
        <v>3.0</v>
      </c>
      <c r="C116" s="212"/>
      <c r="D116" s="215" t="s">
        <v>2767</v>
      </c>
      <c r="E116" s="213" t="s">
        <v>1260</v>
      </c>
      <c r="F116" s="214" t="s">
        <v>1542</v>
      </c>
      <c r="G116" s="215">
        <f t="array" ref="G116">INDEX('A-Z Help Sheet'!$F$3:$F$11,MATCH(E116,'A-Z Help Sheet'!$E$3:$E$11,0))</f>
        <v>3</v>
      </c>
      <c r="H116" s="214"/>
      <c r="I116" s="255"/>
    </row>
    <row r="117" ht="32.25" customHeight="1">
      <c r="A117" s="203" t="s">
        <v>1739</v>
      </c>
      <c r="B117" s="204">
        <v>3.0</v>
      </c>
      <c r="C117" s="205"/>
      <c r="D117" s="208" t="s">
        <v>1740</v>
      </c>
      <c r="E117" s="206" t="s">
        <v>1474</v>
      </c>
      <c r="F117" s="207" t="s">
        <v>2730</v>
      </c>
      <c r="G117" s="208">
        <f t="array" ref="G117">INDEX('A-Z Help Sheet'!$F$3:$F$11,MATCH(E117,'A-Z Help Sheet'!$E$3:$E$11,0))</f>
        <v>4</v>
      </c>
      <c r="H117" s="208" t="s">
        <v>2768</v>
      </c>
      <c r="I117" s="248"/>
    </row>
    <row r="118" ht="32.25" customHeight="1">
      <c r="A118" s="210" t="s">
        <v>1769</v>
      </c>
      <c r="B118" s="211">
        <v>3.0</v>
      </c>
      <c r="C118" s="212"/>
      <c r="D118" s="215" t="s">
        <v>1770</v>
      </c>
      <c r="E118" s="213" t="s">
        <v>1474</v>
      </c>
      <c r="F118" s="214" t="s">
        <v>2730</v>
      </c>
      <c r="G118" s="215">
        <f t="array" ref="G118">INDEX('A-Z Help Sheet'!$F$3:$F$11,MATCH(E118,'A-Z Help Sheet'!$E$3:$E$11,0))</f>
        <v>4</v>
      </c>
      <c r="H118" s="215" t="s">
        <v>2769</v>
      </c>
      <c r="I118" s="255"/>
    </row>
    <row r="119" ht="32.25" customHeight="1">
      <c r="A119" s="226" t="s">
        <v>1771</v>
      </c>
      <c r="B119" s="204">
        <v>3.0</v>
      </c>
      <c r="C119" s="205"/>
      <c r="D119" s="208" t="s">
        <v>1772</v>
      </c>
      <c r="E119" s="206" t="s">
        <v>1474</v>
      </c>
      <c r="F119" s="207" t="s">
        <v>2730</v>
      </c>
      <c r="G119" s="208">
        <f t="array" ref="G119">INDEX('A-Z Help Sheet'!$F$3:$F$11,MATCH(E119,'A-Z Help Sheet'!$E$3:$E$11,0))</f>
        <v>4</v>
      </c>
      <c r="H119" s="208" t="s">
        <v>2770</v>
      </c>
      <c r="I119" s="249"/>
    </row>
    <row r="120" ht="32.25" customHeight="1">
      <c r="A120" s="210" t="s">
        <v>1794</v>
      </c>
      <c r="B120" s="211">
        <v>3.0</v>
      </c>
      <c r="C120" s="212"/>
      <c r="D120" s="215" t="s">
        <v>2771</v>
      </c>
      <c r="E120" s="213" t="s">
        <v>1474</v>
      </c>
      <c r="F120" s="214" t="s">
        <v>1796</v>
      </c>
      <c r="G120" s="215">
        <f t="array" ref="G120">INDEX('A-Z Help Sheet'!$F$3:$F$11,MATCH(E120,'A-Z Help Sheet'!$E$3:$E$11,0))</f>
        <v>4</v>
      </c>
      <c r="H120" s="215" t="s">
        <v>2772</v>
      </c>
      <c r="I120" s="255"/>
    </row>
    <row r="121" ht="32.25" customHeight="1">
      <c r="A121" s="203" t="s">
        <v>1732</v>
      </c>
      <c r="B121" s="204">
        <v>3.0</v>
      </c>
      <c r="C121" s="205"/>
      <c r="D121" s="208" t="s">
        <v>1733</v>
      </c>
      <c r="E121" s="206" t="s">
        <v>1478</v>
      </c>
      <c r="F121" s="207" t="s">
        <v>1492</v>
      </c>
      <c r="G121" s="208">
        <f t="array" ref="G121">INDEX('A-Z Help Sheet'!$F$3:$F$11,MATCH(E121,'A-Z Help Sheet'!$E$3:$E$11,0))</f>
        <v>5</v>
      </c>
      <c r="H121" s="207"/>
      <c r="I121" s="248"/>
    </row>
    <row r="122" ht="32.25" customHeight="1">
      <c r="A122" s="210" t="s">
        <v>1737</v>
      </c>
      <c r="B122" s="211">
        <v>3.0</v>
      </c>
      <c r="C122" s="212"/>
      <c r="D122" s="215" t="s">
        <v>1738</v>
      </c>
      <c r="E122" s="213" t="s">
        <v>1478</v>
      </c>
      <c r="F122" s="214" t="s">
        <v>1542</v>
      </c>
      <c r="G122" s="215">
        <f t="array" ref="G122">INDEX('A-Z Help Sheet'!$F$3:$F$11,MATCH(E122,'A-Z Help Sheet'!$E$3:$E$11,0))</f>
        <v>5</v>
      </c>
      <c r="H122" s="214"/>
      <c r="I122" s="255"/>
    </row>
    <row r="123" ht="32.25" customHeight="1">
      <c r="A123" s="203" t="s">
        <v>1763</v>
      </c>
      <c r="B123" s="204">
        <v>3.0</v>
      </c>
      <c r="C123" s="205"/>
      <c r="D123" s="208" t="s">
        <v>1764</v>
      </c>
      <c r="E123" s="206" t="s">
        <v>1478</v>
      </c>
      <c r="F123" s="207" t="s">
        <v>1542</v>
      </c>
      <c r="G123" s="208">
        <f t="array" ref="G123">INDEX('A-Z Help Sheet'!$F$3:$F$11,MATCH(E123,'A-Z Help Sheet'!$E$3:$E$11,0))</f>
        <v>5</v>
      </c>
      <c r="H123" s="207"/>
      <c r="I123" s="248"/>
    </row>
    <row r="124" ht="32.25" customHeight="1">
      <c r="A124" s="228" t="s">
        <v>1775</v>
      </c>
      <c r="B124" s="211">
        <v>3.0</v>
      </c>
      <c r="C124" s="212"/>
      <c r="D124" s="215" t="s">
        <v>1776</v>
      </c>
      <c r="E124" s="213" t="s">
        <v>1478</v>
      </c>
      <c r="F124" s="214" t="s">
        <v>2730</v>
      </c>
      <c r="G124" s="215">
        <f t="array" ref="G124">INDEX('A-Z Help Sheet'!$F$3:$F$11,MATCH(E124,'A-Z Help Sheet'!$E$3:$E$11,0))</f>
        <v>5</v>
      </c>
      <c r="H124" s="214"/>
      <c r="I124" s="255"/>
    </row>
    <row r="125" ht="32.25" customHeight="1">
      <c r="A125" s="203" t="s">
        <v>1777</v>
      </c>
      <c r="B125" s="204">
        <v>3.0</v>
      </c>
      <c r="C125" s="205"/>
      <c r="D125" s="208" t="s">
        <v>1778</v>
      </c>
      <c r="E125" s="206" t="s">
        <v>1478</v>
      </c>
      <c r="F125" s="207" t="s">
        <v>1779</v>
      </c>
      <c r="G125" s="208">
        <f t="array" ref="G125">INDEX('A-Z Help Sheet'!$F$3:$F$11,MATCH(E125,'A-Z Help Sheet'!$E$3:$E$11,0))</f>
        <v>5</v>
      </c>
      <c r="H125" s="207"/>
      <c r="I125" s="248"/>
    </row>
    <row r="126" ht="32.25" customHeight="1">
      <c r="A126" s="210" t="s">
        <v>1780</v>
      </c>
      <c r="B126" s="211">
        <v>3.0</v>
      </c>
      <c r="C126" s="212"/>
      <c r="D126" s="215" t="s">
        <v>1781</v>
      </c>
      <c r="E126" s="213" t="s">
        <v>1478</v>
      </c>
      <c r="F126" s="214" t="s">
        <v>1782</v>
      </c>
      <c r="G126" s="215">
        <f t="array" ref="G126">INDEX('A-Z Help Sheet'!$F$3:$F$11,MATCH(E126,'A-Z Help Sheet'!$E$3:$E$11,0))</f>
        <v>5</v>
      </c>
      <c r="H126" s="214"/>
      <c r="I126" s="255"/>
    </row>
    <row r="127" ht="32.25" customHeight="1">
      <c r="A127" s="203" t="s">
        <v>1787</v>
      </c>
      <c r="B127" s="204">
        <v>3.0</v>
      </c>
      <c r="C127" s="205"/>
      <c r="D127" s="208" t="s">
        <v>1788</v>
      </c>
      <c r="E127" s="206" t="s">
        <v>1478</v>
      </c>
      <c r="F127" s="207" t="s">
        <v>1492</v>
      </c>
      <c r="G127" s="208">
        <f t="array" ref="G127">INDEX('A-Z Help Sheet'!$F$3:$F$11,MATCH(E127,'A-Z Help Sheet'!$E$3:$E$11,0))</f>
        <v>5</v>
      </c>
      <c r="H127" s="207"/>
      <c r="I127" s="248"/>
    </row>
    <row r="128" ht="32.25" customHeight="1">
      <c r="A128" s="210" t="s">
        <v>1805</v>
      </c>
      <c r="B128" s="211">
        <v>3.0</v>
      </c>
      <c r="C128" s="219"/>
      <c r="D128" s="368" t="s">
        <v>1806</v>
      </c>
      <c r="E128" s="213" t="s">
        <v>1478</v>
      </c>
      <c r="F128" s="214" t="s">
        <v>1807</v>
      </c>
      <c r="G128" s="215">
        <f t="array" ref="G128">INDEX('A-Z Help Sheet'!$F$3:$F$11,MATCH(E128,'A-Z Help Sheet'!$E$3:$E$11,0))</f>
        <v>5</v>
      </c>
      <c r="H128" s="214"/>
      <c r="I128" s="255"/>
    </row>
    <row r="129" ht="32.25" customHeight="1">
      <c r="A129" s="203" t="s">
        <v>1808</v>
      </c>
      <c r="B129" s="204">
        <v>3.0</v>
      </c>
      <c r="C129" s="205"/>
      <c r="D129" s="208" t="s">
        <v>2773</v>
      </c>
      <c r="E129" s="206" t="s">
        <v>1478</v>
      </c>
      <c r="F129" s="207" t="s">
        <v>2730</v>
      </c>
      <c r="G129" s="208">
        <f t="array" ref="G129">INDEX('A-Z Help Sheet'!$F$3:$F$11,MATCH(E129,'A-Z Help Sheet'!$E$3:$E$11,0))</f>
        <v>5</v>
      </c>
      <c r="H129" s="207"/>
      <c r="I129" s="248"/>
    </row>
    <row r="130" ht="32.25" customHeight="1">
      <c r="A130" s="210" t="s">
        <v>1810</v>
      </c>
      <c r="B130" s="211">
        <v>3.0</v>
      </c>
      <c r="C130" s="212"/>
      <c r="D130" s="215" t="s">
        <v>1811</v>
      </c>
      <c r="E130" s="213" t="s">
        <v>1478</v>
      </c>
      <c r="F130" s="214" t="s">
        <v>1492</v>
      </c>
      <c r="G130" s="215">
        <f t="array" ref="G130">INDEX('A-Z Help Sheet'!$F$3:$F$11,MATCH(E130,'A-Z Help Sheet'!$E$3:$E$11,0))</f>
        <v>5</v>
      </c>
      <c r="H130" s="214"/>
      <c r="I130" s="255"/>
    </row>
    <row r="131" ht="32.25" customHeight="1">
      <c r="A131" s="203" t="s">
        <v>1812</v>
      </c>
      <c r="B131" s="204">
        <v>3.0</v>
      </c>
      <c r="C131" s="205"/>
      <c r="D131" s="208" t="s">
        <v>1813</v>
      </c>
      <c r="E131" s="206" t="s">
        <v>1478</v>
      </c>
      <c r="F131" s="207" t="s">
        <v>1814</v>
      </c>
      <c r="G131" s="208">
        <f t="array" ref="G131">INDEX('A-Z Help Sheet'!$F$3:$F$11,MATCH(E131,'A-Z Help Sheet'!$E$3:$E$11,0))</f>
        <v>5</v>
      </c>
      <c r="H131" s="207"/>
      <c r="I131" s="248"/>
    </row>
    <row r="132" ht="32.25" customHeight="1">
      <c r="A132" s="210" t="s">
        <v>1717</v>
      </c>
      <c r="B132" s="211">
        <v>3.0</v>
      </c>
      <c r="C132" s="212"/>
      <c r="D132" s="215" t="s">
        <v>1718</v>
      </c>
      <c r="E132" s="213" t="s">
        <v>1478</v>
      </c>
      <c r="F132" s="214" t="s">
        <v>1542</v>
      </c>
      <c r="G132" s="215">
        <f t="array" ref="G132">INDEX('A-Z Help Sheet'!$F$3:$F$11,MATCH(E132,'A-Z Help Sheet'!$E$3:$E$11,0))</f>
        <v>5</v>
      </c>
      <c r="H132" s="214"/>
      <c r="I132" s="255"/>
    </row>
    <row r="133" ht="32.25" customHeight="1">
      <c r="A133" s="203" t="s">
        <v>1817</v>
      </c>
      <c r="B133" s="204">
        <v>3.0</v>
      </c>
      <c r="C133" s="205"/>
      <c r="D133" s="208" t="s">
        <v>1818</v>
      </c>
      <c r="E133" s="206" t="s">
        <v>1478</v>
      </c>
      <c r="F133" s="207" t="s">
        <v>1542</v>
      </c>
      <c r="G133" s="208">
        <f t="array" ref="G133">INDEX('A-Z Help Sheet'!$F$3:$F$11,MATCH(E133,'A-Z Help Sheet'!$E$3:$E$11,0))</f>
        <v>5</v>
      </c>
      <c r="H133" s="207"/>
      <c r="I133" s="248"/>
    </row>
    <row r="134" ht="32.25" customHeight="1">
      <c r="A134" s="210" t="s">
        <v>1819</v>
      </c>
      <c r="B134" s="211">
        <v>3.0</v>
      </c>
      <c r="C134" s="212"/>
      <c r="D134" s="215" t="s">
        <v>1820</v>
      </c>
      <c r="E134" s="213" t="s">
        <v>1478</v>
      </c>
      <c r="F134" s="214" t="s">
        <v>2730</v>
      </c>
      <c r="G134" s="215">
        <f t="array" ref="G134">INDEX('A-Z Help Sheet'!$F$3:$F$11,MATCH(E134,'A-Z Help Sheet'!$E$3:$E$11,0))</f>
        <v>5</v>
      </c>
      <c r="H134" s="214"/>
      <c r="I134" s="255"/>
    </row>
    <row r="135" ht="32.25" customHeight="1">
      <c r="A135" s="203" t="s">
        <v>1821</v>
      </c>
      <c r="B135" s="204">
        <v>3.0</v>
      </c>
      <c r="C135" s="205"/>
      <c r="D135" s="208" t="s">
        <v>1822</v>
      </c>
      <c r="E135" s="206" t="s">
        <v>1478</v>
      </c>
      <c r="F135" s="207" t="s">
        <v>1492</v>
      </c>
      <c r="G135" s="208">
        <f t="array" ref="G135">INDEX('A-Z Help Sheet'!$F$3:$F$11,MATCH(E135,'A-Z Help Sheet'!$E$3:$E$11,0))</f>
        <v>5</v>
      </c>
      <c r="H135" s="207"/>
      <c r="I135" s="248"/>
    </row>
    <row r="136" ht="32.25" customHeight="1">
      <c r="A136" s="210" t="s">
        <v>1726</v>
      </c>
      <c r="B136" s="211">
        <v>3.0</v>
      </c>
      <c r="C136" s="212"/>
      <c r="D136" s="215" t="s">
        <v>1727</v>
      </c>
      <c r="E136" s="213" t="s">
        <v>1478</v>
      </c>
      <c r="F136" s="214" t="s">
        <v>1492</v>
      </c>
      <c r="G136" s="215">
        <f t="array" ref="G136">INDEX('A-Z Help Sheet'!$F$3:$F$11,MATCH(E136,'A-Z Help Sheet'!$E$3:$E$11,0))</f>
        <v>5</v>
      </c>
      <c r="H136" s="214"/>
      <c r="I136" s="255"/>
    </row>
    <row r="137" ht="32.25" customHeight="1">
      <c r="A137" s="203" t="s">
        <v>1650</v>
      </c>
      <c r="B137" s="204">
        <v>3.0</v>
      </c>
      <c r="C137" s="205"/>
      <c r="D137" s="371" t="s">
        <v>1651</v>
      </c>
      <c r="E137" s="206" t="s">
        <v>1481</v>
      </c>
      <c r="F137" s="207" t="s">
        <v>2730</v>
      </c>
      <c r="G137" s="208">
        <f t="array" ref="G137">INDEX('A-Z Help Sheet'!$F$3:$F$11,MATCH(E137,'A-Z Help Sheet'!$E$3:$E$11,0))</f>
        <v>6</v>
      </c>
      <c r="H137" s="207"/>
      <c r="I137" s="248"/>
    </row>
    <row r="138" ht="32.25" customHeight="1">
      <c r="A138" s="210" t="s">
        <v>1655</v>
      </c>
      <c r="B138" s="211">
        <v>3.0</v>
      </c>
      <c r="C138" s="219"/>
      <c r="D138" s="368" t="s">
        <v>1656</v>
      </c>
      <c r="E138" s="213" t="s">
        <v>1481</v>
      </c>
      <c r="F138" s="214" t="s">
        <v>1542</v>
      </c>
      <c r="G138" s="215">
        <f t="array" ref="G138">INDEX('A-Z Help Sheet'!$F$3:$F$11,MATCH(E138,'A-Z Help Sheet'!$E$3:$E$11,0))</f>
        <v>6</v>
      </c>
      <c r="H138" s="214"/>
      <c r="I138" s="255"/>
    </row>
    <row r="139" ht="32.25" customHeight="1">
      <c r="A139" s="203" t="s">
        <v>1759</v>
      </c>
      <c r="B139" s="204">
        <v>3.0</v>
      </c>
      <c r="C139" s="218"/>
      <c r="D139" s="369" t="s">
        <v>1760</v>
      </c>
      <c r="E139" s="206" t="s">
        <v>1481</v>
      </c>
      <c r="F139" s="207" t="s">
        <v>1542</v>
      </c>
      <c r="G139" s="208">
        <f t="array" ref="G139">INDEX('A-Z Help Sheet'!$F$3:$F$11,MATCH(E139,'A-Z Help Sheet'!$E$3:$E$11,0))</f>
        <v>6</v>
      </c>
      <c r="H139" s="207"/>
      <c r="I139" s="248"/>
    </row>
    <row r="140" ht="32.25" customHeight="1">
      <c r="A140" s="210" t="s">
        <v>1785</v>
      </c>
      <c r="B140" s="211">
        <v>3.0</v>
      </c>
      <c r="C140" s="212"/>
      <c r="D140" s="215" t="s">
        <v>1786</v>
      </c>
      <c r="E140" s="213" t="s">
        <v>1481</v>
      </c>
      <c r="F140" s="214" t="s">
        <v>2730</v>
      </c>
      <c r="G140" s="215">
        <f t="array" ref="G140">INDEX('A-Z Help Sheet'!$F$3:$F$11,MATCH(E140,'A-Z Help Sheet'!$E$3:$E$11,0))</f>
        <v>6</v>
      </c>
      <c r="H140" s="214"/>
      <c r="I140" s="255"/>
    </row>
    <row r="141" ht="32.25" customHeight="1">
      <c r="A141" s="203" t="s">
        <v>1938</v>
      </c>
      <c r="B141" s="204">
        <v>4.0</v>
      </c>
      <c r="C141" s="218"/>
      <c r="D141" s="369" t="s">
        <v>1939</v>
      </c>
      <c r="E141" s="206" t="s">
        <v>1462</v>
      </c>
      <c r="F141" s="207" t="s">
        <v>2730</v>
      </c>
      <c r="G141" s="208">
        <f t="array" ref="G141">INDEX('A-Z Help Sheet'!$F$3:$F$11,MATCH(E141,'A-Z Help Sheet'!$E$3:$E$11,0))</f>
        <v>1</v>
      </c>
      <c r="H141" s="207"/>
      <c r="I141" s="248"/>
    </row>
    <row r="142" ht="32.25" customHeight="1">
      <c r="A142" s="210" t="s">
        <v>1961</v>
      </c>
      <c r="B142" s="211">
        <v>4.0</v>
      </c>
      <c r="C142" s="219"/>
      <c r="D142" s="215" t="s">
        <v>1962</v>
      </c>
      <c r="E142" s="213" t="s">
        <v>1462</v>
      </c>
      <c r="F142" s="214" t="s">
        <v>2730</v>
      </c>
      <c r="G142" s="215">
        <f t="array" ref="G142">INDEX('A-Z Help Sheet'!$F$3:$F$11,MATCH(E142,'A-Z Help Sheet'!$E$3:$E$11,0))</f>
        <v>1</v>
      </c>
      <c r="H142" s="214"/>
      <c r="I142" s="255"/>
    </row>
    <row r="143" ht="32.25" customHeight="1">
      <c r="A143" s="203" t="s">
        <v>1967</v>
      </c>
      <c r="B143" s="204">
        <v>4.0</v>
      </c>
      <c r="C143" s="218"/>
      <c r="D143" s="369" t="s">
        <v>2774</v>
      </c>
      <c r="E143" s="206" t="s">
        <v>1462</v>
      </c>
      <c r="F143" s="207" t="s">
        <v>2730</v>
      </c>
      <c r="G143" s="208">
        <f t="array" ref="G143">INDEX('A-Z Help Sheet'!$F$3:$F$11,MATCH(E143,'A-Z Help Sheet'!$E$3:$E$11,0))</f>
        <v>1</v>
      </c>
      <c r="H143" s="207"/>
      <c r="I143" s="248"/>
    </row>
    <row r="144" ht="32.25" customHeight="1">
      <c r="A144" s="210" t="s">
        <v>1994</v>
      </c>
      <c r="B144" s="211">
        <v>4.0</v>
      </c>
      <c r="C144" s="219"/>
      <c r="D144" s="215" t="s">
        <v>1995</v>
      </c>
      <c r="E144" s="213" t="s">
        <v>1462</v>
      </c>
      <c r="F144" s="214" t="s">
        <v>1492</v>
      </c>
      <c r="G144" s="215">
        <f t="array" ref="G144">INDEX('A-Z Help Sheet'!$F$3:$F$11,MATCH(E144,'A-Z Help Sheet'!$E$3:$E$11,0))</f>
        <v>1</v>
      </c>
      <c r="H144" s="214"/>
      <c r="I144" s="255"/>
    </row>
    <row r="145" ht="32.25" customHeight="1">
      <c r="A145" s="203" t="s">
        <v>1833</v>
      </c>
      <c r="B145" s="204">
        <v>4.0</v>
      </c>
      <c r="C145" s="218"/>
      <c r="D145" s="369" t="s">
        <v>2775</v>
      </c>
      <c r="E145" s="206" t="s">
        <v>1467</v>
      </c>
      <c r="F145" s="207" t="s">
        <v>2730</v>
      </c>
      <c r="G145" s="208">
        <f t="array" ref="G145">INDEX('A-Z Help Sheet'!$F$3:$F$11,MATCH(E145,'A-Z Help Sheet'!$E$3:$E$11,0))</f>
        <v>2</v>
      </c>
      <c r="H145" s="207"/>
      <c r="I145" s="248"/>
    </row>
    <row r="146" ht="32.25" customHeight="1">
      <c r="A146" s="210" t="s">
        <v>1922</v>
      </c>
      <c r="B146" s="211">
        <v>4.0</v>
      </c>
      <c r="C146" s="219"/>
      <c r="D146" s="215" t="s">
        <v>2776</v>
      </c>
      <c r="E146" s="213" t="s">
        <v>1467</v>
      </c>
      <c r="F146" s="214" t="s">
        <v>2730</v>
      </c>
      <c r="G146" s="215">
        <f t="array" ref="G146">INDEX('A-Z Help Sheet'!$F$3:$F$11,MATCH(E146,'A-Z Help Sheet'!$E$3:$E$11,0))</f>
        <v>2</v>
      </c>
      <c r="H146" s="214"/>
      <c r="I146" s="255"/>
    </row>
    <row r="147" ht="32.25" customHeight="1">
      <c r="A147" s="203" t="s">
        <v>1846</v>
      </c>
      <c r="B147" s="204">
        <v>4.0</v>
      </c>
      <c r="C147" s="205"/>
      <c r="D147" s="369" t="s">
        <v>1847</v>
      </c>
      <c r="E147" s="206" t="s">
        <v>1467</v>
      </c>
      <c r="F147" s="207" t="s">
        <v>1542</v>
      </c>
      <c r="G147" s="208">
        <f t="array" ref="G147">INDEX('A-Z Help Sheet'!$F$3:$F$11,MATCH(E147,'A-Z Help Sheet'!$E$3:$E$11,0))</f>
        <v>2</v>
      </c>
      <c r="H147" s="207"/>
      <c r="I147" s="248"/>
    </row>
    <row r="148" ht="32.25" customHeight="1">
      <c r="A148" s="210" t="s">
        <v>2777</v>
      </c>
      <c r="B148" s="211">
        <v>4.0</v>
      </c>
      <c r="C148" s="219"/>
      <c r="D148" s="370" t="s">
        <v>2778</v>
      </c>
      <c r="E148" s="213" t="s">
        <v>1467</v>
      </c>
      <c r="F148" s="214" t="s">
        <v>1542</v>
      </c>
      <c r="G148" s="215">
        <f t="array" ref="G148">INDEX('A-Z Help Sheet'!$F$3:$F$11,MATCH(E148,'A-Z Help Sheet'!$E$3:$E$11,0))</f>
        <v>2</v>
      </c>
      <c r="H148" s="214"/>
      <c r="I148" s="255"/>
    </row>
    <row r="149" ht="32.25" customHeight="1">
      <c r="A149" s="226" t="s">
        <v>1877</v>
      </c>
      <c r="B149" s="204">
        <v>4.0</v>
      </c>
      <c r="C149" s="205"/>
      <c r="D149" s="208" t="s">
        <v>1878</v>
      </c>
      <c r="E149" s="206" t="s">
        <v>1467</v>
      </c>
      <c r="F149" s="207" t="s">
        <v>2730</v>
      </c>
      <c r="G149" s="208">
        <f t="array" ref="G149">INDEX('A-Z Help Sheet'!$F$3:$F$11,MATCH(E149,'A-Z Help Sheet'!$E$3:$E$11,0))</f>
        <v>2</v>
      </c>
      <c r="H149" s="207"/>
      <c r="I149" s="248"/>
    </row>
    <row r="150" ht="32.25" customHeight="1">
      <c r="A150" s="210" t="s">
        <v>1996</v>
      </c>
      <c r="B150" s="211">
        <v>4.0</v>
      </c>
      <c r="C150" s="219"/>
      <c r="D150" s="215" t="s">
        <v>1997</v>
      </c>
      <c r="E150" s="213" t="s">
        <v>1467</v>
      </c>
      <c r="F150" s="214" t="s">
        <v>2730</v>
      </c>
      <c r="G150" s="215">
        <f t="array" ref="G150">INDEX('A-Z Help Sheet'!$F$3:$F$11,MATCH(E150,'A-Z Help Sheet'!$E$3:$E$11,0))</f>
        <v>2</v>
      </c>
      <c r="H150" s="214"/>
      <c r="I150" s="255"/>
    </row>
    <row r="151" ht="32.25" customHeight="1">
      <c r="A151" s="203" t="s">
        <v>1829</v>
      </c>
      <c r="B151" s="204">
        <v>4.0</v>
      </c>
      <c r="C151" s="218"/>
      <c r="D151" s="369" t="s">
        <v>2779</v>
      </c>
      <c r="E151" s="206" t="s">
        <v>1260</v>
      </c>
      <c r="F151" s="207" t="s">
        <v>1542</v>
      </c>
      <c r="G151" s="208">
        <f t="array" ref="G151">INDEX('A-Z Help Sheet'!$F$3:$F$11,MATCH(E151,'A-Z Help Sheet'!$E$3:$E$11,0))</f>
        <v>3</v>
      </c>
      <c r="H151" s="207"/>
      <c r="I151" s="248"/>
    </row>
    <row r="152" ht="32.25" customHeight="1">
      <c r="A152" s="210" t="s">
        <v>1858</v>
      </c>
      <c r="B152" s="211">
        <v>4.0</v>
      </c>
      <c r="C152" s="219"/>
      <c r="D152" s="368" t="s">
        <v>1859</v>
      </c>
      <c r="E152" s="213" t="s">
        <v>1260</v>
      </c>
      <c r="F152" s="214" t="s">
        <v>1492</v>
      </c>
      <c r="G152" s="215">
        <f t="array" ref="G152">INDEX('A-Z Help Sheet'!$F$3:$F$11,MATCH(E152,'A-Z Help Sheet'!$E$3:$E$11,0))</f>
        <v>3</v>
      </c>
      <c r="H152" s="214"/>
      <c r="I152" s="255"/>
    </row>
    <row r="153" ht="32.25" customHeight="1">
      <c r="A153" s="226" t="s">
        <v>1879</v>
      </c>
      <c r="B153" s="204">
        <v>4.0</v>
      </c>
      <c r="C153" s="205"/>
      <c r="D153" s="208" t="s">
        <v>1880</v>
      </c>
      <c r="E153" s="206" t="s">
        <v>1260</v>
      </c>
      <c r="F153" s="207" t="s">
        <v>2730</v>
      </c>
      <c r="G153" s="208">
        <f t="array" ref="G153">INDEX('A-Z Help Sheet'!$F$3:$F$11,MATCH(E153,'A-Z Help Sheet'!$E$3:$E$11,0))</f>
        <v>3</v>
      </c>
      <c r="H153" s="207"/>
      <c r="I153" s="248"/>
    </row>
    <row r="154" ht="32.25" customHeight="1">
      <c r="A154" s="210" t="s">
        <v>1883</v>
      </c>
      <c r="B154" s="211">
        <v>4.0</v>
      </c>
      <c r="C154" s="219"/>
      <c r="D154" s="215" t="s">
        <v>1884</v>
      </c>
      <c r="E154" s="213" t="s">
        <v>1260</v>
      </c>
      <c r="F154" s="214" t="s">
        <v>2730</v>
      </c>
      <c r="G154" s="215">
        <f t="array" ref="G154">INDEX('A-Z Help Sheet'!$F$3:$F$11,MATCH(E154,'A-Z Help Sheet'!$E$3:$E$11,0))</f>
        <v>3</v>
      </c>
      <c r="H154" s="214"/>
      <c r="I154" s="255"/>
    </row>
    <row r="155" ht="32.25" customHeight="1">
      <c r="A155" s="203" t="s">
        <v>1899</v>
      </c>
      <c r="B155" s="204">
        <v>4.0</v>
      </c>
      <c r="C155" s="218"/>
      <c r="D155" s="208" t="s">
        <v>1900</v>
      </c>
      <c r="E155" s="206" t="s">
        <v>1260</v>
      </c>
      <c r="F155" s="207" t="s">
        <v>2730</v>
      </c>
      <c r="G155" s="208">
        <f t="array" ref="G155">INDEX('A-Z Help Sheet'!$F$3:$F$11,MATCH(E155,'A-Z Help Sheet'!$E$3:$E$11,0))</f>
        <v>3</v>
      </c>
      <c r="H155" s="207"/>
      <c r="I155" s="248"/>
    </row>
    <row r="156" ht="32.25" customHeight="1">
      <c r="A156" s="210" t="s">
        <v>1904</v>
      </c>
      <c r="B156" s="211">
        <v>4.0</v>
      </c>
      <c r="C156" s="219"/>
      <c r="D156" s="368" t="s">
        <v>1905</v>
      </c>
      <c r="E156" s="213" t="s">
        <v>1260</v>
      </c>
      <c r="F156" s="214" t="s">
        <v>1906</v>
      </c>
      <c r="G156" s="215">
        <f t="array" ref="G156">INDEX('A-Z Help Sheet'!$F$3:$F$11,MATCH(E156,'A-Z Help Sheet'!$E$3:$E$11,0))</f>
        <v>3</v>
      </c>
      <c r="H156" s="214"/>
      <c r="I156" s="255"/>
    </row>
    <row r="157" ht="32.25" customHeight="1">
      <c r="A157" s="203" t="s">
        <v>1907</v>
      </c>
      <c r="B157" s="204">
        <v>4.0</v>
      </c>
      <c r="C157" s="205"/>
      <c r="D157" s="208" t="s">
        <v>1908</v>
      </c>
      <c r="E157" s="206" t="s">
        <v>1260</v>
      </c>
      <c r="F157" s="207" t="s">
        <v>1542</v>
      </c>
      <c r="G157" s="208">
        <f t="array" ref="G157">INDEX('A-Z Help Sheet'!$F$3:$F$11,MATCH(E157,'A-Z Help Sheet'!$E$3:$E$11,0))</f>
        <v>3</v>
      </c>
      <c r="H157" s="207"/>
      <c r="I157" s="248"/>
    </row>
    <row r="158" ht="32.25" customHeight="1">
      <c r="A158" s="210" t="s">
        <v>1831</v>
      </c>
      <c r="B158" s="211">
        <v>4.0</v>
      </c>
      <c r="C158" s="219"/>
      <c r="D158" s="215" t="s">
        <v>1832</v>
      </c>
      <c r="E158" s="213" t="s">
        <v>1474</v>
      </c>
      <c r="F158" s="214" t="s">
        <v>1492</v>
      </c>
      <c r="G158" s="215">
        <f t="array" ref="G158">INDEX('A-Z Help Sheet'!$F$3:$F$11,MATCH(E158,'A-Z Help Sheet'!$E$3:$E$11,0))</f>
        <v>4</v>
      </c>
      <c r="H158" s="214"/>
      <c r="I158" s="255"/>
    </row>
    <row r="159" ht="32.25" customHeight="1">
      <c r="A159" s="203" t="s">
        <v>1864</v>
      </c>
      <c r="B159" s="204">
        <v>4.0</v>
      </c>
      <c r="C159" s="218"/>
      <c r="D159" s="369" t="s">
        <v>1865</v>
      </c>
      <c r="E159" s="206" t="s">
        <v>1474</v>
      </c>
      <c r="F159" s="207" t="s">
        <v>2730</v>
      </c>
      <c r="G159" s="208">
        <f t="array" ref="G159">INDEX('A-Z Help Sheet'!$F$3:$F$11,MATCH(E159,'A-Z Help Sheet'!$E$3:$E$11,0))</f>
        <v>4</v>
      </c>
      <c r="H159" s="207"/>
      <c r="I159" s="248"/>
    </row>
    <row r="160" ht="32.25" customHeight="1">
      <c r="A160" s="210" t="s">
        <v>1866</v>
      </c>
      <c r="B160" s="211">
        <v>4.0</v>
      </c>
      <c r="C160" s="219"/>
      <c r="D160" s="368" t="s">
        <v>1867</v>
      </c>
      <c r="E160" s="213" t="s">
        <v>1474</v>
      </c>
      <c r="F160" s="214" t="s">
        <v>2730</v>
      </c>
      <c r="G160" s="215">
        <f t="array" ref="G160">INDEX('A-Z Help Sheet'!$F$3:$F$11,MATCH(E160,'A-Z Help Sheet'!$E$3:$E$11,0))</f>
        <v>4</v>
      </c>
      <c r="H160" s="214"/>
      <c r="I160" s="255"/>
    </row>
    <row r="161" ht="32.25" customHeight="1">
      <c r="A161" s="203" t="s">
        <v>1868</v>
      </c>
      <c r="B161" s="204">
        <v>4.0</v>
      </c>
      <c r="C161" s="218"/>
      <c r="D161" s="208" t="s">
        <v>1869</v>
      </c>
      <c r="E161" s="206" t="s">
        <v>1474</v>
      </c>
      <c r="F161" s="207" t="s">
        <v>1492</v>
      </c>
      <c r="G161" s="208">
        <f t="array" ref="G161">INDEX('A-Z Help Sheet'!$F$3:$F$11,MATCH(E161,'A-Z Help Sheet'!$E$3:$E$11,0))</f>
        <v>4</v>
      </c>
      <c r="H161" s="208" t="s">
        <v>2780</v>
      </c>
      <c r="I161" s="248"/>
    </row>
    <row r="162" ht="32.25" customHeight="1">
      <c r="A162" s="228" t="s">
        <v>1875</v>
      </c>
      <c r="B162" s="211">
        <v>4.0</v>
      </c>
      <c r="C162" s="212"/>
      <c r="D162" s="215" t="s">
        <v>1876</v>
      </c>
      <c r="E162" s="213" t="s">
        <v>1474</v>
      </c>
      <c r="F162" s="214" t="s">
        <v>1542</v>
      </c>
      <c r="G162" s="215">
        <f t="array" ref="G162">INDEX('A-Z Help Sheet'!$F$3:$F$11,MATCH(E162,'A-Z Help Sheet'!$E$3:$E$11,0))</f>
        <v>4</v>
      </c>
      <c r="H162" s="215" t="s">
        <v>2781</v>
      </c>
      <c r="I162" s="255"/>
    </row>
    <row r="163" ht="32.25" customHeight="1">
      <c r="A163" s="203" t="s">
        <v>1890</v>
      </c>
      <c r="B163" s="204">
        <v>4.0</v>
      </c>
      <c r="C163" s="218"/>
      <c r="D163" s="208" t="s">
        <v>2782</v>
      </c>
      <c r="E163" s="206" t="s">
        <v>1474</v>
      </c>
      <c r="F163" s="207" t="s">
        <v>1492</v>
      </c>
      <c r="G163" s="208">
        <f t="array" ref="G163">INDEX('A-Z Help Sheet'!$F$3:$F$11,MATCH(E163,'A-Z Help Sheet'!$E$3:$E$11,0))</f>
        <v>4</v>
      </c>
      <c r="H163" s="207"/>
      <c r="I163" s="248"/>
    </row>
    <row r="164" ht="32.25" customHeight="1">
      <c r="A164" s="210" t="s">
        <v>1825</v>
      </c>
      <c r="B164" s="211">
        <v>4.0</v>
      </c>
      <c r="C164" s="219"/>
      <c r="D164" s="215" t="s">
        <v>1826</v>
      </c>
      <c r="E164" s="213" t="s">
        <v>1478</v>
      </c>
      <c r="F164" s="214" t="s">
        <v>1492</v>
      </c>
      <c r="G164" s="215">
        <f t="array" ref="G164">INDEX('A-Z Help Sheet'!$F$3:$F$11,MATCH(E164,'A-Z Help Sheet'!$E$3:$E$11,0))</f>
        <v>5</v>
      </c>
      <c r="H164" s="214"/>
      <c r="I164" s="255"/>
    </row>
    <row r="165" ht="32.25" customHeight="1">
      <c r="A165" s="203" t="s">
        <v>1734</v>
      </c>
      <c r="B165" s="204">
        <v>4.0</v>
      </c>
      <c r="C165" s="218"/>
      <c r="D165" s="369" t="s">
        <v>1735</v>
      </c>
      <c r="E165" s="206" t="s">
        <v>1478</v>
      </c>
      <c r="F165" s="207" t="s">
        <v>2730</v>
      </c>
      <c r="G165" s="208">
        <f t="array" ref="G165">INDEX('A-Z Help Sheet'!$F$3:$F$11,MATCH(E165,'A-Z Help Sheet'!$E$3:$E$11,0))</f>
        <v>5</v>
      </c>
      <c r="H165" s="207"/>
      <c r="I165" s="248"/>
    </row>
    <row r="166" ht="32.25" customHeight="1">
      <c r="A166" s="210" t="s">
        <v>1827</v>
      </c>
      <c r="B166" s="211">
        <v>4.0</v>
      </c>
      <c r="C166" s="219"/>
      <c r="D166" s="368" t="s">
        <v>1828</v>
      </c>
      <c r="E166" s="213" t="s">
        <v>1478</v>
      </c>
      <c r="F166" s="214" t="s">
        <v>1542</v>
      </c>
      <c r="G166" s="215">
        <f t="array" ref="G166">INDEX('A-Z Help Sheet'!$F$3:$F$11,MATCH(E166,'A-Z Help Sheet'!$E$3:$E$11,0))</f>
        <v>5</v>
      </c>
      <c r="H166" s="214"/>
      <c r="I166" s="255"/>
    </row>
    <row r="167" ht="32.25" customHeight="1">
      <c r="A167" s="203" t="s">
        <v>1835</v>
      </c>
      <c r="B167" s="204">
        <v>4.0</v>
      </c>
      <c r="C167" s="218"/>
      <c r="D167" s="208" t="s">
        <v>1836</v>
      </c>
      <c r="E167" s="206" t="s">
        <v>1478</v>
      </c>
      <c r="F167" s="207" t="s">
        <v>1542</v>
      </c>
      <c r="G167" s="208">
        <f t="array" ref="G167">INDEX('A-Z Help Sheet'!$F$3:$F$11,MATCH(E167,'A-Z Help Sheet'!$E$3:$E$11,0))</f>
        <v>5</v>
      </c>
      <c r="H167" s="207"/>
      <c r="I167" s="248"/>
    </row>
    <row r="168" ht="32.25" customHeight="1">
      <c r="A168" s="210" t="s">
        <v>1837</v>
      </c>
      <c r="B168" s="211">
        <v>4.0</v>
      </c>
      <c r="C168" s="219"/>
      <c r="D168" s="368" t="s">
        <v>1838</v>
      </c>
      <c r="E168" s="213" t="s">
        <v>1478</v>
      </c>
      <c r="F168" s="214" t="s">
        <v>2730</v>
      </c>
      <c r="G168" s="215">
        <f t="array" ref="G168">INDEX('A-Z Help Sheet'!$F$3:$F$11,MATCH(E168,'A-Z Help Sheet'!$E$3:$E$11,0))</f>
        <v>5</v>
      </c>
      <c r="H168" s="214"/>
      <c r="I168" s="255"/>
    </row>
    <row r="169" ht="32.25" customHeight="1">
      <c r="A169" s="203" t="s">
        <v>1842</v>
      </c>
      <c r="B169" s="204">
        <v>4.0</v>
      </c>
      <c r="C169" s="218"/>
      <c r="D169" s="208" t="s">
        <v>1843</v>
      </c>
      <c r="E169" s="206" t="s">
        <v>1478</v>
      </c>
      <c r="F169" s="207" t="s">
        <v>1542</v>
      </c>
      <c r="G169" s="208">
        <f t="array" ref="G169">INDEX('A-Z Help Sheet'!$F$3:$F$11,MATCH(E169,'A-Z Help Sheet'!$E$3:$E$11,0))</f>
        <v>5</v>
      </c>
      <c r="H169" s="207"/>
      <c r="I169" s="248"/>
    </row>
    <row r="170" ht="32.25" customHeight="1">
      <c r="A170" s="210" t="s">
        <v>1844</v>
      </c>
      <c r="B170" s="211">
        <v>4.0</v>
      </c>
      <c r="C170" s="219"/>
      <c r="D170" s="215" t="s">
        <v>1845</v>
      </c>
      <c r="E170" s="213" t="s">
        <v>1478</v>
      </c>
      <c r="F170" s="214" t="s">
        <v>2730</v>
      </c>
      <c r="G170" s="215">
        <f t="array" ref="G170">INDEX('A-Z Help Sheet'!$F$3:$F$11,MATCH(E170,'A-Z Help Sheet'!$E$3:$E$11,0))</f>
        <v>5</v>
      </c>
      <c r="H170" s="214"/>
      <c r="I170" s="255"/>
    </row>
    <row r="171" ht="32.25" customHeight="1">
      <c r="A171" s="203" t="s">
        <v>2783</v>
      </c>
      <c r="B171" s="204">
        <v>4.0</v>
      </c>
      <c r="C171" s="218"/>
      <c r="D171" s="208" t="s">
        <v>2784</v>
      </c>
      <c r="E171" s="206" t="s">
        <v>1478</v>
      </c>
      <c r="F171" s="207" t="s">
        <v>1492</v>
      </c>
      <c r="G171" s="208">
        <f t="array" ref="G171">INDEX('A-Z Help Sheet'!$F$3:$F$11,MATCH(E171,'A-Z Help Sheet'!$E$3:$E$11,0))</f>
        <v>5</v>
      </c>
      <c r="H171" s="207"/>
      <c r="I171" s="248"/>
    </row>
    <row r="172" ht="32.25" customHeight="1">
      <c r="A172" s="210" t="s">
        <v>1850</v>
      </c>
      <c r="B172" s="211">
        <v>4.0</v>
      </c>
      <c r="C172" s="219"/>
      <c r="D172" s="368" t="s">
        <v>1851</v>
      </c>
      <c r="E172" s="213" t="s">
        <v>1478</v>
      </c>
      <c r="F172" s="214" t="s">
        <v>2730</v>
      </c>
      <c r="G172" s="215">
        <f t="array" ref="G172">INDEX('A-Z Help Sheet'!$F$3:$F$11,MATCH(E172,'A-Z Help Sheet'!$E$3:$E$11,0))</f>
        <v>5</v>
      </c>
      <c r="H172" s="214"/>
      <c r="I172" s="255"/>
    </row>
    <row r="173" ht="32.25" customHeight="1">
      <c r="A173" s="203" t="s">
        <v>1852</v>
      </c>
      <c r="B173" s="204">
        <v>4.0</v>
      </c>
      <c r="C173" s="218"/>
      <c r="D173" s="369" t="s">
        <v>2785</v>
      </c>
      <c r="E173" s="206" t="s">
        <v>1478</v>
      </c>
      <c r="F173" s="207" t="s">
        <v>2730</v>
      </c>
      <c r="G173" s="208">
        <f t="array" ref="G173">INDEX('A-Z Help Sheet'!$F$3:$F$11,MATCH(E173,'A-Z Help Sheet'!$E$3:$E$11,0))</f>
        <v>5</v>
      </c>
      <c r="H173" s="207"/>
      <c r="I173" s="248"/>
    </row>
    <row r="174" ht="32.25" customHeight="1">
      <c r="A174" s="210" t="s">
        <v>1749</v>
      </c>
      <c r="B174" s="211">
        <v>4.0</v>
      </c>
      <c r="C174" s="219"/>
      <c r="D174" s="215" t="s">
        <v>1750</v>
      </c>
      <c r="E174" s="213" t="s">
        <v>1478</v>
      </c>
      <c r="F174" s="214" t="s">
        <v>2730</v>
      </c>
      <c r="G174" s="215">
        <f t="array" ref="G174">INDEX('A-Z Help Sheet'!$F$3:$F$11,MATCH(E174,'A-Z Help Sheet'!$E$3:$E$11,0))</f>
        <v>5</v>
      </c>
      <c r="H174" s="214"/>
      <c r="I174" s="255"/>
    </row>
    <row r="175" ht="43.5" customHeight="1">
      <c r="A175" s="203" t="s">
        <v>1854</v>
      </c>
      <c r="B175" s="204">
        <v>4.0</v>
      </c>
      <c r="C175" s="218"/>
      <c r="D175" s="369" t="s">
        <v>2786</v>
      </c>
      <c r="E175" s="206" t="s">
        <v>1478</v>
      </c>
      <c r="F175" s="207" t="s">
        <v>1492</v>
      </c>
      <c r="G175" s="208">
        <f t="array" ref="G175">INDEX('A-Z Help Sheet'!$F$3:$F$11,MATCH(E175,'A-Z Help Sheet'!$E$3:$E$11,0))</f>
        <v>5</v>
      </c>
      <c r="H175" s="207"/>
      <c r="I175" s="248"/>
    </row>
    <row r="176" ht="32.25" customHeight="1">
      <c r="A176" s="210" t="s">
        <v>1755</v>
      </c>
      <c r="B176" s="211">
        <v>4.0</v>
      </c>
      <c r="C176" s="212"/>
      <c r="D176" s="215" t="s">
        <v>1756</v>
      </c>
      <c r="E176" s="213" t="s">
        <v>1478</v>
      </c>
      <c r="F176" s="214" t="s">
        <v>1492</v>
      </c>
      <c r="G176" s="215">
        <f t="array" ref="G176">INDEX('A-Z Help Sheet'!$F$3:$F$11,MATCH(E176,'A-Z Help Sheet'!$E$3:$E$11,0))</f>
        <v>5</v>
      </c>
      <c r="H176" s="214"/>
      <c r="I176" s="255"/>
    </row>
    <row r="177" ht="32.25" customHeight="1">
      <c r="A177" s="203" t="s">
        <v>1860</v>
      </c>
      <c r="B177" s="204">
        <v>4.0</v>
      </c>
      <c r="C177" s="205"/>
      <c r="D177" s="369" t="s">
        <v>1861</v>
      </c>
      <c r="E177" s="206" t="s">
        <v>1478</v>
      </c>
      <c r="F177" s="207" t="s">
        <v>2730</v>
      </c>
      <c r="G177" s="208">
        <f t="array" ref="G177">INDEX('A-Z Help Sheet'!$F$3:$F$11,MATCH(E177,'A-Z Help Sheet'!$E$3:$E$11,0))</f>
        <v>5</v>
      </c>
      <c r="H177" s="207"/>
      <c r="I177" s="248"/>
    </row>
    <row r="178" ht="32.25" customHeight="1">
      <c r="A178" s="210" t="s">
        <v>1870</v>
      </c>
      <c r="B178" s="211">
        <v>4.0</v>
      </c>
      <c r="C178" s="219"/>
      <c r="D178" s="368" t="s">
        <v>1871</v>
      </c>
      <c r="E178" s="213" t="s">
        <v>1478</v>
      </c>
      <c r="F178" s="214" t="s">
        <v>1872</v>
      </c>
      <c r="G178" s="215">
        <f t="array" ref="G178">INDEX('A-Z Help Sheet'!$F$3:$F$11,MATCH(E178,'A-Z Help Sheet'!$E$3:$E$11,0))</f>
        <v>5</v>
      </c>
      <c r="H178" s="214"/>
      <c r="I178" s="255"/>
    </row>
    <row r="179" ht="32.25" customHeight="1">
      <c r="A179" s="226" t="s">
        <v>1873</v>
      </c>
      <c r="B179" s="204">
        <v>4.0</v>
      </c>
      <c r="C179" s="205"/>
      <c r="D179" s="208" t="s">
        <v>1874</v>
      </c>
      <c r="E179" s="206" t="s">
        <v>1478</v>
      </c>
      <c r="F179" s="207" t="s">
        <v>2730</v>
      </c>
      <c r="G179" s="208">
        <f t="array" ref="G179">INDEX('A-Z Help Sheet'!$F$3:$F$11,MATCH(E179,'A-Z Help Sheet'!$E$3:$E$11,0))</f>
        <v>5</v>
      </c>
      <c r="H179" s="207"/>
      <c r="I179" s="248"/>
    </row>
    <row r="180" ht="32.25" customHeight="1">
      <c r="A180" s="228" t="s">
        <v>1881</v>
      </c>
      <c r="B180" s="211">
        <v>4.0</v>
      </c>
      <c r="C180" s="212"/>
      <c r="D180" s="215" t="s">
        <v>1882</v>
      </c>
      <c r="E180" s="213" t="s">
        <v>1478</v>
      </c>
      <c r="F180" s="214" t="s">
        <v>2730</v>
      </c>
      <c r="G180" s="215">
        <f t="array" ref="G180">INDEX('A-Z Help Sheet'!$F$3:$F$11,MATCH(E180,'A-Z Help Sheet'!$E$3:$E$11,0))</f>
        <v>5</v>
      </c>
      <c r="H180" s="214"/>
      <c r="I180" s="255"/>
    </row>
    <row r="181" ht="32.25" customHeight="1">
      <c r="A181" s="203" t="s">
        <v>1885</v>
      </c>
      <c r="B181" s="204">
        <v>4.0</v>
      </c>
      <c r="C181" s="218"/>
      <c r="D181" s="369" t="s">
        <v>1886</v>
      </c>
      <c r="E181" s="235" t="s">
        <v>1478</v>
      </c>
      <c r="F181" s="230" t="s">
        <v>1887</v>
      </c>
      <c r="G181" s="208">
        <f t="array" ref="G181">INDEX('A-Z Help Sheet'!$F$3:$F$11,MATCH(E181,'A-Z Help Sheet'!$E$3:$E$11,0))</f>
        <v>5</v>
      </c>
      <c r="H181" s="230"/>
      <c r="I181" s="376"/>
    </row>
    <row r="182" ht="32.25" customHeight="1">
      <c r="A182" s="210" t="s">
        <v>1789</v>
      </c>
      <c r="B182" s="211">
        <v>4.0</v>
      </c>
      <c r="C182" s="219"/>
      <c r="D182" s="368" t="s">
        <v>1790</v>
      </c>
      <c r="E182" s="213" t="s">
        <v>1478</v>
      </c>
      <c r="F182" s="214" t="s">
        <v>2730</v>
      </c>
      <c r="G182" s="215">
        <f t="array" ref="G182">INDEX('A-Z Help Sheet'!$F$3:$F$11,MATCH(E182,'A-Z Help Sheet'!$E$3:$E$11,0))</f>
        <v>5</v>
      </c>
      <c r="H182" s="214"/>
      <c r="I182" s="255"/>
    </row>
    <row r="183" ht="32.25" customHeight="1">
      <c r="A183" s="203" t="s">
        <v>1892</v>
      </c>
      <c r="B183" s="204">
        <v>4.0</v>
      </c>
      <c r="C183" s="218"/>
      <c r="D183" s="371" t="s">
        <v>2787</v>
      </c>
      <c r="E183" s="206" t="s">
        <v>1478</v>
      </c>
      <c r="F183" s="207" t="s">
        <v>1894</v>
      </c>
      <c r="G183" s="208">
        <f t="array" ref="G183">INDEX('A-Z Help Sheet'!$F$3:$F$11,MATCH(E183,'A-Z Help Sheet'!$E$3:$E$11,0))</f>
        <v>5</v>
      </c>
      <c r="H183" s="207"/>
      <c r="I183" s="248"/>
    </row>
    <row r="184" ht="32.25" customHeight="1">
      <c r="A184" s="210" t="s">
        <v>1897</v>
      </c>
      <c r="B184" s="211">
        <v>4.0</v>
      </c>
      <c r="C184" s="219"/>
      <c r="D184" s="368" t="s">
        <v>1898</v>
      </c>
      <c r="E184" s="213" t="s">
        <v>1478</v>
      </c>
      <c r="F184" s="214" t="s">
        <v>1492</v>
      </c>
      <c r="G184" s="215">
        <f t="array" ref="G184">INDEX('A-Z Help Sheet'!$F$3:$F$11,MATCH(E184,'A-Z Help Sheet'!$E$3:$E$11,0))</f>
        <v>5</v>
      </c>
      <c r="H184" s="214"/>
      <c r="I184" s="255"/>
    </row>
    <row r="185" ht="49.5" customHeight="1">
      <c r="A185" s="203" t="s">
        <v>1901</v>
      </c>
      <c r="B185" s="204">
        <v>4.0</v>
      </c>
      <c r="C185" s="218"/>
      <c r="D185" s="208" t="s">
        <v>1902</v>
      </c>
      <c r="E185" s="235" t="s">
        <v>1478</v>
      </c>
      <c r="F185" s="230" t="s">
        <v>1903</v>
      </c>
      <c r="G185" s="208">
        <f t="array" ref="G185">INDEX('A-Z Help Sheet'!$F$3:$F$11,MATCH(E185,'A-Z Help Sheet'!$E$3:$E$11,0))</f>
        <v>5</v>
      </c>
      <c r="H185" s="230"/>
      <c r="I185" s="376"/>
    </row>
    <row r="186" ht="32.25" customHeight="1">
      <c r="A186" s="210" t="s">
        <v>1747</v>
      </c>
      <c r="B186" s="211">
        <v>4.0</v>
      </c>
      <c r="C186" s="219"/>
      <c r="D186" s="215" t="s">
        <v>1748</v>
      </c>
      <c r="E186" s="213" t="s">
        <v>1481</v>
      </c>
      <c r="F186" s="214" t="s">
        <v>2730</v>
      </c>
      <c r="G186" s="215">
        <f t="array" ref="G186">INDEX('A-Z Help Sheet'!$F$3:$F$11,MATCH(E186,'A-Z Help Sheet'!$E$3:$E$11,0))</f>
        <v>6</v>
      </c>
      <c r="H186" s="214"/>
      <c r="I186" s="255"/>
    </row>
    <row r="187" ht="32.25" customHeight="1">
      <c r="A187" s="203" t="s">
        <v>1689</v>
      </c>
      <c r="B187" s="204">
        <v>4.0</v>
      </c>
      <c r="C187" s="218"/>
      <c r="D187" s="369" t="s">
        <v>2788</v>
      </c>
      <c r="E187" s="206" t="s">
        <v>1481</v>
      </c>
      <c r="F187" s="207" t="s">
        <v>1492</v>
      </c>
      <c r="G187" s="208">
        <f t="array" ref="G187">INDEX('A-Z Help Sheet'!$F$3:$F$11,MATCH(E187,'A-Z Help Sheet'!$E$3:$E$11,0))</f>
        <v>6</v>
      </c>
      <c r="H187" s="207"/>
      <c r="I187" s="248"/>
    </row>
    <row r="188" ht="32.25" customHeight="1">
      <c r="A188" s="210" t="s">
        <v>1801</v>
      </c>
      <c r="B188" s="211">
        <v>4.0</v>
      </c>
      <c r="C188" s="219"/>
      <c r="D188" s="215" t="s">
        <v>1802</v>
      </c>
      <c r="E188" s="213" t="s">
        <v>1481</v>
      </c>
      <c r="F188" s="214" t="s">
        <v>1803</v>
      </c>
      <c r="G188" s="215">
        <f t="array" ref="G188">INDEX('A-Z Help Sheet'!$F$3:$F$11,MATCH(E188,'A-Z Help Sheet'!$E$3:$E$11,0))</f>
        <v>6</v>
      </c>
      <c r="H188" s="214"/>
      <c r="I188" s="255"/>
    </row>
    <row r="189" ht="32.25" customHeight="1">
      <c r="A189" s="203" t="s">
        <v>1911</v>
      </c>
      <c r="B189" s="204">
        <v>5.0</v>
      </c>
      <c r="C189" s="218"/>
      <c r="D189" s="369" t="s">
        <v>1912</v>
      </c>
      <c r="E189" s="206" t="s">
        <v>1462</v>
      </c>
      <c r="F189" s="207" t="s">
        <v>2730</v>
      </c>
      <c r="G189" s="208">
        <f t="array" ref="G189">INDEX('A-Z Help Sheet'!$F$3:$F$11,MATCH(E189,'A-Z Help Sheet'!$E$3:$E$11,0))</f>
        <v>1</v>
      </c>
      <c r="H189" s="207"/>
      <c r="I189" s="248"/>
    </row>
    <row r="190" ht="32.25" customHeight="1">
      <c r="A190" s="210" t="s">
        <v>1952</v>
      </c>
      <c r="B190" s="211">
        <v>5.0</v>
      </c>
      <c r="C190" s="212"/>
      <c r="D190" s="368" t="s">
        <v>1953</v>
      </c>
      <c r="E190" s="213" t="s">
        <v>1462</v>
      </c>
      <c r="F190" s="214" t="s">
        <v>2730</v>
      </c>
      <c r="G190" s="215">
        <f t="array" ref="G190">INDEX('A-Z Help Sheet'!$F$3:$F$11,MATCH(E190,'A-Z Help Sheet'!$E$3:$E$11,0))</f>
        <v>1</v>
      </c>
      <c r="H190" s="214"/>
      <c r="I190" s="255"/>
    </row>
    <row r="191" ht="32.25" customHeight="1">
      <c r="A191" s="203" t="s">
        <v>1924</v>
      </c>
      <c r="B191" s="204">
        <v>5.0</v>
      </c>
      <c r="C191" s="205"/>
      <c r="D191" s="208" t="s">
        <v>1925</v>
      </c>
      <c r="E191" s="206" t="s">
        <v>1467</v>
      </c>
      <c r="F191" s="207" t="s">
        <v>2730</v>
      </c>
      <c r="G191" s="208">
        <f t="array" ref="G191">INDEX('A-Z Help Sheet'!$F$3:$F$11,MATCH(E191,'A-Z Help Sheet'!$E$3:$E$11,0))</f>
        <v>2</v>
      </c>
      <c r="H191" s="207"/>
      <c r="I191" s="248"/>
    </row>
    <row r="192" ht="32.25" customHeight="1">
      <c r="A192" s="210" t="s">
        <v>1935</v>
      </c>
      <c r="B192" s="211">
        <v>5.0</v>
      </c>
      <c r="C192" s="212"/>
      <c r="D192" s="370" t="s">
        <v>1936</v>
      </c>
      <c r="E192" s="213" t="s">
        <v>1467</v>
      </c>
      <c r="F192" s="214" t="s">
        <v>1542</v>
      </c>
      <c r="G192" s="215">
        <f t="array" ref="G192">INDEX('A-Z Help Sheet'!$F$3:$F$11,MATCH(E192,'A-Z Help Sheet'!$E$3:$E$11,0))</f>
        <v>2</v>
      </c>
      <c r="H192" s="215" t="s">
        <v>2789</v>
      </c>
      <c r="I192" s="256"/>
    </row>
    <row r="193" ht="32.25" customHeight="1">
      <c r="A193" s="203" t="s">
        <v>1957</v>
      </c>
      <c r="B193" s="204">
        <v>5.0</v>
      </c>
      <c r="C193" s="218"/>
      <c r="D193" s="208" t="s">
        <v>1958</v>
      </c>
      <c r="E193" s="206" t="s">
        <v>1467</v>
      </c>
      <c r="F193" s="207" t="s">
        <v>1542</v>
      </c>
      <c r="G193" s="208">
        <f t="array" ref="G193">INDEX('A-Z Help Sheet'!$F$3:$F$11,MATCH(E193,'A-Z Help Sheet'!$E$3:$E$11,0))</f>
        <v>2</v>
      </c>
      <c r="H193" s="207"/>
      <c r="I193" s="248"/>
    </row>
    <row r="194" ht="32.25" customHeight="1">
      <c r="A194" s="210" t="s">
        <v>1969</v>
      </c>
      <c r="B194" s="211">
        <v>5.0</v>
      </c>
      <c r="C194" s="219"/>
      <c r="D194" s="368" t="s">
        <v>1970</v>
      </c>
      <c r="E194" s="213" t="s">
        <v>1467</v>
      </c>
      <c r="F194" s="214" t="s">
        <v>1492</v>
      </c>
      <c r="G194" s="215">
        <f t="array" ref="G194">INDEX('A-Z Help Sheet'!$F$3:$F$11,MATCH(E194,'A-Z Help Sheet'!$E$3:$E$11,0))</f>
        <v>2</v>
      </c>
      <c r="H194" s="214"/>
      <c r="I194" s="255"/>
    </row>
    <row r="195" ht="32.25" customHeight="1">
      <c r="A195" s="203" t="s">
        <v>1992</v>
      </c>
      <c r="B195" s="204">
        <v>5.0</v>
      </c>
      <c r="C195" s="218"/>
      <c r="D195" s="369" t="s">
        <v>1993</v>
      </c>
      <c r="E195" s="206" t="s">
        <v>1467</v>
      </c>
      <c r="F195" s="207" t="s">
        <v>1542</v>
      </c>
      <c r="G195" s="208">
        <f t="array" ref="G195">INDEX('A-Z Help Sheet'!$F$3:$F$11,MATCH(E195,'A-Z Help Sheet'!$E$3:$E$11,0))</f>
        <v>2</v>
      </c>
      <c r="H195" s="207"/>
      <c r="I195" s="248"/>
    </row>
    <row r="196" ht="32.25" customHeight="1">
      <c r="A196" s="210" t="s">
        <v>1913</v>
      </c>
      <c r="B196" s="227">
        <v>5.0</v>
      </c>
      <c r="C196" s="219"/>
      <c r="D196" s="370" t="s">
        <v>2790</v>
      </c>
      <c r="E196" s="213" t="s">
        <v>1260</v>
      </c>
      <c r="F196" s="214" t="s">
        <v>2730</v>
      </c>
      <c r="G196" s="215">
        <f t="array" ref="G196">INDEX('A-Z Help Sheet'!$F$3:$F$11,MATCH(E196,'A-Z Help Sheet'!$E$3:$E$11,0))</f>
        <v>3</v>
      </c>
      <c r="H196" s="214"/>
      <c r="I196" s="255"/>
    </row>
    <row r="197" ht="32.25" customHeight="1">
      <c r="A197" s="203" t="s">
        <v>2791</v>
      </c>
      <c r="B197" s="204">
        <v>5.0</v>
      </c>
      <c r="C197" s="218"/>
      <c r="D197" s="208" t="s">
        <v>1955</v>
      </c>
      <c r="E197" s="206" t="s">
        <v>1260</v>
      </c>
      <c r="F197" s="207" t="s">
        <v>1492</v>
      </c>
      <c r="G197" s="208">
        <f t="array" ref="G197">INDEX('A-Z Help Sheet'!$F$3:$F$11,MATCH(E197,'A-Z Help Sheet'!$E$3:$E$11,0))</f>
        <v>3</v>
      </c>
      <c r="H197" s="207"/>
      <c r="I197" s="248"/>
    </row>
    <row r="198" ht="32.25" customHeight="1">
      <c r="A198" s="210" t="s">
        <v>1971</v>
      </c>
      <c r="B198" s="211">
        <v>5.0</v>
      </c>
      <c r="C198" s="219"/>
      <c r="D198" s="370" t="s">
        <v>1972</v>
      </c>
      <c r="E198" s="213" t="s">
        <v>1260</v>
      </c>
      <c r="F198" s="214" t="s">
        <v>1973</v>
      </c>
      <c r="G198" s="215">
        <f t="array" ref="G198">INDEX('A-Z Help Sheet'!$F$3:$F$11,MATCH(E198,'A-Z Help Sheet'!$E$3:$E$11,0))</f>
        <v>3</v>
      </c>
      <c r="H198" s="214"/>
      <c r="I198" s="255"/>
    </row>
    <row r="199" ht="32.25" customHeight="1">
      <c r="A199" s="203" t="s">
        <v>1985</v>
      </c>
      <c r="B199" s="204">
        <v>5.0</v>
      </c>
      <c r="C199" s="218"/>
      <c r="D199" s="369" t="s">
        <v>2792</v>
      </c>
      <c r="E199" s="206" t="s">
        <v>1462</v>
      </c>
      <c r="F199" s="207" t="s">
        <v>1987</v>
      </c>
      <c r="G199" s="208">
        <f t="array" ref="G199">INDEX('A-Z Help Sheet'!$F$3:$F$11,MATCH(E199,'A-Z Help Sheet'!$E$3:$E$11,0))</f>
        <v>1</v>
      </c>
      <c r="H199" s="207"/>
      <c r="I199" s="248"/>
    </row>
    <row r="200" ht="32.25" customHeight="1">
      <c r="A200" s="210" t="s">
        <v>1990</v>
      </c>
      <c r="B200" s="211">
        <v>5.0</v>
      </c>
      <c r="C200" s="212"/>
      <c r="D200" s="368" t="s">
        <v>1991</v>
      </c>
      <c r="E200" s="213" t="s">
        <v>1260</v>
      </c>
      <c r="F200" s="214" t="s">
        <v>2730</v>
      </c>
      <c r="G200" s="215">
        <f t="array" ref="G200">INDEX('A-Z Help Sheet'!$F$3:$F$11,MATCH(E200,'A-Z Help Sheet'!$E$3:$E$11,0))</f>
        <v>3</v>
      </c>
      <c r="H200" s="214"/>
      <c r="I200" s="255"/>
    </row>
    <row r="201" ht="32.25" customHeight="1">
      <c r="A201" s="203" t="s">
        <v>2057</v>
      </c>
      <c r="B201" s="204">
        <v>5.0</v>
      </c>
      <c r="C201" s="218"/>
      <c r="D201" s="208" t="s">
        <v>2058</v>
      </c>
      <c r="E201" s="206" t="s">
        <v>1260</v>
      </c>
      <c r="F201" s="207" t="s">
        <v>2730</v>
      </c>
      <c r="G201" s="208">
        <f t="array" ref="G201">INDEX('A-Z Help Sheet'!$F$3:$F$11,MATCH(E201,'A-Z Help Sheet'!$E$3:$E$11,0))</f>
        <v>3</v>
      </c>
      <c r="H201" s="207"/>
      <c r="I201" s="248"/>
    </row>
    <row r="202" ht="32.25" customHeight="1">
      <c r="A202" s="210" t="s">
        <v>1926</v>
      </c>
      <c r="B202" s="211">
        <v>5.0</v>
      </c>
      <c r="C202" s="219"/>
      <c r="D202" s="215" t="s">
        <v>1927</v>
      </c>
      <c r="E202" s="213" t="s">
        <v>1474</v>
      </c>
      <c r="F202" s="214" t="s">
        <v>1492</v>
      </c>
      <c r="G202" s="215">
        <f t="array" ref="G202">INDEX('A-Z Help Sheet'!$F$3:$F$11,MATCH(E202,'A-Z Help Sheet'!$E$3:$E$11,0))</f>
        <v>4</v>
      </c>
      <c r="H202" s="214"/>
      <c r="I202" s="255"/>
    </row>
    <row r="203" ht="32.25" customHeight="1">
      <c r="A203" s="203" t="s">
        <v>1928</v>
      </c>
      <c r="B203" s="204">
        <v>5.0</v>
      </c>
      <c r="C203" s="205"/>
      <c r="D203" s="208" t="s">
        <v>1929</v>
      </c>
      <c r="E203" s="206" t="s">
        <v>1474</v>
      </c>
      <c r="F203" s="207" t="s">
        <v>1492</v>
      </c>
      <c r="G203" s="208">
        <f t="array" ref="G203">INDEX('A-Z Help Sheet'!$F$3:$F$11,MATCH(E203,'A-Z Help Sheet'!$E$3:$E$11,0))</f>
        <v>4</v>
      </c>
      <c r="H203" s="207"/>
      <c r="I203" s="248"/>
    </row>
    <row r="204" ht="32.25" customHeight="1">
      <c r="A204" s="210" t="s">
        <v>1943</v>
      </c>
      <c r="B204" s="211">
        <v>5.0</v>
      </c>
      <c r="C204" s="219"/>
      <c r="D204" s="368" t="s">
        <v>1944</v>
      </c>
      <c r="E204" s="213" t="s">
        <v>1474</v>
      </c>
      <c r="F204" s="214" t="s">
        <v>1945</v>
      </c>
      <c r="G204" s="215">
        <f t="array" ref="G204">INDEX('A-Z Help Sheet'!$F$3:$F$11,MATCH(E204,'A-Z Help Sheet'!$E$3:$E$11,0))</f>
        <v>4</v>
      </c>
      <c r="H204" s="214"/>
      <c r="I204" s="255"/>
    </row>
    <row r="205" ht="32.25" customHeight="1">
      <c r="A205" s="203" t="s">
        <v>1948</v>
      </c>
      <c r="B205" s="204">
        <v>5.0</v>
      </c>
      <c r="C205" s="218"/>
      <c r="D205" s="369" t="s">
        <v>1949</v>
      </c>
      <c r="E205" s="206" t="s">
        <v>1474</v>
      </c>
      <c r="F205" s="207" t="s">
        <v>1542</v>
      </c>
      <c r="G205" s="208">
        <f t="array" ref="G205">INDEX('A-Z Help Sheet'!$F$3:$F$11,MATCH(E205,'A-Z Help Sheet'!$E$3:$E$11,0))</f>
        <v>4</v>
      </c>
      <c r="H205" s="207"/>
      <c r="I205" s="248"/>
    </row>
    <row r="206" ht="32.25" customHeight="1">
      <c r="A206" s="210" t="s">
        <v>1950</v>
      </c>
      <c r="B206" s="211">
        <v>5.0</v>
      </c>
      <c r="C206" s="219"/>
      <c r="D206" s="370" t="s">
        <v>2793</v>
      </c>
      <c r="E206" s="213" t="s">
        <v>1474</v>
      </c>
      <c r="F206" s="214" t="s">
        <v>2730</v>
      </c>
      <c r="G206" s="215">
        <f t="array" ref="G206">INDEX('A-Z Help Sheet'!$F$3:$F$11,MATCH(E206,'A-Z Help Sheet'!$E$3:$E$11,0))</f>
        <v>4</v>
      </c>
      <c r="H206" s="214"/>
      <c r="I206" s="255"/>
    </row>
    <row r="207" ht="32.25" customHeight="1">
      <c r="A207" s="203" t="s">
        <v>1959</v>
      </c>
      <c r="B207" s="204">
        <v>5.0</v>
      </c>
      <c r="C207" s="218"/>
      <c r="D207" s="369" t="s">
        <v>1960</v>
      </c>
      <c r="E207" s="206" t="s">
        <v>1474</v>
      </c>
      <c r="F207" s="207" t="s">
        <v>2730</v>
      </c>
      <c r="G207" s="208">
        <f t="array" ref="G207">INDEX('A-Z Help Sheet'!$F$3:$F$11,MATCH(E207,'A-Z Help Sheet'!$E$3:$E$11,0))</f>
        <v>4</v>
      </c>
      <c r="H207" s="207"/>
      <c r="I207" s="248"/>
    </row>
    <row r="208" ht="32.25" customHeight="1">
      <c r="A208" s="210" t="s">
        <v>1963</v>
      </c>
      <c r="B208" s="211">
        <v>5.0</v>
      </c>
      <c r="C208" s="219"/>
      <c r="D208" s="215" t="s">
        <v>1964</v>
      </c>
      <c r="E208" s="213" t="s">
        <v>1474</v>
      </c>
      <c r="F208" s="214" t="s">
        <v>2730</v>
      </c>
      <c r="G208" s="215">
        <f t="array" ref="G208">INDEX('A-Z Help Sheet'!$F$3:$F$11,MATCH(E208,'A-Z Help Sheet'!$E$3:$E$11,0))</f>
        <v>4</v>
      </c>
      <c r="H208" s="214"/>
      <c r="I208" s="255"/>
    </row>
    <row r="209" ht="32.25" customHeight="1">
      <c r="A209" s="203" t="s">
        <v>1974</v>
      </c>
      <c r="B209" s="204">
        <v>5.0</v>
      </c>
      <c r="C209" s="218"/>
      <c r="D209" s="208" t="s">
        <v>1975</v>
      </c>
      <c r="E209" s="206" t="s">
        <v>1474</v>
      </c>
      <c r="F209" s="207" t="s">
        <v>1558</v>
      </c>
      <c r="G209" s="208">
        <f t="array" ref="G209">INDEX('A-Z Help Sheet'!$F$3:$F$11,MATCH(E209,'A-Z Help Sheet'!$E$3:$E$11,0))</f>
        <v>4</v>
      </c>
      <c r="H209" s="207"/>
      <c r="I209" s="248"/>
    </row>
    <row r="210" ht="32.25" customHeight="1">
      <c r="A210" s="210" t="s">
        <v>1976</v>
      </c>
      <c r="B210" s="211">
        <v>5.0</v>
      </c>
      <c r="C210" s="219"/>
      <c r="D210" s="368" t="s">
        <v>1977</v>
      </c>
      <c r="E210" s="213" t="s">
        <v>1474</v>
      </c>
      <c r="F210" s="214" t="s">
        <v>1978</v>
      </c>
      <c r="G210" s="215">
        <f t="array" ref="G210">INDEX('A-Z Help Sheet'!$F$3:$F$11,MATCH(E210,'A-Z Help Sheet'!$E$3:$E$11,0))</f>
        <v>4</v>
      </c>
      <c r="H210" s="214"/>
      <c r="I210" s="255"/>
    </row>
    <row r="211" ht="32.25" customHeight="1">
      <c r="A211" s="203" t="s">
        <v>1998</v>
      </c>
      <c r="B211" s="204">
        <v>5.0</v>
      </c>
      <c r="C211" s="218"/>
      <c r="D211" s="208" t="s">
        <v>1999</v>
      </c>
      <c r="E211" s="206" t="s">
        <v>1474</v>
      </c>
      <c r="F211" s="207" t="s">
        <v>2000</v>
      </c>
      <c r="G211" s="208">
        <f t="array" ref="G211">INDEX('A-Z Help Sheet'!$F$3:$F$11,MATCH(E211,'A-Z Help Sheet'!$E$3:$E$11,0))</f>
        <v>4</v>
      </c>
      <c r="H211" s="208" t="s">
        <v>2794</v>
      </c>
      <c r="I211" s="249"/>
    </row>
    <row r="212" ht="32.25" customHeight="1">
      <c r="A212" s="210" t="s">
        <v>2001</v>
      </c>
      <c r="B212" s="211">
        <v>5.0</v>
      </c>
      <c r="C212" s="219"/>
      <c r="D212" s="215" t="s">
        <v>2002</v>
      </c>
      <c r="E212" s="213" t="s">
        <v>1474</v>
      </c>
      <c r="F212" s="214" t="s">
        <v>2730</v>
      </c>
      <c r="G212" s="215">
        <f t="array" ref="G212">INDEX('A-Z Help Sheet'!$F$3:$F$11,MATCH(E212,'A-Z Help Sheet'!$E$3:$E$11,0))</f>
        <v>4</v>
      </c>
      <c r="H212" s="214"/>
      <c r="I212" s="255"/>
    </row>
    <row r="213" ht="32.25" customHeight="1">
      <c r="A213" s="203" t="s">
        <v>2005</v>
      </c>
      <c r="B213" s="204">
        <v>5.0</v>
      </c>
      <c r="C213" s="218"/>
      <c r="D213" s="371" t="s">
        <v>2795</v>
      </c>
      <c r="E213" s="206" t="s">
        <v>1474</v>
      </c>
      <c r="F213" s="207" t="s">
        <v>2730</v>
      </c>
      <c r="G213" s="208">
        <f t="array" ref="G213">INDEX('A-Z Help Sheet'!$F$3:$F$11,MATCH(E213,'A-Z Help Sheet'!$E$3:$E$11,0))</f>
        <v>4</v>
      </c>
      <c r="H213" s="207"/>
      <c r="I213" s="248"/>
    </row>
    <row r="214" ht="32.25" customHeight="1">
      <c r="A214" s="210" t="s">
        <v>1915</v>
      </c>
      <c r="B214" s="211">
        <v>5.0</v>
      </c>
      <c r="C214" s="212"/>
      <c r="D214" s="215" t="s">
        <v>1916</v>
      </c>
      <c r="E214" s="213" t="s">
        <v>1478</v>
      </c>
      <c r="F214" s="214" t="s">
        <v>1492</v>
      </c>
      <c r="G214" s="215">
        <f t="array" ref="G214">INDEX('A-Z Help Sheet'!$F$3:$F$11,MATCH(E214,'A-Z Help Sheet'!$E$3:$E$11,0))</f>
        <v>5</v>
      </c>
      <c r="H214" s="215" t="s">
        <v>2796</v>
      </c>
      <c r="I214" s="256"/>
    </row>
    <row r="215" ht="32.25" customHeight="1">
      <c r="A215" s="203" t="s">
        <v>1839</v>
      </c>
      <c r="B215" s="204">
        <v>5.0</v>
      </c>
      <c r="C215" s="205"/>
      <c r="D215" s="208" t="s">
        <v>1840</v>
      </c>
      <c r="E215" s="206" t="s">
        <v>1478</v>
      </c>
      <c r="F215" s="207" t="s">
        <v>1542</v>
      </c>
      <c r="G215" s="208">
        <f t="array" ref="G215">INDEX('A-Z Help Sheet'!$F$3:$F$11,MATCH(E215,'A-Z Help Sheet'!$E$3:$E$11,0))</f>
        <v>5</v>
      </c>
      <c r="H215" s="208" t="s">
        <v>2797</v>
      </c>
      <c r="I215" s="249"/>
    </row>
    <row r="216" ht="32.25" customHeight="1">
      <c r="A216" s="210" t="s">
        <v>1930</v>
      </c>
      <c r="B216" s="211">
        <v>5.0</v>
      </c>
      <c r="C216" s="219"/>
      <c r="D216" s="215" t="s">
        <v>1931</v>
      </c>
      <c r="E216" s="213" t="s">
        <v>1478</v>
      </c>
      <c r="F216" s="214" t="s">
        <v>1492</v>
      </c>
      <c r="G216" s="215">
        <f t="array" ref="G216">INDEX('A-Z Help Sheet'!$F$3:$F$11,MATCH(E216,'A-Z Help Sheet'!$E$3:$E$11,0))</f>
        <v>5</v>
      </c>
      <c r="H216" s="214"/>
      <c r="I216" s="255"/>
    </row>
    <row r="217" ht="32.25" customHeight="1">
      <c r="A217" s="203" t="s">
        <v>1940</v>
      </c>
      <c r="B217" s="204">
        <v>5.0</v>
      </c>
      <c r="C217" s="218"/>
      <c r="D217" s="208" t="s">
        <v>1941</v>
      </c>
      <c r="E217" s="206" t="s">
        <v>1478</v>
      </c>
      <c r="F217" s="207" t="s">
        <v>1942</v>
      </c>
      <c r="G217" s="208">
        <f t="array" ref="G217">INDEX('A-Z Help Sheet'!$F$3:$F$11,MATCH(E217,'A-Z Help Sheet'!$E$3:$E$11,0))</f>
        <v>5</v>
      </c>
      <c r="H217" s="207"/>
      <c r="I217" s="248"/>
    </row>
    <row r="218" ht="32.25" customHeight="1">
      <c r="A218" s="210" t="s">
        <v>1856</v>
      </c>
      <c r="B218" s="211">
        <v>5.0</v>
      </c>
      <c r="C218" s="219"/>
      <c r="D218" s="215" t="s">
        <v>1857</v>
      </c>
      <c r="E218" s="213" t="s">
        <v>1478</v>
      </c>
      <c r="F218" s="214" t="s">
        <v>1542</v>
      </c>
      <c r="G218" s="215">
        <f t="array" ref="G218">INDEX('A-Z Help Sheet'!$F$3:$F$11,MATCH(E218,'A-Z Help Sheet'!$E$3:$E$11,0))</f>
        <v>5</v>
      </c>
      <c r="H218" s="214"/>
      <c r="I218" s="255"/>
    </row>
    <row r="219" ht="32.25" customHeight="1">
      <c r="A219" s="203" t="s">
        <v>1965</v>
      </c>
      <c r="B219" s="204">
        <v>5.0</v>
      </c>
      <c r="C219" s="218"/>
      <c r="D219" s="369" t="s">
        <v>1966</v>
      </c>
      <c r="E219" s="206" t="s">
        <v>1478</v>
      </c>
      <c r="F219" s="207" t="s">
        <v>2730</v>
      </c>
      <c r="G219" s="208">
        <f t="array" ref="G219">INDEX('A-Z Help Sheet'!$F$3:$F$11,MATCH(E219,'A-Z Help Sheet'!$E$3:$E$11,0))</f>
        <v>5</v>
      </c>
      <c r="H219" s="207"/>
      <c r="I219" s="248"/>
    </row>
    <row r="220" ht="32.25" customHeight="1">
      <c r="A220" s="210" t="s">
        <v>1888</v>
      </c>
      <c r="B220" s="211">
        <v>5.0</v>
      </c>
      <c r="C220" s="219"/>
      <c r="D220" s="370" t="s">
        <v>1889</v>
      </c>
      <c r="E220" s="213" t="s">
        <v>1478</v>
      </c>
      <c r="F220" s="214" t="s">
        <v>2730</v>
      </c>
      <c r="G220" s="215">
        <f t="array" ref="G220">INDEX('A-Z Help Sheet'!$F$3:$F$11,MATCH(E220,'A-Z Help Sheet'!$E$3:$E$11,0))</f>
        <v>5</v>
      </c>
      <c r="H220" s="215" t="s">
        <v>1797</v>
      </c>
      <c r="I220" s="256"/>
    </row>
    <row r="221" ht="32.25" customHeight="1">
      <c r="A221" s="203" t="s">
        <v>1979</v>
      </c>
      <c r="B221" s="204">
        <v>5.0</v>
      </c>
      <c r="C221" s="205"/>
      <c r="D221" s="367" t="s">
        <v>2798</v>
      </c>
      <c r="E221" s="206" t="s">
        <v>1478</v>
      </c>
      <c r="F221" s="207" t="s">
        <v>2730</v>
      </c>
      <c r="G221" s="208">
        <f t="array" ref="G221">INDEX('A-Z Help Sheet'!$F$3:$F$11,MATCH(E221,'A-Z Help Sheet'!$E$3:$E$11,0))</f>
        <v>5</v>
      </c>
      <c r="H221" s="207"/>
      <c r="I221" s="248"/>
    </row>
    <row r="222" ht="32.25" customHeight="1">
      <c r="A222" s="210" t="s">
        <v>1981</v>
      </c>
      <c r="B222" s="211">
        <v>5.0</v>
      </c>
      <c r="C222" s="219"/>
      <c r="D222" s="368" t="s">
        <v>1982</v>
      </c>
      <c r="E222" s="213" t="s">
        <v>1478</v>
      </c>
      <c r="F222" s="214" t="s">
        <v>2730</v>
      </c>
      <c r="G222" s="215">
        <f t="array" ref="G222">INDEX('A-Z Help Sheet'!$F$3:$F$11,MATCH(E222,'A-Z Help Sheet'!$E$3:$E$11,0))</f>
        <v>5</v>
      </c>
      <c r="H222" s="215" t="s">
        <v>2799</v>
      </c>
      <c r="I222" s="256"/>
    </row>
    <row r="223" ht="32.25" customHeight="1">
      <c r="A223" s="203" t="s">
        <v>1988</v>
      </c>
      <c r="B223" s="204">
        <v>5.0</v>
      </c>
      <c r="C223" s="218"/>
      <c r="D223" s="369" t="s">
        <v>1989</v>
      </c>
      <c r="E223" s="206" t="s">
        <v>1478</v>
      </c>
      <c r="F223" s="207" t="s">
        <v>2730</v>
      </c>
      <c r="G223" s="208">
        <f t="array" ref="G223">INDEX('A-Z Help Sheet'!$F$3:$F$11,MATCH(E223,'A-Z Help Sheet'!$E$3:$E$11,0))</f>
        <v>5</v>
      </c>
      <c r="H223" s="207"/>
      <c r="I223" s="248"/>
    </row>
    <row r="224" ht="32.25" customHeight="1">
      <c r="A224" s="210" t="s">
        <v>1983</v>
      </c>
      <c r="B224" s="211">
        <v>5.0</v>
      </c>
      <c r="C224" s="219"/>
      <c r="D224" s="215" t="s">
        <v>1984</v>
      </c>
      <c r="E224" s="213" t="s">
        <v>1481</v>
      </c>
      <c r="F224" s="214" t="s">
        <v>1542</v>
      </c>
      <c r="G224" s="215">
        <f t="array" ref="G224">INDEX('A-Z Help Sheet'!$F$3:$F$11,MATCH(E224,'A-Z Help Sheet'!$E$3:$E$11,0))</f>
        <v>6</v>
      </c>
      <c r="H224" s="214"/>
      <c r="I224" s="255"/>
    </row>
    <row r="225" ht="32.25" customHeight="1">
      <c r="A225" s="203" t="s">
        <v>2009</v>
      </c>
      <c r="B225" s="204">
        <v>6.0</v>
      </c>
      <c r="C225" s="218"/>
      <c r="D225" s="208" t="s">
        <v>2010</v>
      </c>
      <c r="E225" s="206" t="s">
        <v>1462</v>
      </c>
      <c r="F225" s="207" t="s">
        <v>2730</v>
      </c>
      <c r="G225" s="208">
        <f t="array" ref="G225">INDEX('A-Z Help Sheet'!$F$3:$F$11,MATCH(E225,'A-Z Help Sheet'!$E$3:$E$11,0))</f>
        <v>1</v>
      </c>
      <c r="H225" s="207"/>
      <c r="I225" s="248"/>
    </row>
    <row r="226" ht="32.25" customHeight="1">
      <c r="A226" s="210" t="s">
        <v>2093</v>
      </c>
      <c r="B226" s="211">
        <v>6.0</v>
      </c>
      <c r="C226" s="219"/>
      <c r="D226" s="215" t="s">
        <v>2094</v>
      </c>
      <c r="E226" s="213" t="s">
        <v>1462</v>
      </c>
      <c r="F226" s="214" t="s">
        <v>1542</v>
      </c>
      <c r="G226" s="215">
        <f t="array" ref="G226">INDEX('A-Z Help Sheet'!$F$3:$F$11,MATCH(E226,'A-Z Help Sheet'!$E$3:$E$11,0))</f>
        <v>1</v>
      </c>
      <c r="H226" s="214"/>
      <c r="I226" s="255"/>
    </row>
    <row r="227" ht="32.25" customHeight="1">
      <c r="A227" s="203" t="s">
        <v>2108</v>
      </c>
      <c r="B227" s="204">
        <v>6.0</v>
      </c>
      <c r="C227" s="218"/>
      <c r="D227" s="208" t="s">
        <v>2109</v>
      </c>
      <c r="E227" s="206" t="s">
        <v>1462</v>
      </c>
      <c r="F227" s="207" t="s">
        <v>2110</v>
      </c>
      <c r="G227" s="208">
        <f t="array" ref="G227">INDEX('A-Z Help Sheet'!$F$3:$F$11,MATCH(E227,'A-Z Help Sheet'!$E$3:$E$11,0))</f>
        <v>1</v>
      </c>
      <c r="H227" s="207"/>
      <c r="I227" s="248"/>
    </row>
    <row r="228" ht="32.25" customHeight="1">
      <c r="A228" s="210" t="s">
        <v>2070</v>
      </c>
      <c r="B228" s="211">
        <v>6.0</v>
      </c>
      <c r="C228" s="219"/>
      <c r="D228" s="215" t="s">
        <v>2071</v>
      </c>
      <c r="E228" s="213" t="s">
        <v>1462</v>
      </c>
      <c r="F228" s="214" t="s">
        <v>2072</v>
      </c>
      <c r="G228" s="215">
        <f t="array" ref="G228">INDEX('A-Z Help Sheet'!$F$3:$F$11,MATCH(E228,'A-Z Help Sheet'!$E$3:$E$11,0))</f>
        <v>1</v>
      </c>
      <c r="H228" s="214"/>
      <c r="I228" s="255"/>
    </row>
    <row r="229" ht="32.25" customHeight="1">
      <c r="A229" s="203" t="s">
        <v>2031</v>
      </c>
      <c r="B229" s="204">
        <v>6.0</v>
      </c>
      <c r="C229" s="218"/>
      <c r="D229" s="208" t="s">
        <v>2032</v>
      </c>
      <c r="E229" s="206" t="s">
        <v>1467</v>
      </c>
      <c r="F229" s="207" t="s">
        <v>1492</v>
      </c>
      <c r="G229" s="208">
        <f t="array" ref="G229">INDEX('A-Z Help Sheet'!$F$3:$F$11,MATCH(E229,'A-Z Help Sheet'!$E$3:$E$11,0))</f>
        <v>2</v>
      </c>
      <c r="H229" s="207"/>
      <c r="I229" s="248"/>
    </row>
    <row r="230" ht="32.25" customHeight="1">
      <c r="A230" s="210" t="s">
        <v>2100</v>
      </c>
      <c r="B230" s="211">
        <v>6.0</v>
      </c>
      <c r="C230" s="212"/>
      <c r="D230" s="215" t="s">
        <v>2101</v>
      </c>
      <c r="E230" s="213" t="s">
        <v>1467</v>
      </c>
      <c r="F230" s="214" t="s">
        <v>2102</v>
      </c>
      <c r="G230" s="215">
        <f t="array" ref="G230">INDEX('A-Z Help Sheet'!$F$3:$F$11,MATCH(E230,'A-Z Help Sheet'!$E$3:$E$11,0))</f>
        <v>2</v>
      </c>
      <c r="H230" s="214"/>
      <c r="I230" s="255"/>
    </row>
    <row r="231" ht="32.25" customHeight="1">
      <c r="A231" s="203" t="s">
        <v>2800</v>
      </c>
      <c r="B231" s="204">
        <v>6.0</v>
      </c>
      <c r="C231" s="218"/>
      <c r="D231" s="371" t="s">
        <v>2801</v>
      </c>
      <c r="E231" s="206" t="s">
        <v>1467</v>
      </c>
      <c r="F231" s="207" t="s">
        <v>1542</v>
      </c>
      <c r="G231" s="208">
        <f t="array" ref="G231">INDEX('A-Z Help Sheet'!$F$3:$F$11,MATCH(E231,'A-Z Help Sheet'!$E$3:$E$11,0))</f>
        <v>2</v>
      </c>
      <c r="H231" s="207"/>
      <c r="I231" s="248"/>
    </row>
    <row r="232" ht="32.25" customHeight="1">
      <c r="A232" s="210" t="s">
        <v>2035</v>
      </c>
      <c r="B232" s="211">
        <v>6.0</v>
      </c>
      <c r="C232" s="212"/>
      <c r="D232" s="215" t="s">
        <v>2036</v>
      </c>
      <c r="E232" s="213" t="s">
        <v>1467</v>
      </c>
      <c r="F232" s="214" t="s">
        <v>1492</v>
      </c>
      <c r="G232" s="215">
        <f t="array" ref="G232">INDEX('A-Z Help Sheet'!$F$3:$F$11,MATCH(E232,'A-Z Help Sheet'!$E$3:$E$11,0))</f>
        <v>2</v>
      </c>
      <c r="H232" s="214"/>
      <c r="I232" s="255"/>
    </row>
    <row r="233" ht="32.25" customHeight="1">
      <c r="A233" s="203" t="s">
        <v>2037</v>
      </c>
      <c r="B233" s="204">
        <v>6.0</v>
      </c>
      <c r="C233" s="218"/>
      <c r="D233" s="208" t="s">
        <v>2038</v>
      </c>
      <c r="E233" s="206" t="s">
        <v>1467</v>
      </c>
      <c r="F233" s="207" t="s">
        <v>1492</v>
      </c>
      <c r="G233" s="208">
        <f t="array" ref="G233">INDEX('A-Z Help Sheet'!$F$3:$F$11,MATCH(E233,'A-Z Help Sheet'!$E$3:$E$11,0))</f>
        <v>2</v>
      </c>
      <c r="H233" s="207"/>
      <c r="I233" s="248"/>
    </row>
    <row r="234" ht="32.25" customHeight="1">
      <c r="A234" s="210" t="s">
        <v>2073</v>
      </c>
      <c r="B234" s="211">
        <v>6.0</v>
      </c>
      <c r="C234" s="219"/>
      <c r="D234" s="215" t="s">
        <v>2074</v>
      </c>
      <c r="E234" s="213" t="s">
        <v>1467</v>
      </c>
      <c r="F234" s="214" t="s">
        <v>1492</v>
      </c>
      <c r="G234" s="215">
        <f t="array" ref="G234">INDEX('A-Z Help Sheet'!$F$3:$F$11,MATCH(E234,'A-Z Help Sheet'!$E$3:$E$11,0))</f>
        <v>2</v>
      </c>
      <c r="H234" s="214"/>
      <c r="I234" s="255"/>
    </row>
    <row r="235" ht="32.25" customHeight="1">
      <c r="A235" s="203" t="s">
        <v>2029</v>
      </c>
      <c r="B235" s="204">
        <v>6.0</v>
      </c>
      <c r="C235" s="218"/>
      <c r="D235" s="369" t="s">
        <v>2030</v>
      </c>
      <c r="E235" s="206" t="s">
        <v>1260</v>
      </c>
      <c r="F235" s="207" t="s">
        <v>2730</v>
      </c>
      <c r="G235" s="208">
        <f t="array" ref="G235">INDEX('A-Z Help Sheet'!$F$3:$F$11,MATCH(E235,'A-Z Help Sheet'!$E$3:$E$11,0))</f>
        <v>3</v>
      </c>
      <c r="H235" s="207"/>
      <c r="I235" s="248"/>
    </row>
    <row r="236" ht="32.25" customHeight="1">
      <c r="A236" s="210" t="s">
        <v>2055</v>
      </c>
      <c r="B236" s="211">
        <v>6.0</v>
      </c>
      <c r="C236" s="219"/>
      <c r="D236" s="368" t="s">
        <v>2056</v>
      </c>
      <c r="E236" s="213" t="s">
        <v>1260</v>
      </c>
      <c r="F236" s="214" t="s">
        <v>2730</v>
      </c>
      <c r="G236" s="215">
        <f t="array" ref="G236">INDEX('A-Z Help Sheet'!$F$3:$F$11,MATCH(E236,'A-Z Help Sheet'!$E$3:$E$11,0))</f>
        <v>3</v>
      </c>
      <c r="H236" s="214"/>
      <c r="I236" s="255"/>
    </row>
    <row r="237" ht="32.25" customHeight="1">
      <c r="A237" s="203" t="s">
        <v>2061</v>
      </c>
      <c r="B237" s="204">
        <v>6.0</v>
      </c>
      <c r="C237" s="205"/>
      <c r="D237" s="369" t="s">
        <v>2062</v>
      </c>
      <c r="E237" s="206" t="s">
        <v>1260</v>
      </c>
      <c r="F237" s="207" t="s">
        <v>2730</v>
      </c>
      <c r="G237" s="208">
        <f t="array" ref="G237">INDEX('A-Z Help Sheet'!$F$3:$F$11,MATCH(E237,'A-Z Help Sheet'!$E$3:$E$11,0))</f>
        <v>3</v>
      </c>
      <c r="H237" s="207"/>
      <c r="I237" s="248"/>
    </row>
    <row r="238" ht="32.25" customHeight="1">
      <c r="A238" s="210" t="s">
        <v>2066</v>
      </c>
      <c r="B238" s="211">
        <v>6.0</v>
      </c>
      <c r="C238" s="212"/>
      <c r="D238" s="370" t="s">
        <v>2067</v>
      </c>
      <c r="E238" s="213" t="s">
        <v>1260</v>
      </c>
      <c r="F238" s="214" t="s">
        <v>2730</v>
      </c>
      <c r="G238" s="215">
        <f t="array" ref="G238">INDEX('A-Z Help Sheet'!$F$3:$F$11,MATCH(E238,'A-Z Help Sheet'!$E$3:$E$11,0))</f>
        <v>3</v>
      </c>
      <c r="H238" s="214"/>
      <c r="I238" s="255"/>
    </row>
    <row r="239" ht="32.25" customHeight="1">
      <c r="A239" s="203" t="s">
        <v>2007</v>
      </c>
      <c r="B239" s="204">
        <v>6.0</v>
      </c>
      <c r="C239" s="218"/>
      <c r="D239" s="208" t="s">
        <v>2008</v>
      </c>
      <c r="E239" s="206" t="s">
        <v>1474</v>
      </c>
      <c r="F239" s="207" t="s">
        <v>1492</v>
      </c>
      <c r="G239" s="208">
        <f t="array" ref="G239">INDEX('A-Z Help Sheet'!$F$3:$F$11,MATCH(E239,'A-Z Help Sheet'!$E$3:$E$11,0))</f>
        <v>4</v>
      </c>
      <c r="H239" s="207"/>
      <c r="I239" s="248"/>
    </row>
    <row r="240" ht="32.25" customHeight="1">
      <c r="A240" s="210" t="s">
        <v>2011</v>
      </c>
      <c r="B240" s="211">
        <v>6.0</v>
      </c>
      <c r="C240" s="219"/>
      <c r="D240" s="215" t="s">
        <v>2012</v>
      </c>
      <c r="E240" s="213" t="s">
        <v>1474</v>
      </c>
      <c r="F240" s="214" t="s">
        <v>2730</v>
      </c>
      <c r="G240" s="215">
        <f t="array" ref="G240">INDEX('A-Z Help Sheet'!$F$3:$F$11,MATCH(E240,'A-Z Help Sheet'!$E$3:$E$11,0))</f>
        <v>4</v>
      </c>
      <c r="H240" s="214"/>
      <c r="I240" s="255"/>
    </row>
    <row r="241" ht="43.5" customHeight="1">
      <c r="A241" s="203" t="s">
        <v>2021</v>
      </c>
      <c r="B241" s="204">
        <v>6.0</v>
      </c>
      <c r="C241" s="218"/>
      <c r="D241" s="208" t="s">
        <v>2022</v>
      </c>
      <c r="E241" s="206" t="s">
        <v>1474</v>
      </c>
      <c r="F241" s="207" t="s">
        <v>1542</v>
      </c>
      <c r="G241" s="208">
        <f t="array" ref="G241">INDEX('A-Z Help Sheet'!$F$3:$F$11,MATCH(E241,'A-Z Help Sheet'!$E$3:$E$11,0))</f>
        <v>4</v>
      </c>
      <c r="H241" s="207"/>
      <c r="I241" s="248"/>
    </row>
    <row r="242" ht="32.25" customHeight="1">
      <c r="A242" s="210" t="s">
        <v>2033</v>
      </c>
      <c r="B242" s="211">
        <v>6.0</v>
      </c>
      <c r="C242" s="219"/>
      <c r="D242" s="215" t="s">
        <v>2034</v>
      </c>
      <c r="E242" s="213" t="s">
        <v>1474</v>
      </c>
      <c r="F242" s="214" t="s">
        <v>1492</v>
      </c>
      <c r="G242" s="215">
        <f t="array" ref="G242">INDEX('A-Z Help Sheet'!$F$3:$F$11,MATCH(E242,'A-Z Help Sheet'!$E$3:$E$11,0))</f>
        <v>4</v>
      </c>
      <c r="H242" s="214"/>
      <c r="I242" s="255"/>
    </row>
    <row r="243" ht="32.25" customHeight="1">
      <c r="A243" s="203" t="s">
        <v>2042</v>
      </c>
      <c r="B243" s="204">
        <v>6.0</v>
      </c>
      <c r="C243" s="218"/>
      <c r="D243" s="208" t="s">
        <v>2043</v>
      </c>
      <c r="E243" s="206" t="s">
        <v>1474</v>
      </c>
      <c r="F243" s="207" t="s">
        <v>2730</v>
      </c>
      <c r="G243" s="208">
        <f t="array" ref="G243">INDEX('A-Z Help Sheet'!$F$3:$F$11,MATCH(E243,'A-Z Help Sheet'!$E$3:$E$11,0))</f>
        <v>4</v>
      </c>
      <c r="H243" s="207"/>
      <c r="I243" s="248"/>
    </row>
    <row r="244" ht="32.25" customHeight="1">
      <c r="A244" s="228" t="s">
        <v>2046</v>
      </c>
      <c r="B244" s="211">
        <v>6.0</v>
      </c>
      <c r="C244" s="212"/>
      <c r="D244" s="215" t="s">
        <v>2047</v>
      </c>
      <c r="E244" s="213" t="s">
        <v>1474</v>
      </c>
      <c r="F244" s="214" t="s">
        <v>2730</v>
      </c>
      <c r="G244" s="215">
        <f t="array" ref="G244">INDEX('A-Z Help Sheet'!$F$3:$F$11,MATCH(E244,'A-Z Help Sheet'!$E$3:$E$11,0))</f>
        <v>4</v>
      </c>
      <c r="H244" s="214"/>
      <c r="I244" s="255"/>
    </row>
    <row r="245" ht="32.25" customHeight="1">
      <c r="A245" s="203" t="s">
        <v>2127</v>
      </c>
      <c r="B245" s="204">
        <v>6.0</v>
      </c>
      <c r="C245" s="218"/>
      <c r="D245" s="208" t="s">
        <v>2128</v>
      </c>
      <c r="E245" s="206" t="s">
        <v>1474</v>
      </c>
      <c r="F245" s="207" t="s">
        <v>2730</v>
      </c>
      <c r="G245" s="208">
        <f t="array" ref="G245">INDEX('A-Z Help Sheet'!$F$3:$F$11,MATCH(E245,'A-Z Help Sheet'!$E$3:$E$11,0))</f>
        <v>4</v>
      </c>
      <c r="H245" s="207"/>
      <c r="I245" s="248"/>
    </row>
    <row r="246" ht="32.25" customHeight="1">
      <c r="A246" s="210" t="s">
        <v>2068</v>
      </c>
      <c r="B246" s="211">
        <v>6.0</v>
      </c>
      <c r="C246" s="219"/>
      <c r="D246" s="215" t="s">
        <v>2069</v>
      </c>
      <c r="E246" s="213" t="s">
        <v>1474</v>
      </c>
      <c r="F246" s="214" t="s">
        <v>1492</v>
      </c>
      <c r="G246" s="215">
        <f t="array" ref="G246">INDEX('A-Z Help Sheet'!$F$3:$F$11,MATCH(E246,'A-Z Help Sheet'!$E$3:$E$11,0))</f>
        <v>4</v>
      </c>
      <c r="H246" s="214"/>
      <c r="I246" s="255"/>
    </row>
    <row r="247" ht="32.25" customHeight="1">
      <c r="A247" s="203" t="s">
        <v>2013</v>
      </c>
      <c r="B247" s="204">
        <v>6.0</v>
      </c>
      <c r="C247" s="218"/>
      <c r="D247" s="208" t="s">
        <v>2014</v>
      </c>
      <c r="E247" s="206" t="s">
        <v>1478</v>
      </c>
      <c r="F247" s="207" t="s">
        <v>2730</v>
      </c>
      <c r="G247" s="208">
        <f t="array" ref="G247">INDEX('A-Z Help Sheet'!$F$3:$F$11,MATCH(E247,'A-Z Help Sheet'!$E$3:$E$11,0))</f>
        <v>5</v>
      </c>
      <c r="H247" s="207"/>
      <c r="I247" s="248"/>
    </row>
    <row r="248" ht="32.25" customHeight="1">
      <c r="A248" s="210" t="s">
        <v>2017</v>
      </c>
      <c r="B248" s="211">
        <v>6.0</v>
      </c>
      <c r="C248" s="219"/>
      <c r="D248" s="368" t="s">
        <v>2018</v>
      </c>
      <c r="E248" s="213" t="s">
        <v>1478</v>
      </c>
      <c r="F248" s="214" t="s">
        <v>2730</v>
      </c>
      <c r="G248" s="215">
        <f t="array" ref="G248">INDEX('A-Z Help Sheet'!$F$3:$F$11,MATCH(E248,'A-Z Help Sheet'!$E$3:$E$11,0))</f>
        <v>5</v>
      </c>
      <c r="H248" s="214"/>
      <c r="I248" s="255"/>
    </row>
    <row r="249" ht="32.25" customHeight="1">
      <c r="A249" s="203" t="s">
        <v>1920</v>
      </c>
      <c r="B249" s="204">
        <v>6.0</v>
      </c>
      <c r="C249" s="218"/>
      <c r="D249" s="208" t="s">
        <v>1921</v>
      </c>
      <c r="E249" s="206" t="s">
        <v>1478</v>
      </c>
      <c r="F249" s="207" t="s">
        <v>2730</v>
      </c>
      <c r="G249" s="208">
        <f t="array" ref="G249">INDEX('A-Z Help Sheet'!$F$3:$F$11,MATCH(E249,'A-Z Help Sheet'!$E$3:$E$11,0))</f>
        <v>5</v>
      </c>
      <c r="H249" s="207"/>
      <c r="I249" s="248"/>
    </row>
    <row r="250" ht="32.25" customHeight="1">
      <c r="A250" s="210" t="s">
        <v>2019</v>
      </c>
      <c r="B250" s="211">
        <v>6.0</v>
      </c>
      <c r="C250" s="219"/>
      <c r="D250" s="368" t="s">
        <v>2020</v>
      </c>
      <c r="E250" s="213" t="s">
        <v>1478</v>
      </c>
      <c r="F250" s="214" t="s">
        <v>2730</v>
      </c>
      <c r="G250" s="215">
        <f t="array" ref="G250">INDEX('A-Z Help Sheet'!$F$3:$F$11,MATCH(E250,'A-Z Help Sheet'!$E$3:$E$11,0))</f>
        <v>5</v>
      </c>
      <c r="H250" s="214"/>
      <c r="I250" s="255"/>
    </row>
    <row r="251" ht="32.25" customHeight="1">
      <c r="A251" s="203" t="s">
        <v>2026</v>
      </c>
      <c r="B251" s="204">
        <v>6.0</v>
      </c>
      <c r="C251" s="218"/>
      <c r="D251" s="208" t="s">
        <v>2027</v>
      </c>
      <c r="E251" s="235" t="s">
        <v>1478</v>
      </c>
      <c r="F251" s="230" t="s">
        <v>2028</v>
      </c>
      <c r="G251" s="208">
        <f t="array" ref="G251">INDEX('A-Z Help Sheet'!$F$3:$F$11,MATCH(E251,'A-Z Help Sheet'!$E$3:$E$11,0))</f>
        <v>5</v>
      </c>
      <c r="H251" s="230"/>
      <c r="I251" s="376"/>
    </row>
    <row r="252" ht="32.25" customHeight="1">
      <c r="A252" s="210" t="s">
        <v>1946</v>
      </c>
      <c r="B252" s="211">
        <v>6.0</v>
      </c>
      <c r="C252" s="219"/>
      <c r="D252" s="215" t="s">
        <v>1947</v>
      </c>
      <c r="E252" s="213" t="s">
        <v>1478</v>
      </c>
      <c r="F252" s="214" t="s">
        <v>2730</v>
      </c>
      <c r="G252" s="215">
        <f t="array" ref="G252">INDEX('A-Z Help Sheet'!$F$3:$F$11,MATCH(E252,'A-Z Help Sheet'!$E$3:$E$11,0))</f>
        <v>5</v>
      </c>
      <c r="H252" s="214"/>
      <c r="I252" s="255"/>
    </row>
    <row r="253" ht="32.25" customHeight="1">
      <c r="A253" s="203" t="s">
        <v>2044</v>
      </c>
      <c r="B253" s="204">
        <v>6.0</v>
      </c>
      <c r="C253" s="218"/>
      <c r="D253" s="208" t="s">
        <v>2045</v>
      </c>
      <c r="E253" s="206" t="s">
        <v>1478</v>
      </c>
      <c r="F253" s="207" t="s">
        <v>1542</v>
      </c>
      <c r="G253" s="208">
        <f t="array" ref="G253">INDEX('A-Z Help Sheet'!$F$3:$F$11,MATCH(E253,'A-Z Help Sheet'!$E$3:$E$11,0))</f>
        <v>5</v>
      </c>
      <c r="H253" s="207"/>
      <c r="I253" s="248"/>
    </row>
    <row r="254" ht="32.25" customHeight="1">
      <c r="A254" s="210" t="s">
        <v>2048</v>
      </c>
      <c r="B254" s="211">
        <v>6.0</v>
      </c>
      <c r="C254" s="219"/>
      <c r="D254" s="215" t="s">
        <v>2049</v>
      </c>
      <c r="E254" s="213" t="s">
        <v>1478</v>
      </c>
      <c r="F254" s="214" t="s">
        <v>1542</v>
      </c>
      <c r="G254" s="215">
        <f t="array" ref="G254">INDEX('A-Z Help Sheet'!$F$3:$F$11,MATCH(E254,'A-Z Help Sheet'!$E$3:$E$11,0))</f>
        <v>5</v>
      </c>
      <c r="H254" s="214"/>
      <c r="I254" s="255"/>
    </row>
    <row r="255" ht="32.25" customHeight="1">
      <c r="A255" s="203" t="s">
        <v>2051</v>
      </c>
      <c r="B255" s="204">
        <v>6.0</v>
      </c>
      <c r="C255" s="218"/>
      <c r="D255" s="371" t="s">
        <v>2052</v>
      </c>
      <c r="E255" s="206" t="s">
        <v>1478</v>
      </c>
      <c r="F255" s="207" t="s">
        <v>2730</v>
      </c>
      <c r="G255" s="208">
        <f t="array" ref="G255">INDEX('A-Z Help Sheet'!$F$3:$F$11,MATCH(E255,'A-Z Help Sheet'!$E$3:$E$11,0))</f>
        <v>5</v>
      </c>
      <c r="H255" s="207"/>
      <c r="I255" s="248"/>
    </row>
    <row r="256" ht="32.25" customHeight="1">
      <c r="A256" s="210" t="s">
        <v>2053</v>
      </c>
      <c r="B256" s="211">
        <v>6.0</v>
      </c>
      <c r="C256" s="219"/>
      <c r="D256" s="215" t="s">
        <v>2054</v>
      </c>
      <c r="E256" s="213" t="s">
        <v>1478</v>
      </c>
      <c r="F256" s="214" t="s">
        <v>1542</v>
      </c>
      <c r="G256" s="215">
        <f t="array" ref="G256">INDEX('A-Z Help Sheet'!$F$3:$F$11,MATCH(E256,'A-Z Help Sheet'!$E$3:$E$11,0))</f>
        <v>5</v>
      </c>
      <c r="H256" s="214"/>
      <c r="I256" s="255"/>
    </row>
    <row r="257" ht="32.25" customHeight="1">
      <c r="A257" s="203" t="s">
        <v>2059</v>
      </c>
      <c r="B257" s="204">
        <v>6.0</v>
      </c>
      <c r="C257" s="218"/>
      <c r="D257" s="369" t="s">
        <v>2060</v>
      </c>
      <c r="E257" s="206" t="s">
        <v>1478</v>
      </c>
      <c r="F257" s="207" t="s">
        <v>2730</v>
      </c>
      <c r="G257" s="208">
        <f t="array" ref="G257">INDEX('A-Z Help Sheet'!$F$3:$F$11,MATCH(E257,'A-Z Help Sheet'!$E$3:$E$11,0))</f>
        <v>5</v>
      </c>
      <c r="H257" s="207"/>
      <c r="I257" s="248"/>
    </row>
    <row r="258" ht="32.25" customHeight="1">
      <c r="A258" s="210" t="s">
        <v>2003</v>
      </c>
      <c r="B258" s="211">
        <v>6.0</v>
      </c>
      <c r="C258" s="212"/>
      <c r="D258" s="370" t="s">
        <v>2004</v>
      </c>
      <c r="E258" s="213" t="s">
        <v>1478</v>
      </c>
      <c r="F258" s="214" t="s">
        <v>2730</v>
      </c>
      <c r="G258" s="215">
        <f t="array" ref="G258">INDEX('A-Z Help Sheet'!$F$3:$F$11,MATCH(E258,'A-Z Help Sheet'!$E$3:$E$11,0))</f>
        <v>5</v>
      </c>
      <c r="H258" s="214"/>
      <c r="I258" s="255"/>
    </row>
    <row r="259" ht="32.25" customHeight="1">
      <c r="A259" s="203" t="s">
        <v>2077</v>
      </c>
      <c r="B259" s="204">
        <v>6.0</v>
      </c>
      <c r="C259" s="218"/>
      <c r="D259" s="371" t="s">
        <v>2078</v>
      </c>
      <c r="E259" s="206" t="s">
        <v>1478</v>
      </c>
      <c r="F259" s="207" t="s">
        <v>2730</v>
      </c>
      <c r="G259" s="208">
        <f t="array" ref="G259">INDEX('A-Z Help Sheet'!$F$3:$F$11,MATCH(E259,'A-Z Help Sheet'!$E$3:$E$11,0))</f>
        <v>5</v>
      </c>
      <c r="H259" s="207"/>
      <c r="I259" s="248"/>
    </row>
    <row r="260" ht="32.25" customHeight="1">
      <c r="A260" s="210" t="s">
        <v>1917</v>
      </c>
      <c r="B260" s="211">
        <v>6.0</v>
      </c>
      <c r="C260" s="219"/>
      <c r="D260" s="368" t="s">
        <v>1918</v>
      </c>
      <c r="E260" s="229" t="s">
        <v>1481</v>
      </c>
      <c r="F260" s="234" t="s">
        <v>1919</v>
      </c>
      <c r="G260" s="215">
        <f t="array" ref="G260">INDEX('A-Z Help Sheet'!$F$3:$F$11,MATCH(E260,'A-Z Help Sheet'!$E$3:$E$11,0))</f>
        <v>6</v>
      </c>
      <c r="H260" s="234"/>
      <c r="I260" s="373"/>
    </row>
    <row r="261" ht="32.25" customHeight="1">
      <c r="A261" s="203" t="s">
        <v>1932</v>
      </c>
      <c r="B261" s="204">
        <v>6.0</v>
      </c>
      <c r="C261" s="218"/>
      <c r="D261" s="208" t="s">
        <v>1933</v>
      </c>
      <c r="E261" s="206" t="s">
        <v>1481</v>
      </c>
      <c r="F261" s="207" t="s">
        <v>1934</v>
      </c>
      <c r="G261" s="208">
        <f t="array" ref="G261">INDEX('A-Z Help Sheet'!$F$3:$F$11,MATCH(E261,'A-Z Help Sheet'!$E$3:$E$11,0))</f>
        <v>6</v>
      </c>
      <c r="H261" s="207"/>
      <c r="I261" s="248"/>
    </row>
    <row r="262" ht="32.25" customHeight="1">
      <c r="A262" s="210" t="s">
        <v>2144</v>
      </c>
      <c r="B262" s="211">
        <v>7.0</v>
      </c>
      <c r="C262" s="236"/>
      <c r="D262" s="370" t="s">
        <v>2145</v>
      </c>
      <c r="E262" s="239" t="s">
        <v>1462</v>
      </c>
      <c r="F262" s="237" t="s">
        <v>2730</v>
      </c>
      <c r="G262" s="215">
        <f t="array" ref="G262">INDEX('A-Z Help Sheet'!$F$3:$F$11,MATCH(E262,'A-Z Help Sheet'!$E$3:$E$11,0))</f>
        <v>1</v>
      </c>
      <c r="H262" s="237"/>
      <c r="I262" s="377"/>
    </row>
    <row r="263" ht="32.25" customHeight="1">
      <c r="A263" s="203" t="s">
        <v>2087</v>
      </c>
      <c r="B263" s="204">
        <v>7.0</v>
      </c>
      <c r="C263" s="218"/>
      <c r="D263" s="208" t="s">
        <v>2088</v>
      </c>
      <c r="E263" s="206" t="s">
        <v>1462</v>
      </c>
      <c r="F263" s="207" t="s">
        <v>2730</v>
      </c>
      <c r="G263" s="208">
        <f t="array" ref="G263">INDEX('A-Z Help Sheet'!$F$3:$F$11,MATCH(E263,'A-Z Help Sheet'!$E$3:$E$11,0))</f>
        <v>1</v>
      </c>
      <c r="H263" s="207"/>
      <c r="I263" s="248"/>
    </row>
    <row r="264" ht="32.25" customHeight="1">
      <c r="A264" s="210" t="s">
        <v>2171</v>
      </c>
      <c r="B264" s="211">
        <v>7.0</v>
      </c>
      <c r="C264" s="219"/>
      <c r="D264" s="215" t="s">
        <v>2172</v>
      </c>
      <c r="E264" s="213" t="s">
        <v>1462</v>
      </c>
      <c r="F264" s="214" t="s">
        <v>2730</v>
      </c>
      <c r="G264" s="215">
        <f t="array" ref="G264">INDEX('A-Z Help Sheet'!$F$3:$F$11,MATCH(E264,'A-Z Help Sheet'!$E$3:$E$11,0))</f>
        <v>1</v>
      </c>
      <c r="H264" s="214"/>
      <c r="I264" s="255"/>
    </row>
    <row r="265" ht="32.25" customHeight="1">
      <c r="A265" s="203" t="s">
        <v>2089</v>
      </c>
      <c r="B265" s="204">
        <v>7.0</v>
      </c>
      <c r="C265" s="218"/>
      <c r="D265" s="371" t="s">
        <v>2090</v>
      </c>
      <c r="E265" s="206" t="s">
        <v>1467</v>
      </c>
      <c r="F265" s="207" t="s">
        <v>2730</v>
      </c>
      <c r="G265" s="208">
        <f t="array" ref="G265">INDEX('A-Z Help Sheet'!$F$3:$F$11,MATCH(E265,'A-Z Help Sheet'!$E$3:$E$11,0))</f>
        <v>2</v>
      </c>
      <c r="H265" s="207"/>
      <c r="I265" s="248"/>
    </row>
    <row r="266" ht="32.25" customHeight="1">
      <c r="A266" s="210" t="s">
        <v>2097</v>
      </c>
      <c r="B266" s="211">
        <v>7.0</v>
      </c>
      <c r="C266" s="219"/>
      <c r="D266" s="215" t="s">
        <v>2098</v>
      </c>
      <c r="E266" s="213" t="s">
        <v>1467</v>
      </c>
      <c r="F266" s="214" t="s">
        <v>2730</v>
      </c>
      <c r="G266" s="215">
        <f t="array" ref="G266">INDEX('A-Z Help Sheet'!$F$3:$F$11,MATCH(E266,'A-Z Help Sheet'!$E$3:$E$11,0))</f>
        <v>2</v>
      </c>
      <c r="H266" s="214"/>
      <c r="I266" s="255"/>
    </row>
    <row r="267" ht="32.25" customHeight="1">
      <c r="A267" s="203" t="s">
        <v>2106</v>
      </c>
      <c r="B267" s="204">
        <v>7.0</v>
      </c>
      <c r="C267" s="218"/>
      <c r="D267" s="369" t="s">
        <v>2802</v>
      </c>
      <c r="E267" s="206" t="s">
        <v>1467</v>
      </c>
      <c r="F267" s="207" t="s">
        <v>2730</v>
      </c>
      <c r="G267" s="208">
        <f t="array" ref="G267">INDEX('A-Z Help Sheet'!$F$3:$F$11,MATCH(E267,'A-Z Help Sheet'!$E$3:$E$11,0))</f>
        <v>2</v>
      </c>
      <c r="H267" s="207"/>
      <c r="I267" s="248"/>
    </row>
    <row r="268" ht="32.25" customHeight="1">
      <c r="A268" s="210" t="s">
        <v>2113</v>
      </c>
      <c r="B268" s="211">
        <v>7.0</v>
      </c>
      <c r="C268" s="219"/>
      <c r="D268" s="370" t="s">
        <v>2114</v>
      </c>
      <c r="E268" s="213" t="s">
        <v>1467</v>
      </c>
      <c r="F268" s="214" t="s">
        <v>2730</v>
      </c>
      <c r="G268" s="215">
        <f t="array" ref="G268">INDEX('A-Z Help Sheet'!$F$3:$F$11,MATCH(E268,'A-Z Help Sheet'!$E$3:$E$11,0))</f>
        <v>2</v>
      </c>
      <c r="H268" s="214"/>
      <c r="I268" s="255"/>
    </row>
    <row r="269" ht="32.25" customHeight="1">
      <c r="A269" s="203" t="s">
        <v>2119</v>
      </c>
      <c r="B269" s="204">
        <v>7.0</v>
      </c>
      <c r="C269" s="218"/>
      <c r="D269" s="369" t="s">
        <v>2120</v>
      </c>
      <c r="E269" s="206" t="s">
        <v>1467</v>
      </c>
      <c r="F269" s="207" t="s">
        <v>2730</v>
      </c>
      <c r="G269" s="208">
        <f t="array" ref="G269">INDEX('A-Z Help Sheet'!$F$3:$F$11,MATCH(E269,'A-Z Help Sheet'!$E$3:$E$11,0))</f>
        <v>2</v>
      </c>
      <c r="H269" s="207"/>
      <c r="I269" s="248"/>
    </row>
    <row r="270" ht="32.25" customHeight="1">
      <c r="A270" s="210" t="s">
        <v>2134</v>
      </c>
      <c r="B270" s="211">
        <v>7.0</v>
      </c>
      <c r="C270" s="219"/>
      <c r="D270" s="368" t="s">
        <v>2135</v>
      </c>
      <c r="E270" s="213" t="s">
        <v>1467</v>
      </c>
      <c r="F270" s="214" t="s">
        <v>2136</v>
      </c>
      <c r="G270" s="215">
        <f t="array" ref="G270">INDEX('A-Z Help Sheet'!$F$3:$F$11,MATCH(E270,'A-Z Help Sheet'!$E$3:$E$11,0))</f>
        <v>2</v>
      </c>
      <c r="H270" s="214"/>
      <c r="I270" s="255"/>
    </row>
    <row r="271" ht="32.25" customHeight="1">
      <c r="A271" s="203" t="s">
        <v>2079</v>
      </c>
      <c r="B271" s="204">
        <v>7.0</v>
      </c>
      <c r="C271" s="242"/>
      <c r="D271" s="369" t="s">
        <v>2080</v>
      </c>
      <c r="E271" s="240" t="s">
        <v>1260</v>
      </c>
      <c r="F271" s="241" t="s">
        <v>2730</v>
      </c>
      <c r="G271" s="208">
        <f t="array" ref="G271">INDEX('A-Z Help Sheet'!$F$3:$F$11,MATCH(E271,'A-Z Help Sheet'!$E$3:$E$11,0))</f>
        <v>3</v>
      </c>
      <c r="H271" s="241"/>
      <c r="I271" s="378"/>
    </row>
    <row r="272" ht="32.25" customHeight="1">
      <c r="A272" s="210" t="s">
        <v>2081</v>
      </c>
      <c r="B272" s="211">
        <v>7.0</v>
      </c>
      <c r="C272" s="219"/>
      <c r="D272" s="215" t="s">
        <v>2082</v>
      </c>
      <c r="E272" s="213" t="s">
        <v>1260</v>
      </c>
      <c r="F272" s="214" t="s">
        <v>1492</v>
      </c>
      <c r="G272" s="215">
        <f t="array" ref="G272">INDEX('A-Z Help Sheet'!$F$3:$F$11,MATCH(E272,'A-Z Help Sheet'!$E$3:$E$11,0))</f>
        <v>3</v>
      </c>
      <c r="H272" s="214"/>
      <c r="I272" s="255"/>
    </row>
    <row r="273" ht="32.25" customHeight="1">
      <c r="A273" s="203" t="s">
        <v>2091</v>
      </c>
      <c r="B273" s="204">
        <v>7.0</v>
      </c>
      <c r="C273" s="218"/>
      <c r="D273" s="369" t="s">
        <v>2092</v>
      </c>
      <c r="E273" s="206" t="s">
        <v>1260</v>
      </c>
      <c r="F273" s="207" t="s">
        <v>2730</v>
      </c>
      <c r="G273" s="208">
        <f t="array" ref="G273">INDEX('A-Z Help Sheet'!$F$3:$F$11,MATCH(E273,'A-Z Help Sheet'!$E$3:$E$11,0))</f>
        <v>3</v>
      </c>
      <c r="H273" s="207"/>
      <c r="I273" s="248"/>
    </row>
    <row r="274" ht="32.25" customHeight="1">
      <c r="A274" s="210" t="s">
        <v>2103</v>
      </c>
      <c r="B274" s="211">
        <v>7.0</v>
      </c>
      <c r="C274" s="219"/>
      <c r="D274" s="215" t="s">
        <v>2104</v>
      </c>
      <c r="E274" s="213" t="s">
        <v>1260</v>
      </c>
      <c r="F274" s="214" t="s">
        <v>2105</v>
      </c>
      <c r="G274" s="215">
        <f t="array" ref="G274">INDEX('A-Z Help Sheet'!$F$3:$F$11,MATCH(E274,'A-Z Help Sheet'!$E$3:$E$11,0))</f>
        <v>3</v>
      </c>
      <c r="H274" s="214"/>
      <c r="I274" s="255"/>
    </row>
    <row r="275" ht="32.25" customHeight="1">
      <c r="A275" s="203" t="s">
        <v>2115</v>
      </c>
      <c r="B275" s="204">
        <v>7.0</v>
      </c>
      <c r="C275" s="218"/>
      <c r="D275" s="208" t="s">
        <v>2116</v>
      </c>
      <c r="E275" s="206" t="s">
        <v>1260</v>
      </c>
      <c r="F275" s="207" t="s">
        <v>2730</v>
      </c>
      <c r="G275" s="208">
        <f t="array" ref="G275">INDEX('A-Z Help Sheet'!$F$3:$F$11,MATCH(E275,'A-Z Help Sheet'!$E$3:$E$11,0))</f>
        <v>3</v>
      </c>
      <c r="H275" s="207"/>
      <c r="I275" s="248"/>
    </row>
    <row r="276" ht="32.25" customHeight="1">
      <c r="A276" s="210" t="s">
        <v>2121</v>
      </c>
      <c r="B276" s="211">
        <v>7.0</v>
      </c>
      <c r="C276" s="219"/>
      <c r="D276" s="368" t="s">
        <v>2122</v>
      </c>
      <c r="E276" s="213" t="s">
        <v>1260</v>
      </c>
      <c r="F276" s="214" t="s">
        <v>2730</v>
      </c>
      <c r="G276" s="215">
        <f t="array" ref="G276">INDEX('A-Z Help Sheet'!$F$3:$F$11,MATCH(E276,'A-Z Help Sheet'!$E$3:$E$11,0))</f>
        <v>3</v>
      </c>
      <c r="H276" s="214"/>
      <c r="I276" s="255"/>
    </row>
    <row r="277" ht="32.25" customHeight="1">
      <c r="A277" s="203" t="s">
        <v>2125</v>
      </c>
      <c r="B277" s="204">
        <v>7.0</v>
      </c>
      <c r="C277" s="218"/>
      <c r="D277" s="208" t="s">
        <v>2126</v>
      </c>
      <c r="E277" s="206" t="s">
        <v>1260</v>
      </c>
      <c r="F277" s="207" t="s">
        <v>2730</v>
      </c>
      <c r="G277" s="208">
        <f t="array" ref="G277">INDEX('A-Z Help Sheet'!$F$3:$F$11,MATCH(E277,'A-Z Help Sheet'!$E$3:$E$11,0))</f>
        <v>3</v>
      </c>
      <c r="H277" s="207"/>
      <c r="I277" s="248"/>
    </row>
    <row r="278" ht="32.25" customHeight="1">
      <c r="A278" s="210" t="s">
        <v>2137</v>
      </c>
      <c r="B278" s="211">
        <v>7.0</v>
      </c>
      <c r="C278" s="219"/>
      <c r="D278" s="370" t="s">
        <v>2138</v>
      </c>
      <c r="E278" s="213" t="s">
        <v>1260</v>
      </c>
      <c r="F278" s="214" t="s">
        <v>2730</v>
      </c>
      <c r="G278" s="215">
        <f t="array" ref="G278">INDEX('A-Z Help Sheet'!$F$3:$F$11,MATCH(E278,'A-Z Help Sheet'!$E$3:$E$11,0))</f>
        <v>3</v>
      </c>
      <c r="H278" s="214"/>
      <c r="I278" s="255"/>
    </row>
    <row r="279" ht="32.25" customHeight="1">
      <c r="A279" s="203" t="s">
        <v>2024</v>
      </c>
      <c r="B279" s="204">
        <v>7.0</v>
      </c>
      <c r="C279" s="218"/>
      <c r="D279" s="208" t="s">
        <v>2025</v>
      </c>
      <c r="E279" s="206" t="s">
        <v>1474</v>
      </c>
      <c r="F279" s="207" t="s">
        <v>2730</v>
      </c>
      <c r="G279" s="208">
        <f t="array" ref="G279">INDEX('A-Z Help Sheet'!$F$3:$F$11,MATCH(E279,'A-Z Help Sheet'!$E$3:$E$11,0))</f>
        <v>4</v>
      </c>
      <c r="H279" s="207"/>
      <c r="I279" s="248"/>
    </row>
    <row r="280" ht="32.25" customHeight="1">
      <c r="A280" s="210" t="s">
        <v>2095</v>
      </c>
      <c r="B280" s="211">
        <v>7.0</v>
      </c>
      <c r="C280" s="219"/>
      <c r="D280" s="368" t="s">
        <v>2096</v>
      </c>
      <c r="E280" s="213" t="s">
        <v>1474</v>
      </c>
      <c r="F280" s="214" t="s">
        <v>2730</v>
      </c>
      <c r="G280" s="215">
        <f t="array" ref="G280">INDEX('A-Z Help Sheet'!$F$3:$F$11,MATCH(E280,'A-Z Help Sheet'!$E$3:$E$11,0))</f>
        <v>4</v>
      </c>
      <c r="H280" s="214"/>
      <c r="I280" s="255"/>
    </row>
    <row r="281" ht="32.25" customHeight="1">
      <c r="A281" s="203" t="s">
        <v>2117</v>
      </c>
      <c r="B281" s="204">
        <v>7.0</v>
      </c>
      <c r="C281" s="218"/>
      <c r="D281" s="369" t="s">
        <v>2118</v>
      </c>
      <c r="E281" s="206" t="s">
        <v>1474</v>
      </c>
      <c r="F281" s="207" t="s">
        <v>2730</v>
      </c>
      <c r="G281" s="208">
        <f t="array" ref="G281">INDEX('A-Z Help Sheet'!$F$3:$F$11,MATCH(E281,'A-Z Help Sheet'!$E$3:$E$11,0))</f>
        <v>4</v>
      </c>
      <c r="H281" s="207"/>
      <c r="I281" s="248"/>
    </row>
    <row r="282" ht="32.25" customHeight="1">
      <c r="A282" s="210" t="s">
        <v>2123</v>
      </c>
      <c r="B282" s="211">
        <v>7.0</v>
      </c>
      <c r="C282" s="219"/>
      <c r="D282" s="368" t="s">
        <v>2803</v>
      </c>
      <c r="E282" s="213" t="s">
        <v>1474</v>
      </c>
      <c r="F282" s="214" t="s">
        <v>2730</v>
      </c>
      <c r="G282" s="215">
        <f t="array" ref="G282">INDEX('A-Z Help Sheet'!$F$3:$F$11,MATCH(E282,'A-Z Help Sheet'!$E$3:$E$11,0))</f>
        <v>4</v>
      </c>
      <c r="H282" s="214"/>
      <c r="I282" s="255"/>
    </row>
    <row r="283" ht="32.25" customHeight="1">
      <c r="A283" s="203" t="s">
        <v>2129</v>
      </c>
      <c r="B283" s="204">
        <v>7.0</v>
      </c>
      <c r="C283" s="218"/>
      <c r="D283" s="208" t="s">
        <v>2130</v>
      </c>
      <c r="E283" s="206" t="s">
        <v>1474</v>
      </c>
      <c r="F283" s="207" t="s">
        <v>1492</v>
      </c>
      <c r="G283" s="208">
        <f t="array" ref="G283">INDEX('A-Z Help Sheet'!$F$3:$F$11,MATCH(E283,'A-Z Help Sheet'!$E$3:$E$11,0))</f>
        <v>4</v>
      </c>
      <c r="H283" s="207"/>
      <c r="I283" s="248"/>
    </row>
    <row r="284" ht="32.25" customHeight="1">
      <c r="A284" s="210" t="s">
        <v>2131</v>
      </c>
      <c r="B284" s="211">
        <v>7.0</v>
      </c>
      <c r="C284" s="219"/>
      <c r="D284" s="215" t="s">
        <v>2132</v>
      </c>
      <c r="E284" s="213" t="s">
        <v>1474</v>
      </c>
      <c r="F284" s="214" t="s">
        <v>2133</v>
      </c>
      <c r="G284" s="215">
        <f t="array" ref="G284">INDEX('A-Z Help Sheet'!$F$3:$F$11,MATCH(E284,'A-Z Help Sheet'!$E$3:$E$11,0))</f>
        <v>4</v>
      </c>
      <c r="H284" s="214"/>
      <c r="I284" s="255"/>
    </row>
    <row r="285" ht="32.25" customHeight="1">
      <c r="A285" s="203" t="s">
        <v>2139</v>
      </c>
      <c r="B285" s="204">
        <v>7.0</v>
      </c>
      <c r="C285" s="218"/>
      <c r="D285" s="208" t="s">
        <v>2140</v>
      </c>
      <c r="E285" s="206" t="s">
        <v>1474</v>
      </c>
      <c r="F285" s="207" t="s">
        <v>2730</v>
      </c>
      <c r="G285" s="208">
        <f t="array" ref="G285">INDEX('A-Z Help Sheet'!$F$3:$F$11,MATCH(E285,'A-Z Help Sheet'!$E$3:$E$11,0))</f>
        <v>4</v>
      </c>
      <c r="H285" s="207"/>
      <c r="I285" s="248"/>
    </row>
    <row r="286" ht="32.25" customHeight="1">
      <c r="A286" s="210" t="s">
        <v>2085</v>
      </c>
      <c r="B286" s="211">
        <v>7.0</v>
      </c>
      <c r="C286" s="379"/>
      <c r="D286" s="368" t="s">
        <v>2086</v>
      </c>
      <c r="E286" s="213" t="s">
        <v>1478</v>
      </c>
      <c r="F286" s="214" t="s">
        <v>2730</v>
      </c>
      <c r="G286" s="215">
        <f t="array" ref="G286">INDEX('A-Z Help Sheet'!$F$3:$F$11,MATCH(E286,'A-Z Help Sheet'!$E$3:$E$11,0))</f>
        <v>5</v>
      </c>
      <c r="H286" s="214"/>
      <c r="I286" s="255"/>
    </row>
    <row r="287" ht="32.25" customHeight="1">
      <c r="A287" s="226" t="s">
        <v>2111</v>
      </c>
      <c r="B287" s="204">
        <v>7.0</v>
      </c>
      <c r="C287" s="205"/>
      <c r="D287" s="208" t="s">
        <v>2112</v>
      </c>
      <c r="E287" s="206" t="s">
        <v>1478</v>
      </c>
      <c r="F287" s="207" t="s">
        <v>2730</v>
      </c>
      <c r="G287" s="208">
        <f t="array" ref="G287">INDEX('A-Z Help Sheet'!$F$3:$F$11,MATCH(E287,'A-Z Help Sheet'!$E$3:$E$11,0))</f>
        <v>5</v>
      </c>
      <c r="H287" s="207"/>
      <c r="I287" s="248"/>
    </row>
    <row r="288" ht="32.25" customHeight="1">
      <c r="A288" s="210" t="s">
        <v>2141</v>
      </c>
      <c r="B288" s="211">
        <v>7.0</v>
      </c>
      <c r="C288" s="219"/>
      <c r="D288" s="215" t="s">
        <v>2142</v>
      </c>
      <c r="E288" s="213" t="s">
        <v>1478</v>
      </c>
      <c r="F288" s="214" t="s">
        <v>2143</v>
      </c>
      <c r="G288" s="215">
        <f t="array" ref="G288">INDEX('A-Z Help Sheet'!$F$3:$F$11,MATCH(E288,'A-Z Help Sheet'!$E$3:$E$11,0))</f>
        <v>5</v>
      </c>
      <c r="H288" s="215" t="s">
        <v>2804</v>
      </c>
      <c r="I288" s="256"/>
    </row>
    <row r="289" ht="32.25" customHeight="1">
      <c r="A289" s="203" t="s">
        <v>2015</v>
      </c>
      <c r="B289" s="204">
        <v>7.0</v>
      </c>
      <c r="C289" s="218"/>
      <c r="D289" s="208" t="s">
        <v>2016</v>
      </c>
      <c r="E289" s="206" t="s">
        <v>1481</v>
      </c>
      <c r="F289" s="207" t="s">
        <v>2730</v>
      </c>
      <c r="G289" s="208">
        <f t="array" ref="G289">INDEX('A-Z Help Sheet'!$F$3:$F$11,MATCH(E289,'A-Z Help Sheet'!$E$3:$E$11,0))</f>
        <v>6</v>
      </c>
      <c r="H289" s="207"/>
      <c r="I289" s="248"/>
    </row>
    <row r="290" ht="32.25" customHeight="1">
      <c r="A290" s="210" t="s">
        <v>2063</v>
      </c>
      <c r="B290" s="211">
        <v>7.0</v>
      </c>
      <c r="C290" s="219"/>
      <c r="D290" s="215" t="s">
        <v>2064</v>
      </c>
      <c r="E290" s="213" t="s">
        <v>1481</v>
      </c>
      <c r="F290" s="214" t="s">
        <v>2065</v>
      </c>
      <c r="G290" s="215">
        <f t="array" ref="G290">INDEX('A-Z Help Sheet'!$F$3:$F$11,MATCH(E290,'A-Z Help Sheet'!$E$3:$E$11,0))</f>
        <v>6</v>
      </c>
      <c r="H290" s="214"/>
      <c r="I290" s="255"/>
    </row>
    <row r="291" ht="32.25" customHeight="1">
      <c r="A291" s="203" t="s">
        <v>2075</v>
      </c>
      <c r="B291" s="204">
        <v>7.0</v>
      </c>
      <c r="C291" s="218"/>
      <c r="D291" s="371" t="s">
        <v>2076</v>
      </c>
      <c r="E291" s="206" t="s">
        <v>1481</v>
      </c>
      <c r="F291" s="207" t="s">
        <v>2730</v>
      </c>
      <c r="G291" s="208">
        <f t="array" ref="G291">INDEX('A-Z Help Sheet'!$F$3:$F$11,MATCH(E291,'A-Z Help Sheet'!$E$3:$E$11,0))</f>
        <v>6</v>
      </c>
      <c r="H291" s="207"/>
      <c r="I291" s="248"/>
    </row>
    <row r="292" ht="32.25" customHeight="1">
      <c r="A292" s="210" t="s">
        <v>2217</v>
      </c>
      <c r="B292" s="211">
        <v>8.0</v>
      </c>
      <c r="C292" s="219"/>
      <c r="D292" s="368" t="s">
        <v>2218</v>
      </c>
      <c r="E292" s="213" t="s">
        <v>1462</v>
      </c>
      <c r="F292" s="214" t="s">
        <v>2730</v>
      </c>
      <c r="G292" s="215">
        <f t="array" ref="G292">INDEX('A-Z Help Sheet'!$F$3:$F$11,MATCH(E292,'A-Z Help Sheet'!$E$3:$E$11,0))</f>
        <v>1</v>
      </c>
      <c r="H292" s="214"/>
      <c r="I292" s="255"/>
    </row>
    <row r="293" ht="32.25" customHeight="1">
      <c r="A293" s="203" t="s">
        <v>2177</v>
      </c>
      <c r="B293" s="204">
        <v>8.0</v>
      </c>
      <c r="C293" s="218"/>
      <c r="D293" s="369" t="s">
        <v>2178</v>
      </c>
      <c r="E293" s="206" t="s">
        <v>1462</v>
      </c>
      <c r="F293" s="207" t="s">
        <v>2730</v>
      </c>
      <c r="G293" s="208">
        <f t="array" ref="G293">INDEX('A-Z Help Sheet'!$F$3:$F$11,MATCH(E293,'A-Z Help Sheet'!$E$3:$E$11,0))</f>
        <v>1</v>
      </c>
      <c r="H293" s="207"/>
      <c r="I293" s="248"/>
    </row>
    <row r="294" ht="32.25" customHeight="1">
      <c r="A294" s="210" t="s">
        <v>2221</v>
      </c>
      <c r="B294" s="211">
        <v>8.0</v>
      </c>
      <c r="C294" s="219"/>
      <c r="D294" s="368" t="s">
        <v>2222</v>
      </c>
      <c r="E294" s="213" t="s">
        <v>1462</v>
      </c>
      <c r="F294" s="214" t="s">
        <v>2730</v>
      </c>
      <c r="G294" s="215">
        <f t="array" ref="G294">INDEX('A-Z Help Sheet'!$F$3:$F$11,MATCH(E294,'A-Z Help Sheet'!$E$3:$E$11,0))</f>
        <v>1</v>
      </c>
      <c r="H294" s="214"/>
      <c r="I294" s="255"/>
    </row>
    <row r="295" ht="32.25" customHeight="1">
      <c r="A295" s="203" t="s">
        <v>2153</v>
      </c>
      <c r="B295" s="204">
        <v>8.0</v>
      </c>
      <c r="C295" s="218"/>
      <c r="D295" s="371" t="s">
        <v>2154</v>
      </c>
      <c r="E295" s="206" t="s">
        <v>1467</v>
      </c>
      <c r="F295" s="207" t="s">
        <v>2730</v>
      </c>
      <c r="G295" s="208">
        <f t="array" ref="G295">INDEX('A-Z Help Sheet'!$F$3:$F$11,MATCH(E295,'A-Z Help Sheet'!$E$3:$E$11,0))</f>
        <v>2</v>
      </c>
      <c r="H295" s="207"/>
      <c r="I295" s="248"/>
    </row>
    <row r="296" ht="32.25" customHeight="1">
      <c r="A296" s="210" t="s">
        <v>2175</v>
      </c>
      <c r="B296" s="211">
        <v>8.0</v>
      </c>
      <c r="C296" s="219"/>
      <c r="D296" s="370" t="s">
        <v>2176</v>
      </c>
      <c r="E296" s="213" t="s">
        <v>1467</v>
      </c>
      <c r="F296" s="214" t="s">
        <v>2730</v>
      </c>
      <c r="G296" s="215">
        <f t="array" ref="G296">INDEX('A-Z Help Sheet'!$F$3:$F$11,MATCH(E296,'A-Z Help Sheet'!$E$3:$E$11,0))</f>
        <v>2</v>
      </c>
      <c r="H296" s="214"/>
      <c r="I296" s="255"/>
    </row>
    <row r="297" ht="32.25" customHeight="1">
      <c r="A297" s="203" t="s">
        <v>2189</v>
      </c>
      <c r="B297" s="204">
        <v>8.0</v>
      </c>
      <c r="C297" s="218"/>
      <c r="D297" s="371" t="s">
        <v>2190</v>
      </c>
      <c r="E297" s="206" t="s">
        <v>1467</v>
      </c>
      <c r="F297" s="207" t="s">
        <v>2730</v>
      </c>
      <c r="G297" s="208">
        <f t="array" ref="G297">INDEX('A-Z Help Sheet'!$F$3:$F$11,MATCH(E297,'A-Z Help Sheet'!$E$3:$E$11,0))</f>
        <v>2</v>
      </c>
      <c r="H297" s="207"/>
      <c r="I297" s="248"/>
    </row>
    <row r="298" ht="32.25" customHeight="1">
      <c r="A298" s="210" t="s">
        <v>2235</v>
      </c>
      <c r="B298" s="211">
        <v>8.0</v>
      </c>
      <c r="C298" s="219"/>
      <c r="D298" s="215" t="s">
        <v>2236</v>
      </c>
      <c r="E298" s="213" t="s">
        <v>1467</v>
      </c>
      <c r="F298" s="214" t="s">
        <v>1492</v>
      </c>
      <c r="G298" s="215">
        <f t="array" ref="G298">INDEX('A-Z Help Sheet'!$F$3:$F$11,MATCH(E298,'A-Z Help Sheet'!$E$3:$E$11,0))</f>
        <v>2</v>
      </c>
      <c r="H298" s="214"/>
      <c r="I298" s="255"/>
    </row>
    <row r="299" ht="32.25" customHeight="1">
      <c r="A299" s="203" t="s">
        <v>2157</v>
      </c>
      <c r="B299" s="204">
        <v>8.0</v>
      </c>
      <c r="C299" s="218"/>
      <c r="D299" s="208" t="s">
        <v>2158</v>
      </c>
      <c r="E299" s="206" t="s">
        <v>1260</v>
      </c>
      <c r="F299" s="207" t="s">
        <v>2730</v>
      </c>
      <c r="G299" s="208">
        <f t="array" ref="G299">INDEX('A-Z Help Sheet'!$F$3:$F$11,MATCH(E299,'A-Z Help Sheet'!$E$3:$E$11,0))</f>
        <v>3</v>
      </c>
      <c r="H299" s="207"/>
      <c r="I299" s="248"/>
    </row>
    <row r="300" ht="32.25" customHeight="1">
      <c r="A300" s="228" t="s">
        <v>2163</v>
      </c>
      <c r="B300" s="211">
        <v>8.0</v>
      </c>
      <c r="C300" s="212"/>
      <c r="D300" s="215" t="s">
        <v>2164</v>
      </c>
      <c r="E300" s="213" t="s">
        <v>1260</v>
      </c>
      <c r="F300" s="214" t="s">
        <v>2730</v>
      </c>
      <c r="G300" s="215">
        <f t="array" ref="G300">INDEX('A-Z Help Sheet'!$F$3:$F$11,MATCH(E300,'A-Z Help Sheet'!$E$3:$E$11,0))</f>
        <v>3</v>
      </c>
      <c r="H300" s="214"/>
      <c r="I300" s="255"/>
    </row>
    <row r="301" ht="32.25" customHeight="1">
      <c r="A301" s="203" t="s">
        <v>2179</v>
      </c>
      <c r="B301" s="204">
        <v>8.0</v>
      </c>
      <c r="C301" s="218"/>
      <c r="D301" s="371" t="s">
        <v>2180</v>
      </c>
      <c r="E301" s="206" t="s">
        <v>1260</v>
      </c>
      <c r="F301" s="207" t="s">
        <v>2730</v>
      </c>
      <c r="G301" s="208">
        <f t="array" ref="G301">INDEX('A-Z Help Sheet'!$F$3:$F$11,MATCH(E301,'A-Z Help Sheet'!$E$3:$E$11,0))</f>
        <v>3</v>
      </c>
      <c r="H301" s="207"/>
      <c r="I301" s="248"/>
    </row>
    <row r="302" ht="32.25" customHeight="1">
      <c r="A302" s="210" t="s">
        <v>2185</v>
      </c>
      <c r="B302" s="211">
        <v>8.0</v>
      </c>
      <c r="C302" s="219"/>
      <c r="D302" s="368" t="s">
        <v>2186</v>
      </c>
      <c r="E302" s="213" t="s">
        <v>1260</v>
      </c>
      <c r="F302" s="214" t="s">
        <v>2730</v>
      </c>
      <c r="G302" s="215">
        <f t="array" ref="G302">INDEX('A-Z Help Sheet'!$F$3:$F$11,MATCH(E302,'A-Z Help Sheet'!$E$3:$E$11,0))</f>
        <v>3</v>
      </c>
      <c r="H302" s="214"/>
      <c r="I302" s="255"/>
    </row>
    <row r="303" ht="32.25" customHeight="1">
      <c r="A303" s="203" t="s">
        <v>2187</v>
      </c>
      <c r="B303" s="204">
        <v>8.0</v>
      </c>
      <c r="C303" s="218"/>
      <c r="D303" s="208" t="s">
        <v>2188</v>
      </c>
      <c r="E303" s="206" t="s">
        <v>1260</v>
      </c>
      <c r="F303" s="207" t="s">
        <v>2730</v>
      </c>
      <c r="G303" s="208">
        <f t="array" ref="G303">INDEX('A-Z Help Sheet'!$F$3:$F$11,MATCH(E303,'A-Z Help Sheet'!$E$3:$E$11,0))</f>
        <v>3</v>
      </c>
      <c r="H303" s="207"/>
      <c r="I303" s="248"/>
    </row>
    <row r="304" ht="32.25" customHeight="1">
      <c r="A304" s="210" t="s">
        <v>2161</v>
      </c>
      <c r="B304" s="211">
        <v>8.0</v>
      </c>
      <c r="C304" s="219"/>
      <c r="D304" s="368" t="s">
        <v>2162</v>
      </c>
      <c r="E304" s="213" t="s">
        <v>1474</v>
      </c>
      <c r="F304" s="214" t="s">
        <v>2730</v>
      </c>
      <c r="G304" s="215">
        <f t="array" ref="G304">INDEX('A-Z Help Sheet'!$F$3:$F$11,MATCH(E304,'A-Z Help Sheet'!$E$3:$E$11,0))</f>
        <v>4</v>
      </c>
      <c r="H304" s="214"/>
      <c r="I304" s="255"/>
    </row>
    <row r="305" ht="32.25" customHeight="1">
      <c r="A305" s="203" t="s">
        <v>2165</v>
      </c>
      <c r="B305" s="204">
        <v>8.0</v>
      </c>
      <c r="C305" s="218"/>
      <c r="D305" s="208" t="s">
        <v>2166</v>
      </c>
      <c r="E305" s="206" t="s">
        <v>1474</v>
      </c>
      <c r="F305" s="207" t="s">
        <v>2730</v>
      </c>
      <c r="G305" s="208">
        <f t="array" ref="G305">INDEX('A-Z Help Sheet'!$F$3:$F$11,MATCH(E305,'A-Z Help Sheet'!$E$3:$E$11,0))</f>
        <v>4</v>
      </c>
      <c r="H305" s="207"/>
      <c r="I305" s="248"/>
    </row>
    <row r="306" ht="32.25" customHeight="1">
      <c r="A306" s="210" t="s">
        <v>2169</v>
      </c>
      <c r="B306" s="211">
        <v>8.0</v>
      </c>
      <c r="C306" s="219"/>
      <c r="D306" s="368" t="s">
        <v>2170</v>
      </c>
      <c r="E306" s="213" t="s">
        <v>1474</v>
      </c>
      <c r="F306" s="214" t="s">
        <v>2730</v>
      </c>
      <c r="G306" s="215">
        <f t="array" ref="G306">INDEX('A-Z Help Sheet'!$F$3:$F$11,MATCH(E306,'A-Z Help Sheet'!$E$3:$E$11,0))</f>
        <v>4</v>
      </c>
      <c r="H306" s="214"/>
      <c r="I306" s="255"/>
    </row>
    <row r="307" ht="32.25" customHeight="1">
      <c r="A307" s="203" t="s">
        <v>2146</v>
      </c>
      <c r="B307" s="204">
        <v>8.0</v>
      </c>
      <c r="C307" s="218"/>
      <c r="D307" s="369" t="s">
        <v>2147</v>
      </c>
      <c r="E307" s="206" t="s">
        <v>1478</v>
      </c>
      <c r="F307" s="207" t="s">
        <v>2730</v>
      </c>
      <c r="G307" s="208">
        <f t="array" ref="G307">INDEX('A-Z Help Sheet'!$F$3:$F$11,MATCH(E307,'A-Z Help Sheet'!$E$3:$E$11,0))</f>
        <v>5</v>
      </c>
      <c r="H307" s="207"/>
      <c r="I307" s="248"/>
    </row>
    <row r="308" ht="32.25" customHeight="1">
      <c r="A308" s="210" t="s">
        <v>2148</v>
      </c>
      <c r="B308" s="211">
        <v>8.0</v>
      </c>
      <c r="C308" s="219"/>
      <c r="D308" s="215" t="s">
        <v>2149</v>
      </c>
      <c r="E308" s="213" t="s">
        <v>1478</v>
      </c>
      <c r="F308" s="214" t="s">
        <v>2150</v>
      </c>
      <c r="G308" s="215">
        <f t="array" ref="G308">INDEX('A-Z Help Sheet'!$F$3:$F$11,MATCH(E308,'A-Z Help Sheet'!$E$3:$E$11,0))</f>
        <v>5</v>
      </c>
      <c r="H308" s="214"/>
      <c r="I308" s="255"/>
    </row>
    <row r="309" ht="32.25" customHeight="1">
      <c r="A309" s="203" t="s">
        <v>2151</v>
      </c>
      <c r="B309" s="204">
        <v>8.0</v>
      </c>
      <c r="C309" s="218"/>
      <c r="D309" s="369" t="s">
        <v>2152</v>
      </c>
      <c r="E309" s="206" t="s">
        <v>1478</v>
      </c>
      <c r="F309" s="207" t="s">
        <v>2730</v>
      </c>
      <c r="G309" s="208">
        <f t="array" ref="G309">INDEX('A-Z Help Sheet'!$F$3:$F$11,MATCH(E309,'A-Z Help Sheet'!$E$3:$E$11,0))</f>
        <v>5</v>
      </c>
      <c r="H309" s="207"/>
      <c r="I309" s="248"/>
    </row>
    <row r="310" ht="32.25" customHeight="1">
      <c r="A310" s="210" t="s">
        <v>2155</v>
      </c>
      <c r="B310" s="211">
        <v>8.0</v>
      </c>
      <c r="C310" s="219"/>
      <c r="D310" s="368" t="s">
        <v>2156</v>
      </c>
      <c r="E310" s="213" t="s">
        <v>1478</v>
      </c>
      <c r="F310" s="214" t="s">
        <v>2730</v>
      </c>
      <c r="G310" s="215">
        <f t="array" ref="G310">INDEX('A-Z Help Sheet'!$F$3:$F$11,MATCH(E310,'A-Z Help Sheet'!$E$3:$E$11,0))</f>
        <v>5</v>
      </c>
      <c r="H310" s="214"/>
      <c r="I310" s="255"/>
    </row>
    <row r="311" ht="32.25" customHeight="1">
      <c r="A311" s="203" t="s">
        <v>2159</v>
      </c>
      <c r="B311" s="204">
        <v>8.0</v>
      </c>
      <c r="C311" s="218"/>
      <c r="D311" s="208" t="s">
        <v>2805</v>
      </c>
      <c r="E311" s="206" t="s">
        <v>1478</v>
      </c>
      <c r="F311" s="207" t="s">
        <v>2730</v>
      </c>
      <c r="G311" s="208">
        <f t="array" ref="G311">INDEX('A-Z Help Sheet'!$F$3:$F$11,MATCH(E311,'A-Z Help Sheet'!$E$3:$E$11,0))</f>
        <v>5</v>
      </c>
      <c r="H311" s="208" t="s">
        <v>2806</v>
      </c>
      <c r="I311" s="249"/>
    </row>
    <row r="312" ht="32.25" customHeight="1">
      <c r="A312" s="210" t="s">
        <v>2039</v>
      </c>
      <c r="B312" s="211">
        <v>8.0</v>
      </c>
      <c r="C312" s="219"/>
      <c r="D312" s="215" t="s">
        <v>2040</v>
      </c>
      <c r="E312" s="213" t="s">
        <v>1478</v>
      </c>
      <c r="F312" s="214" t="s">
        <v>2730</v>
      </c>
      <c r="G312" s="215">
        <f t="array" ref="G312">INDEX('A-Z Help Sheet'!$F$3:$F$11,MATCH(E312,'A-Z Help Sheet'!$E$3:$E$11,0))</f>
        <v>5</v>
      </c>
      <c r="H312" s="214"/>
      <c r="I312" s="255"/>
    </row>
    <row r="313" ht="32.25" customHeight="1">
      <c r="A313" s="203" t="s">
        <v>2167</v>
      </c>
      <c r="B313" s="204">
        <v>8.0</v>
      </c>
      <c r="C313" s="218"/>
      <c r="D313" s="369" t="s">
        <v>2168</v>
      </c>
      <c r="E313" s="206" t="s">
        <v>1478</v>
      </c>
      <c r="F313" s="207" t="s">
        <v>2730</v>
      </c>
      <c r="G313" s="208">
        <f t="array" ref="G313">INDEX('A-Z Help Sheet'!$F$3:$F$11,MATCH(E313,'A-Z Help Sheet'!$E$3:$E$11,0))</f>
        <v>5</v>
      </c>
      <c r="H313" s="207"/>
      <c r="I313" s="248"/>
    </row>
    <row r="314" ht="32.25" customHeight="1">
      <c r="A314" s="210" t="s">
        <v>2173</v>
      </c>
      <c r="B314" s="211">
        <v>8.0</v>
      </c>
      <c r="C314" s="219"/>
      <c r="D314" s="368" t="s">
        <v>2174</v>
      </c>
      <c r="E314" s="213" t="s">
        <v>1478</v>
      </c>
      <c r="F314" s="214" t="s">
        <v>2730</v>
      </c>
      <c r="G314" s="215">
        <f t="array" ref="G314">INDEX('A-Z Help Sheet'!$F$3:$F$11,MATCH(E314,'A-Z Help Sheet'!$E$3:$E$11,0))</f>
        <v>5</v>
      </c>
      <c r="H314" s="214"/>
      <c r="I314" s="255"/>
    </row>
    <row r="315" ht="32.25" customHeight="1">
      <c r="A315" s="203" t="s">
        <v>2181</v>
      </c>
      <c r="B315" s="204">
        <v>8.0</v>
      </c>
      <c r="C315" s="218"/>
      <c r="D315" s="371" t="s">
        <v>2182</v>
      </c>
      <c r="E315" s="206" t="s">
        <v>1478</v>
      </c>
      <c r="F315" s="207" t="s">
        <v>2730</v>
      </c>
      <c r="G315" s="208">
        <f t="array" ref="G315">INDEX('A-Z Help Sheet'!$F$3:$F$11,MATCH(E315,'A-Z Help Sheet'!$E$3:$E$11,0))</f>
        <v>5</v>
      </c>
      <c r="H315" s="207"/>
      <c r="I315" s="248"/>
    </row>
    <row r="316" ht="32.25" customHeight="1">
      <c r="A316" s="210" t="s">
        <v>2183</v>
      </c>
      <c r="B316" s="211">
        <v>8.0</v>
      </c>
      <c r="C316" s="219"/>
      <c r="D316" s="215" t="s">
        <v>2807</v>
      </c>
      <c r="E316" s="213" t="s">
        <v>1478</v>
      </c>
      <c r="F316" s="214" t="s">
        <v>2730</v>
      </c>
      <c r="G316" s="215">
        <f t="array" ref="G316">INDEX('A-Z Help Sheet'!$F$3:$F$11,MATCH(E316,'A-Z Help Sheet'!$E$3:$E$11,0))</f>
        <v>5</v>
      </c>
      <c r="H316" s="214"/>
      <c r="I316" s="255"/>
    </row>
    <row r="317" ht="32.25" customHeight="1">
      <c r="A317" s="203" t="s">
        <v>2083</v>
      </c>
      <c r="B317" s="204">
        <v>8.0</v>
      </c>
      <c r="C317" s="218"/>
      <c r="D317" s="369" t="s">
        <v>2084</v>
      </c>
      <c r="E317" s="206" t="s">
        <v>1481</v>
      </c>
      <c r="F317" s="207" t="s">
        <v>2730</v>
      </c>
      <c r="G317" s="208">
        <f t="array" ref="G317">INDEX('A-Z Help Sheet'!$F$3:$F$11,MATCH(E317,'A-Z Help Sheet'!$E$3:$E$11,0))</f>
        <v>6</v>
      </c>
      <c r="H317" s="207"/>
      <c r="I317" s="248"/>
    </row>
    <row r="318" ht="32.25" customHeight="1">
      <c r="A318" s="210" t="s">
        <v>2191</v>
      </c>
      <c r="B318" s="211">
        <v>9.0</v>
      </c>
      <c r="C318" s="219"/>
      <c r="D318" s="368" t="s">
        <v>2192</v>
      </c>
      <c r="E318" s="213" t="s">
        <v>1462</v>
      </c>
      <c r="F318" s="214" t="s">
        <v>2730</v>
      </c>
      <c r="G318" s="215">
        <f t="array" ref="G318">INDEX('A-Z Help Sheet'!$F$3:$F$11,MATCH(E318,'A-Z Help Sheet'!$E$3:$E$11,0))</f>
        <v>1</v>
      </c>
      <c r="H318" s="214"/>
      <c r="I318" s="255"/>
    </row>
    <row r="319" ht="32.25" customHeight="1">
      <c r="A319" s="203" t="s">
        <v>2200</v>
      </c>
      <c r="B319" s="204">
        <v>9.0</v>
      </c>
      <c r="C319" s="218"/>
      <c r="D319" s="369" t="s">
        <v>2201</v>
      </c>
      <c r="E319" s="206" t="s">
        <v>1462</v>
      </c>
      <c r="F319" s="207" t="s">
        <v>1542</v>
      </c>
      <c r="G319" s="208">
        <f t="array" ref="G319">INDEX('A-Z Help Sheet'!$F$3:$F$11,MATCH(E319,'A-Z Help Sheet'!$E$3:$E$11,0))</f>
        <v>1</v>
      </c>
      <c r="H319" s="207"/>
      <c r="I319" s="248"/>
    </row>
    <row r="320" ht="32.25" customHeight="1">
      <c r="A320" s="210" t="s">
        <v>2193</v>
      </c>
      <c r="B320" s="211">
        <v>9.0</v>
      </c>
      <c r="C320" s="219"/>
      <c r="D320" s="370" t="s">
        <v>2194</v>
      </c>
      <c r="E320" s="213" t="s">
        <v>1467</v>
      </c>
      <c r="F320" s="214" t="s">
        <v>2730</v>
      </c>
      <c r="G320" s="215">
        <f t="array" ref="G320">INDEX('A-Z Help Sheet'!$F$3:$F$11,MATCH(E320,'A-Z Help Sheet'!$E$3:$E$11,0))</f>
        <v>2</v>
      </c>
      <c r="H320" s="214"/>
      <c r="I320" s="255"/>
    </row>
    <row r="321" ht="32.25" customHeight="1">
      <c r="A321" s="203" t="s">
        <v>2198</v>
      </c>
      <c r="B321" s="204">
        <v>9.0</v>
      </c>
      <c r="C321" s="218"/>
      <c r="D321" s="369" t="s">
        <v>2199</v>
      </c>
      <c r="E321" s="206" t="s">
        <v>1467</v>
      </c>
      <c r="F321" s="207" t="s">
        <v>2730</v>
      </c>
      <c r="G321" s="208">
        <f t="array" ref="G321">INDEX('A-Z Help Sheet'!$F$3:$F$11,MATCH(E321,'A-Z Help Sheet'!$E$3:$E$11,0))</f>
        <v>2</v>
      </c>
      <c r="H321" s="207"/>
      <c r="I321" s="248"/>
    </row>
    <row r="322" ht="32.25" customHeight="1">
      <c r="A322" s="210" t="s">
        <v>2212</v>
      </c>
      <c r="B322" s="211">
        <v>9.0</v>
      </c>
      <c r="C322" s="219"/>
      <c r="D322" s="368" t="s">
        <v>2213</v>
      </c>
      <c r="E322" s="213" t="s">
        <v>1467</v>
      </c>
      <c r="F322" s="214" t="s">
        <v>2214</v>
      </c>
      <c r="G322" s="215">
        <f t="array" ref="G322">INDEX('A-Z Help Sheet'!$F$3:$F$11,MATCH(E322,'A-Z Help Sheet'!$E$3:$E$11,0))</f>
        <v>2</v>
      </c>
      <c r="H322" s="214"/>
      <c r="I322" s="255"/>
    </row>
    <row r="323" ht="32.25" customHeight="1">
      <c r="A323" s="203" t="s">
        <v>2225</v>
      </c>
      <c r="B323" s="204">
        <v>9.0</v>
      </c>
      <c r="C323" s="218"/>
      <c r="D323" s="369" t="s">
        <v>2226</v>
      </c>
      <c r="E323" s="206" t="s">
        <v>1467</v>
      </c>
      <c r="F323" s="207" t="s">
        <v>2730</v>
      </c>
      <c r="G323" s="208">
        <f t="array" ref="G323">INDEX('A-Z Help Sheet'!$F$3:$F$11,MATCH(E323,'A-Z Help Sheet'!$E$3:$E$11,0))</f>
        <v>2</v>
      </c>
      <c r="H323" s="207"/>
      <c r="I323" s="248"/>
    </row>
    <row r="324" ht="32.25" customHeight="1">
      <c r="A324" s="210" t="s">
        <v>2206</v>
      </c>
      <c r="B324" s="211">
        <v>9.0</v>
      </c>
      <c r="C324" s="219"/>
      <c r="D324" s="215" t="s">
        <v>2207</v>
      </c>
      <c r="E324" s="213" t="s">
        <v>1260</v>
      </c>
      <c r="F324" s="214" t="s">
        <v>1492</v>
      </c>
      <c r="G324" s="215">
        <f t="array" ref="G324">INDEX('A-Z Help Sheet'!$F$3:$F$11,MATCH(E324,'A-Z Help Sheet'!$E$3:$E$11,0))</f>
        <v>3</v>
      </c>
      <c r="H324" s="214"/>
      <c r="I324" s="255"/>
    </row>
    <row r="325" ht="32.25" customHeight="1">
      <c r="A325" s="203" t="s">
        <v>2208</v>
      </c>
      <c r="B325" s="204">
        <v>9.0</v>
      </c>
      <c r="C325" s="218"/>
      <c r="D325" s="371" t="s">
        <v>2209</v>
      </c>
      <c r="E325" s="206" t="s">
        <v>1260</v>
      </c>
      <c r="F325" s="207" t="s">
        <v>2730</v>
      </c>
      <c r="G325" s="208">
        <f t="array" ref="G325">INDEX('A-Z Help Sheet'!$F$3:$F$11,MATCH(E325,'A-Z Help Sheet'!$E$3:$E$11,0))</f>
        <v>3</v>
      </c>
      <c r="H325" s="207"/>
      <c r="I325" s="248"/>
    </row>
    <row r="326" ht="32.25" customHeight="1">
      <c r="A326" s="210" t="s">
        <v>2219</v>
      </c>
      <c r="B326" s="211">
        <v>9.0</v>
      </c>
      <c r="C326" s="219"/>
      <c r="D326" s="370" t="s">
        <v>2220</v>
      </c>
      <c r="E326" s="213" t="s">
        <v>1260</v>
      </c>
      <c r="F326" s="214" t="s">
        <v>2730</v>
      </c>
      <c r="G326" s="215">
        <f t="array" ref="G326">INDEX('A-Z Help Sheet'!$F$3:$F$11,MATCH(E326,'A-Z Help Sheet'!$E$3:$E$11,0))</f>
        <v>3</v>
      </c>
      <c r="H326" s="214"/>
      <c r="I326" s="255"/>
    </row>
    <row r="327" ht="32.25" customHeight="1">
      <c r="A327" s="203" t="s">
        <v>2233</v>
      </c>
      <c r="B327" s="204">
        <v>9.0</v>
      </c>
      <c r="C327" s="218"/>
      <c r="D327" s="369" t="s">
        <v>2234</v>
      </c>
      <c r="E327" s="206" t="s">
        <v>1260</v>
      </c>
      <c r="F327" s="207" t="s">
        <v>1492</v>
      </c>
      <c r="G327" s="208">
        <f t="array" ref="G327">INDEX('A-Z Help Sheet'!$F$3:$F$11,MATCH(E327,'A-Z Help Sheet'!$E$3:$E$11,0))</f>
        <v>3</v>
      </c>
      <c r="H327" s="207"/>
      <c r="I327" s="248"/>
    </row>
    <row r="328" ht="32.25" customHeight="1">
      <c r="A328" s="210" t="s">
        <v>2195</v>
      </c>
      <c r="B328" s="211">
        <v>9.0</v>
      </c>
      <c r="C328" s="219"/>
      <c r="D328" s="215" t="s">
        <v>2196</v>
      </c>
      <c r="E328" s="213" t="s">
        <v>1474</v>
      </c>
      <c r="F328" s="214" t="s">
        <v>2197</v>
      </c>
      <c r="G328" s="215">
        <f t="array" ref="G328">INDEX('A-Z Help Sheet'!$F$3:$F$11,MATCH(E328,'A-Z Help Sheet'!$E$3:$E$11,0))</f>
        <v>4</v>
      </c>
      <c r="H328" s="214"/>
      <c r="I328" s="255"/>
    </row>
    <row r="329" ht="32.25" customHeight="1">
      <c r="A329" s="203" t="s">
        <v>2202</v>
      </c>
      <c r="B329" s="204">
        <v>9.0</v>
      </c>
      <c r="C329" s="218"/>
      <c r="D329" s="371" t="s">
        <v>2203</v>
      </c>
      <c r="E329" s="206" t="s">
        <v>1474</v>
      </c>
      <c r="F329" s="207" t="s">
        <v>2730</v>
      </c>
      <c r="G329" s="208">
        <f t="array" ref="G329">INDEX('A-Z Help Sheet'!$F$3:$F$11,MATCH(E329,'A-Z Help Sheet'!$E$3:$E$11,0))</f>
        <v>4</v>
      </c>
      <c r="H329" s="207"/>
      <c r="I329" s="248"/>
    </row>
    <row r="330" ht="32.25" customHeight="1">
      <c r="A330" s="210" t="s">
        <v>2210</v>
      </c>
      <c r="B330" s="211">
        <v>9.0</v>
      </c>
      <c r="C330" s="219"/>
      <c r="D330" s="368" t="s">
        <v>2211</v>
      </c>
      <c r="E330" s="213" t="s">
        <v>1478</v>
      </c>
      <c r="F330" s="214" t="s">
        <v>2730</v>
      </c>
      <c r="G330" s="215">
        <f t="array" ref="G330">INDEX('A-Z Help Sheet'!$F$3:$F$11,MATCH(E330,'A-Z Help Sheet'!$E$3:$E$11,0))</f>
        <v>5</v>
      </c>
      <c r="H330" s="214"/>
      <c r="I330" s="255"/>
    </row>
    <row r="331" ht="32.25" customHeight="1">
      <c r="A331" s="203" t="s">
        <v>2215</v>
      </c>
      <c r="B331" s="204">
        <v>9.0</v>
      </c>
      <c r="C331" s="218"/>
      <c r="D331" s="208" t="s">
        <v>2216</v>
      </c>
      <c r="E331" s="206" t="s">
        <v>1478</v>
      </c>
      <c r="F331" s="207" t="s">
        <v>2730</v>
      </c>
      <c r="G331" s="208">
        <f t="array" ref="G331">INDEX('A-Z Help Sheet'!$F$3:$F$11,MATCH(E331,'A-Z Help Sheet'!$E$3:$E$11,0))</f>
        <v>5</v>
      </c>
      <c r="H331" s="207"/>
      <c r="I331" s="248"/>
    </row>
    <row r="332" ht="32.25" customHeight="1">
      <c r="A332" s="210" t="s">
        <v>2231</v>
      </c>
      <c r="B332" s="211">
        <v>9.0</v>
      </c>
      <c r="C332" s="219"/>
      <c r="D332" s="368" t="s">
        <v>2232</v>
      </c>
      <c r="E332" s="213" t="s">
        <v>1478</v>
      </c>
      <c r="F332" s="214" t="s">
        <v>2730</v>
      </c>
      <c r="G332" s="215">
        <f t="array" ref="G332">INDEX('A-Z Help Sheet'!$F$3:$F$11,MATCH(E332,'A-Z Help Sheet'!$E$3:$E$11,0))</f>
        <v>5</v>
      </c>
      <c r="H332" s="214"/>
      <c r="I332" s="255"/>
    </row>
    <row r="333" ht="32.25" customHeight="1">
      <c r="A333" s="203" t="s">
        <v>2227</v>
      </c>
      <c r="B333" s="204">
        <v>9.0</v>
      </c>
      <c r="C333" s="218"/>
      <c r="D333" s="208" t="s">
        <v>2808</v>
      </c>
      <c r="E333" s="206" t="s">
        <v>1481</v>
      </c>
      <c r="F333" s="207" t="s">
        <v>2730</v>
      </c>
      <c r="G333" s="208">
        <f t="array" ref="G333">INDEX('A-Z Help Sheet'!$F$3:$F$11,MATCH(E333,'A-Z Help Sheet'!$E$3:$E$11,0))</f>
        <v>6</v>
      </c>
      <c r="H333" s="207"/>
      <c r="I333" s="248"/>
    </row>
    <row r="334" ht="32.25" customHeight="1">
      <c r="E334" s="197"/>
      <c r="H334" s="380"/>
    </row>
    <row r="335" ht="32.25" customHeight="1">
      <c r="E335" s="197"/>
      <c r="H335" s="380"/>
    </row>
    <row r="336" ht="32.25" customHeight="1">
      <c r="E336" s="197"/>
      <c r="H336" s="380"/>
    </row>
  </sheetData>
  <autoFilter ref="$A$8:$I$333">
    <sortState ref="A8:I333">
      <sortCondition ref="B8:B333"/>
      <sortCondition ref="G8:G333"/>
    </sortState>
  </autoFilter>
  <mergeCells count="7">
    <mergeCell ref="A1:C1"/>
    <mergeCell ref="G1:H1"/>
    <mergeCell ref="G2:H2"/>
    <mergeCell ref="G3:H3"/>
    <mergeCell ref="G4:H4"/>
    <mergeCell ref="G5:H5"/>
    <mergeCell ref="G6:H6"/>
  </mergeCells>
  <conditionalFormatting sqref="C3 B5 C6 B8:B336">
    <cfRule type="colorScale" priority="1">
      <colorScale>
        <cfvo type="formula" val="-7"/>
        <cfvo type="formula" val="0"/>
        <cfvo type="formula" val="17"/>
        <color rgb="FFE67C73"/>
        <color rgb="FFFFFFFF"/>
        <color rgb="FF57BB8A"/>
      </colorScale>
    </cfRule>
  </conditionalFormatting>
  <conditionalFormatting sqref="E1:E336">
    <cfRule type="containsText" dxfId="9" priority="2" operator="containsText" text="S">
      <formula>NOT(ISERROR(SEARCH(("S"),(E1))))</formula>
    </cfRule>
  </conditionalFormatting>
  <conditionalFormatting sqref="E1:E336">
    <cfRule type="containsText" dxfId="7" priority="3" operator="containsText" text="B">
      <formula>NOT(ISERROR(SEARCH(("B"),(E1))))</formula>
    </cfRule>
  </conditionalFormatting>
  <conditionalFormatting sqref="E1:E336">
    <cfRule type="containsText" dxfId="3" priority="4" operator="containsText" text="C">
      <formula>NOT(ISERROR(SEARCH(("C"),(E1))))</formula>
    </cfRule>
  </conditionalFormatting>
  <conditionalFormatting sqref="E1:E336">
    <cfRule type="containsText" dxfId="0" priority="5" operator="containsText" text="A">
      <formula>NOT(ISERROR(SEARCH(("A"),(E1))))</formula>
    </cfRule>
  </conditionalFormatting>
  <conditionalFormatting sqref="E1:E336">
    <cfRule type="containsText" dxfId="4" priority="6" operator="containsText" text="D">
      <formula>NOT(ISERROR(SEARCH(("D"),(E1))))</formula>
    </cfRule>
  </conditionalFormatting>
  <conditionalFormatting sqref="E1:E336">
    <cfRule type="containsText" dxfId="6" priority="7" operator="containsText" text="F">
      <formula>NOT(ISERROR(SEARCH(("F"),(E1))))</formula>
    </cfRule>
  </conditionalFormatting>
  <hyperlinks>
    <hyperlink display="Tier 1" location="'Items Tier 1-9 3.0'!A9" ref="B2"/>
    <hyperlink display="Tier 6" location="'Items Tier 1-9 3.0'!A225" ref="C2"/>
    <hyperlink display="Tier 2" location="'Items Tier 1-9 3.0'!A57" ref="B3"/>
    <hyperlink display="Tier 7" location="'Items Tier 1-9 3.0'!A262" ref="C3"/>
    <hyperlink display="Tier 3" location="'Items Tier 1-9 3.0'!A102" ref="B4"/>
    <hyperlink display="Tier 8" location="'Items Tier 1-9 3.0'!A292" ref="C4"/>
    <hyperlink display="Tier 4" location="'Items Tier 1-9 3.0'!A141" ref="B5"/>
    <hyperlink display="Tier 9" location="'Items Tier 1-9 3.0'!A318" ref="C5"/>
    <hyperlink display="Tier 5" location="'Items Tier 1-9 3.0'!A189" ref="B6"/>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75"/>
    <col customWidth="1" min="2" max="2" width="7.25"/>
    <col customWidth="1" min="3" max="3" width="17.0"/>
    <col customWidth="1" hidden="1" min="4" max="4" width="17.25"/>
    <col customWidth="1" min="5" max="5" width="60.25"/>
    <col customWidth="1" min="6" max="7" width="13.88"/>
    <col customWidth="1" min="8" max="8" width="5.75"/>
  </cols>
  <sheetData>
    <row r="1">
      <c r="A1" s="381" t="s">
        <v>2809</v>
      </c>
      <c r="B1" s="382" t="s">
        <v>120</v>
      </c>
      <c r="C1" s="63" t="s">
        <v>121</v>
      </c>
      <c r="D1" s="382" t="s">
        <v>122</v>
      </c>
      <c r="E1" s="383" t="s">
        <v>123</v>
      </c>
      <c r="F1" s="65" t="s">
        <v>125</v>
      </c>
      <c r="H1" s="59"/>
    </row>
    <row r="2">
      <c r="A2" s="384" t="s">
        <v>2810</v>
      </c>
      <c r="B2" s="385">
        <v>3.0</v>
      </c>
      <c r="C2" s="66" t="s">
        <v>129</v>
      </c>
      <c r="D2" s="385">
        <v>5.0</v>
      </c>
      <c r="E2" s="68"/>
      <c r="F2" s="69"/>
      <c r="G2" s="386"/>
    </row>
    <row r="3">
      <c r="A3" s="384" t="s">
        <v>2811</v>
      </c>
      <c r="B3" s="385">
        <v>3.0</v>
      </c>
      <c r="C3" s="66" t="s">
        <v>129</v>
      </c>
      <c r="D3" s="385">
        <v>5.0</v>
      </c>
      <c r="E3" s="387" t="s">
        <v>2812</v>
      </c>
      <c r="F3" s="69"/>
      <c r="G3" s="386"/>
    </row>
    <row r="4">
      <c r="A4" s="384" t="s">
        <v>2813</v>
      </c>
      <c r="B4" s="385">
        <v>3.0</v>
      </c>
      <c r="C4" s="66" t="s">
        <v>151</v>
      </c>
      <c r="D4" s="385">
        <v>4.0</v>
      </c>
      <c r="E4" s="68"/>
      <c r="F4" s="69"/>
      <c r="G4" s="386"/>
    </row>
    <row r="5">
      <c r="A5" s="388" t="s">
        <v>1165</v>
      </c>
      <c r="B5" s="389">
        <v>10.0</v>
      </c>
      <c r="C5" s="66" t="s">
        <v>158</v>
      </c>
      <c r="D5" s="389">
        <f t="array" ref="D5">INDEX('A-Z Help Sheet'!$B$3:$B$11,MATCH(C5,'A-Z Help Sheet'!$A$3:$A$11,0))</f>
        <v>6</v>
      </c>
      <c r="E5" s="68"/>
      <c r="F5" s="71" t="s">
        <v>132</v>
      </c>
      <c r="G5" s="386">
        <f>countif($D$5:$D$472,0)</f>
        <v>1</v>
      </c>
    </row>
    <row r="6">
      <c r="A6" s="388" t="s">
        <v>145</v>
      </c>
      <c r="B6" s="389">
        <v>1.0</v>
      </c>
      <c r="C6" s="66" t="s">
        <v>148</v>
      </c>
      <c r="D6" s="389">
        <f t="array" ref="D6">INDEX('A-Z Help Sheet'!$B$3:$B$11,MATCH(C6,'A-Z Help Sheet'!$A$3:$A$11,0))</f>
        <v>3</v>
      </c>
      <c r="E6" s="68"/>
      <c r="F6" s="73" t="s">
        <v>141</v>
      </c>
      <c r="G6" s="390">
        <f>countif($D$5:$D$472,1)</f>
        <v>37</v>
      </c>
    </row>
    <row r="7">
      <c r="A7" s="388" t="s">
        <v>2814</v>
      </c>
      <c r="B7" s="389">
        <v>10.0</v>
      </c>
      <c r="C7" s="391" t="s">
        <v>158</v>
      </c>
      <c r="D7" s="389">
        <f t="array" ref="D7">INDEX('A-Z Help Sheet'!$B$3:$B$11,MATCH(C7,'A-Z Help Sheet'!$A$3:$A$11,0))</f>
        <v>6</v>
      </c>
      <c r="E7" s="68"/>
      <c r="F7" s="72" t="s">
        <v>136</v>
      </c>
      <c r="G7" s="392">
        <f>countif($D$5:$D$472,2)</f>
        <v>48</v>
      </c>
    </row>
    <row r="8">
      <c r="A8" s="388" t="s">
        <v>2815</v>
      </c>
      <c r="B8" s="389">
        <v>6.0</v>
      </c>
      <c r="C8" s="66" t="s">
        <v>158</v>
      </c>
      <c r="D8" s="389">
        <f t="array" ref="D8">INDEX('A-Z Help Sheet'!$B$3:$B$11,MATCH(C8,'A-Z Help Sheet'!$A$3:$A$11,0))</f>
        <v>6</v>
      </c>
      <c r="E8" s="68"/>
      <c r="F8" s="77" t="s">
        <v>148</v>
      </c>
      <c r="G8" s="393">
        <f>countif($D$5:$D$472,3)</f>
        <v>82</v>
      </c>
    </row>
    <row r="9">
      <c r="A9" s="388" t="s">
        <v>2816</v>
      </c>
      <c r="B9" s="389">
        <v>5.0</v>
      </c>
      <c r="C9" s="66" t="s">
        <v>151</v>
      </c>
      <c r="D9" s="389">
        <f t="array" ref="D9">INDEX('A-Z Help Sheet'!$B$3:$B$11,MATCH(C9,'A-Z Help Sheet'!$A$3:$A$11,0))</f>
        <v>4</v>
      </c>
      <c r="E9" s="68"/>
      <c r="F9" s="79" t="s">
        <v>151</v>
      </c>
      <c r="G9" s="394">
        <f>countif($D$5:$D$472,4)</f>
        <v>74</v>
      </c>
    </row>
    <row r="10">
      <c r="A10" s="388" t="s">
        <v>2817</v>
      </c>
      <c r="B10" s="389">
        <v>4.0</v>
      </c>
      <c r="C10" s="66" t="s">
        <v>129</v>
      </c>
      <c r="D10" s="389">
        <f t="array" ref="D10">INDEX('A-Z Help Sheet'!$B$3:$B$11,MATCH(C10,'A-Z Help Sheet'!$A$3:$A$11,0))</f>
        <v>5</v>
      </c>
      <c r="E10" s="68"/>
      <c r="F10" s="81" t="s">
        <v>155</v>
      </c>
      <c r="G10" s="395">
        <f>countif($D$5:$D$472,5)</f>
        <v>89</v>
      </c>
    </row>
    <row r="11">
      <c r="A11" s="388" t="s">
        <v>314</v>
      </c>
      <c r="B11" s="389">
        <v>2.0</v>
      </c>
      <c r="C11" s="66" t="s">
        <v>151</v>
      </c>
      <c r="D11" s="389">
        <f t="array" ref="D11">INDEX('A-Z Help Sheet'!$B$3:$B$11,MATCH(C11,'A-Z Help Sheet'!$A$3:$A$11,0))</f>
        <v>4</v>
      </c>
      <c r="E11" s="68"/>
      <c r="F11" s="83" t="s">
        <v>158</v>
      </c>
      <c r="G11" s="396">
        <f>countif($D$5:$D$472,6)</f>
        <v>133</v>
      </c>
    </row>
    <row r="12">
      <c r="A12" s="388" t="s">
        <v>316</v>
      </c>
      <c r="B12" s="389">
        <v>1.0</v>
      </c>
      <c r="C12" s="66" t="s">
        <v>158</v>
      </c>
      <c r="D12" s="389">
        <f t="array" ref="D12">INDEX('A-Z Help Sheet'!$B$3:$B$11,MATCH(C12,'A-Z Help Sheet'!$A$3:$A$11,0))</f>
        <v>6</v>
      </c>
      <c r="E12" s="68"/>
      <c r="F12" s="397"/>
      <c r="G12" s="67"/>
    </row>
    <row r="13">
      <c r="A13" s="388" t="s">
        <v>2818</v>
      </c>
      <c r="B13" s="389">
        <v>7.0</v>
      </c>
      <c r="C13" s="66" t="s">
        <v>158</v>
      </c>
      <c r="D13" s="389">
        <f t="array" ref="D13">INDEX('A-Z Help Sheet'!$B$3:$B$11,MATCH(C13,'A-Z Help Sheet'!$A$3:$A$11,0))</f>
        <v>6</v>
      </c>
      <c r="E13" s="68"/>
      <c r="F13" s="397"/>
      <c r="G13" s="67"/>
    </row>
    <row r="14">
      <c r="A14" s="388" t="s">
        <v>2819</v>
      </c>
      <c r="B14" s="389">
        <v>4.0</v>
      </c>
      <c r="C14" s="66" t="s">
        <v>151</v>
      </c>
      <c r="D14" s="389">
        <f t="array" ref="D14">INDEX('A-Z Help Sheet'!$B$3:$B$11,MATCH(C14,'A-Z Help Sheet'!$A$3:$A$11,0))</f>
        <v>4</v>
      </c>
      <c r="E14" s="68"/>
      <c r="F14" s="397"/>
      <c r="G14" s="67"/>
    </row>
    <row r="15">
      <c r="A15" s="388" t="s">
        <v>2820</v>
      </c>
      <c r="B15" s="389">
        <v>3.0</v>
      </c>
      <c r="C15" s="66" t="s">
        <v>136</v>
      </c>
      <c r="D15" s="389">
        <f t="array" ref="D15">INDEX('A-Z Help Sheet'!$B$3:$B$11,MATCH(C15,'A-Z Help Sheet'!$A$3:$A$11,0))</f>
        <v>2</v>
      </c>
      <c r="E15" s="68"/>
      <c r="F15" s="397"/>
      <c r="G15" s="67"/>
    </row>
    <row r="16">
      <c r="A16" s="388" t="s">
        <v>2821</v>
      </c>
      <c r="B16" s="389">
        <v>3.0</v>
      </c>
      <c r="C16" s="66" t="s">
        <v>148</v>
      </c>
      <c r="D16" s="389">
        <f t="array" ref="D16">INDEX('A-Z Help Sheet'!$B$3:$B$11,MATCH(C16,'A-Z Help Sheet'!$A$3:$A$11,0))</f>
        <v>3</v>
      </c>
      <c r="E16" s="68"/>
      <c r="F16" s="397"/>
      <c r="G16" s="67"/>
    </row>
    <row r="17">
      <c r="A17" s="388" t="s">
        <v>2822</v>
      </c>
      <c r="B17" s="389">
        <v>6.0</v>
      </c>
      <c r="C17" s="66" t="s">
        <v>129</v>
      </c>
      <c r="D17" s="389">
        <f t="array" ref="D17">INDEX('A-Z Help Sheet'!$B$3:$B$11,MATCH(C17,'A-Z Help Sheet'!$A$3:$A$11,0))</f>
        <v>5</v>
      </c>
      <c r="E17" s="68"/>
      <c r="F17" s="397"/>
      <c r="G17" s="67"/>
    </row>
    <row r="18">
      <c r="A18" s="388" t="s">
        <v>2823</v>
      </c>
      <c r="B18" s="389">
        <v>2.0</v>
      </c>
      <c r="C18" s="66" t="s">
        <v>151</v>
      </c>
      <c r="D18" s="389">
        <f t="array" ref="D18">INDEX('A-Z Help Sheet'!$B$3:$B$11,MATCH(C18,'A-Z Help Sheet'!$A$3:$A$11,0))</f>
        <v>4</v>
      </c>
      <c r="E18" s="68"/>
      <c r="F18" s="397"/>
      <c r="G18" s="67"/>
    </row>
    <row r="19">
      <c r="A19" s="388" t="s">
        <v>2824</v>
      </c>
      <c r="B19" s="389">
        <v>5.0</v>
      </c>
      <c r="C19" s="66" t="s">
        <v>148</v>
      </c>
      <c r="D19" s="389">
        <f t="array" ref="D19">INDEX('A-Z Help Sheet'!$B$3:$B$11,MATCH(C19,'A-Z Help Sheet'!$A$3:$A$11,0))</f>
        <v>3</v>
      </c>
      <c r="E19" s="68"/>
      <c r="F19" s="397"/>
      <c r="G19" s="67"/>
    </row>
    <row r="20">
      <c r="A20" s="388" t="s">
        <v>2825</v>
      </c>
      <c r="B20" s="389">
        <v>8.0</v>
      </c>
      <c r="C20" s="66" t="s">
        <v>158</v>
      </c>
      <c r="D20" s="389">
        <f t="array" ref="D20">INDEX('A-Z Help Sheet'!$B$3:$B$11,MATCH(C20,'A-Z Help Sheet'!$A$3:$A$11,0))</f>
        <v>6</v>
      </c>
      <c r="E20" s="68"/>
      <c r="F20" s="397"/>
      <c r="G20" s="67"/>
    </row>
    <row r="21">
      <c r="A21" s="388" t="s">
        <v>2826</v>
      </c>
      <c r="B21" s="389">
        <v>8.0</v>
      </c>
      <c r="C21" s="66" t="s">
        <v>158</v>
      </c>
      <c r="D21" s="389">
        <f t="array" ref="D21">INDEX('A-Z Help Sheet'!$B$3:$B$11,MATCH(C21,'A-Z Help Sheet'!$A$3:$A$11,0))</f>
        <v>6</v>
      </c>
      <c r="E21" s="68"/>
      <c r="F21" s="397"/>
      <c r="G21" s="67"/>
    </row>
    <row r="22">
      <c r="A22" s="388" t="s">
        <v>2827</v>
      </c>
      <c r="B22" s="389">
        <v>1.0</v>
      </c>
      <c r="C22" s="66" t="s">
        <v>136</v>
      </c>
      <c r="D22" s="389">
        <f t="array" ref="D22">INDEX('A-Z Help Sheet'!$B$3:$B$11,MATCH(C22,'A-Z Help Sheet'!$A$3:$A$11,0))</f>
        <v>2</v>
      </c>
      <c r="E22" s="398"/>
      <c r="F22" s="397"/>
      <c r="G22" s="67"/>
    </row>
    <row r="23">
      <c r="A23" s="388" t="s">
        <v>2828</v>
      </c>
      <c r="B23" s="389">
        <v>4.0</v>
      </c>
      <c r="C23" s="66" t="s">
        <v>151</v>
      </c>
      <c r="D23" s="389">
        <f t="array" ref="D23">INDEX('A-Z Help Sheet'!$B$3:$B$11,MATCH(C23,'A-Z Help Sheet'!$A$3:$A$11,0))</f>
        <v>4</v>
      </c>
      <c r="E23" s="399"/>
      <c r="F23" s="397"/>
      <c r="G23" s="67"/>
    </row>
    <row r="24">
      <c r="A24" s="388" t="s">
        <v>2829</v>
      </c>
      <c r="B24" s="389">
        <v>4.0</v>
      </c>
      <c r="C24" s="66" t="s">
        <v>151</v>
      </c>
      <c r="D24" s="389">
        <f t="array" ref="D24">INDEX('A-Z Help Sheet'!$B$3:$B$11,MATCH(C24,'A-Z Help Sheet'!$A$3:$A$11,0))</f>
        <v>4</v>
      </c>
      <c r="E24" s="399"/>
      <c r="F24" s="397"/>
      <c r="G24" s="67"/>
    </row>
    <row r="25">
      <c r="A25" s="388" t="s">
        <v>2830</v>
      </c>
      <c r="B25" s="389">
        <v>4.0</v>
      </c>
      <c r="C25" s="66" t="s">
        <v>136</v>
      </c>
      <c r="D25" s="389">
        <f t="array" ref="D25">INDEX('A-Z Help Sheet'!$B$3:$B$11,MATCH(C25,'A-Z Help Sheet'!$A$3:$A$11,0))</f>
        <v>2</v>
      </c>
      <c r="E25" s="399"/>
      <c r="F25" s="397"/>
      <c r="G25" s="67"/>
    </row>
    <row r="26">
      <c r="A26" s="388" t="s">
        <v>2831</v>
      </c>
      <c r="B26" s="389">
        <v>7.0</v>
      </c>
      <c r="C26" s="66" t="s">
        <v>158</v>
      </c>
      <c r="D26" s="389">
        <f t="array" ref="D26">INDEX('A-Z Help Sheet'!$B$3:$B$11,MATCH(C26,'A-Z Help Sheet'!$A$3:$A$11,0))</f>
        <v>6</v>
      </c>
      <c r="E26" s="399"/>
      <c r="F26" s="397"/>
      <c r="G26" s="67"/>
    </row>
    <row r="27">
      <c r="A27" s="388" t="s">
        <v>2832</v>
      </c>
      <c r="B27" s="389">
        <v>4.0</v>
      </c>
      <c r="C27" s="66" t="s">
        <v>129</v>
      </c>
      <c r="D27" s="389">
        <f t="array" ref="D27">INDEX('A-Z Help Sheet'!$B$3:$B$11,MATCH(C27,'A-Z Help Sheet'!$A$3:$A$11,0))</f>
        <v>5</v>
      </c>
      <c r="E27" s="399"/>
      <c r="F27" s="397"/>
      <c r="G27" s="67"/>
    </row>
    <row r="28">
      <c r="A28" s="388" t="s">
        <v>2833</v>
      </c>
      <c r="B28" s="389">
        <v>4.0</v>
      </c>
      <c r="C28" s="66" t="s">
        <v>194</v>
      </c>
      <c r="D28" s="389">
        <f t="array" ref="D28">INDEX('A-Z Help Sheet'!$B$3:$B$11,MATCH(C28,'A-Z Help Sheet'!$A$3:$A$11,0))</f>
        <v>1</v>
      </c>
      <c r="E28" s="399"/>
      <c r="F28" s="397"/>
      <c r="G28" s="67"/>
    </row>
    <row r="29">
      <c r="A29" s="388" t="s">
        <v>2834</v>
      </c>
      <c r="B29" s="389">
        <v>6.0</v>
      </c>
      <c r="C29" s="66" t="s">
        <v>151</v>
      </c>
      <c r="D29" s="389">
        <f t="array" ref="D29">INDEX('A-Z Help Sheet'!$B$3:$B$11,MATCH(C29,'A-Z Help Sheet'!$A$3:$A$11,0))</f>
        <v>4</v>
      </c>
      <c r="E29" s="399"/>
      <c r="F29" s="397"/>
      <c r="G29" s="67"/>
    </row>
    <row r="30">
      <c r="A30" s="388" t="s">
        <v>2835</v>
      </c>
      <c r="B30" s="389">
        <v>8.0</v>
      </c>
      <c r="C30" s="66" t="s">
        <v>158</v>
      </c>
      <c r="D30" s="389">
        <f t="array" ref="D30">INDEX('A-Z Help Sheet'!$B$3:$B$11,MATCH(C30,'A-Z Help Sheet'!$A$3:$A$11,0))</f>
        <v>6</v>
      </c>
      <c r="E30" s="399"/>
      <c r="F30" s="397"/>
      <c r="G30" s="67"/>
    </row>
    <row r="31">
      <c r="A31" s="388" t="s">
        <v>2836</v>
      </c>
      <c r="B31" s="389">
        <v>8.0</v>
      </c>
      <c r="C31" s="66" t="s">
        <v>158</v>
      </c>
      <c r="D31" s="389">
        <f t="array" ref="D31">INDEX('A-Z Help Sheet'!$B$3:$B$11,MATCH(C31,'A-Z Help Sheet'!$A$3:$A$11,0))</f>
        <v>6</v>
      </c>
      <c r="E31" s="399"/>
      <c r="F31" s="397"/>
      <c r="G31" s="67"/>
    </row>
    <row r="32">
      <c r="A32" s="388" t="s">
        <v>2837</v>
      </c>
      <c r="B32" s="389">
        <v>8.0</v>
      </c>
      <c r="C32" s="66" t="s">
        <v>158</v>
      </c>
      <c r="D32" s="389">
        <f t="array" ref="D32">INDEX('A-Z Help Sheet'!$B$3:$B$11,MATCH(C32,'A-Z Help Sheet'!$A$3:$A$11,0))</f>
        <v>6</v>
      </c>
      <c r="E32" s="399"/>
      <c r="F32" s="397"/>
      <c r="G32" s="67"/>
    </row>
    <row r="33">
      <c r="A33" s="388" t="s">
        <v>2838</v>
      </c>
      <c r="B33" s="389">
        <v>5.0</v>
      </c>
      <c r="C33" s="66" t="s">
        <v>148</v>
      </c>
      <c r="D33" s="389">
        <f t="array" ref="D33">INDEX('A-Z Help Sheet'!$B$3:$B$11,MATCH(C33,'A-Z Help Sheet'!$A$3:$A$11,0))</f>
        <v>3</v>
      </c>
      <c r="E33" s="399" t="s">
        <v>2839</v>
      </c>
      <c r="F33" s="397"/>
      <c r="G33" s="67"/>
    </row>
    <row r="34">
      <c r="A34" s="388" t="s">
        <v>2840</v>
      </c>
      <c r="B34" s="389">
        <v>9.0</v>
      </c>
      <c r="C34" s="66" t="s">
        <v>158</v>
      </c>
      <c r="D34" s="389">
        <f t="array" ref="D34">INDEX('A-Z Help Sheet'!$B$3:$B$11,MATCH(C34,'A-Z Help Sheet'!$A$3:$A$11,0))</f>
        <v>6</v>
      </c>
      <c r="E34" s="399"/>
      <c r="F34" s="397"/>
      <c r="G34" s="67"/>
    </row>
    <row r="35">
      <c r="A35" s="388" t="s">
        <v>2841</v>
      </c>
      <c r="B35" s="389">
        <v>5.0</v>
      </c>
      <c r="C35" s="66" t="s">
        <v>151</v>
      </c>
      <c r="D35" s="389">
        <f t="array" ref="D35">INDEX('A-Z Help Sheet'!$B$3:$B$11,MATCH(C35,'A-Z Help Sheet'!$A$3:$A$11,0))</f>
        <v>4</v>
      </c>
      <c r="E35" s="399"/>
      <c r="F35" s="397"/>
      <c r="G35" s="67"/>
    </row>
    <row r="36">
      <c r="A36" s="388" t="s">
        <v>2842</v>
      </c>
      <c r="B36" s="389">
        <v>6.0</v>
      </c>
      <c r="C36" s="66" t="s">
        <v>129</v>
      </c>
      <c r="D36" s="389">
        <f t="array" ref="D36">INDEX('A-Z Help Sheet'!$B$3:$B$11,MATCH(C36,'A-Z Help Sheet'!$A$3:$A$11,0))</f>
        <v>5</v>
      </c>
      <c r="E36" s="399"/>
      <c r="F36" s="397"/>
      <c r="G36" s="67"/>
    </row>
    <row r="37">
      <c r="A37" s="388" t="s">
        <v>2843</v>
      </c>
      <c r="B37" s="389">
        <v>4.0</v>
      </c>
      <c r="C37" s="66" t="s">
        <v>136</v>
      </c>
      <c r="D37" s="389">
        <f t="array" ref="D37">INDEX('A-Z Help Sheet'!$B$3:$B$11,MATCH(C37,'A-Z Help Sheet'!$A$3:$A$11,0))</f>
        <v>2</v>
      </c>
      <c r="E37" s="399"/>
      <c r="F37" s="397"/>
      <c r="G37" s="67"/>
    </row>
    <row r="38">
      <c r="A38" s="388" t="s">
        <v>2844</v>
      </c>
      <c r="B38" s="389">
        <v>3.0</v>
      </c>
      <c r="C38" s="66" t="s">
        <v>136</v>
      </c>
      <c r="D38" s="389">
        <f t="array" ref="D38">INDEX('A-Z Help Sheet'!$B$3:$B$11,MATCH(C38,'A-Z Help Sheet'!$A$3:$A$11,0))</f>
        <v>2</v>
      </c>
      <c r="E38" s="399"/>
      <c r="F38" s="397"/>
      <c r="G38" s="67"/>
    </row>
    <row r="39">
      <c r="A39" s="388" t="s">
        <v>2845</v>
      </c>
      <c r="B39" s="389">
        <v>5.0</v>
      </c>
      <c r="C39" s="66" t="s">
        <v>148</v>
      </c>
      <c r="D39" s="389">
        <f t="array" ref="D39">INDEX('A-Z Help Sheet'!$B$3:$B$11,MATCH(C39,'A-Z Help Sheet'!$A$3:$A$11,0))</f>
        <v>3</v>
      </c>
      <c r="E39" s="399"/>
      <c r="F39" s="397"/>
      <c r="G39" s="67"/>
    </row>
    <row r="40">
      <c r="A40" s="388" t="s">
        <v>2846</v>
      </c>
      <c r="B40" s="389">
        <v>4.0</v>
      </c>
      <c r="C40" s="66" t="s">
        <v>148</v>
      </c>
      <c r="D40" s="389">
        <f t="array" ref="D40">INDEX('A-Z Help Sheet'!$B$3:$B$11,MATCH(C40,'A-Z Help Sheet'!$A$3:$A$11,0))</f>
        <v>3</v>
      </c>
      <c r="E40" s="399" t="s">
        <v>2847</v>
      </c>
      <c r="F40" s="397"/>
      <c r="G40" s="67"/>
    </row>
    <row r="41">
      <c r="A41" s="388" t="s">
        <v>2848</v>
      </c>
      <c r="B41" s="389">
        <v>8.0</v>
      </c>
      <c r="C41" s="66" t="s">
        <v>158</v>
      </c>
      <c r="D41" s="389">
        <f t="array" ref="D41">INDEX('A-Z Help Sheet'!$B$3:$B$11,MATCH(C41,'A-Z Help Sheet'!$A$3:$A$11,0))</f>
        <v>6</v>
      </c>
      <c r="E41" s="399"/>
      <c r="F41" s="397"/>
      <c r="G41" s="67"/>
    </row>
    <row r="42">
      <c r="A42" s="388" t="s">
        <v>2849</v>
      </c>
      <c r="B42" s="389">
        <v>2.0</v>
      </c>
      <c r="C42" s="66" t="s">
        <v>136</v>
      </c>
      <c r="D42" s="389">
        <f t="array" ref="D42">INDEX('A-Z Help Sheet'!$B$3:$B$11,MATCH(C42,'A-Z Help Sheet'!$A$3:$A$11,0))</f>
        <v>2</v>
      </c>
      <c r="E42" s="399"/>
      <c r="F42" s="397"/>
      <c r="G42" s="67"/>
    </row>
    <row r="43">
      <c r="A43" s="388" t="s">
        <v>2850</v>
      </c>
      <c r="B43" s="389">
        <v>4.0</v>
      </c>
      <c r="C43" s="66" t="s">
        <v>136</v>
      </c>
      <c r="D43" s="389">
        <f t="array" ref="D43">INDEX('A-Z Help Sheet'!$B$3:$B$11,MATCH(C43,'A-Z Help Sheet'!$A$3:$A$11,0))</f>
        <v>2</v>
      </c>
      <c r="E43" s="399"/>
      <c r="F43" s="397"/>
      <c r="G43" s="67"/>
    </row>
    <row r="44">
      <c r="A44" s="388" t="s">
        <v>2851</v>
      </c>
      <c r="B44" s="389">
        <v>9.0</v>
      </c>
      <c r="C44" s="66" t="s">
        <v>158</v>
      </c>
      <c r="D44" s="389">
        <f t="array" ref="D44">INDEX('A-Z Help Sheet'!$B$3:$B$11,MATCH(C44,'A-Z Help Sheet'!$A$3:$A$11,0))</f>
        <v>6</v>
      </c>
      <c r="E44" s="399"/>
      <c r="F44" s="400"/>
      <c r="G44" s="67"/>
    </row>
    <row r="45">
      <c r="A45" s="388" t="s">
        <v>2852</v>
      </c>
      <c r="B45" s="389">
        <v>4.0</v>
      </c>
      <c r="C45" s="66" t="s">
        <v>136</v>
      </c>
      <c r="D45" s="389">
        <f t="array" ref="D45">INDEX('A-Z Help Sheet'!$B$3:$B$11,MATCH(C45,'A-Z Help Sheet'!$A$3:$A$11,0))</f>
        <v>2</v>
      </c>
      <c r="E45" s="399"/>
      <c r="F45" s="397"/>
      <c r="G45" s="67"/>
    </row>
    <row r="46">
      <c r="A46" s="388" t="s">
        <v>2853</v>
      </c>
      <c r="B46" s="389">
        <v>6.0</v>
      </c>
      <c r="C46" s="66" t="s">
        <v>148</v>
      </c>
      <c r="D46" s="389">
        <f t="array" ref="D46">INDEX('A-Z Help Sheet'!$B$3:$B$11,MATCH(C46,'A-Z Help Sheet'!$A$3:$A$11,0))</f>
        <v>3</v>
      </c>
      <c r="E46" s="399"/>
      <c r="F46" s="397"/>
      <c r="G46" s="67"/>
    </row>
    <row r="47">
      <c r="A47" s="388" t="s">
        <v>2854</v>
      </c>
      <c r="B47" s="389">
        <v>4.0</v>
      </c>
      <c r="C47" s="66" t="s">
        <v>148</v>
      </c>
      <c r="D47" s="389">
        <f t="array" ref="D47">INDEX('A-Z Help Sheet'!$B$3:$B$11,MATCH(C47,'A-Z Help Sheet'!$A$3:$A$11,0))</f>
        <v>3</v>
      </c>
      <c r="E47" s="399"/>
      <c r="F47" s="397"/>
      <c r="G47" s="67"/>
    </row>
    <row r="48">
      <c r="A48" s="388" t="s">
        <v>2855</v>
      </c>
      <c r="B48" s="389">
        <v>2.0</v>
      </c>
      <c r="C48" s="66" t="s">
        <v>151</v>
      </c>
      <c r="D48" s="389">
        <f t="array" ref="D48">INDEX('A-Z Help Sheet'!$B$3:$B$11,MATCH(C48,'A-Z Help Sheet'!$A$3:$A$11,0))</f>
        <v>4</v>
      </c>
      <c r="E48" s="399"/>
      <c r="F48" s="397"/>
      <c r="G48" s="67"/>
    </row>
    <row r="49">
      <c r="A49" s="388" t="s">
        <v>2856</v>
      </c>
      <c r="B49" s="389">
        <v>6.0</v>
      </c>
      <c r="C49" s="401" t="s">
        <v>129</v>
      </c>
      <c r="D49" s="389">
        <f t="array" ref="D49">INDEX('A-Z Help Sheet'!$B$3:$B$11,MATCH(C49,'A-Z Help Sheet'!$A$3:$A$11,0))</f>
        <v>5</v>
      </c>
      <c r="E49" s="399"/>
      <c r="F49" s="397"/>
      <c r="G49" s="67"/>
    </row>
    <row r="50">
      <c r="A50" s="388" t="s">
        <v>2857</v>
      </c>
      <c r="B50" s="389">
        <v>8.0</v>
      </c>
      <c r="C50" s="67" t="s">
        <v>158</v>
      </c>
      <c r="D50" s="389">
        <f t="array" ref="D50">INDEX('A-Z Help Sheet'!$B$3:$B$11,MATCH(C50,'A-Z Help Sheet'!$A$3:$A$11,0))</f>
        <v>6</v>
      </c>
      <c r="E50" s="399" t="s">
        <v>2839</v>
      </c>
      <c r="F50" s="397"/>
      <c r="G50" s="67"/>
    </row>
    <row r="51">
      <c r="A51" s="388" t="s">
        <v>2858</v>
      </c>
      <c r="B51" s="389">
        <v>2.0</v>
      </c>
      <c r="C51" s="66" t="s">
        <v>194</v>
      </c>
      <c r="D51" s="389">
        <f t="array" ref="D51">INDEX('A-Z Help Sheet'!$B$3:$B$11,MATCH(C51,'A-Z Help Sheet'!$A$3:$A$11,0))</f>
        <v>1</v>
      </c>
      <c r="E51" s="399"/>
      <c r="F51" s="397"/>
      <c r="G51" s="67"/>
    </row>
    <row r="52">
      <c r="A52" s="388" t="s">
        <v>2859</v>
      </c>
      <c r="B52" s="389">
        <v>4.0</v>
      </c>
      <c r="C52" s="66" t="s">
        <v>151</v>
      </c>
      <c r="D52" s="389">
        <f t="array" ref="D52">INDEX('A-Z Help Sheet'!$B$3:$B$11,MATCH(C52,'A-Z Help Sheet'!$A$3:$A$11,0))</f>
        <v>4</v>
      </c>
      <c r="E52" s="399"/>
      <c r="F52" s="397"/>
      <c r="G52" s="67"/>
    </row>
    <row r="53">
      <c r="A53" s="388" t="s">
        <v>2860</v>
      </c>
      <c r="B53" s="389">
        <v>7.0</v>
      </c>
      <c r="C53" s="66" t="s">
        <v>129</v>
      </c>
      <c r="D53" s="389">
        <f t="array" ref="D53">INDEX('A-Z Help Sheet'!$B$3:$B$11,MATCH(C53,'A-Z Help Sheet'!$A$3:$A$11,0))</f>
        <v>5</v>
      </c>
      <c r="E53" s="399"/>
      <c r="F53" s="397"/>
      <c r="G53" s="67"/>
    </row>
    <row r="54">
      <c r="A54" s="388" t="s">
        <v>2861</v>
      </c>
      <c r="B54" s="389">
        <v>2.0</v>
      </c>
      <c r="C54" s="66" t="s">
        <v>136</v>
      </c>
      <c r="D54" s="389">
        <f t="array" ref="D54">INDEX('A-Z Help Sheet'!$B$3:$B$11,MATCH(C54,'A-Z Help Sheet'!$A$3:$A$11,0))</f>
        <v>2</v>
      </c>
      <c r="E54" s="399"/>
      <c r="F54" s="397"/>
      <c r="G54" s="67"/>
    </row>
    <row r="55">
      <c r="A55" s="388" t="s">
        <v>2862</v>
      </c>
      <c r="B55" s="389">
        <v>5.0</v>
      </c>
      <c r="C55" s="66" t="s">
        <v>151</v>
      </c>
      <c r="D55" s="389">
        <f t="array" ref="D55">INDEX('A-Z Help Sheet'!$B$3:$B$11,MATCH(C55,'A-Z Help Sheet'!$A$3:$A$11,0))</f>
        <v>4</v>
      </c>
      <c r="E55" s="399"/>
      <c r="F55" s="397"/>
      <c r="G55" s="67"/>
    </row>
    <row r="56">
      <c r="A56" s="388" t="s">
        <v>2863</v>
      </c>
      <c r="B56" s="389">
        <v>4.0</v>
      </c>
      <c r="C56" s="66" t="s">
        <v>148</v>
      </c>
      <c r="D56" s="389">
        <f t="array" ref="D56">INDEX('A-Z Help Sheet'!$B$3:$B$11,MATCH(C56,'A-Z Help Sheet'!$A$3:$A$11,0))</f>
        <v>3</v>
      </c>
      <c r="E56" s="399"/>
      <c r="F56" s="397"/>
      <c r="G56" s="67"/>
    </row>
    <row r="57">
      <c r="A57" s="388" t="s">
        <v>2864</v>
      </c>
      <c r="B57" s="389">
        <v>4.0</v>
      </c>
      <c r="C57" s="66" t="s">
        <v>129</v>
      </c>
      <c r="D57" s="389">
        <f t="array" ref="D57">INDEX('A-Z Help Sheet'!$B$3:$B$11,MATCH(C57,'A-Z Help Sheet'!$A$3:$A$11,0))</f>
        <v>5</v>
      </c>
      <c r="E57" s="399"/>
      <c r="F57" s="397"/>
      <c r="G57" s="67"/>
    </row>
    <row r="58">
      <c r="A58" s="388" t="s">
        <v>2865</v>
      </c>
      <c r="B58" s="389">
        <v>3.0</v>
      </c>
      <c r="C58" s="66" t="s">
        <v>148</v>
      </c>
      <c r="D58" s="389">
        <f t="array" ref="D58">INDEX('A-Z Help Sheet'!$B$3:$B$11,MATCH(C58,'A-Z Help Sheet'!$A$3:$A$11,0))</f>
        <v>3</v>
      </c>
      <c r="E58" s="399"/>
      <c r="F58" s="397"/>
      <c r="G58" s="67"/>
    </row>
    <row r="59">
      <c r="A59" s="388" t="s">
        <v>2866</v>
      </c>
      <c r="B59" s="389">
        <v>8.0</v>
      </c>
      <c r="C59" s="66" t="s">
        <v>158</v>
      </c>
      <c r="D59" s="389">
        <f t="array" ref="D59">INDEX('A-Z Help Sheet'!$B$3:$B$11,MATCH(C59,'A-Z Help Sheet'!$A$3:$A$11,0))</f>
        <v>6</v>
      </c>
      <c r="E59" s="399"/>
      <c r="F59" s="397"/>
      <c r="G59" s="67"/>
    </row>
    <row r="60">
      <c r="A60" s="388" t="s">
        <v>2867</v>
      </c>
      <c r="B60" s="389">
        <v>4.0</v>
      </c>
      <c r="C60" s="66" t="s">
        <v>148</v>
      </c>
      <c r="D60" s="389">
        <f t="array" ref="D60">INDEX('A-Z Help Sheet'!$B$3:$B$11,MATCH(C60,'A-Z Help Sheet'!$A$3:$A$11,0))</f>
        <v>3</v>
      </c>
      <c r="E60" s="399"/>
      <c r="F60" s="397"/>
      <c r="G60" s="67"/>
    </row>
    <row r="61">
      <c r="A61" s="388" t="s">
        <v>2868</v>
      </c>
      <c r="B61" s="389">
        <v>4.0</v>
      </c>
      <c r="C61" s="66" t="s">
        <v>194</v>
      </c>
      <c r="D61" s="389">
        <f t="array" ref="D61">INDEX('A-Z Help Sheet'!$B$3:$B$11,MATCH(C61,'A-Z Help Sheet'!$A$3:$A$11,0))</f>
        <v>1</v>
      </c>
      <c r="E61" s="399"/>
      <c r="F61" s="397"/>
      <c r="G61" s="67"/>
    </row>
    <row r="62">
      <c r="A62" s="388" t="s">
        <v>2869</v>
      </c>
      <c r="B62" s="389">
        <v>8.0</v>
      </c>
      <c r="C62" s="66" t="s">
        <v>158</v>
      </c>
      <c r="D62" s="389">
        <f t="array" ref="D62">INDEX('A-Z Help Sheet'!$B$3:$B$11,MATCH(C62,'A-Z Help Sheet'!$A$3:$A$11,0))</f>
        <v>6</v>
      </c>
      <c r="E62" s="402"/>
      <c r="F62" s="397"/>
      <c r="G62" s="67"/>
    </row>
    <row r="63">
      <c r="A63" s="388" t="s">
        <v>2870</v>
      </c>
      <c r="B63" s="389">
        <v>6.0</v>
      </c>
      <c r="C63" s="66" t="s">
        <v>148</v>
      </c>
      <c r="D63" s="389">
        <f t="array" ref="D63">INDEX('A-Z Help Sheet'!$B$3:$B$11,MATCH(C63,'A-Z Help Sheet'!$A$3:$A$11,0))</f>
        <v>3</v>
      </c>
      <c r="E63" s="399"/>
      <c r="F63" s="397"/>
      <c r="G63" s="67"/>
    </row>
    <row r="64">
      <c r="A64" s="388" t="s">
        <v>2871</v>
      </c>
      <c r="B64" s="389">
        <v>8.0</v>
      </c>
      <c r="C64" s="66" t="s">
        <v>158</v>
      </c>
      <c r="D64" s="389">
        <f t="array" ref="D64">INDEX('A-Z Help Sheet'!$B$3:$B$11,MATCH(C64,'A-Z Help Sheet'!$A$3:$A$11,0))</f>
        <v>6</v>
      </c>
      <c r="E64" s="399"/>
      <c r="F64" s="397"/>
      <c r="G64" s="67"/>
    </row>
    <row r="65">
      <c r="A65" s="388" t="s">
        <v>2872</v>
      </c>
      <c r="B65" s="389">
        <v>3.0</v>
      </c>
      <c r="C65" s="66" t="s">
        <v>151</v>
      </c>
      <c r="D65" s="389">
        <f t="array" ref="D65">INDEX('A-Z Help Sheet'!$B$3:$B$11,MATCH(C65,'A-Z Help Sheet'!$A$3:$A$11,0))</f>
        <v>4</v>
      </c>
      <c r="E65" s="399"/>
      <c r="F65" s="397"/>
      <c r="G65" s="67"/>
    </row>
    <row r="66">
      <c r="A66" s="388" t="s">
        <v>2873</v>
      </c>
      <c r="B66" s="389">
        <v>6.0</v>
      </c>
      <c r="C66" s="66" t="s">
        <v>129</v>
      </c>
      <c r="D66" s="389">
        <f t="array" ref="D66">INDEX('A-Z Help Sheet'!$B$3:$B$11,MATCH(C66,'A-Z Help Sheet'!$A$3:$A$11,0))</f>
        <v>5</v>
      </c>
      <c r="E66" s="399"/>
      <c r="F66" s="397"/>
      <c r="G66" s="67"/>
    </row>
    <row r="67">
      <c r="A67" s="388" t="s">
        <v>2874</v>
      </c>
      <c r="B67" s="389">
        <v>3.0</v>
      </c>
      <c r="C67" s="66" t="s">
        <v>151</v>
      </c>
      <c r="D67" s="389">
        <f t="array" ref="D67">INDEX('A-Z Help Sheet'!$B$3:$B$11,MATCH(C67,'A-Z Help Sheet'!$A$3:$A$11,0))</f>
        <v>4</v>
      </c>
      <c r="E67" s="399"/>
      <c r="F67" s="397"/>
      <c r="G67" s="67"/>
    </row>
    <row r="68">
      <c r="A68" s="388" t="s">
        <v>2875</v>
      </c>
      <c r="B68" s="389">
        <v>5.0</v>
      </c>
      <c r="C68" s="66" t="s">
        <v>151</v>
      </c>
      <c r="D68" s="389">
        <f t="array" ref="D68">INDEX('A-Z Help Sheet'!$B$3:$B$11,MATCH(C68,'A-Z Help Sheet'!$A$3:$A$11,0))</f>
        <v>4</v>
      </c>
      <c r="E68" s="399"/>
      <c r="F68" s="397"/>
      <c r="G68" s="67"/>
    </row>
    <row r="69">
      <c r="A69" s="388" t="s">
        <v>2876</v>
      </c>
      <c r="B69" s="389">
        <v>5.0</v>
      </c>
      <c r="C69" s="66" t="s">
        <v>158</v>
      </c>
      <c r="D69" s="389">
        <f t="array" ref="D69">INDEX('A-Z Help Sheet'!$B$3:$B$11,MATCH(C69,'A-Z Help Sheet'!$A$3:$A$11,0))</f>
        <v>6</v>
      </c>
      <c r="E69" s="399"/>
      <c r="F69" s="397"/>
      <c r="G69" s="67"/>
    </row>
    <row r="70">
      <c r="A70" s="388" t="s">
        <v>2877</v>
      </c>
      <c r="B70" s="389">
        <v>3.0</v>
      </c>
      <c r="C70" s="66" t="s">
        <v>148</v>
      </c>
      <c r="D70" s="389">
        <f t="array" ref="D70">INDEX('A-Z Help Sheet'!$B$3:$B$11,MATCH(C70,'A-Z Help Sheet'!$A$3:$A$11,0))</f>
        <v>3</v>
      </c>
      <c r="E70" s="399" t="s">
        <v>2878</v>
      </c>
      <c r="F70" s="397"/>
      <c r="G70" s="67"/>
    </row>
    <row r="71">
      <c r="A71" s="388" t="s">
        <v>2879</v>
      </c>
      <c r="B71" s="389">
        <v>2.0</v>
      </c>
      <c r="C71" s="66" t="s">
        <v>136</v>
      </c>
      <c r="D71" s="389">
        <f t="array" ref="D71">INDEX('A-Z Help Sheet'!$B$3:$B$11,MATCH(C71,'A-Z Help Sheet'!$A$3:$A$11,0))</f>
        <v>2</v>
      </c>
      <c r="E71" s="399"/>
      <c r="F71" s="397"/>
      <c r="G71" s="67"/>
    </row>
    <row r="72">
      <c r="A72" s="388" t="s">
        <v>2880</v>
      </c>
      <c r="B72" s="389">
        <v>2.0</v>
      </c>
      <c r="C72" s="66" t="s">
        <v>136</v>
      </c>
      <c r="D72" s="389">
        <f t="array" ref="D72">INDEX('A-Z Help Sheet'!$B$3:$B$11,MATCH(C72,'A-Z Help Sheet'!$A$3:$A$11,0))</f>
        <v>2</v>
      </c>
      <c r="E72" s="399"/>
      <c r="F72" s="397"/>
      <c r="G72" s="67"/>
    </row>
    <row r="73">
      <c r="A73" s="388" t="s">
        <v>2881</v>
      </c>
      <c r="B73" s="389">
        <v>4.0</v>
      </c>
      <c r="C73" s="66" t="s">
        <v>148</v>
      </c>
      <c r="D73" s="389">
        <f t="array" ref="D73">INDEX('A-Z Help Sheet'!$B$3:$B$11,MATCH(C73,'A-Z Help Sheet'!$A$3:$A$11,0))</f>
        <v>3</v>
      </c>
      <c r="E73" s="399"/>
      <c r="F73" s="397"/>
      <c r="G73" s="67"/>
    </row>
    <row r="74">
      <c r="A74" s="388" t="s">
        <v>2882</v>
      </c>
      <c r="B74" s="389">
        <v>11.0</v>
      </c>
      <c r="C74" s="66" t="s">
        <v>158</v>
      </c>
      <c r="D74" s="389">
        <f t="array" ref="D74">INDEX('A-Z Help Sheet'!$B$3:$B$11,MATCH(C74,'A-Z Help Sheet'!$A$3:$A$11,0))</f>
        <v>6</v>
      </c>
      <c r="E74" s="399"/>
      <c r="F74" s="397"/>
      <c r="G74" s="67"/>
    </row>
    <row r="75">
      <c r="A75" s="388" t="s">
        <v>2883</v>
      </c>
      <c r="B75" s="389">
        <v>7.0</v>
      </c>
      <c r="C75" s="66" t="s">
        <v>129</v>
      </c>
      <c r="D75" s="389">
        <f t="array" ref="D75">INDEX('A-Z Help Sheet'!$B$3:$B$11,MATCH(C75,'A-Z Help Sheet'!$A$3:$A$11,0))</f>
        <v>5</v>
      </c>
      <c r="E75" s="399"/>
      <c r="F75" s="397"/>
      <c r="G75" s="67"/>
    </row>
    <row r="76">
      <c r="A76" s="388" t="s">
        <v>2884</v>
      </c>
      <c r="B76" s="389">
        <v>2.0</v>
      </c>
      <c r="C76" s="66" t="s">
        <v>151</v>
      </c>
      <c r="D76" s="389">
        <f t="array" ref="D76">INDEX('A-Z Help Sheet'!$B$3:$B$11,MATCH(C76,'A-Z Help Sheet'!$A$3:$A$11,0))</f>
        <v>4</v>
      </c>
      <c r="E76" s="399" t="s">
        <v>2885</v>
      </c>
      <c r="F76" s="397"/>
      <c r="G76" s="67"/>
    </row>
    <row r="77">
      <c r="A77" s="388" t="s">
        <v>2886</v>
      </c>
      <c r="B77" s="389">
        <v>1.0</v>
      </c>
      <c r="C77" s="66" t="s">
        <v>148</v>
      </c>
      <c r="D77" s="389">
        <f t="array" ref="D77">INDEX('A-Z Help Sheet'!$B$3:$B$11,MATCH(C77,'A-Z Help Sheet'!$A$3:$A$11,0))</f>
        <v>3</v>
      </c>
      <c r="E77" s="399"/>
      <c r="F77" s="397"/>
      <c r="G77" s="67"/>
    </row>
    <row r="78">
      <c r="A78" s="388" t="s">
        <v>2887</v>
      </c>
      <c r="B78" s="389">
        <v>7.0</v>
      </c>
      <c r="C78" s="66" t="s">
        <v>158</v>
      </c>
      <c r="D78" s="389">
        <f t="array" ref="D78">INDEX('A-Z Help Sheet'!$B$3:$B$11,MATCH(C78,'A-Z Help Sheet'!$A$3:$A$11,0))</f>
        <v>6</v>
      </c>
      <c r="E78" s="399"/>
      <c r="F78" s="397"/>
      <c r="G78" s="67"/>
    </row>
    <row r="79">
      <c r="A79" s="388" t="s">
        <v>2888</v>
      </c>
      <c r="B79" s="389">
        <v>4.0</v>
      </c>
      <c r="C79" s="66" t="s">
        <v>136</v>
      </c>
      <c r="D79" s="389">
        <f t="array" ref="D79">INDEX('A-Z Help Sheet'!$B$3:$B$11,MATCH(C79,'A-Z Help Sheet'!$A$3:$A$11,0))</f>
        <v>2</v>
      </c>
      <c r="E79" s="399"/>
      <c r="F79" s="397"/>
      <c r="G79" s="67"/>
    </row>
    <row r="80">
      <c r="A80" s="388" t="s">
        <v>2889</v>
      </c>
      <c r="B80" s="389">
        <v>11.0</v>
      </c>
      <c r="C80" s="66" t="s">
        <v>129</v>
      </c>
      <c r="D80" s="389">
        <f t="array" ref="D80">INDEX('A-Z Help Sheet'!$B$3:$B$11,MATCH(C80,'A-Z Help Sheet'!$A$3:$A$11,0))</f>
        <v>5</v>
      </c>
      <c r="E80" s="399"/>
      <c r="F80" s="397"/>
      <c r="G80" s="67"/>
    </row>
    <row r="81">
      <c r="A81" s="388" t="s">
        <v>2890</v>
      </c>
      <c r="B81" s="389">
        <v>8.0</v>
      </c>
      <c r="C81" s="66" t="s">
        <v>129</v>
      </c>
      <c r="D81" s="389">
        <f t="array" ref="D81">INDEX('A-Z Help Sheet'!$B$3:$B$11,MATCH(C81,'A-Z Help Sheet'!$A$3:$A$11,0))</f>
        <v>5</v>
      </c>
      <c r="E81" s="399"/>
      <c r="F81" s="397"/>
      <c r="G81" s="67"/>
    </row>
    <row r="82">
      <c r="A82" s="388" t="s">
        <v>2891</v>
      </c>
      <c r="B82" s="389">
        <v>1.0</v>
      </c>
      <c r="C82" s="66" t="s">
        <v>148</v>
      </c>
      <c r="D82" s="389">
        <f t="array" ref="D82">INDEX('A-Z Help Sheet'!$B$3:$B$11,MATCH(C82,'A-Z Help Sheet'!$A$3:$A$11,0))</f>
        <v>3</v>
      </c>
      <c r="E82" s="399"/>
      <c r="F82" s="397"/>
      <c r="G82" s="67"/>
    </row>
    <row r="83">
      <c r="A83" s="388" t="s">
        <v>2892</v>
      </c>
      <c r="B83" s="389">
        <v>1.0</v>
      </c>
      <c r="C83" s="66" t="s">
        <v>194</v>
      </c>
      <c r="D83" s="389">
        <f t="array" ref="D83">INDEX('A-Z Help Sheet'!$B$3:$B$11,MATCH(C83,'A-Z Help Sheet'!$A$3:$A$11,0))</f>
        <v>1</v>
      </c>
      <c r="E83" s="399"/>
      <c r="F83" s="397"/>
      <c r="G83" s="67"/>
    </row>
    <row r="84">
      <c r="A84" s="388" t="s">
        <v>2893</v>
      </c>
      <c r="B84" s="389">
        <v>11.0</v>
      </c>
      <c r="C84" s="66" t="s">
        <v>158</v>
      </c>
      <c r="D84" s="389">
        <f t="array" ref="D84">INDEX('A-Z Help Sheet'!$B$3:$B$11,MATCH(C84,'A-Z Help Sheet'!$A$3:$A$11,0))</f>
        <v>6</v>
      </c>
      <c r="E84" s="399"/>
      <c r="F84" s="397"/>
      <c r="G84" s="67"/>
    </row>
    <row r="85">
      <c r="A85" s="388" t="s">
        <v>2894</v>
      </c>
      <c r="B85" s="389">
        <v>5.0</v>
      </c>
      <c r="C85" s="66" t="s">
        <v>129</v>
      </c>
      <c r="D85" s="389">
        <f t="array" ref="D85">INDEX('A-Z Help Sheet'!$B$3:$B$11,MATCH(C85,'A-Z Help Sheet'!$A$3:$A$11,0))</f>
        <v>5</v>
      </c>
      <c r="E85" s="399"/>
      <c r="F85" s="397"/>
      <c r="G85" s="67"/>
    </row>
    <row r="86">
      <c r="A86" s="388" t="s">
        <v>2895</v>
      </c>
      <c r="B86" s="389">
        <v>3.0</v>
      </c>
      <c r="C86" s="66" t="s">
        <v>148</v>
      </c>
      <c r="D86" s="389">
        <f t="array" ref="D86">INDEX('A-Z Help Sheet'!$B$3:$B$11,MATCH(C86,'A-Z Help Sheet'!$A$3:$A$11,0))</f>
        <v>3</v>
      </c>
      <c r="E86" s="399"/>
      <c r="F86" s="397"/>
      <c r="G86" s="67"/>
    </row>
    <row r="87">
      <c r="A87" s="388" t="s">
        <v>2896</v>
      </c>
      <c r="B87" s="389">
        <v>6.0</v>
      </c>
      <c r="C87" s="66" t="s">
        <v>151</v>
      </c>
      <c r="D87" s="389">
        <f t="array" ref="D87">INDEX('A-Z Help Sheet'!$B$3:$B$11,MATCH(C87,'A-Z Help Sheet'!$A$3:$A$11,0))</f>
        <v>4</v>
      </c>
      <c r="E87" s="399"/>
      <c r="F87" s="397"/>
      <c r="G87" s="67"/>
    </row>
    <row r="88">
      <c r="A88" s="388" t="s">
        <v>2897</v>
      </c>
      <c r="B88" s="389">
        <v>3.0</v>
      </c>
      <c r="C88" s="66" t="s">
        <v>148</v>
      </c>
      <c r="D88" s="389">
        <f t="array" ref="D88">INDEX('A-Z Help Sheet'!$B$3:$B$11,MATCH(C88,'A-Z Help Sheet'!$A$3:$A$11,0))</f>
        <v>3</v>
      </c>
      <c r="E88" s="399"/>
      <c r="F88" s="397"/>
      <c r="G88" s="67"/>
    </row>
    <row r="89">
      <c r="A89" s="388" t="s">
        <v>2898</v>
      </c>
      <c r="B89" s="389">
        <v>3.0</v>
      </c>
      <c r="C89" s="66" t="s">
        <v>151</v>
      </c>
      <c r="D89" s="389">
        <f t="array" ref="D89">INDEX('A-Z Help Sheet'!$B$3:$B$11,MATCH(C89,'A-Z Help Sheet'!$A$3:$A$11,0))</f>
        <v>4</v>
      </c>
      <c r="E89" s="399" t="s">
        <v>2899</v>
      </c>
      <c r="F89" s="397"/>
      <c r="G89" s="67"/>
    </row>
    <row r="90">
      <c r="A90" s="388" t="s">
        <v>2900</v>
      </c>
      <c r="B90" s="389">
        <v>2.0</v>
      </c>
      <c r="C90" s="66" t="s">
        <v>136</v>
      </c>
      <c r="D90" s="389">
        <f t="array" ref="D90">INDEX('A-Z Help Sheet'!$B$3:$B$11,MATCH(C90,'A-Z Help Sheet'!$A$3:$A$11,0))</f>
        <v>2</v>
      </c>
      <c r="E90" s="399"/>
      <c r="F90" s="397"/>
      <c r="G90" s="67"/>
    </row>
    <row r="91">
      <c r="A91" s="388" t="s">
        <v>2901</v>
      </c>
      <c r="B91" s="389">
        <v>1.0</v>
      </c>
      <c r="C91" s="66" t="s">
        <v>129</v>
      </c>
      <c r="D91" s="389">
        <f t="array" ref="D91">INDEX('A-Z Help Sheet'!$B$3:$B$11,MATCH(C91,'A-Z Help Sheet'!$A$3:$A$11,0))</f>
        <v>5</v>
      </c>
      <c r="E91" s="399" t="s">
        <v>2902</v>
      </c>
      <c r="F91" s="397"/>
      <c r="G91" s="67"/>
    </row>
    <row r="92">
      <c r="A92" s="388" t="s">
        <v>2903</v>
      </c>
      <c r="B92" s="389">
        <v>2.0</v>
      </c>
      <c r="C92" s="66" t="s">
        <v>151</v>
      </c>
      <c r="D92" s="389">
        <f t="array" ref="D92">INDEX('A-Z Help Sheet'!$B$3:$B$11,MATCH(C92,'A-Z Help Sheet'!$A$3:$A$11,0))</f>
        <v>4</v>
      </c>
      <c r="E92" s="399"/>
      <c r="F92" s="397"/>
      <c r="G92" s="67"/>
    </row>
    <row r="93">
      <c r="A93" s="388" t="s">
        <v>2904</v>
      </c>
      <c r="B93" s="389">
        <v>8.0</v>
      </c>
      <c r="C93" s="66" t="s">
        <v>158</v>
      </c>
      <c r="D93" s="389">
        <f t="array" ref="D93">INDEX('A-Z Help Sheet'!$B$3:$B$11,MATCH(C93,'A-Z Help Sheet'!$A$3:$A$11,0))</f>
        <v>6</v>
      </c>
      <c r="E93" s="399"/>
      <c r="F93" s="397"/>
      <c r="G93" s="67"/>
    </row>
    <row r="94">
      <c r="A94" s="388" t="s">
        <v>2905</v>
      </c>
      <c r="B94" s="389">
        <v>6.0</v>
      </c>
      <c r="C94" s="66" t="s">
        <v>158</v>
      </c>
      <c r="D94" s="389">
        <f t="array" ref="D94">INDEX('A-Z Help Sheet'!$B$3:$B$11,MATCH(C94,'A-Z Help Sheet'!$A$3:$A$11,0))</f>
        <v>6</v>
      </c>
      <c r="E94" s="399"/>
      <c r="F94" s="397"/>
      <c r="G94" s="67"/>
    </row>
    <row r="95">
      <c r="A95" s="388" t="s">
        <v>2906</v>
      </c>
      <c r="B95" s="389">
        <v>4.0</v>
      </c>
      <c r="C95" s="66" t="s">
        <v>129</v>
      </c>
      <c r="D95" s="389">
        <f t="array" ref="D95">INDEX('A-Z Help Sheet'!$B$3:$B$11,MATCH(C95,'A-Z Help Sheet'!$A$3:$A$11,0))</f>
        <v>5</v>
      </c>
      <c r="E95" s="399"/>
      <c r="F95" s="397"/>
      <c r="G95" s="67"/>
    </row>
    <row r="96">
      <c r="A96" s="388" t="s">
        <v>2907</v>
      </c>
      <c r="B96" s="389">
        <v>10.0</v>
      </c>
      <c r="C96" s="66" t="s">
        <v>158</v>
      </c>
      <c r="D96" s="389">
        <f t="array" ref="D96">INDEX('A-Z Help Sheet'!$B$3:$B$11,MATCH(C96,'A-Z Help Sheet'!$A$3:$A$11,0))</f>
        <v>6</v>
      </c>
      <c r="E96" s="399"/>
      <c r="F96" s="397"/>
      <c r="G96" s="67"/>
    </row>
    <row r="97">
      <c r="A97" s="388" t="s">
        <v>2908</v>
      </c>
      <c r="B97" s="389">
        <v>6.0</v>
      </c>
      <c r="C97" s="66" t="s">
        <v>151</v>
      </c>
      <c r="D97" s="389">
        <f t="array" ref="D97">INDEX('A-Z Help Sheet'!$B$3:$B$11,MATCH(C97,'A-Z Help Sheet'!$A$3:$A$11,0))</f>
        <v>4</v>
      </c>
      <c r="E97" s="399"/>
      <c r="F97" s="397"/>
      <c r="G97" s="67"/>
    </row>
    <row r="98">
      <c r="A98" s="388" t="s">
        <v>2909</v>
      </c>
      <c r="B98" s="389">
        <v>5.0</v>
      </c>
      <c r="C98" s="66" t="s">
        <v>136</v>
      </c>
      <c r="D98" s="389">
        <f t="array" ref="D98">INDEX('A-Z Help Sheet'!$B$3:$B$11,MATCH(C98,'A-Z Help Sheet'!$A$3:$A$11,0))</f>
        <v>2</v>
      </c>
      <c r="E98" s="399"/>
      <c r="F98" s="397"/>
      <c r="G98" s="67"/>
    </row>
    <row r="99">
      <c r="A99" s="388" t="s">
        <v>2910</v>
      </c>
      <c r="B99" s="389">
        <v>3.0</v>
      </c>
      <c r="C99" s="66" t="s">
        <v>194</v>
      </c>
      <c r="D99" s="389">
        <f t="array" ref="D99">INDEX('A-Z Help Sheet'!$B$3:$B$11,MATCH(C99,'A-Z Help Sheet'!$A$3:$A$11,0))</f>
        <v>1</v>
      </c>
      <c r="E99" s="399"/>
      <c r="F99" s="397"/>
      <c r="G99" s="67"/>
    </row>
    <row r="100">
      <c r="A100" s="388" t="s">
        <v>2911</v>
      </c>
      <c r="B100" s="389">
        <v>10.0</v>
      </c>
      <c r="C100" s="66" t="s">
        <v>129</v>
      </c>
      <c r="D100" s="389">
        <f t="array" ref="D100">INDEX('A-Z Help Sheet'!$B$3:$B$11,MATCH(C100,'A-Z Help Sheet'!$A$3:$A$11,0))</f>
        <v>5</v>
      </c>
      <c r="E100" s="399"/>
      <c r="F100" s="397"/>
      <c r="G100" s="67"/>
    </row>
    <row r="101">
      <c r="A101" s="388" t="s">
        <v>2912</v>
      </c>
      <c r="B101" s="389">
        <v>9.0</v>
      </c>
      <c r="C101" s="66" t="s">
        <v>129</v>
      </c>
      <c r="D101" s="389">
        <f t="array" ref="D101">INDEX('A-Z Help Sheet'!$B$3:$B$11,MATCH(C101,'A-Z Help Sheet'!$A$3:$A$11,0))</f>
        <v>5</v>
      </c>
      <c r="E101" s="399"/>
      <c r="F101" s="397"/>
      <c r="G101" s="67"/>
    </row>
    <row r="102">
      <c r="A102" s="388" t="s">
        <v>2913</v>
      </c>
      <c r="B102" s="389">
        <v>9.0</v>
      </c>
      <c r="C102" s="66" t="s">
        <v>129</v>
      </c>
      <c r="D102" s="389">
        <f t="array" ref="D102">INDEX('A-Z Help Sheet'!$B$3:$B$11,MATCH(C102,'A-Z Help Sheet'!$A$3:$A$11,0))</f>
        <v>5</v>
      </c>
      <c r="E102" s="399"/>
      <c r="F102" s="397"/>
      <c r="G102" s="67"/>
    </row>
    <row r="103">
      <c r="A103" s="388" t="s">
        <v>2914</v>
      </c>
      <c r="B103" s="389">
        <v>8.0</v>
      </c>
      <c r="C103" s="66" t="s">
        <v>158</v>
      </c>
      <c r="D103" s="389">
        <f t="array" ref="D103">INDEX('A-Z Help Sheet'!$B$3:$B$11,MATCH(C103,'A-Z Help Sheet'!$A$3:$A$11,0))</f>
        <v>6</v>
      </c>
      <c r="E103" s="399" t="s">
        <v>2915</v>
      </c>
      <c r="F103" s="397"/>
      <c r="G103" s="67"/>
    </row>
    <row r="104">
      <c r="A104" s="388" t="s">
        <v>2916</v>
      </c>
      <c r="B104" s="389">
        <v>5.0</v>
      </c>
      <c r="C104" s="66" t="s">
        <v>136</v>
      </c>
      <c r="D104" s="389">
        <f t="array" ref="D104">INDEX('A-Z Help Sheet'!$B$3:$B$11,MATCH(C104,'A-Z Help Sheet'!$A$3:$A$11,0))</f>
        <v>2</v>
      </c>
      <c r="E104" s="399"/>
      <c r="F104" s="397"/>
      <c r="G104" s="67"/>
    </row>
    <row r="105">
      <c r="A105" s="388" t="s">
        <v>2917</v>
      </c>
      <c r="B105" s="389">
        <v>9.0</v>
      </c>
      <c r="C105" s="66" t="s">
        <v>151</v>
      </c>
      <c r="D105" s="389">
        <f t="array" ref="D105">INDEX('A-Z Help Sheet'!$B$3:$B$11,MATCH(C105,'A-Z Help Sheet'!$A$3:$A$11,0))</f>
        <v>4</v>
      </c>
      <c r="E105" s="399"/>
      <c r="F105" s="397"/>
      <c r="G105" s="67"/>
    </row>
    <row r="106">
      <c r="A106" s="388" t="s">
        <v>2918</v>
      </c>
      <c r="B106" s="389">
        <v>5.0</v>
      </c>
      <c r="C106" s="66" t="s">
        <v>136</v>
      </c>
      <c r="D106" s="389">
        <f t="array" ref="D106">INDEX('A-Z Help Sheet'!$B$3:$B$11,MATCH(C106,'A-Z Help Sheet'!$A$3:$A$11,0))</f>
        <v>2</v>
      </c>
      <c r="E106" s="399"/>
      <c r="F106" s="397"/>
      <c r="G106" s="67"/>
    </row>
    <row r="107">
      <c r="A107" s="388" t="s">
        <v>2919</v>
      </c>
      <c r="B107" s="389">
        <v>9.0</v>
      </c>
      <c r="C107" s="66" t="s">
        <v>158</v>
      </c>
      <c r="D107" s="389">
        <f t="array" ref="D107">INDEX('A-Z Help Sheet'!$B$3:$B$11,MATCH(C107,'A-Z Help Sheet'!$A$3:$A$11,0))</f>
        <v>6</v>
      </c>
      <c r="E107" s="399"/>
      <c r="F107" s="397"/>
      <c r="G107" s="67"/>
    </row>
    <row r="108">
      <c r="A108" s="388" t="s">
        <v>2920</v>
      </c>
      <c r="B108" s="389">
        <v>5.0</v>
      </c>
      <c r="C108" s="66" t="s">
        <v>151</v>
      </c>
      <c r="D108" s="389">
        <f t="array" ref="D108">INDEX('A-Z Help Sheet'!$B$3:$B$11,MATCH(C108,'A-Z Help Sheet'!$A$3:$A$11,0))</f>
        <v>4</v>
      </c>
      <c r="E108" s="399"/>
      <c r="F108" s="397"/>
      <c r="G108" s="67"/>
    </row>
    <row r="109">
      <c r="A109" s="388" t="s">
        <v>2921</v>
      </c>
      <c r="B109" s="389">
        <v>5.0</v>
      </c>
      <c r="C109" s="66" t="s">
        <v>151</v>
      </c>
      <c r="D109" s="389">
        <f t="array" ref="D109">INDEX('A-Z Help Sheet'!$B$3:$B$11,MATCH(C109,'A-Z Help Sheet'!$A$3:$A$11,0))</f>
        <v>4</v>
      </c>
      <c r="E109" s="399" t="s">
        <v>2922</v>
      </c>
      <c r="F109" s="397"/>
      <c r="G109" s="67"/>
    </row>
    <row r="110">
      <c r="A110" s="388" t="s">
        <v>2923</v>
      </c>
      <c r="B110" s="389">
        <v>3.0</v>
      </c>
      <c r="C110" s="66" t="s">
        <v>148</v>
      </c>
      <c r="D110" s="389">
        <f t="array" ref="D110">INDEX('A-Z Help Sheet'!$B$3:$B$11,MATCH(C110,'A-Z Help Sheet'!$A$3:$A$11,0))</f>
        <v>3</v>
      </c>
      <c r="E110" s="399"/>
      <c r="F110" s="397"/>
      <c r="G110" s="67"/>
    </row>
    <row r="111">
      <c r="A111" s="388" t="s">
        <v>2924</v>
      </c>
      <c r="B111" s="389">
        <v>4.0</v>
      </c>
      <c r="C111" s="66" t="s">
        <v>148</v>
      </c>
      <c r="D111" s="389">
        <f t="array" ref="D111">INDEX('A-Z Help Sheet'!$B$3:$B$11,MATCH(C111,'A-Z Help Sheet'!$A$3:$A$11,0))</f>
        <v>3</v>
      </c>
      <c r="E111" s="399" t="s">
        <v>2925</v>
      </c>
      <c r="F111" s="397"/>
      <c r="G111" s="67"/>
    </row>
    <row r="112">
      <c r="A112" s="388" t="s">
        <v>2926</v>
      </c>
      <c r="B112" s="389">
        <v>2.0</v>
      </c>
      <c r="C112" s="66" t="s">
        <v>148</v>
      </c>
      <c r="D112" s="389">
        <f t="array" ref="D112">INDEX('A-Z Help Sheet'!$B$3:$B$11,MATCH(C112,'A-Z Help Sheet'!$A$3:$A$11,0))</f>
        <v>3</v>
      </c>
      <c r="E112" s="399"/>
      <c r="F112" s="397"/>
      <c r="G112" s="67"/>
    </row>
    <row r="113">
      <c r="A113" s="388" t="s">
        <v>2927</v>
      </c>
      <c r="B113" s="389">
        <v>9.0</v>
      </c>
      <c r="C113" s="66" t="s">
        <v>136</v>
      </c>
      <c r="D113" s="389">
        <f t="array" ref="D113">INDEX('A-Z Help Sheet'!$B$3:$B$11,MATCH(C113,'A-Z Help Sheet'!$A$3:$A$11,0))</f>
        <v>2</v>
      </c>
      <c r="E113" s="399" t="s">
        <v>2928</v>
      </c>
      <c r="F113" s="397"/>
      <c r="G113" s="67"/>
    </row>
    <row r="114">
      <c r="A114" s="388" t="s">
        <v>2929</v>
      </c>
      <c r="B114" s="389">
        <v>5.0</v>
      </c>
      <c r="C114" s="66" t="s">
        <v>136</v>
      </c>
      <c r="D114" s="389">
        <f t="array" ref="D114">INDEX('A-Z Help Sheet'!$B$3:$B$11,MATCH(C114,'A-Z Help Sheet'!$A$3:$A$11,0))</f>
        <v>2</v>
      </c>
      <c r="E114" s="399"/>
      <c r="F114" s="397"/>
      <c r="G114" s="67"/>
    </row>
    <row r="115">
      <c r="A115" s="388" t="s">
        <v>2930</v>
      </c>
      <c r="B115" s="389">
        <v>6.0</v>
      </c>
      <c r="C115" s="66" t="s">
        <v>151</v>
      </c>
      <c r="D115" s="389">
        <f t="array" ref="D115">INDEX('A-Z Help Sheet'!$B$3:$B$11,MATCH(C115,'A-Z Help Sheet'!$A$3:$A$11,0))</f>
        <v>4</v>
      </c>
      <c r="E115" s="402" t="s">
        <v>2931</v>
      </c>
      <c r="F115" s="397"/>
      <c r="G115" s="67"/>
    </row>
    <row r="116">
      <c r="A116" s="388" t="s">
        <v>2932</v>
      </c>
      <c r="B116" s="389">
        <v>4.0</v>
      </c>
      <c r="C116" s="66" t="s">
        <v>194</v>
      </c>
      <c r="D116" s="389">
        <f t="array" ref="D116">INDEX('A-Z Help Sheet'!$B$3:$B$11,MATCH(C116,'A-Z Help Sheet'!$A$3:$A$11,0))</f>
        <v>1</v>
      </c>
      <c r="E116" s="399"/>
      <c r="F116" s="397"/>
      <c r="G116" s="67"/>
    </row>
    <row r="117">
      <c r="A117" s="388" t="s">
        <v>2933</v>
      </c>
      <c r="B117" s="389">
        <v>5.0</v>
      </c>
      <c r="C117" s="66" t="s">
        <v>148</v>
      </c>
      <c r="D117" s="389">
        <f t="array" ref="D117">INDEX('A-Z Help Sheet'!$B$3:$B$11,MATCH(C117,'A-Z Help Sheet'!$A$3:$A$11,0))</f>
        <v>3</v>
      </c>
      <c r="E117" s="399"/>
      <c r="F117" s="397"/>
      <c r="G117" s="67"/>
    </row>
    <row r="118">
      <c r="A118" s="388" t="s">
        <v>2934</v>
      </c>
      <c r="B118" s="389">
        <v>2.0</v>
      </c>
      <c r="C118" s="66" t="s">
        <v>194</v>
      </c>
      <c r="D118" s="389">
        <f t="array" ref="D118">INDEX('A-Z Help Sheet'!$B$3:$B$11,MATCH(C118,'A-Z Help Sheet'!$A$3:$A$11,0))</f>
        <v>1</v>
      </c>
      <c r="E118" s="399" t="s">
        <v>2935</v>
      </c>
      <c r="F118" s="397"/>
      <c r="G118" s="67"/>
    </row>
    <row r="119">
      <c r="A119" s="388" t="s">
        <v>2936</v>
      </c>
      <c r="B119" s="389">
        <v>1.0</v>
      </c>
      <c r="C119" s="66" t="s">
        <v>194</v>
      </c>
      <c r="D119" s="389">
        <f t="array" ref="D119">INDEX('A-Z Help Sheet'!$B$3:$B$11,MATCH(C119,'A-Z Help Sheet'!$A$3:$A$11,0))</f>
        <v>1</v>
      </c>
      <c r="E119" s="399"/>
      <c r="F119" s="397"/>
      <c r="G119" s="67"/>
    </row>
    <row r="120">
      <c r="A120" s="388" t="s">
        <v>2937</v>
      </c>
      <c r="B120" s="389">
        <v>5.0</v>
      </c>
      <c r="C120" s="66" t="s">
        <v>151</v>
      </c>
      <c r="D120" s="389">
        <f t="array" ref="D120">INDEX('A-Z Help Sheet'!$B$3:$B$11,MATCH(C120,'A-Z Help Sheet'!$A$3:$A$11,0))</f>
        <v>4</v>
      </c>
      <c r="E120" s="399"/>
      <c r="F120" s="397"/>
      <c r="G120" s="67"/>
    </row>
    <row r="121">
      <c r="A121" s="388" t="s">
        <v>2938</v>
      </c>
      <c r="B121" s="389">
        <v>3.0</v>
      </c>
      <c r="C121" s="66" t="s">
        <v>148</v>
      </c>
      <c r="D121" s="389">
        <f t="array" ref="D121">INDEX('A-Z Help Sheet'!$B$3:$B$11,MATCH(C121,'A-Z Help Sheet'!$A$3:$A$11,0))</f>
        <v>3</v>
      </c>
      <c r="E121" s="399"/>
      <c r="F121" s="397"/>
      <c r="G121" s="67"/>
    </row>
    <row r="122">
      <c r="A122" s="388" t="s">
        <v>2939</v>
      </c>
      <c r="B122" s="389">
        <v>5.0</v>
      </c>
      <c r="C122" s="66" t="s">
        <v>148</v>
      </c>
      <c r="D122" s="389">
        <f t="array" ref="D122">INDEX('A-Z Help Sheet'!$B$3:$B$11,MATCH(C122,'A-Z Help Sheet'!$A$3:$A$11,0))</f>
        <v>3</v>
      </c>
      <c r="E122" s="399"/>
      <c r="F122" s="397"/>
      <c r="G122" s="67"/>
    </row>
    <row r="123">
      <c r="A123" s="388" t="s">
        <v>2940</v>
      </c>
      <c r="B123" s="389">
        <v>3.0</v>
      </c>
      <c r="C123" s="66" t="s">
        <v>136</v>
      </c>
      <c r="D123" s="389">
        <f t="array" ref="D123">INDEX('A-Z Help Sheet'!$B$3:$B$11,MATCH(C123,'A-Z Help Sheet'!$A$3:$A$11,0))</f>
        <v>2</v>
      </c>
      <c r="E123" s="399"/>
      <c r="F123" s="397"/>
      <c r="G123" s="67"/>
    </row>
    <row r="124">
      <c r="A124" s="388" t="s">
        <v>2941</v>
      </c>
      <c r="B124" s="389">
        <v>10.0</v>
      </c>
      <c r="C124" s="66" t="s">
        <v>129</v>
      </c>
      <c r="D124" s="389">
        <f t="array" ref="D124">INDEX('A-Z Help Sheet'!$B$3:$B$11,MATCH(C124,'A-Z Help Sheet'!$A$3:$A$11,0))</f>
        <v>5</v>
      </c>
      <c r="E124" s="399"/>
      <c r="F124" s="397"/>
      <c r="G124" s="67"/>
    </row>
    <row r="125">
      <c r="A125" s="388" t="s">
        <v>2942</v>
      </c>
      <c r="B125" s="389">
        <v>6.0</v>
      </c>
      <c r="C125" s="66" t="s">
        <v>136</v>
      </c>
      <c r="D125" s="389">
        <f t="array" ref="D125">INDEX('A-Z Help Sheet'!$B$3:$B$11,MATCH(C125,'A-Z Help Sheet'!$A$3:$A$11,0))</f>
        <v>2</v>
      </c>
      <c r="E125" s="399"/>
      <c r="F125" s="397"/>
      <c r="G125" s="67"/>
    </row>
    <row r="126">
      <c r="A126" s="388" t="s">
        <v>2943</v>
      </c>
      <c r="B126" s="389">
        <v>6.0</v>
      </c>
      <c r="C126" s="66" t="s">
        <v>151</v>
      </c>
      <c r="D126" s="389">
        <f t="array" ref="D126">INDEX('A-Z Help Sheet'!$B$3:$B$11,MATCH(C126,'A-Z Help Sheet'!$A$3:$A$11,0))</f>
        <v>4</v>
      </c>
      <c r="E126" s="399"/>
      <c r="F126" s="397"/>
      <c r="G126" s="67"/>
    </row>
    <row r="127">
      <c r="A127" s="388" t="s">
        <v>2944</v>
      </c>
      <c r="B127" s="389">
        <v>4.0</v>
      </c>
      <c r="C127" s="66" t="s">
        <v>194</v>
      </c>
      <c r="D127" s="389">
        <f t="array" ref="D127">INDEX('A-Z Help Sheet'!$B$3:$B$11,MATCH(C127,'A-Z Help Sheet'!$A$3:$A$11,0))</f>
        <v>1</v>
      </c>
      <c r="E127" s="399"/>
      <c r="F127" s="397"/>
      <c r="G127" s="67"/>
    </row>
    <row r="128">
      <c r="A128" s="388" t="s">
        <v>2945</v>
      </c>
      <c r="B128" s="389">
        <v>2.0</v>
      </c>
      <c r="C128" s="66" t="s">
        <v>151</v>
      </c>
      <c r="D128" s="389">
        <f t="array" ref="D128">INDEX('A-Z Help Sheet'!$B$3:$B$11,MATCH(C128,'A-Z Help Sheet'!$A$3:$A$11,0))</f>
        <v>4</v>
      </c>
      <c r="E128" s="399"/>
      <c r="F128" s="397"/>
      <c r="G128" s="67"/>
    </row>
    <row r="129">
      <c r="A129" s="388" t="s">
        <v>2946</v>
      </c>
      <c r="B129" s="389">
        <v>1.0</v>
      </c>
      <c r="C129" s="66" t="s">
        <v>148</v>
      </c>
      <c r="D129" s="389">
        <f t="array" ref="D129">INDEX('A-Z Help Sheet'!$B$3:$B$11,MATCH(C129,'A-Z Help Sheet'!$A$3:$A$11,0))</f>
        <v>3</v>
      </c>
      <c r="E129" s="399"/>
      <c r="F129" s="397"/>
      <c r="G129" s="67"/>
    </row>
    <row r="130">
      <c r="A130" s="388" t="s">
        <v>2947</v>
      </c>
      <c r="B130" s="389">
        <v>9.0</v>
      </c>
      <c r="C130" s="66" t="s">
        <v>158</v>
      </c>
      <c r="D130" s="389">
        <f t="array" ref="D130">INDEX('A-Z Help Sheet'!$B$3:$B$11,MATCH(C130,'A-Z Help Sheet'!$A$3:$A$11,0))</f>
        <v>6</v>
      </c>
      <c r="E130" s="399"/>
      <c r="F130" s="397"/>
      <c r="G130" s="67"/>
    </row>
    <row r="131">
      <c r="A131" s="388" t="s">
        <v>2948</v>
      </c>
      <c r="B131" s="389">
        <v>6.0</v>
      </c>
      <c r="C131" s="66" t="s">
        <v>129</v>
      </c>
      <c r="D131" s="389">
        <f t="array" ref="D131">INDEX('A-Z Help Sheet'!$B$3:$B$11,MATCH(C131,'A-Z Help Sheet'!$A$3:$A$11,0))</f>
        <v>5</v>
      </c>
      <c r="E131" s="399"/>
      <c r="F131" s="397"/>
      <c r="G131" s="67"/>
    </row>
    <row r="132">
      <c r="A132" s="388" t="s">
        <v>2949</v>
      </c>
      <c r="B132" s="389">
        <v>9.0</v>
      </c>
      <c r="C132" s="66" t="s">
        <v>194</v>
      </c>
      <c r="D132" s="389">
        <f t="array" ref="D132">INDEX('A-Z Help Sheet'!$B$3:$B$11,MATCH(C132,'A-Z Help Sheet'!$A$3:$A$11,0))</f>
        <v>1</v>
      </c>
      <c r="E132" s="399" t="s">
        <v>2950</v>
      </c>
      <c r="F132" s="397"/>
      <c r="G132" s="67"/>
    </row>
    <row r="133">
      <c r="A133" s="388" t="s">
        <v>2951</v>
      </c>
      <c r="B133" s="389">
        <v>2.0</v>
      </c>
      <c r="C133" s="66" t="s">
        <v>194</v>
      </c>
      <c r="D133" s="389">
        <f t="array" ref="D133">INDEX('A-Z Help Sheet'!$B$3:$B$11,MATCH(C133,'A-Z Help Sheet'!$A$3:$A$11,0))</f>
        <v>1</v>
      </c>
      <c r="E133" s="399"/>
      <c r="F133" s="397"/>
      <c r="G133" s="67"/>
    </row>
    <row r="134">
      <c r="A134" s="388" t="s">
        <v>2952</v>
      </c>
      <c r="B134" s="389">
        <v>1.0</v>
      </c>
      <c r="C134" s="66" t="s">
        <v>194</v>
      </c>
      <c r="D134" s="389">
        <f t="array" ref="D134">INDEX('A-Z Help Sheet'!$B$3:$B$11,MATCH(C134,'A-Z Help Sheet'!$A$3:$A$11,0))</f>
        <v>1</v>
      </c>
      <c r="E134" s="399"/>
      <c r="F134" s="397"/>
      <c r="G134" s="67"/>
    </row>
    <row r="135">
      <c r="A135" s="388" t="s">
        <v>2953</v>
      </c>
      <c r="B135" s="389">
        <v>9.0</v>
      </c>
      <c r="C135" s="66" t="s">
        <v>136</v>
      </c>
      <c r="D135" s="389">
        <f t="array" ref="D135">INDEX('A-Z Help Sheet'!$B$3:$B$11,MATCH(C135,'A-Z Help Sheet'!$A$3:$A$11,0))</f>
        <v>2</v>
      </c>
      <c r="E135" s="399" t="s">
        <v>2954</v>
      </c>
      <c r="F135" s="397"/>
      <c r="G135" s="67"/>
    </row>
    <row r="136">
      <c r="A136" s="388" t="s">
        <v>2955</v>
      </c>
      <c r="B136" s="389">
        <v>5.0</v>
      </c>
      <c r="C136" s="66" t="s">
        <v>136</v>
      </c>
      <c r="D136" s="389">
        <f t="array" ref="D136">INDEX('A-Z Help Sheet'!$B$3:$B$11,MATCH(C136,'A-Z Help Sheet'!$A$3:$A$11,0))</f>
        <v>2</v>
      </c>
      <c r="E136" s="399"/>
      <c r="F136" s="397"/>
      <c r="G136" s="67"/>
    </row>
    <row r="137">
      <c r="A137" s="388" t="s">
        <v>2956</v>
      </c>
      <c r="B137" s="389">
        <v>7.0</v>
      </c>
      <c r="C137" s="66" t="s">
        <v>129</v>
      </c>
      <c r="D137" s="389">
        <f t="array" ref="D137">INDEX('A-Z Help Sheet'!$B$3:$B$11,MATCH(C137,'A-Z Help Sheet'!$A$3:$A$11,0))</f>
        <v>5</v>
      </c>
      <c r="E137" s="399"/>
      <c r="F137" s="397"/>
      <c r="G137" s="67"/>
    </row>
    <row r="138">
      <c r="A138" s="388" t="s">
        <v>2957</v>
      </c>
      <c r="B138" s="389">
        <v>2.0</v>
      </c>
      <c r="C138" s="66" t="s">
        <v>148</v>
      </c>
      <c r="D138" s="389">
        <f t="array" ref="D138">INDEX('A-Z Help Sheet'!$B$3:$B$11,MATCH(C138,'A-Z Help Sheet'!$A$3:$A$11,0))</f>
        <v>3</v>
      </c>
      <c r="E138" s="399"/>
      <c r="F138" s="397"/>
      <c r="G138" s="67"/>
    </row>
    <row r="139">
      <c r="A139" s="388" t="s">
        <v>2958</v>
      </c>
      <c r="B139" s="389">
        <v>1.0</v>
      </c>
      <c r="C139" s="66" t="s">
        <v>194</v>
      </c>
      <c r="D139" s="389">
        <f t="array" ref="D139">INDEX('A-Z Help Sheet'!$B$3:$B$11,MATCH(C139,'A-Z Help Sheet'!$A$3:$A$11,0))</f>
        <v>1</v>
      </c>
      <c r="E139" s="399"/>
      <c r="F139" s="397"/>
      <c r="G139" s="67"/>
    </row>
    <row r="140">
      <c r="A140" s="388" t="s">
        <v>2959</v>
      </c>
      <c r="B140" s="403">
        <v>8.0</v>
      </c>
      <c r="C140" s="66" t="s">
        <v>129</v>
      </c>
      <c r="D140" s="389">
        <f t="array" ref="D140">INDEX('A-Z Help Sheet'!$B$3:$B$11,MATCH(C140,'A-Z Help Sheet'!$A$3:$A$11,0))</f>
        <v>5</v>
      </c>
      <c r="E140" s="399"/>
      <c r="F140" s="397"/>
      <c r="G140" s="67"/>
    </row>
    <row r="141">
      <c r="A141" s="388" t="s">
        <v>2960</v>
      </c>
      <c r="B141" s="389">
        <v>5.0</v>
      </c>
      <c r="C141" s="66" t="s">
        <v>148</v>
      </c>
      <c r="D141" s="389">
        <f t="array" ref="D141">INDEX('A-Z Help Sheet'!$B$3:$B$11,MATCH(C141,'A-Z Help Sheet'!$A$3:$A$11,0))</f>
        <v>3</v>
      </c>
      <c r="E141" s="399"/>
      <c r="F141" s="397"/>
      <c r="G141" s="67"/>
    </row>
    <row r="142">
      <c r="A142" s="388" t="s">
        <v>2961</v>
      </c>
      <c r="B142" s="389">
        <v>5.0</v>
      </c>
      <c r="C142" s="66" t="s">
        <v>151</v>
      </c>
      <c r="D142" s="389">
        <f t="array" ref="D142">INDEX('A-Z Help Sheet'!$B$3:$B$11,MATCH(C142,'A-Z Help Sheet'!$A$3:$A$11,0))</f>
        <v>4</v>
      </c>
      <c r="E142" s="399"/>
      <c r="F142" s="397"/>
      <c r="G142" s="67"/>
    </row>
    <row r="143">
      <c r="A143" s="388" t="s">
        <v>2962</v>
      </c>
      <c r="B143" s="389">
        <v>3.0</v>
      </c>
      <c r="C143" s="66" t="s">
        <v>148</v>
      </c>
      <c r="D143" s="389">
        <f t="array" ref="D143">INDEX('A-Z Help Sheet'!$B$3:$B$11,MATCH(C143,'A-Z Help Sheet'!$A$3:$A$11,0))</f>
        <v>3</v>
      </c>
      <c r="E143" s="399"/>
      <c r="F143" s="397"/>
      <c r="G143" s="67"/>
    </row>
    <row r="144">
      <c r="A144" s="388" t="s">
        <v>2963</v>
      </c>
      <c r="B144" s="389">
        <v>5.0</v>
      </c>
      <c r="C144" s="66" t="s">
        <v>158</v>
      </c>
      <c r="D144" s="389">
        <f t="array" ref="D144">INDEX('A-Z Help Sheet'!$B$3:$B$11,MATCH(C144,'A-Z Help Sheet'!$A$3:$A$11,0))</f>
        <v>6</v>
      </c>
      <c r="E144" s="399"/>
      <c r="F144" s="397"/>
      <c r="G144" s="67"/>
    </row>
    <row r="145">
      <c r="A145" s="388" t="s">
        <v>2964</v>
      </c>
      <c r="B145" s="389">
        <v>3.0</v>
      </c>
      <c r="C145" s="66" t="s">
        <v>129</v>
      </c>
      <c r="D145" s="389">
        <f t="array" ref="D145">INDEX('A-Z Help Sheet'!$B$3:$B$11,MATCH(C145,'A-Z Help Sheet'!$A$3:$A$11,0))</f>
        <v>5</v>
      </c>
      <c r="E145" s="399"/>
      <c r="F145" s="397"/>
      <c r="G145" s="67"/>
    </row>
    <row r="146">
      <c r="A146" s="388" t="s">
        <v>2965</v>
      </c>
      <c r="B146" s="389">
        <v>3.0</v>
      </c>
      <c r="C146" s="66" t="s">
        <v>151</v>
      </c>
      <c r="D146" s="389">
        <f t="array" ref="D146">INDEX('A-Z Help Sheet'!$B$3:$B$11,MATCH(C146,'A-Z Help Sheet'!$A$3:$A$11,0))</f>
        <v>4</v>
      </c>
      <c r="E146" s="399"/>
      <c r="F146" s="397"/>
      <c r="G146" s="67"/>
    </row>
    <row r="147">
      <c r="A147" s="388" t="s">
        <v>2966</v>
      </c>
      <c r="B147" s="389">
        <v>2.0</v>
      </c>
      <c r="C147" s="66" t="s">
        <v>136</v>
      </c>
      <c r="D147" s="389">
        <f t="array" ref="D147">INDEX('A-Z Help Sheet'!$B$3:$B$11,MATCH(C147,'A-Z Help Sheet'!$A$3:$A$11,0))</f>
        <v>2</v>
      </c>
      <c r="E147" s="399"/>
      <c r="F147" s="397"/>
      <c r="G147" s="67"/>
    </row>
    <row r="148">
      <c r="A148" s="388" t="s">
        <v>2967</v>
      </c>
      <c r="B148" s="389">
        <v>11.0</v>
      </c>
      <c r="C148" s="66" t="s">
        <v>158</v>
      </c>
      <c r="D148" s="389">
        <f t="array" ref="D148">INDEX('A-Z Help Sheet'!$B$3:$B$11,MATCH(C148,'A-Z Help Sheet'!$A$3:$A$11,0))</f>
        <v>6</v>
      </c>
      <c r="E148" s="399"/>
      <c r="F148" s="397"/>
      <c r="G148" s="67"/>
    </row>
    <row r="149">
      <c r="A149" s="388" t="s">
        <v>2968</v>
      </c>
      <c r="B149" s="389">
        <v>5.0</v>
      </c>
      <c r="C149" s="66" t="s">
        <v>129</v>
      </c>
      <c r="D149" s="389">
        <f t="array" ref="D149">INDEX('A-Z Help Sheet'!$B$3:$B$11,MATCH(C149,'A-Z Help Sheet'!$A$3:$A$11,0))</f>
        <v>5</v>
      </c>
      <c r="E149" s="399"/>
      <c r="F149" s="397"/>
      <c r="G149" s="67"/>
    </row>
    <row r="150">
      <c r="A150" s="388" t="s">
        <v>2969</v>
      </c>
      <c r="B150" s="389">
        <v>3.0</v>
      </c>
      <c r="C150" s="66" t="s">
        <v>148</v>
      </c>
      <c r="D150" s="389">
        <f t="array" ref="D150">INDEX('A-Z Help Sheet'!$B$3:$B$11,MATCH(C150,'A-Z Help Sheet'!$A$3:$A$11,0))</f>
        <v>3</v>
      </c>
      <c r="E150" s="399"/>
      <c r="F150" s="397"/>
      <c r="G150" s="67"/>
    </row>
    <row r="151">
      <c r="A151" s="388" t="s">
        <v>2970</v>
      </c>
      <c r="B151" s="389">
        <v>6.0</v>
      </c>
      <c r="C151" s="66" t="s">
        <v>194</v>
      </c>
      <c r="D151" s="389">
        <f t="array" ref="D151">INDEX('A-Z Help Sheet'!$B$3:$B$11,MATCH(C151,'A-Z Help Sheet'!$A$3:$A$11,0))</f>
        <v>1</v>
      </c>
      <c r="E151" s="399" t="s">
        <v>2971</v>
      </c>
      <c r="F151" s="397"/>
      <c r="G151" s="67"/>
    </row>
    <row r="152">
      <c r="A152" s="388" t="s">
        <v>2972</v>
      </c>
      <c r="B152" s="389">
        <v>4.0</v>
      </c>
      <c r="C152" s="66" t="s">
        <v>194</v>
      </c>
      <c r="D152" s="389">
        <f t="array" ref="D152">INDEX('A-Z Help Sheet'!$B$3:$B$11,MATCH(C152,'A-Z Help Sheet'!$A$3:$A$11,0))</f>
        <v>1</v>
      </c>
      <c r="E152" s="399"/>
      <c r="F152" s="397"/>
      <c r="G152" s="67"/>
    </row>
    <row r="153">
      <c r="A153" s="388" t="s">
        <v>2973</v>
      </c>
      <c r="B153" s="389">
        <v>10.0</v>
      </c>
      <c r="C153" s="66" t="s">
        <v>129</v>
      </c>
      <c r="D153" s="389">
        <f t="array" ref="D153">INDEX('A-Z Help Sheet'!$B$3:$B$11,MATCH(C153,'A-Z Help Sheet'!$A$3:$A$11,0))</f>
        <v>5</v>
      </c>
      <c r="E153" s="399"/>
      <c r="F153" s="397"/>
      <c r="G153" s="67"/>
    </row>
    <row r="154">
      <c r="A154" s="388" t="s">
        <v>2974</v>
      </c>
      <c r="B154" s="389">
        <v>9.0</v>
      </c>
      <c r="C154" s="66" t="s">
        <v>129</v>
      </c>
      <c r="D154" s="389">
        <f t="array" ref="D154">INDEX('A-Z Help Sheet'!$B$3:$B$11,MATCH(C154,'A-Z Help Sheet'!$A$3:$A$11,0))</f>
        <v>5</v>
      </c>
      <c r="E154" s="399"/>
      <c r="F154" s="397"/>
      <c r="G154" s="67"/>
    </row>
    <row r="155">
      <c r="A155" s="388" t="s">
        <v>2975</v>
      </c>
      <c r="B155" s="389">
        <v>6.0</v>
      </c>
      <c r="C155" s="66" t="s">
        <v>129</v>
      </c>
      <c r="D155" s="389">
        <f t="array" ref="D155">INDEX('A-Z Help Sheet'!$B$3:$B$11,MATCH(C155,'A-Z Help Sheet'!$A$3:$A$11,0))</f>
        <v>5</v>
      </c>
      <c r="E155" s="399"/>
      <c r="F155" s="397"/>
      <c r="G155" s="67"/>
    </row>
    <row r="156">
      <c r="A156" s="388" t="s">
        <v>2976</v>
      </c>
      <c r="B156" s="389">
        <v>4.0</v>
      </c>
      <c r="C156" s="66" t="s">
        <v>151</v>
      </c>
      <c r="D156" s="389">
        <f t="array" ref="D156">INDEX('A-Z Help Sheet'!$B$3:$B$11,MATCH(C156,'A-Z Help Sheet'!$A$3:$A$11,0))</f>
        <v>4</v>
      </c>
      <c r="E156" s="399"/>
      <c r="F156" s="397"/>
      <c r="G156" s="67"/>
    </row>
    <row r="157">
      <c r="A157" s="388" t="s">
        <v>2977</v>
      </c>
      <c r="B157" s="389">
        <v>2.0</v>
      </c>
      <c r="C157" s="66" t="s">
        <v>136</v>
      </c>
      <c r="D157" s="389">
        <f t="array" ref="D157">INDEX('A-Z Help Sheet'!$B$3:$B$11,MATCH(C157,'A-Z Help Sheet'!$A$3:$A$11,0))</f>
        <v>2</v>
      </c>
      <c r="E157" s="399"/>
      <c r="F157" s="397"/>
      <c r="G157" s="67"/>
    </row>
    <row r="158">
      <c r="A158" s="388" t="s">
        <v>2978</v>
      </c>
      <c r="B158" s="389">
        <v>9.0</v>
      </c>
      <c r="C158" s="66" t="s">
        <v>158</v>
      </c>
      <c r="D158" s="389">
        <f t="array" ref="D158">INDEX('A-Z Help Sheet'!$B$3:$B$11,MATCH(C158,'A-Z Help Sheet'!$A$3:$A$11,0))</f>
        <v>6</v>
      </c>
      <c r="E158" s="399"/>
      <c r="F158" s="397"/>
      <c r="G158" s="67"/>
    </row>
    <row r="159">
      <c r="A159" s="388" t="s">
        <v>2979</v>
      </c>
      <c r="B159" s="389">
        <v>5.0</v>
      </c>
      <c r="C159" s="66" t="s">
        <v>151</v>
      </c>
      <c r="D159" s="389">
        <f t="array" ref="D159">INDEX('A-Z Help Sheet'!$B$3:$B$11,MATCH(C159,'A-Z Help Sheet'!$A$3:$A$11,0))</f>
        <v>4</v>
      </c>
      <c r="E159" s="399"/>
      <c r="F159" s="397"/>
      <c r="G159" s="67"/>
    </row>
    <row r="160">
      <c r="A160" s="388" t="s">
        <v>2980</v>
      </c>
      <c r="B160" s="389">
        <v>4.0</v>
      </c>
      <c r="C160" s="66" t="s">
        <v>148</v>
      </c>
      <c r="D160" s="389">
        <f t="array" ref="D160">INDEX('A-Z Help Sheet'!$B$3:$B$11,MATCH(C160,'A-Z Help Sheet'!$A$3:$A$11,0))</f>
        <v>3</v>
      </c>
      <c r="E160" s="399"/>
      <c r="F160" s="397"/>
      <c r="G160" s="67"/>
    </row>
    <row r="161">
      <c r="A161" s="388" t="s">
        <v>2981</v>
      </c>
      <c r="B161" s="389">
        <v>3.0</v>
      </c>
      <c r="C161" s="66" t="s">
        <v>148</v>
      </c>
      <c r="D161" s="389">
        <f t="array" ref="D161">INDEX('A-Z Help Sheet'!$B$3:$B$11,MATCH(C161,'A-Z Help Sheet'!$A$3:$A$11,0))</f>
        <v>3</v>
      </c>
      <c r="E161" s="399"/>
      <c r="F161" s="397"/>
      <c r="G161" s="67"/>
    </row>
    <row r="162">
      <c r="A162" s="388" t="s">
        <v>2982</v>
      </c>
      <c r="B162" s="389">
        <v>9.0</v>
      </c>
      <c r="C162" s="66" t="s">
        <v>158</v>
      </c>
      <c r="D162" s="389">
        <f t="array" ref="D162">INDEX('A-Z Help Sheet'!$B$3:$B$11,MATCH(C162,'A-Z Help Sheet'!$A$3:$A$11,0))</f>
        <v>6</v>
      </c>
      <c r="E162" s="399"/>
      <c r="F162" s="397"/>
      <c r="G162" s="67"/>
    </row>
    <row r="163">
      <c r="A163" s="388" t="s">
        <v>2983</v>
      </c>
      <c r="B163" s="389">
        <v>5.0</v>
      </c>
      <c r="C163" s="66" t="s">
        <v>151</v>
      </c>
      <c r="D163" s="389">
        <f t="array" ref="D163">INDEX('A-Z Help Sheet'!$B$3:$B$11,MATCH(C163,'A-Z Help Sheet'!$A$3:$A$11,0))</f>
        <v>4</v>
      </c>
      <c r="E163" s="399"/>
      <c r="F163" s="397"/>
      <c r="G163" s="67"/>
    </row>
    <row r="164">
      <c r="A164" s="388" t="s">
        <v>2984</v>
      </c>
      <c r="B164" s="385">
        <v>1.0</v>
      </c>
      <c r="C164" s="66" t="s">
        <v>148</v>
      </c>
      <c r="D164" s="389">
        <f t="array" ref="D164">INDEX('A-Z Help Sheet'!$B$3:$B$11,MATCH(C164,'A-Z Help Sheet'!$A$3:$A$11,0))</f>
        <v>3</v>
      </c>
      <c r="E164" s="399"/>
      <c r="F164" s="400"/>
      <c r="G164" s="67"/>
    </row>
    <row r="165">
      <c r="A165" s="388" t="s">
        <v>2985</v>
      </c>
      <c r="B165" s="385">
        <v>7.0</v>
      </c>
      <c r="C165" s="66" t="s">
        <v>158</v>
      </c>
      <c r="D165" s="389">
        <f t="array" ref="D165">INDEX('A-Z Help Sheet'!$B$3:$B$11,MATCH(C165,'A-Z Help Sheet'!$A$3:$A$11,0))</f>
        <v>6</v>
      </c>
      <c r="E165" s="399" t="s">
        <v>2986</v>
      </c>
      <c r="F165" s="397"/>
      <c r="G165" s="67"/>
    </row>
    <row r="166">
      <c r="A166" s="388" t="s">
        <v>2987</v>
      </c>
      <c r="B166" s="385">
        <v>8.0</v>
      </c>
      <c r="C166" s="66" t="s">
        <v>158</v>
      </c>
      <c r="D166" s="389">
        <f t="array" ref="D166">INDEX('A-Z Help Sheet'!$B$3:$B$11,MATCH(C166,'A-Z Help Sheet'!$A$3:$A$11,0))</f>
        <v>6</v>
      </c>
      <c r="E166" s="399"/>
      <c r="F166" s="397"/>
      <c r="G166" s="67"/>
    </row>
    <row r="167">
      <c r="A167" s="388" t="s">
        <v>2988</v>
      </c>
      <c r="B167" s="389">
        <v>11.0</v>
      </c>
      <c r="C167" s="66" t="s">
        <v>129</v>
      </c>
      <c r="D167" s="389">
        <f t="array" ref="D167">INDEX('A-Z Help Sheet'!$B$3:$B$11,MATCH(C167,'A-Z Help Sheet'!$A$3:$A$11,0))</f>
        <v>5</v>
      </c>
      <c r="E167" s="399"/>
      <c r="F167" s="400"/>
      <c r="G167" s="67"/>
    </row>
    <row r="168">
      <c r="A168" s="388" t="s">
        <v>991</v>
      </c>
      <c r="B168" s="389">
        <v>7.0</v>
      </c>
      <c r="C168" s="66" t="s">
        <v>148</v>
      </c>
      <c r="D168" s="389">
        <f t="array" ref="D168">INDEX('A-Z Help Sheet'!$B$3:$B$11,MATCH(C168,'A-Z Help Sheet'!$A$3:$A$11,0))</f>
        <v>3</v>
      </c>
      <c r="E168" s="402"/>
      <c r="F168" s="400"/>
      <c r="G168" s="67"/>
    </row>
    <row r="169">
      <c r="A169" s="388" t="s">
        <v>1219</v>
      </c>
      <c r="B169" s="389">
        <v>11.0</v>
      </c>
      <c r="C169" s="66" t="s">
        <v>158</v>
      </c>
      <c r="D169" s="389">
        <f t="array" ref="D169">INDEX('A-Z Help Sheet'!$B$3:$B$11,MATCH(C169,'A-Z Help Sheet'!$A$3:$A$11,0))</f>
        <v>6</v>
      </c>
      <c r="E169" s="399"/>
      <c r="F169" s="400"/>
      <c r="G169" s="67"/>
    </row>
    <row r="170">
      <c r="A170" s="388" t="s">
        <v>2989</v>
      </c>
      <c r="B170" s="385">
        <v>4.0</v>
      </c>
      <c r="C170" s="67" t="s">
        <v>158</v>
      </c>
      <c r="D170" s="389">
        <f t="array" ref="D170">INDEX('A-Z Help Sheet'!$B$3:$B$11,MATCH(C170,'A-Z Help Sheet'!$A$3:$A$11,0))</f>
        <v>6</v>
      </c>
      <c r="E170" s="399" t="s">
        <v>2990</v>
      </c>
      <c r="F170" s="400"/>
      <c r="G170" s="67"/>
    </row>
    <row r="171">
      <c r="A171" s="388" t="s">
        <v>2991</v>
      </c>
      <c r="B171" s="389">
        <v>1.0</v>
      </c>
      <c r="C171" s="66" t="s">
        <v>129</v>
      </c>
      <c r="D171" s="389">
        <f t="array" ref="D171">INDEX('A-Z Help Sheet'!$B$3:$B$11,MATCH(C171,'A-Z Help Sheet'!$A$3:$A$11,0))</f>
        <v>5</v>
      </c>
      <c r="E171" s="399"/>
      <c r="F171" s="400"/>
      <c r="G171" s="67"/>
    </row>
    <row r="172">
      <c r="A172" s="388" t="s">
        <v>331</v>
      </c>
      <c r="B172" s="389">
        <v>2.0</v>
      </c>
      <c r="C172" s="66" t="s">
        <v>148</v>
      </c>
      <c r="D172" s="389">
        <f t="array" ref="D172">INDEX('A-Z Help Sheet'!$B$3:$B$11,MATCH(C172,'A-Z Help Sheet'!$A$3:$A$11,0))</f>
        <v>3</v>
      </c>
      <c r="E172" s="399"/>
      <c r="F172" s="400"/>
      <c r="G172" s="67"/>
    </row>
    <row r="173">
      <c r="A173" s="388" t="s">
        <v>2992</v>
      </c>
      <c r="B173" s="389">
        <v>1.0</v>
      </c>
      <c r="C173" s="67" t="s">
        <v>148</v>
      </c>
      <c r="D173" s="389">
        <f t="array" ref="D173">INDEX('A-Z Help Sheet'!$B$3:$B$11,MATCH(C173,'A-Z Help Sheet'!$A$3:$A$11,0))</f>
        <v>3</v>
      </c>
      <c r="E173" s="399"/>
      <c r="F173" s="400"/>
      <c r="G173" s="67"/>
    </row>
    <row r="174">
      <c r="A174" s="388" t="s">
        <v>2993</v>
      </c>
      <c r="B174" s="389">
        <v>4.0</v>
      </c>
      <c r="C174" s="67" t="s">
        <v>148</v>
      </c>
      <c r="D174" s="389">
        <f t="array" ref="D174">INDEX('A-Z Help Sheet'!$B$3:$B$11,MATCH(C174,'A-Z Help Sheet'!$A$3:$A$11,0))</f>
        <v>3</v>
      </c>
      <c r="E174" s="399"/>
      <c r="F174" s="400"/>
      <c r="G174" s="67"/>
    </row>
    <row r="175">
      <c r="A175" s="388" t="s">
        <v>808</v>
      </c>
      <c r="B175" s="389">
        <v>5.0</v>
      </c>
      <c r="C175" s="67" t="s">
        <v>148</v>
      </c>
      <c r="D175" s="389">
        <f t="array" ref="D175">INDEX('A-Z Help Sheet'!$B$3:$B$11,MATCH(C175,'A-Z Help Sheet'!$A$3:$A$11,0))</f>
        <v>3</v>
      </c>
      <c r="E175" s="399"/>
      <c r="F175" s="400"/>
      <c r="G175" s="67"/>
    </row>
    <row r="176">
      <c r="A176" s="388" t="s">
        <v>505</v>
      </c>
      <c r="B176" s="389">
        <v>3.0</v>
      </c>
      <c r="C176" s="67" t="s">
        <v>148</v>
      </c>
      <c r="D176" s="389">
        <f t="array" ref="D176">INDEX('A-Z Help Sheet'!$B$3:$B$11,MATCH(C176,'A-Z Help Sheet'!$A$3:$A$11,0))</f>
        <v>3</v>
      </c>
      <c r="E176" s="399"/>
      <c r="F176" s="400"/>
      <c r="G176" s="67"/>
    </row>
    <row r="177">
      <c r="A177" s="388" t="s">
        <v>2994</v>
      </c>
      <c r="B177" s="389">
        <v>1.0</v>
      </c>
      <c r="C177" s="67" t="s">
        <v>151</v>
      </c>
      <c r="D177" s="389">
        <f t="array" ref="D177">INDEX('A-Z Help Sheet'!$B$3:$B$11,MATCH(C177,'A-Z Help Sheet'!$A$3:$A$11,0))</f>
        <v>4</v>
      </c>
      <c r="E177" s="402"/>
      <c r="F177" s="400"/>
      <c r="G177" s="67"/>
    </row>
    <row r="178">
      <c r="A178" s="388" t="s">
        <v>333</v>
      </c>
      <c r="B178" s="389">
        <v>2.0</v>
      </c>
      <c r="C178" s="67" t="s">
        <v>129</v>
      </c>
      <c r="D178" s="389">
        <f t="array" ref="D178">INDEX('A-Z Help Sheet'!$B$3:$B$11,MATCH(C178,'A-Z Help Sheet'!$A$3:$A$11,0))</f>
        <v>5</v>
      </c>
      <c r="E178" s="399"/>
      <c r="F178" s="400"/>
      <c r="G178" s="67"/>
    </row>
    <row r="179">
      <c r="A179" s="388" t="s">
        <v>507</v>
      </c>
      <c r="B179" s="389">
        <v>2.0</v>
      </c>
      <c r="C179" s="67" t="s">
        <v>158</v>
      </c>
      <c r="D179" s="389">
        <f t="array" ref="D179">INDEX('A-Z Help Sheet'!$B$3:$B$11,MATCH(C179,'A-Z Help Sheet'!$A$3:$A$11,0))</f>
        <v>6</v>
      </c>
      <c r="E179" s="399"/>
      <c r="F179" s="400"/>
      <c r="G179" s="67"/>
    </row>
    <row r="180">
      <c r="A180" s="388" t="s">
        <v>2995</v>
      </c>
      <c r="B180" s="385">
        <v>4.0</v>
      </c>
      <c r="C180" s="67" t="s">
        <v>158</v>
      </c>
      <c r="D180" s="389">
        <f t="array" ref="D180">INDEX('A-Z Help Sheet'!$B$3:$B$11,MATCH(C180,'A-Z Help Sheet'!$A$3:$A$11,0))</f>
        <v>6</v>
      </c>
      <c r="E180" s="399"/>
      <c r="F180" s="400"/>
      <c r="G180" s="67"/>
    </row>
    <row r="181">
      <c r="A181" s="388" t="s">
        <v>2996</v>
      </c>
      <c r="B181" s="385">
        <v>1.0</v>
      </c>
      <c r="C181" s="67" t="s">
        <v>194</v>
      </c>
      <c r="D181" s="389">
        <f t="array" ref="D181">INDEX('A-Z Help Sheet'!$B$3:$B$11,MATCH(C181,'A-Z Help Sheet'!$A$3:$A$11,0))</f>
        <v>1</v>
      </c>
      <c r="E181" s="404" t="s">
        <v>2997</v>
      </c>
      <c r="F181" s="400"/>
      <c r="G181" s="67"/>
    </row>
    <row r="182">
      <c r="A182" s="388" t="s">
        <v>2998</v>
      </c>
      <c r="B182" s="389">
        <v>4.0</v>
      </c>
      <c r="C182" s="67" t="s">
        <v>129</v>
      </c>
      <c r="D182" s="389">
        <f t="array" ref="D182">INDEX('A-Z Help Sheet'!$B$3:$B$11,MATCH(C182,'A-Z Help Sheet'!$A$3:$A$11,0))</f>
        <v>5</v>
      </c>
      <c r="E182" s="402"/>
      <c r="F182" s="400"/>
      <c r="G182" s="67"/>
    </row>
    <row r="183">
      <c r="A183" s="388" t="s">
        <v>2999</v>
      </c>
      <c r="B183" s="389">
        <v>6.0</v>
      </c>
      <c r="C183" s="67" t="s">
        <v>158</v>
      </c>
      <c r="D183" s="389">
        <f t="array" ref="D183">INDEX('A-Z Help Sheet'!$B$3:$B$11,MATCH(C183,'A-Z Help Sheet'!$A$3:$A$11,0))</f>
        <v>6</v>
      </c>
      <c r="E183" s="399"/>
      <c r="F183" s="400"/>
      <c r="G183" s="67"/>
    </row>
    <row r="184">
      <c r="A184" s="388" t="s">
        <v>912</v>
      </c>
      <c r="B184" s="389">
        <v>5.0</v>
      </c>
      <c r="C184" s="67" t="s">
        <v>158</v>
      </c>
      <c r="D184" s="389">
        <f t="array" ref="D184">INDEX('A-Z Help Sheet'!$B$3:$B$11,MATCH(C184,'A-Z Help Sheet'!$A$3:$A$11,0))</f>
        <v>6</v>
      </c>
      <c r="E184" s="399"/>
      <c r="F184" s="400"/>
      <c r="G184" s="67"/>
    </row>
    <row r="185">
      <c r="A185" s="388" t="s">
        <v>813</v>
      </c>
      <c r="B185" s="389">
        <v>4.0</v>
      </c>
      <c r="C185" s="67" t="s">
        <v>158</v>
      </c>
      <c r="D185" s="389">
        <f t="array" ref="D185">INDEX('A-Z Help Sheet'!$B$3:$B$11,MATCH(C185,'A-Z Help Sheet'!$A$3:$A$11,0))</f>
        <v>6</v>
      </c>
      <c r="E185" s="402"/>
      <c r="F185" s="400"/>
      <c r="G185" s="67"/>
    </row>
    <row r="186">
      <c r="A186" s="388" t="s">
        <v>655</v>
      </c>
      <c r="B186" s="389">
        <v>3.0</v>
      </c>
      <c r="C186" s="67" t="s">
        <v>158</v>
      </c>
      <c r="D186" s="389">
        <f t="array" ref="D186">INDEX('A-Z Help Sheet'!$B$3:$B$11,MATCH(C186,'A-Z Help Sheet'!$A$3:$A$11,0))</f>
        <v>6</v>
      </c>
      <c r="E186" s="402"/>
      <c r="F186" s="400"/>
      <c r="G186" s="67"/>
    </row>
    <row r="187">
      <c r="A187" s="388" t="s">
        <v>510</v>
      </c>
      <c r="B187" s="389">
        <v>2.0</v>
      </c>
      <c r="C187" s="67" t="s">
        <v>158</v>
      </c>
      <c r="D187" s="389">
        <f t="array" ref="D187">INDEX('A-Z Help Sheet'!$B$3:$B$11,MATCH(C187,'A-Z Help Sheet'!$A$3:$A$11,0))</f>
        <v>6</v>
      </c>
      <c r="E187" s="402" t="s">
        <v>3000</v>
      </c>
      <c r="F187" s="400"/>
      <c r="G187" s="67"/>
    </row>
    <row r="188">
      <c r="A188" s="388" t="s">
        <v>335</v>
      </c>
      <c r="B188" s="389">
        <v>1.0</v>
      </c>
      <c r="C188" s="67" t="s">
        <v>158</v>
      </c>
      <c r="D188" s="389">
        <f t="array" ref="D188">INDEX('A-Z Help Sheet'!$B$3:$B$11,MATCH(C188,'A-Z Help Sheet'!$A$3:$A$11,0))</f>
        <v>6</v>
      </c>
      <c r="E188" s="402"/>
      <c r="F188" s="400"/>
      <c r="G188" s="67"/>
    </row>
    <row r="189">
      <c r="A189" s="388" t="s">
        <v>3001</v>
      </c>
      <c r="B189" s="389">
        <v>2.0</v>
      </c>
      <c r="C189" s="67" t="s">
        <v>129</v>
      </c>
      <c r="D189" s="389">
        <f t="array" ref="D189">INDEX('A-Z Help Sheet'!$B$3:$B$11,MATCH(C189,'A-Z Help Sheet'!$A$3:$A$11,0))</f>
        <v>5</v>
      </c>
      <c r="E189" s="402"/>
      <c r="F189" s="400"/>
      <c r="G189" s="67"/>
    </row>
    <row r="190">
      <c r="A190" s="388" t="s">
        <v>3002</v>
      </c>
      <c r="B190" s="389">
        <v>2.0</v>
      </c>
      <c r="C190" s="67" t="s">
        <v>194</v>
      </c>
      <c r="D190" s="389">
        <f t="array" ref="D190">INDEX('A-Z Help Sheet'!$B$3:$B$11,MATCH(C190,'A-Z Help Sheet'!$A$3:$A$11,0))</f>
        <v>1</v>
      </c>
      <c r="E190" s="402" t="s">
        <v>3003</v>
      </c>
      <c r="F190" s="400"/>
      <c r="G190" s="67"/>
    </row>
    <row r="191">
      <c r="A191" s="388" t="s">
        <v>3004</v>
      </c>
      <c r="B191" s="389">
        <v>1.0</v>
      </c>
      <c r="C191" s="67" t="s">
        <v>129</v>
      </c>
      <c r="D191" s="389">
        <f t="array" ref="D191">INDEX('A-Z Help Sheet'!$B$3:$B$11,MATCH(C191,'A-Z Help Sheet'!$A$3:$A$11,0))</f>
        <v>5</v>
      </c>
      <c r="E191" s="402"/>
      <c r="F191" s="400"/>
      <c r="G191" s="67"/>
    </row>
    <row r="192">
      <c r="A192" s="388" t="s">
        <v>341</v>
      </c>
      <c r="B192" s="389">
        <v>2.0</v>
      </c>
      <c r="C192" s="67" t="s">
        <v>129</v>
      </c>
      <c r="D192" s="389">
        <f t="array" ref="D192">INDEX('A-Z Help Sheet'!$B$3:$B$11,MATCH(C192,'A-Z Help Sheet'!$A$3:$A$11,0))</f>
        <v>5</v>
      </c>
      <c r="E192" s="402"/>
      <c r="F192" s="400"/>
      <c r="G192" s="67"/>
    </row>
    <row r="193">
      <c r="A193" s="388" t="s">
        <v>3005</v>
      </c>
      <c r="B193" s="389">
        <v>3.0</v>
      </c>
      <c r="C193" s="67" t="s">
        <v>194</v>
      </c>
      <c r="D193" s="389">
        <f t="array" ref="D193">INDEX('A-Z Help Sheet'!$B$3:$B$11,MATCH(C193,'A-Z Help Sheet'!$A$3:$A$11,0))</f>
        <v>1</v>
      </c>
      <c r="E193" s="402"/>
      <c r="F193" s="400"/>
      <c r="G193" s="67"/>
    </row>
    <row r="194">
      <c r="A194" s="388" t="s">
        <v>3006</v>
      </c>
      <c r="B194" s="389">
        <v>5.0</v>
      </c>
      <c r="C194" s="67" t="s">
        <v>129</v>
      </c>
      <c r="D194" s="389">
        <f t="array" ref="D194">INDEX('A-Z Help Sheet'!$B$3:$B$11,MATCH(C194,'A-Z Help Sheet'!$A$3:$A$11,0))</f>
        <v>5</v>
      </c>
      <c r="E194" s="402"/>
      <c r="F194" s="400"/>
      <c r="G194" s="67"/>
    </row>
    <row r="195">
      <c r="A195" s="388" t="s">
        <v>3007</v>
      </c>
      <c r="B195" s="389">
        <v>8.0</v>
      </c>
      <c r="C195" s="67" t="s">
        <v>158</v>
      </c>
      <c r="D195" s="389">
        <f t="array" ref="D195">INDEX('A-Z Help Sheet'!$B$3:$B$11,MATCH(C195,'A-Z Help Sheet'!$A$3:$A$11,0))</f>
        <v>6</v>
      </c>
      <c r="E195" s="402"/>
      <c r="F195" s="400"/>
      <c r="G195" s="67"/>
    </row>
    <row r="196">
      <c r="A196" s="388" t="s">
        <v>3008</v>
      </c>
      <c r="B196" s="389">
        <v>11.0</v>
      </c>
      <c r="C196" s="67" t="s">
        <v>158</v>
      </c>
      <c r="D196" s="389">
        <f t="array" ref="D196">INDEX('A-Z Help Sheet'!$B$3:$B$11,MATCH(C196,'A-Z Help Sheet'!$A$3:$A$11,0))</f>
        <v>6</v>
      </c>
      <c r="E196" s="402"/>
      <c r="F196" s="400"/>
      <c r="G196" s="67"/>
    </row>
    <row r="197">
      <c r="A197" s="388" t="s">
        <v>3009</v>
      </c>
      <c r="B197" s="389">
        <v>1.0</v>
      </c>
      <c r="C197" s="67" t="s">
        <v>158</v>
      </c>
      <c r="D197" s="389">
        <f t="array" ref="D197">INDEX('A-Z Help Sheet'!$B$3:$B$11,MATCH(C197,'A-Z Help Sheet'!$A$3:$A$11,0))</f>
        <v>6</v>
      </c>
      <c r="E197" s="402"/>
      <c r="F197" s="400"/>
      <c r="G197" s="67"/>
    </row>
    <row r="198">
      <c r="A198" s="388" t="s">
        <v>3010</v>
      </c>
      <c r="B198" s="389">
        <v>7.0</v>
      </c>
      <c r="C198" s="67" t="s">
        <v>129</v>
      </c>
      <c r="D198" s="389">
        <f t="array" ref="D198">INDEX('A-Z Help Sheet'!$B$3:$B$11,MATCH(C198,'A-Z Help Sheet'!$A$3:$A$11,0))</f>
        <v>5</v>
      </c>
      <c r="E198" s="402"/>
      <c r="F198" s="400"/>
      <c r="G198" s="67"/>
    </row>
    <row r="199">
      <c r="A199" s="388" t="s">
        <v>3011</v>
      </c>
      <c r="B199" s="389">
        <v>4.0</v>
      </c>
      <c r="C199" s="67" t="s">
        <v>151</v>
      </c>
      <c r="D199" s="389">
        <f t="array" ref="D199">INDEX('A-Z Help Sheet'!$B$3:$B$11,MATCH(C199,'A-Z Help Sheet'!$A$3:$A$11,0))</f>
        <v>4</v>
      </c>
      <c r="E199" s="402"/>
      <c r="F199" s="400"/>
      <c r="G199" s="67"/>
    </row>
    <row r="200">
      <c r="A200" s="388" t="s">
        <v>3012</v>
      </c>
      <c r="B200" s="389">
        <v>6.0</v>
      </c>
      <c r="C200" s="67" t="s">
        <v>158</v>
      </c>
      <c r="D200" s="389">
        <f t="array" ref="D200">INDEX('A-Z Help Sheet'!$B$3:$B$11,MATCH(C200,'A-Z Help Sheet'!$A$3:$A$11,0))</f>
        <v>6</v>
      </c>
      <c r="E200" s="402"/>
      <c r="F200" s="400"/>
      <c r="G200" s="67"/>
    </row>
    <row r="201">
      <c r="A201" s="388" t="s">
        <v>3013</v>
      </c>
      <c r="B201" s="389">
        <v>6.0</v>
      </c>
      <c r="C201" s="67" t="s">
        <v>158</v>
      </c>
      <c r="D201" s="389">
        <f t="array" ref="D201">INDEX('A-Z Help Sheet'!$B$3:$B$11,MATCH(C201,'A-Z Help Sheet'!$A$3:$A$11,0))</f>
        <v>6</v>
      </c>
      <c r="E201" s="402"/>
      <c r="F201" s="400"/>
      <c r="G201" s="67"/>
    </row>
    <row r="202">
      <c r="A202" s="388" t="s">
        <v>3014</v>
      </c>
      <c r="B202" s="389">
        <v>3.0</v>
      </c>
      <c r="C202" s="67" t="s">
        <v>158</v>
      </c>
      <c r="D202" s="389">
        <f t="array" ref="D202">INDEX('A-Z Help Sheet'!$B$3:$B$11,MATCH(C202,'A-Z Help Sheet'!$A$3:$A$11,0))</f>
        <v>6</v>
      </c>
      <c r="E202" s="402"/>
      <c r="F202" s="400"/>
      <c r="G202" s="67"/>
    </row>
    <row r="203">
      <c r="A203" s="388" t="s">
        <v>3015</v>
      </c>
      <c r="B203" s="389">
        <v>5.0</v>
      </c>
      <c r="C203" s="67" t="s">
        <v>151</v>
      </c>
      <c r="D203" s="389">
        <f t="array" ref="D203">INDEX('A-Z Help Sheet'!$B$3:$B$11,MATCH(C203,'A-Z Help Sheet'!$A$3:$A$11,0))</f>
        <v>4</v>
      </c>
      <c r="E203" s="402"/>
      <c r="F203" s="400"/>
      <c r="G203" s="67"/>
    </row>
    <row r="204">
      <c r="A204" s="388" t="s">
        <v>192</v>
      </c>
      <c r="B204" s="389">
        <v>1.0</v>
      </c>
      <c r="C204" s="67" t="s">
        <v>148</v>
      </c>
      <c r="D204" s="389">
        <f t="array" ref="D204">INDEX('A-Z Help Sheet'!$B$3:$B$11,MATCH(C204,'A-Z Help Sheet'!$A$3:$A$11,0))</f>
        <v>3</v>
      </c>
      <c r="E204" s="402" t="s">
        <v>3016</v>
      </c>
      <c r="F204" s="400"/>
      <c r="G204" s="67"/>
    </row>
    <row r="205">
      <c r="A205" s="388" t="s">
        <v>343</v>
      </c>
      <c r="B205" s="389">
        <v>2.0</v>
      </c>
      <c r="C205" s="67" t="s">
        <v>151</v>
      </c>
      <c r="D205" s="389">
        <f t="array" ref="D205">INDEX('A-Z Help Sheet'!$B$3:$B$11,MATCH(C205,'A-Z Help Sheet'!$A$3:$A$11,0))</f>
        <v>4</v>
      </c>
      <c r="E205" s="402"/>
      <c r="F205" s="400"/>
      <c r="G205" s="67"/>
    </row>
    <row r="206">
      <c r="A206" s="388" t="s">
        <v>518</v>
      </c>
      <c r="B206" s="389">
        <v>3.0</v>
      </c>
      <c r="C206" s="67" t="s">
        <v>155</v>
      </c>
      <c r="D206" s="389">
        <f t="array" ref="D206">INDEX('A-Z Help Sheet'!$B$3:$B$11,MATCH(C206,'A-Z Help Sheet'!$A$3:$A$11,0))</f>
        <v>5</v>
      </c>
      <c r="E206" s="402"/>
      <c r="F206" s="400"/>
      <c r="G206" s="67"/>
    </row>
    <row r="207">
      <c r="A207" s="388" t="s">
        <v>660</v>
      </c>
      <c r="B207" s="389">
        <v>4.0</v>
      </c>
      <c r="C207" s="67" t="s">
        <v>158</v>
      </c>
      <c r="D207" s="389">
        <f t="array" ref="D207">INDEX('A-Z Help Sheet'!$B$3:$B$11,MATCH(C207,'A-Z Help Sheet'!$A$3:$A$11,0))</f>
        <v>6</v>
      </c>
      <c r="E207" s="402"/>
      <c r="F207" s="400"/>
      <c r="G207" s="67"/>
    </row>
    <row r="208">
      <c r="A208" s="388" t="s">
        <v>3017</v>
      </c>
      <c r="B208" s="385">
        <v>1.0</v>
      </c>
      <c r="C208" s="67" t="s">
        <v>151</v>
      </c>
      <c r="D208" s="389">
        <f t="array" ref="D208">INDEX('A-Z Help Sheet'!$B$3:$B$11,MATCH(C208,'A-Z Help Sheet'!$A$3:$A$11,0))</f>
        <v>4</v>
      </c>
      <c r="E208" s="402"/>
      <c r="F208" s="400"/>
      <c r="G208" s="67"/>
    </row>
    <row r="209">
      <c r="A209" s="388" t="s">
        <v>3018</v>
      </c>
      <c r="B209" s="385">
        <v>1.0</v>
      </c>
      <c r="C209" s="67" t="s">
        <v>148</v>
      </c>
      <c r="D209" s="389">
        <f t="array" ref="D209">INDEX('A-Z Help Sheet'!$B$3:$B$11,MATCH(C209,'A-Z Help Sheet'!$A$3:$A$11,0))</f>
        <v>3</v>
      </c>
      <c r="E209" s="402"/>
      <c r="F209" s="400"/>
      <c r="G209" s="67"/>
    </row>
    <row r="210">
      <c r="A210" s="388" t="s">
        <v>3019</v>
      </c>
      <c r="B210" s="385">
        <v>2.0</v>
      </c>
      <c r="C210" s="67" t="s">
        <v>129</v>
      </c>
      <c r="D210" s="389">
        <f t="array" ref="D210">INDEX('A-Z Help Sheet'!$B$3:$B$11,MATCH(C210,'A-Z Help Sheet'!$A$3:$A$11,0))</f>
        <v>5</v>
      </c>
      <c r="E210" s="402"/>
      <c r="F210" s="400"/>
      <c r="G210" s="67"/>
    </row>
    <row r="211">
      <c r="A211" s="388" t="s">
        <v>3020</v>
      </c>
      <c r="B211" s="385">
        <v>1.0</v>
      </c>
      <c r="C211" s="67" t="s">
        <v>136</v>
      </c>
      <c r="D211" s="389">
        <f t="array" ref="D211">INDEX('A-Z Help Sheet'!$B$3:$B$11,MATCH(C211,'A-Z Help Sheet'!$A$3:$A$11,0))</f>
        <v>2</v>
      </c>
      <c r="E211" s="402"/>
      <c r="F211" s="400"/>
      <c r="G211" s="67"/>
    </row>
    <row r="212">
      <c r="A212" s="388" t="s">
        <v>3021</v>
      </c>
      <c r="B212" s="385">
        <v>2.0</v>
      </c>
      <c r="C212" s="67" t="s">
        <v>151</v>
      </c>
      <c r="D212" s="389">
        <f t="array" ref="D212">INDEX('A-Z Help Sheet'!$B$3:$B$11,MATCH(C212,'A-Z Help Sheet'!$A$3:$A$11,0))</f>
        <v>4</v>
      </c>
      <c r="E212" s="402"/>
      <c r="F212" s="400"/>
      <c r="G212" s="67"/>
    </row>
    <row r="213">
      <c r="A213" s="388" t="s">
        <v>3022</v>
      </c>
      <c r="B213" s="385">
        <v>2.0</v>
      </c>
      <c r="C213" s="67" t="s">
        <v>136</v>
      </c>
      <c r="D213" s="389">
        <f t="array" ref="D213">INDEX('A-Z Help Sheet'!$B$3:$B$11,MATCH(C213,'A-Z Help Sheet'!$A$3:$A$11,0))</f>
        <v>2</v>
      </c>
      <c r="E213" s="402"/>
      <c r="F213" s="400"/>
      <c r="G213" s="67"/>
    </row>
    <row r="214">
      <c r="A214" s="388" t="s">
        <v>3023</v>
      </c>
      <c r="B214" s="389">
        <v>2.0</v>
      </c>
      <c r="C214" s="67" t="s">
        <v>194</v>
      </c>
      <c r="D214" s="389">
        <f t="array" ref="D214">INDEX('A-Z Help Sheet'!$B$3:$B$11,MATCH(C214,'A-Z Help Sheet'!$A$3:$A$11,0))</f>
        <v>1</v>
      </c>
      <c r="E214" s="402" t="s">
        <v>3003</v>
      </c>
      <c r="F214" s="400"/>
      <c r="G214" s="67"/>
    </row>
    <row r="215">
      <c r="A215" s="388" t="s">
        <v>349</v>
      </c>
      <c r="B215" s="389">
        <v>2.0</v>
      </c>
      <c r="C215" s="67" t="s">
        <v>151</v>
      </c>
      <c r="D215" s="389">
        <f t="array" ref="D215">INDEX('A-Z Help Sheet'!$B$3:$B$11,MATCH(C215,'A-Z Help Sheet'!$A$3:$A$11,0))</f>
        <v>4</v>
      </c>
      <c r="E215" s="402"/>
      <c r="F215" s="400"/>
      <c r="G215" s="67"/>
    </row>
    <row r="216">
      <c r="A216" s="388" t="s">
        <v>3024</v>
      </c>
      <c r="B216" s="389">
        <v>6.0</v>
      </c>
      <c r="C216" s="67" t="s">
        <v>158</v>
      </c>
      <c r="D216" s="389">
        <f t="array" ref="D216">INDEX('A-Z Help Sheet'!$B$3:$B$11,MATCH(C216,'A-Z Help Sheet'!$A$3:$A$11,0))</f>
        <v>6</v>
      </c>
      <c r="E216" s="402"/>
      <c r="F216" s="400"/>
      <c r="G216" s="67"/>
    </row>
    <row r="217">
      <c r="A217" s="388" t="s">
        <v>3025</v>
      </c>
      <c r="B217" s="385">
        <v>1.0</v>
      </c>
      <c r="C217" s="67" t="s">
        <v>129</v>
      </c>
      <c r="D217" s="389">
        <f t="array" ref="D217">INDEX('A-Z Help Sheet'!$B$3:$B$11,MATCH(C217,'A-Z Help Sheet'!$A$3:$A$11,0))</f>
        <v>5</v>
      </c>
      <c r="E217" s="402"/>
      <c r="F217" s="400"/>
      <c r="G217" s="67"/>
    </row>
    <row r="218">
      <c r="A218" s="388" t="s">
        <v>3026</v>
      </c>
      <c r="B218" s="385">
        <v>1.0</v>
      </c>
      <c r="C218" s="67" t="s">
        <v>148</v>
      </c>
      <c r="D218" s="389">
        <f t="array" ref="D218">INDEX('A-Z Help Sheet'!$B$3:$B$11,MATCH(C218,'A-Z Help Sheet'!$A$3:$A$11,0))</f>
        <v>3</v>
      </c>
      <c r="E218" s="402" t="s">
        <v>3027</v>
      </c>
      <c r="F218" s="400"/>
      <c r="G218" s="67"/>
    </row>
    <row r="219">
      <c r="A219" s="388" t="s">
        <v>919</v>
      </c>
      <c r="B219" s="389">
        <v>6.0</v>
      </c>
      <c r="C219" s="67" t="s">
        <v>158</v>
      </c>
      <c r="D219" s="389">
        <f t="array" ref="D219">INDEX('A-Z Help Sheet'!$B$3:$B$11,MATCH(C219,'A-Z Help Sheet'!$A$3:$A$11,0))</f>
        <v>6</v>
      </c>
      <c r="E219" s="402"/>
      <c r="F219" s="400"/>
      <c r="G219" s="67"/>
    </row>
    <row r="220">
      <c r="A220" s="388" t="s">
        <v>3028</v>
      </c>
      <c r="B220" s="389">
        <v>3.0</v>
      </c>
      <c r="C220" s="67" t="s">
        <v>151</v>
      </c>
      <c r="D220" s="389">
        <f t="array" ref="D220">INDEX('A-Z Help Sheet'!$B$3:$B$11,MATCH(C220,'A-Z Help Sheet'!$A$3:$A$11,0))</f>
        <v>4</v>
      </c>
      <c r="E220" s="402" t="s">
        <v>3029</v>
      </c>
      <c r="F220" s="400"/>
      <c r="G220" s="67"/>
    </row>
    <row r="221">
      <c r="A221" s="388" t="s">
        <v>3030</v>
      </c>
      <c r="B221" s="389">
        <v>7.0</v>
      </c>
      <c r="C221" s="67" t="s">
        <v>158</v>
      </c>
      <c r="D221" s="389">
        <f t="array" ref="D221">INDEX('A-Z Help Sheet'!$B$3:$B$11,MATCH(C221,'A-Z Help Sheet'!$A$3:$A$11,0))</f>
        <v>6</v>
      </c>
      <c r="E221" s="402"/>
      <c r="F221" s="400"/>
      <c r="G221" s="67"/>
    </row>
    <row r="222">
      <c r="A222" s="388" t="s">
        <v>3031</v>
      </c>
      <c r="B222" s="389">
        <v>3.0</v>
      </c>
      <c r="C222" s="67" t="s">
        <v>151</v>
      </c>
      <c r="D222" s="389">
        <f t="array" ref="D222">INDEX('A-Z Help Sheet'!$B$3:$B$11,MATCH(C222,'A-Z Help Sheet'!$A$3:$A$11,0))</f>
        <v>4</v>
      </c>
      <c r="E222" s="402" t="s">
        <v>3032</v>
      </c>
      <c r="F222" s="400"/>
      <c r="G222" s="67"/>
    </row>
    <row r="223">
      <c r="A223" s="388" t="s">
        <v>3033</v>
      </c>
      <c r="B223" s="389">
        <v>10.0</v>
      </c>
      <c r="C223" s="67" t="s">
        <v>158</v>
      </c>
      <c r="D223" s="389">
        <f t="array" ref="D223">INDEX('A-Z Help Sheet'!$B$3:$B$11,MATCH(C223,'A-Z Help Sheet'!$A$3:$A$11,0))</f>
        <v>6</v>
      </c>
      <c r="E223" s="402"/>
      <c r="F223" s="400"/>
      <c r="G223" s="67"/>
    </row>
    <row r="224">
      <c r="A224" s="388" t="s">
        <v>3034</v>
      </c>
      <c r="B224" s="389">
        <v>3.0</v>
      </c>
      <c r="C224" s="67" t="s">
        <v>151</v>
      </c>
      <c r="D224" s="389">
        <f t="array" ref="D224">INDEX('A-Z Help Sheet'!$B$3:$B$11,MATCH(C224,'A-Z Help Sheet'!$A$3:$A$11,0))</f>
        <v>4</v>
      </c>
      <c r="E224" s="402" t="s">
        <v>3035</v>
      </c>
      <c r="F224" s="400"/>
      <c r="G224" s="67"/>
    </row>
    <row r="225">
      <c r="A225" s="388" t="s">
        <v>3036</v>
      </c>
      <c r="B225" s="389">
        <v>7.0</v>
      </c>
      <c r="C225" s="67" t="s">
        <v>158</v>
      </c>
      <c r="D225" s="389">
        <f t="array" ref="D225">INDEX('A-Z Help Sheet'!$B$3:$B$11,MATCH(C225,'A-Z Help Sheet'!$A$3:$A$11,0))</f>
        <v>6</v>
      </c>
      <c r="E225" s="402"/>
      <c r="F225" s="400"/>
      <c r="G225" s="67"/>
    </row>
    <row r="226">
      <c r="A226" s="388" t="s">
        <v>3037</v>
      </c>
      <c r="B226" s="385">
        <v>7.0</v>
      </c>
      <c r="C226" s="67" t="s">
        <v>129</v>
      </c>
      <c r="D226" s="389">
        <f t="array" ref="D226">INDEX('A-Z Help Sheet'!$B$3:$B$11,MATCH(C226,'A-Z Help Sheet'!$A$3:$A$11,0))</f>
        <v>5</v>
      </c>
      <c r="E226" s="402"/>
      <c r="F226" s="400"/>
      <c r="G226" s="67"/>
    </row>
    <row r="227">
      <c r="A227" s="388" t="s">
        <v>3038</v>
      </c>
      <c r="B227" s="389">
        <v>2.0</v>
      </c>
      <c r="C227" s="67" t="s">
        <v>148</v>
      </c>
      <c r="D227" s="389">
        <f t="array" ref="D227">INDEX('A-Z Help Sheet'!$B$3:$B$11,MATCH(C227,'A-Z Help Sheet'!$A$3:$A$11,0))</f>
        <v>3</v>
      </c>
      <c r="E227" s="402"/>
      <c r="F227" s="400"/>
      <c r="G227" s="67"/>
    </row>
    <row r="228">
      <c r="A228" s="388" t="s">
        <v>520</v>
      </c>
      <c r="B228" s="389">
        <v>3.0</v>
      </c>
      <c r="C228" s="67" t="s">
        <v>151</v>
      </c>
      <c r="D228" s="389">
        <f t="array" ref="D228">INDEX('A-Z Help Sheet'!$B$3:$B$11,MATCH(C228,'A-Z Help Sheet'!$A$3:$A$11,0))</f>
        <v>4</v>
      </c>
      <c r="E228" s="402"/>
      <c r="F228" s="400"/>
      <c r="G228" s="67"/>
    </row>
    <row r="229">
      <c r="A229" s="388" t="s">
        <v>663</v>
      </c>
      <c r="B229" s="389">
        <v>3.0</v>
      </c>
      <c r="C229" s="67" t="s">
        <v>158</v>
      </c>
      <c r="D229" s="389">
        <f t="array" ref="D229">INDEX('A-Z Help Sheet'!$B$3:$B$11,MATCH(C229,'A-Z Help Sheet'!$A$3:$A$11,0))</f>
        <v>6</v>
      </c>
      <c r="E229" s="402"/>
      <c r="F229" s="400"/>
      <c r="G229" s="67"/>
    </row>
    <row r="230">
      <c r="A230" s="388" t="s">
        <v>1131</v>
      </c>
      <c r="B230" s="389">
        <v>8.0</v>
      </c>
      <c r="C230" s="67" t="s">
        <v>158</v>
      </c>
      <c r="D230" s="389">
        <f t="array" ref="D230">INDEX('A-Z Help Sheet'!$B$3:$B$11,MATCH(C230,'A-Z Help Sheet'!$A$3:$A$11,0))</f>
        <v>6</v>
      </c>
      <c r="E230" s="402"/>
      <c r="F230" s="400"/>
      <c r="G230" s="67"/>
    </row>
    <row r="231">
      <c r="A231" s="388" t="s">
        <v>921</v>
      </c>
      <c r="B231" s="389">
        <v>6.0</v>
      </c>
      <c r="C231" s="67" t="s">
        <v>158</v>
      </c>
      <c r="D231" s="389">
        <f t="array" ref="D231">INDEX('A-Z Help Sheet'!$B$3:$B$11,MATCH(C231,'A-Z Help Sheet'!$A$3:$A$11,0))</f>
        <v>6</v>
      </c>
      <c r="E231" s="402"/>
      <c r="F231" s="400"/>
      <c r="G231" s="67"/>
    </row>
    <row r="232">
      <c r="A232" s="388" t="s">
        <v>665</v>
      </c>
      <c r="B232" s="389">
        <v>4.0</v>
      </c>
      <c r="C232" s="67" t="s">
        <v>129</v>
      </c>
      <c r="D232" s="389">
        <f t="array" ref="D232">INDEX('A-Z Help Sheet'!$B$3:$B$11,MATCH(C232,'A-Z Help Sheet'!$A$3:$A$11,0))</f>
        <v>5</v>
      </c>
      <c r="E232" s="402"/>
      <c r="F232" s="400"/>
      <c r="G232" s="67"/>
    </row>
    <row r="233">
      <c r="A233" s="388" t="s">
        <v>522</v>
      </c>
      <c r="B233" s="389">
        <v>3.0</v>
      </c>
      <c r="C233" s="67" t="s">
        <v>148</v>
      </c>
      <c r="D233" s="389">
        <f t="array" ref="D233">INDEX('A-Z Help Sheet'!$B$3:$B$11,MATCH(C233,'A-Z Help Sheet'!$A$3:$A$11,0))</f>
        <v>3</v>
      </c>
      <c r="E233" s="402"/>
      <c r="F233" s="400"/>
      <c r="G233" s="67"/>
    </row>
    <row r="234">
      <c r="A234" s="388" t="s">
        <v>195</v>
      </c>
      <c r="B234" s="389">
        <v>2.0</v>
      </c>
      <c r="C234" s="67" t="s">
        <v>194</v>
      </c>
      <c r="D234" s="389">
        <f t="array" ref="D234">INDEX('A-Z Help Sheet'!$B$3:$B$11,MATCH(C234,'A-Z Help Sheet'!$A$3:$A$11,0))</f>
        <v>1</v>
      </c>
      <c r="E234" s="402"/>
      <c r="F234" s="400"/>
      <c r="G234" s="67"/>
    </row>
    <row r="235">
      <c r="A235" s="388" t="s">
        <v>3039</v>
      </c>
      <c r="B235" s="389">
        <v>1.0</v>
      </c>
      <c r="C235" s="67" t="s">
        <v>194</v>
      </c>
      <c r="D235" s="389">
        <f t="array" ref="D235">INDEX('A-Z Help Sheet'!$B$3:$B$11,MATCH(C235,'A-Z Help Sheet'!$A$3:$A$11,0))</f>
        <v>1</v>
      </c>
      <c r="E235" s="402" t="s">
        <v>3040</v>
      </c>
      <c r="F235" s="400"/>
      <c r="G235" s="67"/>
    </row>
    <row r="236">
      <c r="A236" s="388" t="s">
        <v>3041</v>
      </c>
      <c r="B236" s="389">
        <v>3.0</v>
      </c>
      <c r="C236" s="67" t="s">
        <v>129</v>
      </c>
      <c r="D236" s="389">
        <f t="array" ref="D236">INDEX('A-Z Help Sheet'!$B$3:$B$11,MATCH(C236,'A-Z Help Sheet'!$A$3:$A$11,0))</f>
        <v>5</v>
      </c>
      <c r="E236" s="402" t="s">
        <v>3042</v>
      </c>
      <c r="F236" s="400"/>
      <c r="G236" s="67"/>
    </row>
    <row r="237">
      <c r="A237" s="388" t="s">
        <v>3043</v>
      </c>
      <c r="B237" s="389">
        <v>4.0</v>
      </c>
      <c r="C237" s="67" t="s">
        <v>194</v>
      </c>
      <c r="D237" s="389">
        <f t="array" ref="D237">INDEX('A-Z Help Sheet'!$B$3:$B$11,MATCH(C237,'A-Z Help Sheet'!$A$3:$A$11,0))</f>
        <v>1</v>
      </c>
      <c r="E237" s="402"/>
      <c r="F237" s="400"/>
      <c r="G237" s="67"/>
    </row>
    <row r="238">
      <c r="A238" s="388" t="s">
        <v>3044</v>
      </c>
      <c r="B238" s="389">
        <v>7.0</v>
      </c>
      <c r="C238" s="67" t="s">
        <v>129</v>
      </c>
      <c r="D238" s="389">
        <f t="array" ref="D238">INDEX('A-Z Help Sheet'!$B$3:$B$11,MATCH(C238,'A-Z Help Sheet'!$A$3:$A$11,0))</f>
        <v>5</v>
      </c>
      <c r="E238" s="402"/>
      <c r="F238" s="400"/>
      <c r="G238" s="67"/>
    </row>
    <row r="239">
      <c r="A239" s="388" t="s">
        <v>3045</v>
      </c>
      <c r="B239" s="389">
        <v>11.0</v>
      </c>
      <c r="C239" s="67" t="s">
        <v>158</v>
      </c>
      <c r="D239" s="389">
        <f t="array" ref="D239">INDEX('A-Z Help Sheet'!$B$3:$B$11,MATCH(C239,'A-Z Help Sheet'!$A$3:$A$11,0))</f>
        <v>6</v>
      </c>
      <c r="E239" s="402"/>
      <c r="F239" s="400"/>
      <c r="G239" s="67"/>
    </row>
    <row r="240">
      <c r="A240" s="388" t="s">
        <v>3046</v>
      </c>
      <c r="B240" s="385">
        <v>4.0</v>
      </c>
      <c r="C240" s="67" t="s">
        <v>158</v>
      </c>
      <c r="D240" s="389">
        <f t="array" ref="D240">INDEX('A-Z Help Sheet'!$B$3:$B$11,MATCH(C240,'A-Z Help Sheet'!$A$3:$A$11,0))</f>
        <v>6</v>
      </c>
      <c r="E240" s="402"/>
      <c r="F240" s="400"/>
      <c r="G240" s="67"/>
    </row>
    <row r="241">
      <c r="A241" s="388" t="s">
        <v>3047</v>
      </c>
      <c r="B241" s="385">
        <v>2.0</v>
      </c>
      <c r="C241" s="67" t="s">
        <v>151</v>
      </c>
      <c r="D241" s="389">
        <f t="array" ref="D241">INDEX('A-Z Help Sheet'!$B$3:$B$11,MATCH(C241,'A-Z Help Sheet'!$A$3:$A$11,0))</f>
        <v>4</v>
      </c>
      <c r="E241" s="402" t="s">
        <v>3048</v>
      </c>
      <c r="F241" s="400"/>
      <c r="G241" s="67"/>
    </row>
    <row r="242">
      <c r="A242" s="388" t="s">
        <v>3049</v>
      </c>
      <c r="B242" s="389">
        <v>4.0</v>
      </c>
      <c r="C242" s="67" t="s">
        <v>158</v>
      </c>
      <c r="D242" s="389">
        <f t="array" ref="D242">INDEX('A-Z Help Sheet'!$B$3:$B$11,MATCH(C242,'A-Z Help Sheet'!$A$3:$A$11,0))</f>
        <v>6</v>
      </c>
      <c r="E242" s="402"/>
      <c r="F242" s="400"/>
      <c r="G242" s="67"/>
    </row>
    <row r="243">
      <c r="A243" s="388" t="s">
        <v>3050</v>
      </c>
      <c r="B243" s="389">
        <v>6.0</v>
      </c>
      <c r="C243" s="67" t="s">
        <v>158</v>
      </c>
      <c r="D243" s="389">
        <f t="array" ref="D243">INDEX('A-Z Help Sheet'!$B$3:$B$11,MATCH(C243,'A-Z Help Sheet'!$A$3:$A$11,0))</f>
        <v>6</v>
      </c>
      <c r="E243" s="402"/>
      <c r="F243" s="400"/>
      <c r="G243" s="67"/>
    </row>
    <row r="244">
      <c r="A244" s="388" t="s">
        <v>3051</v>
      </c>
      <c r="B244" s="389">
        <v>9.0</v>
      </c>
      <c r="C244" s="67" t="s">
        <v>129</v>
      </c>
      <c r="D244" s="389">
        <f t="array" ref="D244">INDEX('A-Z Help Sheet'!$B$3:$B$11,MATCH(C244,'A-Z Help Sheet'!$A$3:$A$11,0))</f>
        <v>5</v>
      </c>
      <c r="E244" s="402" t="s">
        <v>3052</v>
      </c>
      <c r="F244" s="400"/>
      <c r="G244" s="67"/>
    </row>
    <row r="245">
      <c r="A245" s="388" t="s">
        <v>3053</v>
      </c>
      <c r="B245" s="389">
        <v>3.0</v>
      </c>
      <c r="C245" s="67" t="s">
        <v>136</v>
      </c>
      <c r="D245" s="389">
        <f t="array" ref="D245">INDEX('A-Z Help Sheet'!$B$3:$B$11,MATCH(C245,'A-Z Help Sheet'!$A$3:$A$11,0))</f>
        <v>2</v>
      </c>
      <c r="E245" s="402" t="s">
        <v>3054</v>
      </c>
      <c r="F245" s="400"/>
      <c r="G245" s="67"/>
    </row>
    <row r="246">
      <c r="A246" s="388" t="s">
        <v>3055</v>
      </c>
      <c r="B246" s="389">
        <v>1.0</v>
      </c>
      <c r="C246" s="67" t="s">
        <v>151</v>
      </c>
      <c r="D246" s="389">
        <f t="array" ref="D246">INDEX('A-Z Help Sheet'!$B$3:$B$11,MATCH(C246,'A-Z Help Sheet'!$A$3:$A$11,0))</f>
        <v>4</v>
      </c>
      <c r="E246" s="402" t="s">
        <v>3054</v>
      </c>
      <c r="F246" s="400"/>
      <c r="G246" s="67"/>
    </row>
    <row r="247">
      <c r="A247" s="388" t="s">
        <v>669</v>
      </c>
      <c r="B247" s="389">
        <v>4.0</v>
      </c>
      <c r="C247" s="67" t="s">
        <v>158</v>
      </c>
      <c r="D247" s="389">
        <f t="array" ref="D247">INDEX('A-Z Help Sheet'!$B$3:$B$11,MATCH(C247,'A-Z Help Sheet'!$A$3:$A$11,0))</f>
        <v>6</v>
      </c>
      <c r="E247" s="402"/>
      <c r="F247" s="400"/>
      <c r="G247" s="67"/>
    </row>
    <row r="248">
      <c r="A248" s="388" t="s">
        <v>3056</v>
      </c>
      <c r="B248" s="389">
        <v>4.0</v>
      </c>
      <c r="C248" s="67" t="s">
        <v>158</v>
      </c>
      <c r="D248" s="389">
        <f t="array" ref="D248">INDEX('A-Z Help Sheet'!$B$3:$B$11,MATCH(C248,'A-Z Help Sheet'!$A$3:$A$11,0))</f>
        <v>6</v>
      </c>
      <c r="E248" s="402"/>
      <c r="F248" s="400"/>
      <c r="G248" s="67"/>
    </row>
    <row r="249">
      <c r="A249" s="388" t="s">
        <v>3057</v>
      </c>
      <c r="B249" s="389">
        <v>2.0</v>
      </c>
      <c r="C249" s="67" t="s">
        <v>158</v>
      </c>
      <c r="D249" s="389">
        <f t="array" ref="D249">INDEX('A-Z Help Sheet'!$B$3:$B$11,MATCH(C249,'A-Z Help Sheet'!$A$3:$A$11,0))</f>
        <v>6</v>
      </c>
      <c r="E249" s="402"/>
      <c r="F249" s="400"/>
      <c r="G249" s="67"/>
    </row>
    <row r="250">
      <c r="A250" s="388" t="s">
        <v>3058</v>
      </c>
      <c r="B250" s="389">
        <v>8.0</v>
      </c>
      <c r="C250" s="67" t="s">
        <v>136</v>
      </c>
      <c r="D250" s="389">
        <f t="array" ref="D250">INDEX('A-Z Help Sheet'!$B$3:$B$11,MATCH(C250,'A-Z Help Sheet'!$A$3:$A$11,0))</f>
        <v>2</v>
      </c>
      <c r="E250" s="402"/>
      <c r="F250" s="400"/>
      <c r="G250" s="67"/>
    </row>
    <row r="251">
      <c r="A251" s="388" t="s">
        <v>3059</v>
      </c>
      <c r="B251" s="389">
        <v>2.0</v>
      </c>
      <c r="C251" s="67" t="s">
        <v>148</v>
      </c>
      <c r="D251" s="389">
        <f t="array" ref="D251">INDEX('A-Z Help Sheet'!$B$3:$B$11,MATCH(C251,'A-Z Help Sheet'!$A$3:$A$11,0))</f>
        <v>3</v>
      </c>
      <c r="E251" s="402" t="s">
        <v>3060</v>
      </c>
      <c r="F251" s="400"/>
      <c r="G251" s="67"/>
    </row>
    <row r="252">
      <c r="A252" s="388" t="s">
        <v>3061</v>
      </c>
      <c r="B252" s="389">
        <v>3.0</v>
      </c>
      <c r="C252" s="67" t="s">
        <v>136</v>
      </c>
      <c r="D252" s="389">
        <f t="array" ref="D252">INDEX('A-Z Help Sheet'!$B$3:$B$11,MATCH(C252,'A-Z Help Sheet'!$A$3:$A$11,0))</f>
        <v>2</v>
      </c>
      <c r="E252" s="402"/>
      <c r="F252" s="400"/>
      <c r="G252" s="67"/>
    </row>
    <row r="253">
      <c r="A253" s="388" t="s">
        <v>3062</v>
      </c>
      <c r="B253" s="389">
        <v>10.0</v>
      </c>
      <c r="C253" s="67" t="s">
        <v>151</v>
      </c>
      <c r="D253" s="389">
        <f t="array" ref="D253">INDEX('A-Z Help Sheet'!$B$3:$B$11,MATCH(C253,'A-Z Help Sheet'!$A$3:$A$11,0))</f>
        <v>4</v>
      </c>
      <c r="E253" s="402"/>
      <c r="F253" s="400"/>
      <c r="G253" s="67"/>
    </row>
    <row r="254">
      <c r="A254" s="388" t="s">
        <v>3063</v>
      </c>
      <c r="B254" s="389">
        <v>4.0</v>
      </c>
      <c r="C254" s="67" t="s">
        <v>151</v>
      </c>
      <c r="D254" s="389">
        <f t="array" ref="D254">INDEX('A-Z Help Sheet'!$B$3:$B$11,MATCH(C254,'A-Z Help Sheet'!$A$3:$A$11,0))</f>
        <v>4</v>
      </c>
      <c r="E254" s="402"/>
      <c r="F254" s="400"/>
      <c r="G254" s="67"/>
    </row>
    <row r="255">
      <c r="A255" s="388" t="s">
        <v>3064</v>
      </c>
      <c r="B255" s="389">
        <v>8.0</v>
      </c>
      <c r="C255" s="67" t="s">
        <v>158</v>
      </c>
      <c r="D255" s="389">
        <f t="array" ref="D255">INDEX('A-Z Help Sheet'!$B$3:$B$11,MATCH(C255,'A-Z Help Sheet'!$A$3:$A$11,0))</f>
        <v>6</v>
      </c>
      <c r="E255" s="402" t="s">
        <v>3065</v>
      </c>
      <c r="F255" s="400"/>
      <c r="G255" s="67"/>
    </row>
    <row r="256">
      <c r="A256" s="388" t="s">
        <v>3066</v>
      </c>
      <c r="B256" s="385">
        <v>1.0</v>
      </c>
      <c r="C256" s="67" t="s">
        <v>136</v>
      </c>
      <c r="D256" s="389">
        <f t="array" ref="D256">INDEX('A-Z Help Sheet'!$B$3:$B$11,MATCH(C256,'A-Z Help Sheet'!$A$3:$A$11,0))</f>
        <v>2</v>
      </c>
      <c r="E256" s="402" t="s">
        <v>3067</v>
      </c>
      <c r="F256" s="400"/>
      <c r="G256" s="67"/>
    </row>
    <row r="257">
      <c r="A257" s="388" t="s">
        <v>3068</v>
      </c>
      <c r="B257" s="389">
        <v>2.0</v>
      </c>
      <c r="C257" s="67" t="s">
        <v>158</v>
      </c>
      <c r="D257" s="389">
        <f t="array" ref="D257">INDEX('A-Z Help Sheet'!$B$3:$B$11,MATCH(C257,'A-Z Help Sheet'!$A$3:$A$11,0))</f>
        <v>6</v>
      </c>
      <c r="E257" s="402" t="s">
        <v>3069</v>
      </c>
      <c r="F257" s="400"/>
      <c r="G257" s="67"/>
    </row>
    <row r="258">
      <c r="A258" s="388" t="s">
        <v>3070</v>
      </c>
      <c r="B258" s="389">
        <v>8.0</v>
      </c>
      <c r="C258" s="67" t="s">
        <v>158</v>
      </c>
      <c r="D258" s="389">
        <f t="array" ref="D258">INDEX('A-Z Help Sheet'!$B$3:$B$11,MATCH(C258,'A-Z Help Sheet'!$A$3:$A$11,0))</f>
        <v>6</v>
      </c>
      <c r="E258" s="402" t="s">
        <v>3042</v>
      </c>
      <c r="F258" s="400"/>
      <c r="G258" s="67"/>
    </row>
    <row r="259">
      <c r="A259" s="388" t="s">
        <v>1061</v>
      </c>
      <c r="B259" s="389">
        <v>10.0</v>
      </c>
      <c r="C259" s="67" t="s">
        <v>194</v>
      </c>
      <c r="D259" s="389">
        <f t="array" ref="D259">INDEX('A-Z Help Sheet'!$B$3:$B$11,MATCH(C259,'A-Z Help Sheet'!$A$3:$A$11,0))</f>
        <v>1</v>
      </c>
      <c r="E259" s="402"/>
      <c r="F259" s="400"/>
      <c r="G259" s="67"/>
    </row>
    <row r="260">
      <c r="A260" s="388" t="s">
        <v>541</v>
      </c>
      <c r="B260" s="389">
        <v>3.0</v>
      </c>
      <c r="C260" s="67" t="s">
        <v>148</v>
      </c>
      <c r="D260" s="389">
        <f t="array" ref="D260">INDEX('A-Z Help Sheet'!$B$3:$B$11,MATCH(C260,'A-Z Help Sheet'!$A$3:$A$11,0))</f>
        <v>3</v>
      </c>
      <c r="E260" s="402"/>
      <c r="F260" s="400"/>
      <c r="G260" s="67"/>
    </row>
    <row r="261">
      <c r="A261" s="388" t="s">
        <v>360</v>
      </c>
      <c r="B261" s="389">
        <v>2.0</v>
      </c>
      <c r="C261" s="67" t="s">
        <v>136</v>
      </c>
      <c r="D261" s="389">
        <f t="array" ref="D261">INDEX('A-Z Help Sheet'!$B$3:$B$11,MATCH(C261,'A-Z Help Sheet'!$A$3:$A$11,0))</f>
        <v>2</v>
      </c>
      <c r="E261" s="402"/>
      <c r="F261" s="400"/>
      <c r="G261" s="67"/>
    </row>
    <row r="262">
      <c r="A262" s="388" t="s">
        <v>3071</v>
      </c>
      <c r="B262" s="389">
        <v>1.0</v>
      </c>
      <c r="C262" s="67" t="s">
        <v>194</v>
      </c>
      <c r="D262" s="389">
        <f t="array" ref="D262">INDEX('A-Z Help Sheet'!$B$3:$B$11,MATCH(C262,'A-Z Help Sheet'!$A$3:$A$11,0))</f>
        <v>1</v>
      </c>
      <c r="E262" s="402"/>
      <c r="F262" s="400"/>
      <c r="G262" s="67"/>
    </row>
    <row r="263">
      <c r="A263" s="388" t="s">
        <v>3072</v>
      </c>
      <c r="B263" s="389">
        <v>4.0</v>
      </c>
      <c r="C263" s="67" t="s">
        <v>148</v>
      </c>
      <c r="D263" s="389">
        <f t="array" ref="D263">INDEX('A-Z Help Sheet'!$B$3:$B$11,MATCH(C263,'A-Z Help Sheet'!$A$3:$A$11,0))</f>
        <v>3</v>
      </c>
      <c r="E263" s="402" t="s">
        <v>3073</v>
      </c>
      <c r="F263" s="400"/>
      <c r="G263" s="67"/>
    </row>
    <row r="264">
      <c r="A264" s="388" t="s">
        <v>821</v>
      </c>
      <c r="B264" s="389">
        <v>4.0</v>
      </c>
      <c r="C264" s="67" t="s">
        <v>129</v>
      </c>
      <c r="D264" s="389">
        <f t="array" ref="D264">INDEX('A-Z Help Sheet'!$B$3:$B$11,MATCH(C264,'A-Z Help Sheet'!$A$3:$A$11,0))</f>
        <v>5</v>
      </c>
      <c r="E264" s="402"/>
      <c r="F264" s="400"/>
      <c r="G264" s="67"/>
    </row>
    <row r="265">
      <c r="A265" s="388" t="s">
        <v>543</v>
      </c>
      <c r="B265" s="389">
        <v>2.0</v>
      </c>
      <c r="C265" s="67" t="s">
        <v>158</v>
      </c>
      <c r="D265" s="389">
        <f t="array" ref="D265">INDEX('A-Z Help Sheet'!$B$3:$B$11,MATCH(C265,'A-Z Help Sheet'!$A$3:$A$11,0))</f>
        <v>6</v>
      </c>
      <c r="E265" s="402"/>
      <c r="F265" s="400"/>
      <c r="G265" s="67"/>
    </row>
    <row r="266">
      <c r="A266" s="388" t="s">
        <v>3074</v>
      </c>
      <c r="B266" s="389">
        <v>5.0</v>
      </c>
      <c r="C266" s="67" t="s">
        <v>158</v>
      </c>
      <c r="D266" s="389">
        <f t="array" ref="D266">INDEX('A-Z Help Sheet'!$B$3:$B$11,MATCH(C266,'A-Z Help Sheet'!$A$3:$A$11,0))</f>
        <v>6</v>
      </c>
      <c r="E266" s="402"/>
      <c r="F266" s="400"/>
      <c r="G266" s="67"/>
    </row>
    <row r="267">
      <c r="A267" s="388" t="s">
        <v>3075</v>
      </c>
      <c r="B267" s="389">
        <v>1.0</v>
      </c>
      <c r="C267" s="67" t="s">
        <v>194</v>
      </c>
      <c r="D267" s="389">
        <f t="array" ref="D267">INDEX('A-Z Help Sheet'!$B$3:$B$11,MATCH(C267,'A-Z Help Sheet'!$A$3:$A$11,0))</f>
        <v>1</v>
      </c>
      <c r="E267" s="402" t="s">
        <v>3076</v>
      </c>
      <c r="F267" s="400"/>
      <c r="G267" s="67"/>
    </row>
    <row r="268">
      <c r="A268" s="388" t="s">
        <v>3077</v>
      </c>
      <c r="B268" s="389">
        <v>1.0</v>
      </c>
      <c r="C268" s="67" t="s">
        <v>129</v>
      </c>
      <c r="D268" s="389">
        <f t="array" ref="D268">INDEX('A-Z Help Sheet'!$B$3:$B$11,MATCH(C268,'A-Z Help Sheet'!$A$3:$A$11,0))</f>
        <v>5</v>
      </c>
      <c r="E268" s="402"/>
      <c r="F268" s="400"/>
      <c r="G268" s="67"/>
    </row>
    <row r="269">
      <c r="A269" s="388" t="s">
        <v>366</v>
      </c>
      <c r="B269" s="389">
        <v>2.0</v>
      </c>
      <c r="C269" s="67" t="s">
        <v>158</v>
      </c>
      <c r="D269" s="389">
        <f t="array" ref="D269">INDEX('A-Z Help Sheet'!$B$3:$B$11,MATCH(C269,'A-Z Help Sheet'!$A$3:$A$11,0))</f>
        <v>6</v>
      </c>
      <c r="E269" s="402"/>
      <c r="F269" s="400"/>
      <c r="G269" s="67"/>
    </row>
    <row r="270">
      <c r="A270" s="388" t="s">
        <v>3078</v>
      </c>
      <c r="B270" s="389">
        <v>3.0</v>
      </c>
      <c r="C270" s="67" t="s">
        <v>151</v>
      </c>
      <c r="D270" s="389">
        <f t="array" ref="D270">INDEX('A-Z Help Sheet'!$B$3:$B$11,MATCH(C270,'A-Z Help Sheet'!$A$3:$A$11,0))</f>
        <v>4</v>
      </c>
      <c r="E270" s="402"/>
      <c r="F270" s="400"/>
      <c r="G270" s="67"/>
    </row>
    <row r="271">
      <c r="A271" s="388" t="s">
        <v>3079</v>
      </c>
      <c r="B271" s="389">
        <v>4.0</v>
      </c>
      <c r="C271" s="67" t="s">
        <v>136</v>
      </c>
      <c r="D271" s="389">
        <f t="array" ref="D271">INDEX('A-Z Help Sheet'!$B$3:$B$11,MATCH(C271,'A-Z Help Sheet'!$A$3:$A$11,0))</f>
        <v>2</v>
      </c>
      <c r="E271" s="402" t="s">
        <v>3080</v>
      </c>
      <c r="F271" s="400"/>
      <c r="G271" s="67"/>
    </row>
    <row r="272">
      <c r="A272" s="388" t="s">
        <v>3081</v>
      </c>
      <c r="B272" s="385">
        <v>1.0</v>
      </c>
      <c r="C272" s="67" t="s">
        <v>129</v>
      </c>
      <c r="D272" s="389">
        <f t="array" ref="D272">INDEX('A-Z Help Sheet'!$B$3:$B$11,MATCH(C272,'A-Z Help Sheet'!$A$3:$A$11,0))</f>
        <v>5</v>
      </c>
      <c r="E272" s="402"/>
      <c r="F272" s="400"/>
      <c r="G272" s="67"/>
    </row>
    <row r="273">
      <c r="A273" s="388" t="s">
        <v>3082</v>
      </c>
      <c r="B273" s="389">
        <v>9.0</v>
      </c>
      <c r="C273" s="67" t="s">
        <v>136</v>
      </c>
      <c r="D273" s="389">
        <f t="array" ref="D273">INDEX('A-Z Help Sheet'!$B$3:$B$11,MATCH(C273,'A-Z Help Sheet'!$A$3:$A$11,0))</f>
        <v>2</v>
      </c>
      <c r="E273" s="402" t="s">
        <v>3083</v>
      </c>
      <c r="F273" s="400"/>
      <c r="G273" s="67"/>
    </row>
    <row r="274">
      <c r="A274" s="388" t="s">
        <v>1194</v>
      </c>
      <c r="B274" s="389">
        <v>9.0</v>
      </c>
      <c r="C274" s="67" t="s">
        <v>129</v>
      </c>
      <c r="D274" s="389">
        <f t="array" ref="D274">INDEX('A-Z Help Sheet'!$B$3:$B$11,MATCH(C274,'A-Z Help Sheet'!$A$3:$A$11,0))</f>
        <v>5</v>
      </c>
      <c r="E274" s="402"/>
      <c r="F274" s="400"/>
      <c r="G274" s="67"/>
    </row>
    <row r="275">
      <c r="A275" s="388" t="s">
        <v>3084</v>
      </c>
      <c r="B275" s="389">
        <v>6.0</v>
      </c>
      <c r="C275" s="67" t="s">
        <v>158</v>
      </c>
      <c r="D275" s="389">
        <f t="array" ref="D275">INDEX('A-Z Help Sheet'!$B$3:$B$11,MATCH(C275,'A-Z Help Sheet'!$A$3:$A$11,0))</f>
        <v>6</v>
      </c>
      <c r="E275" s="402"/>
      <c r="F275" s="400"/>
      <c r="G275" s="67"/>
    </row>
    <row r="276">
      <c r="A276" s="388" t="s">
        <v>3085</v>
      </c>
      <c r="B276" s="389">
        <v>11.0</v>
      </c>
      <c r="C276" s="67" t="s">
        <v>136</v>
      </c>
      <c r="D276" s="389">
        <f t="array" ref="D276">INDEX('A-Z Help Sheet'!$B$3:$B$11,MATCH(C276,'A-Z Help Sheet'!$A$3:$A$11,0))</f>
        <v>2</v>
      </c>
      <c r="E276" s="402"/>
      <c r="F276" s="400"/>
      <c r="G276" s="67"/>
    </row>
    <row r="277">
      <c r="A277" s="388" t="s">
        <v>240</v>
      </c>
      <c r="B277" s="389">
        <v>1.0</v>
      </c>
      <c r="C277" s="67" t="s">
        <v>158</v>
      </c>
      <c r="D277" s="389">
        <f t="array" ref="D277">INDEX('A-Z Help Sheet'!$B$3:$B$11,MATCH(C277,'A-Z Help Sheet'!$A$3:$A$11,0))</f>
        <v>6</v>
      </c>
      <c r="E277" s="402"/>
      <c r="F277" s="400"/>
      <c r="G277" s="67"/>
    </row>
    <row r="278">
      <c r="A278" s="388" t="s">
        <v>3086</v>
      </c>
      <c r="B278" s="389">
        <v>3.0</v>
      </c>
      <c r="C278" s="67" t="s">
        <v>129</v>
      </c>
      <c r="D278" s="389">
        <f t="array" ref="D278">INDEX('A-Z Help Sheet'!$B$3:$B$11,MATCH(C278,'A-Z Help Sheet'!$A$3:$A$11,0))</f>
        <v>5</v>
      </c>
      <c r="E278" s="402"/>
      <c r="F278" s="400"/>
      <c r="G278" s="67"/>
    </row>
    <row r="279">
      <c r="A279" s="388" t="s">
        <v>3087</v>
      </c>
      <c r="B279" s="389">
        <v>1.0</v>
      </c>
      <c r="C279" s="67" t="s">
        <v>151</v>
      </c>
      <c r="D279" s="389">
        <f t="array" ref="D279">INDEX('A-Z Help Sheet'!$B$3:$B$11,MATCH(C279,'A-Z Help Sheet'!$A$3:$A$11,0))</f>
        <v>4</v>
      </c>
      <c r="E279" s="402"/>
      <c r="F279" s="400"/>
      <c r="G279" s="67"/>
    </row>
    <row r="280">
      <c r="A280" s="388" t="s">
        <v>551</v>
      </c>
      <c r="B280" s="389">
        <v>3.0</v>
      </c>
      <c r="C280" s="67" t="s">
        <v>151</v>
      </c>
      <c r="D280" s="389">
        <f t="array" ref="D280">INDEX('A-Z Help Sheet'!$B$3:$B$11,MATCH(C280,'A-Z Help Sheet'!$A$3:$A$11,0))</f>
        <v>4</v>
      </c>
      <c r="E280" s="402"/>
      <c r="F280" s="400"/>
      <c r="G280" s="67"/>
    </row>
    <row r="281">
      <c r="A281" s="388" t="s">
        <v>694</v>
      </c>
      <c r="B281" s="389">
        <v>4.0</v>
      </c>
      <c r="C281" s="67" t="s">
        <v>129</v>
      </c>
      <c r="D281" s="389">
        <f t="array" ref="D281">INDEX('A-Z Help Sheet'!$B$3:$B$11,MATCH(C281,'A-Z Help Sheet'!$A$3:$A$11,0))</f>
        <v>5</v>
      </c>
      <c r="E281" s="402"/>
      <c r="F281" s="400"/>
      <c r="G281" s="67"/>
    </row>
    <row r="282">
      <c r="A282" s="388" t="s">
        <v>3088</v>
      </c>
      <c r="B282" s="389">
        <v>7.0</v>
      </c>
      <c r="C282" s="67" t="s">
        <v>158</v>
      </c>
      <c r="D282" s="389">
        <f t="array" ref="D282">INDEX('A-Z Help Sheet'!$B$3:$B$11,MATCH(C282,'A-Z Help Sheet'!$A$3:$A$11,0))</f>
        <v>6</v>
      </c>
      <c r="E282" s="402"/>
      <c r="F282" s="400"/>
      <c r="G282" s="67"/>
    </row>
    <row r="283">
      <c r="A283" s="388" t="s">
        <v>389</v>
      </c>
      <c r="B283" s="389">
        <v>2.0</v>
      </c>
      <c r="C283" s="67" t="s">
        <v>151</v>
      </c>
      <c r="D283" s="389">
        <f t="array" ref="D283">INDEX('A-Z Help Sheet'!$B$3:$B$11,MATCH(C283,'A-Z Help Sheet'!$A$3:$A$11,0))</f>
        <v>4</v>
      </c>
      <c r="E283" s="402" t="s">
        <v>3089</v>
      </c>
      <c r="F283" s="400"/>
      <c r="G283" s="67"/>
    </row>
    <row r="284">
      <c r="A284" s="388" t="s">
        <v>696</v>
      </c>
      <c r="B284" s="389">
        <v>3.0</v>
      </c>
      <c r="C284" s="67" t="s">
        <v>129</v>
      </c>
      <c r="D284" s="389">
        <f t="array" ref="D284">INDEX('A-Z Help Sheet'!$B$3:$B$11,MATCH(C284,'A-Z Help Sheet'!$A$3:$A$11,0))</f>
        <v>5</v>
      </c>
      <c r="E284" s="402"/>
      <c r="F284" s="400"/>
      <c r="G284" s="67"/>
    </row>
    <row r="285">
      <c r="A285" s="388" t="s">
        <v>825</v>
      </c>
      <c r="B285" s="389">
        <v>4.0</v>
      </c>
      <c r="C285" s="67" t="s">
        <v>158</v>
      </c>
      <c r="D285" s="389">
        <f t="array" ref="D285">INDEX('A-Z Help Sheet'!$B$3:$B$11,MATCH(C285,'A-Z Help Sheet'!$A$3:$A$11,0))</f>
        <v>6</v>
      </c>
      <c r="E285" s="402"/>
      <c r="F285" s="400"/>
      <c r="G285" s="67"/>
    </row>
    <row r="286">
      <c r="A286" s="388" t="s">
        <v>3090</v>
      </c>
      <c r="B286" s="389">
        <v>1.0</v>
      </c>
      <c r="C286" s="67" t="s">
        <v>158</v>
      </c>
      <c r="D286" s="389">
        <f t="array" ref="D286">INDEX('A-Z Help Sheet'!$B$3:$B$11,MATCH(C286,'A-Z Help Sheet'!$A$3:$A$11,0))</f>
        <v>6</v>
      </c>
      <c r="E286" s="402"/>
      <c r="F286" s="400"/>
      <c r="G286" s="67"/>
    </row>
    <row r="287">
      <c r="A287" s="388" t="s">
        <v>1010</v>
      </c>
      <c r="B287" s="389">
        <v>6.0</v>
      </c>
      <c r="C287" s="67" t="s">
        <v>158</v>
      </c>
      <c r="D287" s="389">
        <f t="array" ref="D287">INDEX('A-Z Help Sheet'!$B$3:$B$11,MATCH(C287,'A-Z Help Sheet'!$A$3:$A$11,0))</f>
        <v>6</v>
      </c>
      <c r="E287" s="402"/>
      <c r="F287" s="400"/>
      <c r="G287" s="67"/>
    </row>
    <row r="288">
      <c r="A288" s="388" t="s">
        <v>932</v>
      </c>
      <c r="B288" s="389">
        <v>5.0</v>
      </c>
      <c r="C288" s="67" t="s">
        <v>158</v>
      </c>
      <c r="D288" s="389">
        <f t="array" ref="D288">INDEX('A-Z Help Sheet'!$B$3:$B$11,MATCH(C288,'A-Z Help Sheet'!$A$3:$A$11,0))</f>
        <v>6</v>
      </c>
      <c r="E288" s="402"/>
      <c r="F288" s="400"/>
      <c r="G288" s="67"/>
    </row>
    <row r="289">
      <c r="A289" s="388" t="s">
        <v>3091</v>
      </c>
      <c r="B289" s="389">
        <v>7.0</v>
      </c>
      <c r="C289" s="67" t="s">
        <v>158</v>
      </c>
      <c r="D289" s="389">
        <f t="array" ref="D289">INDEX('A-Z Help Sheet'!$B$3:$B$11,MATCH(C289,'A-Z Help Sheet'!$A$3:$A$11,0))</f>
        <v>6</v>
      </c>
      <c r="E289" s="402"/>
      <c r="F289" s="400"/>
      <c r="G289" s="67"/>
    </row>
    <row r="290">
      <c r="A290" s="388" t="s">
        <v>3092</v>
      </c>
      <c r="B290" s="389">
        <v>5.0</v>
      </c>
      <c r="C290" s="67" t="s">
        <v>158</v>
      </c>
      <c r="D290" s="389">
        <f t="array" ref="D290">INDEX('A-Z Help Sheet'!$B$3:$B$11,MATCH(C290,'A-Z Help Sheet'!$A$3:$A$11,0))</f>
        <v>6</v>
      </c>
      <c r="E290" s="402"/>
      <c r="F290" s="400"/>
      <c r="G290" s="67"/>
    </row>
    <row r="291">
      <c r="A291" s="388" t="s">
        <v>3093</v>
      </c>
      <c r="B291" s="385">
        <v>1.0</v>
      </c>
      <c r="C291" s="67" t="s">
        <v>151</v>
      </c>
      <c r="D291" s="389">
        <f t="array" ref="D291">INDEX('A-Z Help Sheet'!$B$3:$B$11,MATCH(C291,'A-Z Help Sheet'!$A$3:$A$11,0))</f>
        <v>4</v>
      </c>
      <c r="E291" s="402"/>
      <c r="F291" s="400"/>
      <c r="G291" s="67"/>
    </row>
    <row r="292">
      <c r="A292" s="388" t="s">
        <v>3094</v>
      </c>
      <c r="B292" s="389">
        <v>7.0</v>
      </c>
      <c r="C292" s="67" t="s">
        <v>129</v>
      </c>
      <c r="D292" s="389">
        <f t="array" ref="D292">INDEX('A-Z Help Sheet'!$B$3:$B$11,MATCH(C292,'A-Z Help Sheet'!$A$3:$A$11,0))</f>
        <v>5</v>
      </c>
      <c r="E292" s="402"/>
      <c r="F292" s="400"/>
      <c r="G292" s="67"/>
    </row>
    <row r="293">
      <c r="A293" s="388" t="s">
        <v>3095</v>
      </c>
      <c r="B293" s="389">
        <v>6.0</v>
      </c>
      <c r="C293" s="67" t="s">
        <v>148</v>
      </c>
      <c r="D293" s="389">
        <f t="array" ref="D293">INDEX('A-Z Help Sheet'!$B$3:$B$11,MATCH(C293,'A-Z Help Sheet'!$A$3:$A$11,0))</f>
        <v>3</v>
      </c>
      <c r="E293" s="402"/>
      <c r="F293" s="400"/>
      <c r="G293" s="67"/>
    </row>
    <row r="294">
      <c r="A294" s="388" t="s">
        <v>3096</v>
      </c>
      <c r="B294" s="389">
        <v>9.0</v>
      </c>
      <c r="C294" s="67" t="s">
        <v>158</v>
      </c>
      <c r="D294" s="389">
        <f t="array" ref="D294">INDEX('A-Z Help Sheet'!$B$3:$B$11,MATCH(C294,'A-Z Help Sheet'!$A$3:$A$11,0))</f>
        <v>6</v>
      </c>
      <c r="E294" s="402"/>
      <c r="F294" s="400"/>
      <c r="G294" s="67"/>
    </row>
    <row r="295">
      <c r="A295" s="388" t="s">
        <v>3097</v>
      </c>
      <c r="B295" s="389">
        <v>4.0</v>
      </c>
      <c r="C295" s="67" t="s">
        <v>158</v>
      </c>
      <c r="D295" s="389">
        <f t="array" ref="D295">INDEX('A-Z Help Sheet'!$B$3:$B$11,MATCH(C295,'A-Z Help Sheet'!$A$3:$A$11,0))</f>
        <v>6</v>
      </c>
      <c r="E295" s="402"/>
      <c r="F295" s="400"/>
      <c r="G295" s="67"/>
    </row>
    <row r="296">
      <c r="A296" s="388" t="s">
        <v>3098</v>
      </c>
      <c r="B296" s="389">
        <v>7.0</v>
      </c>
      <c r="C296" s="67" t="s">
        <v>148</v>
      </c>
      <c r="D296" s="389">
        <f t="array" ref="D296">INDEX('A-Z Help Sheet'!$B$3:$B$11,MATCH(C296,'A-Z Help Sheet'!$A$3:$A$11,0))</f>
        <v>3</v>
      </c>
      <c r="E296" s="402"/>
      <c r="F296" s="400"/>
      <c r="G296" s="67"/>
    </row>
    <row r="297">
      <c r="A297" s="388" t="s">
        <v>3099</v>
      </c>
      <c r="B297" s="389">
        <v>7.0</v>
      </c>
      <c r="C297" s="67" t="s">
        <v>158</v>
      </c>
      <c r="D297" s="389">
        <f t="array" ref="D297">INDEX('A-Z Help Sheet'!$B$3:$B$11,MATCH(C297,'A-Z Help Sheet'!$A$3:$A$11,0))</f>
        <v>6</v>
      </c>
      <c r="E297" s="402"/>
      <c r="F297" s="400"/>
      <c r="G297" s="67"/>
    </row>
    <row r="298">
      <c r="A298" s="388" t="s">
        <v>3100</v>
      </c>
      <c r="B298" s="389">
        <v>9.0</v>
      </c>
      <c r="C298" s="67" t="s">
        <v>129</v>
      </c>
      <c r="D298" s="389">
        <f t="array" ref="D298">INDEX('A-Z Help Sheet'!$B$3:$B$11,MATCH(C298,'A-Z Help Sheet'!$A$3:$A$11,0))</f>
        <v>5</v>
      </c>
      <c r="E298" s="402"/>
      <c r="F298" s="400"/>
      <c r="G298" s="67"/>
    </row>
    <row r="299">
      <c r="A299" s="388" t="s">
        <v>830</v>
      </c>
      <c r="B299" s="389">
        <v>5.0</v>
      </c>
      <c r="C299" s="67" t="s">
        <v>148</v>
      </c>
      <c r="D299" s="389">
        <f t="array" ref="D299">INDEX('A-Z Help Sheet'!$B$3:$B$11,MATCH(C299,'A-Z Help Sheet'!$A$3:$A$11,0))</f>
        <v>3</v>
      </c>
      <c r="E299" s="402"/>
      <c r="F299" s="400"/>
      <c r="G299" s="67"/>
    </row>
    <row r="300">
      <c r="A300" s="388" t="s">
        <v>1196</v>
      </c>
      <c r="B300" s="389">
        <v>10.0</v>
      </c>
      <c r="C300" s="67" t="s">
        <v>151</v>
      </c>
      <c r="D300" s="389">
        <f t="array" ref="D300">INDEX('A-Z Help Sheet'!$B$3:$B$11,MATCH(C300,'A-Z Help Sheet'!$A$3:$A$11,0))</f>
        <v>4</v>
      </c>
      <c r="E300" s="402"/>
      <c r="F300" s="400"/>
      <c r="G300" s="67"/>
    </row>
    <row r="301">
      <c r="A301" s="388" t="s">
        <v>3101</v>
      </c>
      <c r="B301" s="389">
        <v>2.0</v>
      </c>
      <c r="C301" s="67" t="s">
        <v>129</v>
      </c>
      <c r="D301" s="389">
        <f t="array" ref="D301">INDEX('A-Z Help Sheet'!$B$3:$B$11,MATCH(C301,'A-Z Help Sheet'!$A$3:$A$11,0))</f>
        <v>5</v>
      </c>
      <c r="E301" s="402"/>
      <c r="F301" s="400"/>
      <c r="G301" s="67"/>
    </row>
    <row r="302">
      <c r="A302" s="388" t="s">
        <v>1146</v>
      </c>
      <c r="B302" s="389">
        <v>9.0</v>
      </c>
      <c r="C302" s="67" t="s">
        <v>129</v>
      </c>
      <c r="D302" s="389">
        <f t="array" ref="D302">INDEX('A-Z Help Sheet'!$B$3:$B$11,MATCH(C302,'A-Z Help Sheet'!$A$3:$A$11,0))</f>
        <v>5</v>
      </c>
      <c r="E302" s="402"/>
      <c r="F302" s="400"/>
      <c r="G302" s="67"/>
    </row>
    <row r="303">
      <c r="A303" s="388" t="s">
        <v>937</v>
      </c>
      <c r="B303" s="389">
        <v>6.0</v>
      </c>
      <c r="C303" s="67" t="s">
        <v>148</v>
      </c>
      <c r="D303" s="389">
        <f t="array" ref="D303">INDEX('A-Z Help Sheet'!$B$3:$B$11,MATCH(C303,'A-Z Help Sheet'!$A$3:$A$11,0))</f>
        <v>3</v>
      </c>
      <c r="E303" s="402"/>
      <c r="F303" s="400"/>
      <c r="G303" s="67"/>
    </row>
    <row r="304">
      <c r="A304" s="388" t="s">
        <v>701</v>
      </c>
      <c r="B304" s="389">
        <v>4.0</v>
      </c>
      <c r="C304" s="67" t="s">
        <v>148</v>
      </c>
      <c r="D304" s="389">
        <f t="array" ref="D304">INDEX('A-Z Help Sheet'!$B$3:$B$11,MATCH(C304,'A-Z Help Sheet'!$A$3:$A$11,0))</f>
        <v>3</v>
      </c>
      <c r="E304" s="402"/>
      <c r="F304" s="400"/>
      <c r="G304" s="67"/>
    </row>
    <row r="305">
      <c r="A305" s="388" t="s">
        <v>395</v>
      </c>
      <c r="B305" s="389">
        <v>2.0</v>
      </c>
      <c r="C305" s="67" t="s">
        <v>151</v>
      </c>
      <c r="D305" s="389">
        <f t="array" ref="D305">INDEX('A-Z Help Sheet'!$B$3:$B$11,MATCH(C305,'A-Z Help Sheet'!$A$3:$A$11,0))</f>
        <v>4</v>
      </c>
      <c r="E305" s="402"/>
      <c r="F305" s="400"/>
      <c r="G305" s="67"/>
    </row>
    <row r="306">
      <c r="A306" s="388" t="s">
        <v>247</v>
      </c>
      <c r="B306" s="389">
        <v>1.0</v>
      </c>
      <c r="C306" s="67" t="s">
        <v>151</v>
      </c>
      <c r="D306" s="389">
        <f t="array" ref="D306">INDEX('A-Z Help Sheet'!$B$3:$B$11,MATCH(C306,'A-Z Help Sheet'!$A$3:$A$11,0))</f>
        <v>4</v>
      </c>
      <c r="E306" s="402"/>
      <c r="F306" s="400"/>
      <c r="G306" s="67"/>
    </row>
    <row r="307">
      <c r="A307" s="388" t="s">
        <v>1229</v>
      </c>
      <c r="B307" s="389">
        <v>11.0</v>
      </c>
      <c r="C307" s="67" t="s">
        <v>129</v>
      </c>
      <c r="D307" s="389">
        <f t="array" ref="D307">INDEX('A-Z Help Sheet'!$B$3:$B$11,MATCH(C307,'A-Z Help Sheet'!$A$3:$A$11,0))</f>
        <v>5</v>
      </c>
      <c r="E307" s="402"/>
      <c r="F307" s="400"/>
      <c r="G307" s="67"/>
    </row>
    <row r="308">
      <c r="A308" s="388" t="s">
        <v>1017</v>
      </c>
      <c r="B308" s="389">
        <v>7.0</v>
      </c>
      <c r="C308" s="67" t="s">
        <v>129</v>
      </c>
      <c r="D308" s="389">
        <f t="array" ref="D308">INDEX('A-Z Help Sheet'!$B$3:$B$11,MATCH(C308,'A-Z Help Sheet'!$A$3:$A$11,0))</f>
        <v>5</v>
      </c>
      <c r="E308" s="402"/>
      <c r="F308" s="400"/>
      <c r="G308" s="67"/>
    </row>
    <row r="309">
      <c r="A309" s="388" t="s">
        <v>558</v>
      </c>
      <c r="B309" s="389">
        <v>3.0</v>
      </c>
      <c r="C309" s="67" t="s">
        <v>148</v>
      </c>
      <c r="D309" s="389">
        <f t="array" ref="D309">INDEX('A-Z Help Sheet'!$B$3:$B$11,MATCH(C309,'A-Z Help Sheet'!$A$3:$A$11,0))</f>
        <v>3</v>
      </c>
      <c r="E309" s="402"/>
      <c r="F309" s="400"/>
      <c r="G309" s="67"/>
    </row>
    <row r="310">
      <c r="A310" s="388" t="s">
        <v>1198</v>
      </c>
      <c r="B310" s="389">
        <v>10.0</v>
      </c>
      <c r="C310" s="67" t="s">
        <v>129</v>
      </c>
      <c r="D310" s="389">
        <f t="array" ref="D310">INDEX('A-Z Help Sheet'!$B$3:$B$11,MATCH(C310,'A-Z Help Sheet'!$A$3:$A$11,0))</f>
        <v>5</v>
      </c>
      <c r="E310" s="402"/>
      <c r="F310" s="400"/>
      <c r="G310" s="67"/>
    </row>
    <row r="311">
      <c r="A311" s="388" t="s">
        <v>1068</v>
      </c>
      <c r="B311" s="389">
        <v>8.0</v>
      </c>
      <c r="C311" s="67" t="s">
        <v>129</v>
      </c>
      <c r="D311" s="389">
        <f t="array" ref="D311">INDEX('A-Z Help Sheet'!$B$3:$B$11,MATCH(C311,'A-Z Help Sheet'!$A$3:$A$11,0))</f>
        <v>5</v>
      </c>
      <c r="E311" s="402"/>
      <c r="F311" s="400"/>
      <c r="G311" s="67"/>
    </row>
    <row r="312">
      <c r="A312" s="388" t="s">
        <v>832</v>
      </c>
      <c r="B312" s="389">
        <v>5.0</v>
      </c>
      <c r="C312" s="67" t="s">
        <v>129</v>
      </c>
      <c r="D312" s="389">
        <f t="array" ref="D312">INDEX('A-Z Help Sheet'!$B$3:$B$11,MATCH(C312,'A-Z Help Sheet'!$A$3:$A$11,0))</f>
        <v>5</v>
      </c>
      <c r="E312" s="402"/>
      <c r="F312" s="400"/>
      <c r="G312" s="67"/>
    </row>
    <row r="313">
      <c r="A313" s="388" t="s">
        <v>3102</v>
      </c>
      <c r="B313" s="389">
        <v>5.0</v>
      </c>
      <c r="C313" s="67" t="s">
        <v>194</v>
      </c>
      <c r="D313" s="389">
        <f t="array" ref="D313">INDEX('A-Z Help Sheet'!$B$3:$B$11,MATCH(C313,'A-Z Help Sheet'!$A$3:$A$11,0))</f>
        <v>1</v>
      </c>
      <c r="E313" s="402"/>
      <c r="F313" s="400"/>
      <c r="G313" s="67"/>
    </row>
    <row r="314">
      <c r="A314" s="388" t="s">
        <v>1019</v>
      </c>
      <c r="B314" s="389">
        <v>10.0</v>
      </c>
      <c r="C314" s="67" t="s">
        <v>194</v>
      </c>
      <c r="D314" s="389">
        <f t="array" ref="D314">INDEX('A-Z Help Sheet'!$B$3:$B$11,MATCH(C314,'A-Z Help Sheet'!$A$3:$A$11,0))</f>
        <v>1</v>
      </c>
      <c r="E314" s="402"/>
      <c r="F314" s="400"/>
      <c r="G314" s="67"/>
    </row>
    <row r="315">
      <c r="A315" s="388" t="s">
        <v>3103</v>
      </c>
      <c r="B315" s="389">
        <v>10.0</v>
      </c>
      <c r="C315" s="67" t="s">
        <v>158</v>
      </c>
      <c r="D315" s="389">
        <f t="array" ref="D315">INDEX('A-Z Help Sheet'!$B$3:$B$11,MATCH(C315,'A-Z Help Sheet'!$A$3:$A$11,0))</f>
        <v>6</v>
      </c>
      <c r="E315" s="402"/>
      <c r="F315" s="400"/>
      <c r="G315" s="67"/>
    </row>
    <row r="316">
      <c r="A316" s="388" t="s">
        <v>3104</v>
      </c>
      <c r="B316" s="389">
        <v>10.0</v>
      </c>
      <c r="C316" s="67" t="s">
        <v>158</v>
      </c>
      <c r="D316" s="389">
        <f t="array" ref="D316">INDEX('A-Z Help Sheet'!$B$3:$B$11,MATCH(C316,'A-Z Help Sheet'!$A$3:$A$11,0))</f>
        <v>6</v>
      </c>
      <c r="E316" s="402"/>
      <c r="F316" s="400"/>
      <c r="G316" s="67"/>
    </row>
    <row r="317">
      <c r="A317" s="388" t="s">
        <v>249</v>
      </c>
      <c r="B317" s="389">
        <v>1.0</v>
      </c>
      <c r="C317" s="67" t="s">
        <v>148</v>
      </c>
      <c r="D317" s="389">
        <f t="array" ref="D317">INDEX('A-Z Help Sheet'!$B$3:$B$11,MATCH(C317,'A-Z Help Sheet'!$A$3:$A$11,0))</f>
        <v>3</v>
      </c>
      <c r="E317" s="402"/>
      <c r="F317" s="400"/>
      <c r="G317" s="67"/>
    </row>
    <row r="318">
      <c r="A318" s="388" t="s">
        <v>397</v>
      </c>
      <c r="B318" s="389">
        <v>2.0</v>
      </c>
      <c r="C318" s="67" t="s">
        <v>151</v>
      </c>
      <c r="D318" s="389">
        <f t="array" ref="D318">INDEX('A-Z Help Sheet'!$B$3:$B$11,MATCH(C318,'A-Z Help Sheet'!$A$3:$A$11,0))</f>
        <v>4</v>
      </c>
      <c r="E318" s="402"/>
      <c r="F318" s="400"/>
      <c r="G318" s="67"/>
    </row>
    <row r="319">
      <c r="A319" s="388" t="s">
        <v>560</v>
      </c>
      <c r="B319" s="389">
        <v>3.0</v>
      </c>
      <c r="C319" s="67" t="s">
        <v>129</v>
      </c>
      <c r="D319" s="389">
        <f t="array" ref="D319">INDEX('A-Z Help Sheet'!$B$3:$B$11,MATCH(C319,'A-Z Help Sheet'!$A$3:$A$11,0))</f>
        <v>5</v>
      </c>
      <c r="E319" s="402"/>
      <c r="F319" s="400"/>
      <c r="G319" s="67"/>
    </row>
    <row r="320">
      <c r="A320" s="388" t="s">
        <v>705</v>
      </c>
      <c r="B320" s="389">
        <v>4.0</v>
      </c>
      <c r="C320" s="67" t="s">
        <v>129</v>
      </c>
      <c r="D320" s="389">
        <f t="array" ref="D320">INDEX('A-Z Help Sheet'!$B$3:$B$11,MATCH(C320,'A-Z Help Sheet'!$A$3:$A$11,0))</f>
        <v>5</v>
      </c>
      <c r="E320" s="402"/>
      <c r="F320" s="400"/>
      <c r="G320" s="67"/>
    </row>
    <row r="321">
      <c r="A321" s="388" t="s">
        <v>836</v>
      </c>
      <c r="B321" s="389">
        <v>5.0</v>
      </c>
      <c r="C321" s="67" t="s">
        <v>129</v>
      </c>
      <c r="D321" s="389">
        <f t="array" ref="D321">INDEX('A-Z Help Sheet'!$B$3:$B$11,MATCH(C321,'A-Z Help Sheet'!$A$3:$A$11,0))</f>
        <v>5</v>
      </c>
      <c r="E321" s="402"/>
      <c r="F321" s="400"/>
      <c r="G321" s="67"/>
    </row>
    <row r="322">
      <c r="A322" s="388" t="s">
        <v>3105</v>
      </c>
      <c r="B322" s="389">
        <v>4.0</v>
      </c>
      <c r="C322" s="67" t="s">
        <v>148</v>
      </c>
      <c r="D322" s="389">
        <f t="array" ref="D322">INDEX('A-Z Help Sheet'!$B$3:$B$11,MATCH(C322,'A-Z Help Sheet'!$A$3:$A$11,0))</f>
        <v>3</v>
      </c>
      <c r="E322" s="402"/>
      <c r="F322" s="400"/>
      <c r="G322" s="67"/>
    </row>
    <row r="323">
      <c r="A323" s="388" t="s">
        <v>3106</v>
      </c>
      <c r="B323" s="389">
        <v>3.0</v>
      </c>
      <c r="C323" s="67" t="s">
        <v>148</v>
      </c>
      <c r="D323" s="389">
        <f t="array" ref="D323">INDEX('A-Z Help Sheet'!$B$3:$B$11,MATCH(C323,'A-Z Help Sheet'!$A$3:$A$11,0))</f>
        <v>3</v>
      </c>
      <c r="E323" s="402"/>
      <c r="F323" s="400"/>
      <c r="G323" s="67"/>
    </row>
    <row r="324">
      <c r="A324" s="388" t="s">
        <v>399</v>
      </c>
      <c r="B324" s="389">
        <v>2.0</v>
      </c>
      <c r="C324" s="67" t="s">
        <v>148</v>
      </c>
      <c r="D324" s="389">
        <f t="array" ref="D324">INDEX('A-Z Help Sheet'!$B$3:$B$11,MATCH(C324,'A-Z Help Sheet'!$A$3:$A$11,0))</f>
        <v>3</v>
      </c>
      <c r="E324" s="402"/>
      <c r="F324" s="400"/>
      <c r="G324" s="67"/>
    </row>
    <row r="325">
      <c r="A325" s="388" t="s">
        <v>3107</v>
      </c>
      <c r="B325" s="389">
        <v>1.0</v>
      </c>
      <c r="C325" s="67" t="s">
        <v>148</v>
      </c>
      <c r="D325" s="389">
        <f t="array" ref="D325">INDEX('A-Z Help Sheet'!$B$3:$B$11,MATCH(C325,'A-Z Help Sheet'!$A$3:$A$11,0))</f>
        <v>3</v>
      </c>
      <c r="E325" s="402" t="s">
        <v>3108</v>
      </c>
      <c r="F325" s="400"/>
      <c r="G325" s="67"/>
    </row>
    <row r="326">
      <c r="A326" s="388" t="s">
        <v>838</v>
      </c>
      <c r="B326" s="389">
        <v>5.0</v>
      </c>
      <c r="C326" s="67" t="s">
        <v>129</v>
      </c>
      <c r="D326" s="389">
        <f t="array" ref="D326">INDEX('A-Z Help Sheet'!$B$3:$B$11,MATCH(C326,'A-Z Help Sheet'!$A$3:$A$11,0))</f>
        <v>5</v>
      </c>
      <c r="E326" s="402" t="s">
        <v>3109</v>
      </c>
      <c r="F326" s="400"/>
      <c r="G326" s="67"/>
    </row>
    <row r="327">
      <c r="A327" s="388" t="s">
        <v>707</v>
      </c>
      <c r="B327" s="389">
        <v>4.0</v>
      </c>
      <c r="C327" s="67" t="s">
        <v>148</v>
      </c>
      <c r="D327" s="389">
        <f t="array" ref="D327">INDEX('A-Z Help Sheet'!$B$3:$B$11,MATCH(C327,'A-Z Help Sheet'!$A$3:$A$11,0))</f>
        <v>3</v>
      </c>
      <c r="E327" s="402"/>
      <c r="F327" s="400"/>
      <c r="G327" s="67"/>
    </row>
    <row r="328">
      <c r="A328" s="388" t="s">
        <v>401</v>
      </c>
      <c r="B328" s="389">
        <v>2.0</v>
      </c>
      <c r="C328" s="67" t="s">
        <v>129</v>
      </c>
      <c r="D328" s="389">
        <f t="array" ref="D328">INDEX('A-Z Help Sheet'!$B$3:$B$11,MATCH(C328,'A-Z Help Sheet'!$A$3:$A$11,0))</f>
        <v>5</v>
      </c>
      <c r="E328" s="402"/>
      <c r="F328" s="400"/>
      <c r="G328" s="67"/>
    </row>
    <row r="329">
      <c r="A329" s="388" t="s">
        <v>709</v>
      </c>
      <c r="B329" s="389">
        <v>4.0</v>
      </c>
      <c r="C329" s="67" t="s">
        <v>158</v>
      </c>
      <c r="D329" s="389">
        <f t="array" ref="D329">INDEX('A-Z Help Sheet'!$B$3:$B$11,MATCH(C329,'A-Z Help Sheet'!$A$3:$A$11,0))</f>
        <v>6</v>
      </c>
      <c r="E329" s="402"/>
      <c r="F329" s="400"/>
      <c r="G329" s="67"/>
    </row>
    <row r="330">
      <c r="A330" s="388" t="s">
        <v>565</v>
      </c>
      <c r="B330" s="389">
        <v>3.0</v>
      </c>
      <c r="C330" s="67" t="s">
        <v>158</v>
      </c>
      <c r="D330" s="389">
        <f t="array" ref="D330">INDEX('A-Z Help Sheet'!$B$3:$B$11,MATCH(C330,'A-Z Help Sheet'!$A$3:$A$11,0))</f>
        <v>6</v>
      </c>
      <c r="E330" s="402"/>
      <c r="F330" s="400"/>
      <c r="G330" s="67"/>
    </row>
    <row r="331">
      <c r="A331" s="388" t="s">
        <v>939</v>
      </c>
      <c r="B331" s="389">
        <v>6.0</v>
      </c>
      <c r="C331" s="67" t="s">
        <v>158</v>
      </c>
      <c r="D331" s="389">
        <f t="array" ref="D331">INDEX('A-Z Help Sheet'!$B$3:$B$11,MATCH(C331,'A-Z Help Sheet'!$A$3:$A$11,0))</f>
        <v>6</v>
      </c>
      <c r="E331" s="402"/>
      <c r="F331" s="400"/>
      <c r="G331" s="67"/>
    </row>
    <row r="332">
      <c r="A332" s="388" t="s">
        <v>1148</v>
      </c>
      <c r="B332" s="389">
        <v>9.0</v>
      </c>
      <c r="C332" s="67" t="s">
        <v>158</v>
      </c>
      <c r="D332" s="389">
        <f t="array" ref="D332">INDEX('A-Z Help Sheet'!$B$3:$B$11,MATCH(C332,'A-Z Help Sheet'!$A$3:$A$11,0))</f>
        <v>6</v>
      </c>
      <c r="E332" s="402"/>
      <c r="F332" s="400"/>
      <c r="G332" s="67"/>
    </row>
    <row r="333">
      <c r="A333" s="388" t="s">
        <v>1021</v>
      </c>
      <c r="B333" s="389">
        <v>7.0</v>
      </c>
      <c r="C333" s="67" t="s">
        <v>129</v>
      </c>
      <c r="D333" s="389">
        <f t="array" ref="D333">INDEX('A-Z Help Sheet'!$B$3:$B$11,MATCH(C333,'A-Z Help Sheet'!$A$3:$A$11,0))</f>
        <v>5</v>
      </c>
      <c r="E333" s="402"/>
      <c r="F333" s="400"/>
      <c r="G333" s="67"/>
    </row>
    <row r="334">
      <c r="A334" s="388" t="s">
        <v>3110</v>
      </c>
      <c r="B334" s="389">
        <v>8.0</v>
      </c>
      <c r="C334" s="67" t="s">
        <v>136</v>
      </c>
      <c r="D334" s="389">
        <f t="array" ref="D334">INDEX('A-Z Help Sheet'!$B$3:$B$11,MATCH(C334,'A-Z Help Sheet'!$A$3:$A$11,0))</f>
        <v>2</v>
      </c>
      <c r="E334" s="402"/>
      <c r="F334" s="400"/>
      <c r="G334" s="67"/>
    </row>
    <row r="335">
      <c r="A335" s="388" t="s">
        <v>3111</v>
      </c>
      <c r="B335" s="389">
        <v>4.0</v>
      </c>
      <c r="C335" s="67" t="s">
        <v>129</v>
      </c>
      <c r="D335" s="389">
        <f t="array" ref="D335">INDEX('A-Z Help Sheet'!$B$3:$B$11,MATCH(C335,'A-Z Help Sheet'!$A$3:$A$11,0))</f>
        <v>5</v>
      </c>
      <c r="E335" s="402"/>
      <c r="F335" s="400"/>
      <c r="G335" s="67"/>
    </row>
    <row r="336">
      <c r="A336" s="388" t="s">
        <v>1070</v>
      </c>
      <c r="B336" s="389">
        <v>7.0</v>
      </c>
      <c r="C336" s="67" t="s">
        <v>158</v>
      </c>
      <c r="D336" s="389">
        <f t="array" ref="D336">INDEX('A-Z Help Sheet'!$B$3:$B$11,MATCH(C336,'A-Z Help Sheet'!$A$3:$A$11,0))</f>
        <v>6</v>
      </c>
      <c r="E336" s="402"/>
      <c r="F336" s="400"/>
      <c r="G336" s="67"/>
    </row>
    <row r="337">
      <c r="A337" s="388" t="s">
        <v>3112</v>
      </c>
      <c r="B337" s="389">
        <v>11.0</v>
      </c>
      <c r="C337" s="67" t="s">
        <v>158</v>
      </c>
      <c r="D337" s="389">
        <f t="array" ref="D337">INDEX('A-Z Help Sheet'!$B$3:$B$11,MATCH(C337,'A-Z Help Sheet'!$A$3:$A$11,0))</f>
        <v>6</v>
      </c>
      <c r="E337" s="402"/>
      <c r="F337" s="400"/>
      <c r="G337" s="67"/>
    </row>
    <row r="338">
      <c r="A338" s="388" t="s">
        <v>3113</v>
      </c>
      <c r="B338" s="389">
        <v>11.0</v>
      </c>
      <c r="C338" s="67" t="s">
        <v>158</v>
      </c>
      <c r="D338" s="389">
        <f t="array" ref="D338">INDEX('A-Z Help Sheet'!$B$3:$B$11,MATCH(C338,'A-Z Help Sheet'!$A$3:$A$11,0))</f>
        <v>6</v>
      </c>
      <c r="E338" s="402"/>
      <c r="F338" s="400"/>
      <c r="G338" s="67"/>
    </row>
    <row r="339">
      <c r="A339" s="388" t="s">
        <v>3114</v>
      </c>
      <c r="B339" s="389">
        <v>2.0</v>
      </c>
      <c r="C339" s="67" t="s">
        <v>194</v>
      </c>
      <c r="D339" s="389">
        <f t="array" ref="D339">INDEX('A-Z Help Sheet'!$B$3:$B$11,MATCH(C339,'A-Z Help Sheet'!$A$3:$A$11,0))</f>
        <v>1</v>
      </c>
      <c r="E339" s="402"/>
      <c r="F339" s="400"/>
      <c r="G339" s="67"/>
    </row>
    <row r="340">
      <c r="A340" s="388" t="s">
        <v>3115</v>
      </c>
      <c r="B340" s="389">
        <v>1.0</v>
      </c>
      <c r="C340" s="67" t="s">
        <v>136</v>
      </c>
      <c r="D340" s="389">
        <f t="array" ref="D340">INDEX('A-Z Help Sheet'!$B$3:$B$11,MATCH(C340,'A-Z Help Sheet'!$A$3:$A$11,0))</f>
        <v>2</v>
      </c>
      <c r="E340" s="402"/>
      <c r="F340" s="400"/>
      <c r="G340" s="67"/>
    </row>
    <row r="341">
      <c r="A341" s="388" t="s">
        <v>1150</v>
      </c>
      <c r="B341" s="389">
        <v>10.0</v>
      </c>
      <c r="C341" s="67" t="s">
        <v>158</v>
      </c>
      <c r="D341" s="389">
        <f t="array" ref="D341">INDEX('A-Z Help Sheet'!$B$3:$B$11,MATCH(C341,'A-Z Help Sheet'!$A$3:$A$11,0))</f>
        <v>6</v>
      </c>
      <c r="E341" s="402"/>
      <c r="F341" s="400"/>
      <c r="G341" s="67"/>
    </row>
    <row r="342">
      <c r="A342" s="388" t="s">
        <v>1023</v>
      </c>
      <c r="B342" s="389">
        <v>8.0</v>
      </c>
      <c r="C342" s="67" t="s">
        <v>158</v>
      </c>
      <c r="D342" s="389">
        <f t="array" ref="D342">INDEX('A-Z Help Sheet'!$B$3:$B$11,MATCH(C342,'A-Z Help Sheet'!$A$3:$A$11,0))</f>
        <v>6</v>
      </c>
      <c r="E342" s="402"/>
      <c r="F342" s="400"/>
      <c r="G342" s="67"/>
    </row>
    <row r="343">
      <c r="A343" s="388" t="s">
        <v>840</v>
      </c>
      <c r="B343" s="389">
        <v>6.0</v>
      </c>
      <c r="C343" s="67" t="s">
        <v>151</v>
      </c>
      <c r="D343" s="389">
        <f t="array" ref="D343">INDEX('A-Z Help Sheet'!$B$3:$B$11,MATCH(C343,'A-Z Help Sheet'!$A$3:$A$11,0))</f>
        <v>4</v>
      </c>
      <c r="E343" s="402"/>
      <c r="F343" s="400"/>
      <c r="G343" s="67"/>
    </row>
    <row r="344">
      <c r="A344" s="388" t="s">
        <v>567</v>
      </c>
      <c r="B344" s="389">
        <v>4.0</v>
      </c>
      <c r="C344" s="67" t="s">
        <v>148</v>
      </c>
      <c r="D344" s="389">
        <f t="array" ref="D344">INDEX('A-Z Help Sheet'!$B$3:$B$11,MATCH(C344,'A-Z Help Sheet'!$A$3:$A$11,0))</f>
        <v>3</v>
      </c>
      <c r="E344" s="402"/>
      <c r="F344" s="400"/>
      <c r="G344" s="67"/>
    </row>
    <row r="345">
      <c r="A345" s="388" t="s">
        <v>405</v>
      </c>
      <c r="B345" s="389">
        <v>3.0</v>
      </c>
      <c r="C345" s="67" t="s">
        <v>136</v>
      </c>
      <c r="D345" s="389">
        <f t="array" ref="D345">INDEX('A-Z Help Sheet'!$B$3:$B$11,MATCH(C345,'A-Z Help Sheet'!$A$3:$A$11,0))</f>
        <v>2</v>
      </c>
      <c r="E345" s="402"/>
      <c r="F345" s="400"/>
      <c r="G345" s="67"/>
    </row>
    <row r="346">
      <c r="A346" s="388" t="s">
        <v>3116</v>
      </c>
      <c r="B346" s="385">
        <v>1.0</v>
      </c>
      <c r="C346" s="67" t="s">
        <v>148</v>
      </c>
      <c r="D346" s="389">
        <f t="array" ref="D346">INDEX('A-Z Help Sheet'!$B$3:$B$11,MATCH(C346,'A-Z Help Sheet'!$A$3:$A$11,0))</f>
        <v>3</v>
      </c>
      <c r="E346" s="402"/>
      <c r="F346" s="400"/>
      <c r="G346" s="67"/>
    </row>
    <row r="347">
      <c r="A347" s="388" t="s">
        <v>3117</v>
      </c>
      <c r="B347" s="389">
        <v>3.0</v>
      </c>
      <c r="C347" s="67" t="s">
        <v>158</v>
      </c>
      <c r="D347" s="389">
        <f t="array" ref="D347">INDEX('A-Z Help Sheet'!$B$3:$B$11,MATCH(C347,'A-Z Help Sheet'!$A$3:$A$11,0))</f>
        <v>6</v>
      </c>
      <c r="E347" s="402"/>
      <c r="F347" s="400"/>
      <c r="G347" s="67"/>
    </row>
    <row r="348">
      <c r="A348" s="388" t="s">
        <v>1074</v>
      </c>
      <c r="B348" s="389">
        <v>8.0</v>
      </c>
      <c r="C348" s="67" t="s">
        <v>158</v>
      </c>
      <c r="D348" s="389">
        <f t="array" ref="D348">INDEX('A-Z Help Sheet'!$B$3:$B$11,MATCH(C348,'A-Z Help Sheet'!$A$3:$A$11,0))</f>
        <v>6</v>
      </c>
      <c r="E348" s="402"/>
      <c r="F348" s="400"/>
      <c r="G348" s="67"/>
    </row>
    <row r="349">
      <c r="A349" s="388" t="s">
        <v>3118</v>
      </c>
      <c r="B349" s="389">
        <v>4.0</v>
      </c>
      <c r="C349" s="67" t="s">
        <v>129</v>
      </c>
      <c r="D349" s="389">
        <f t="array" ref="D349">INDEX('A-Z Help Sheet'!$B$3:$B$11,MATCH(C349,'A-Z Help Sheet'!$A$3:$A$11,0))</f>
        <v>5</v>
      </c>
      <c r="E349" s="402"/>
      <c r="F349" s="400"/>
      <c r="G349" s="67"/>
    </row>
    <row r="350">
      <c r="A350" s="388" t="s">
        <v>3119</v>
      </c>
      <c r="B350" s="389">
        <v>5.0</v>
      </c>
      <c r="C350" s="67" t="s">
        <v>129</v>
      </c>
      <c r="D350" s="389">
        <f t="array" ref="D350">INDEX('A-Z Help Sheet'!$B$3:$B$11,MATCH(C350,'A-Z Help Sheet'!$A$3:$A$11,0))</f>
        <v>5</v>
      </c>
      <c r="E350" s="402"/>
      <c r="F350" s="400"/>
      <c r="G350" s="67"/>
    </row>
    <row r="351">
      <c r="A351" s="388" t="s">
        <v>3120</v>
      </c>
      <c r="B351" s="389">
        <v>6.0</v>
      </c>
      <c r="C351" s="67" t="s">
        <v>136</v>
      </c>
      <c r="D351" s="389">
        <f t="array" ref="D351">INDEX('A-Z Help Sheet'!$B$3:$B$11,MATCH(C351,'A-Z Help Sheet'!$A$3:$A$11,0))</f>
        <v>2</v>
      </c>
      <c r="E351" s="402"/>
      <c r="F351" s="400"/>
      <c r="G351" s="67"/>
    </row>
    <row r="352">
      <c r="A352" s="388" t="s">
        <v>3121</v>
      </c>
      <c r="B352" s="385">
        <v>2.0</v>
      </c>
      <c r="C352" s="67" t="s">
        <v>148</v>
      </c>
      <c r="D352" s="389">
        <f t="array" ref="D352">INDEX('A-Z Help Sheet'!$B$3:$B$11,MATCH(C352,'A-Z Help Sheet'!$A$3:$A$11,0))</f>
        <v>3</v>
      </c>
      <c r="E352" s="402"/>
      <c r="F352" s="400"/>
      <c r="G352" s="67"/>
    </row>
    <row r="353">
      <c r="A353" s="388" t="s">
        <v>943</v>
      </c>
      <c r="B353" s="389">
        <v>6.0</v>
      </c>
      <c r="C353" s="67" t="s">
        <v>129</v>
      </c>
      <c r="D353" s="389">
        <f t="array" ref="D353">INDEX('A-Z Help Sheet'!$B$3:$B$11,MATCH(C353,'A-Z Help Sheet'!$A$3:$A$11,0))</f>
        <v>5</v>
      </c>
      <c r="E353" s="402" t="s">
        <v>3122</v>
      </c>
      <c r="F353" s="400"/>
      <c r="G353" s="67"/>
    </row>
    <row r="354">
      <c r="A354" s="388" t="s">
        <v>3123</v>
      </c>
      <c r="B354" s="385">
        <v>2.0</v>
      </c>
      <c r="C354" s="67" t="s">
        <v>129</v>
      </c>
      <c r="D354" s="389">
        <f t="array" ref="D354">INDEX('A-Z Help Sheet'!$B$3:$B$11,MATCH(C354,'A-Z Help Sheet'!$A$3:$A$11,0))</f>
        <v>5</v>
      </c>
      <c r="E354" s="402"/>
      <c r="F354" s="400"/>
      <c r="G354" s="67"/>
    </row>
    <row r="355">
      <c r="A355" s="388" t="s">
        <v>3124</v>
      </c>
      <c r="B355" s="389">
        <v>7.0</v>
      </c>
      <c r="C355" s="67" t="s">
        <v>151</v>
      </c>
      <c r="D355" s="389">
        <f t="array" ref="D355">INDEX('A-Z Help Sheet'!$B$3:$B$11,MATCH(C355,'A-Z Help Sheet'!$A$3:$A$11,0))</f>
        <v>4</v>
      </c>
      <c r="E355" s="402"/>
      <c r="F355" s="400"/>
      <c r="G355" s="67"/>
    </row>
    <row r="356">
      <c r="A356" s="388" t="s">
        <v>3125</v>
      </c>
      <c r="B356" s="389">
        <v>2.0</v>
      </c>
      <c r="C356" s="67" t="s">
        <v>158</v>
      </c>
      <c r="D356" s="389">
        <f t="array" ref="D356">INDEX('A-Z Help Sheet'!$B$3:$B$11,MATCH(C356,'A-Z Help Sheet'!$A$3:$A$11,0))</f>
        <v>6</v>
      </c>
      <c r="E356" s="402"/>
      <c r="F356" s="400"/>
      <c r="G356" s="67"/>
    </row>
    <row r="357">
      <c r="A357" s="388" t="s">
        <v>3126</v>
      </c>
      <c r="B357" s="389">
        <v>2.0</v>
      </c>
      <c r="C357" s="67" t="s">
        <v>194</v>
      </c>
      <c r="D357" s="389">
        <f t="array" ref="D357">INDEX('A-Z Help Sheet'!$B$3:$B$11,MATCH(C357,'A-Z Help Sheet'!$A$3:$A$11,0))</f>
        <v>1</v>
      </c>
      <c r="E357" s="402" t="s">
        <v>3073</v>
      </c>
      <c r="F357" s="400"/>
      <c r="G357" s="67"/>
    </row>
    <row r="358">
      <c r="A358" s="388" t="s">
        <v>3127</v>
      </c>
      <c r="B358" s="389">
        <v>2.0</v>
      </c>
      <c r="C358" s="67" t="s">
        <v>148</v>
      </c>
      <c r="D358" s="389">
        <f t="array" ref="D358">INDEX('A-Z Help Sheet'!$B$3:$B$11,MATCH(C358,'A-Z Help Sheet'!$A$3:$A$11,0))</f>
        <v>3</v>
      </c>
      <c r="E358" s="402"/>
      <c r="F358" s="400"/>
      <c r="G358" s="67"/>
    </row>
    <row r="359">
      <c r="A359" s="388" t="s">
        <v>3128</v>
      </c>
      <c r="B359" s="389">
        <v>4.0</v>
      </c>
      <c r="C359" s="67" t="s">
        <v>158</v>
      </c>
      <c r="D359" s="389">
        <f t="array" ref="D359">INDEX('A-Z Help Sheet'!$B$3:$B$11,MATCH(C359,'A-Z Help Sheet'!$A$3:$A$11,0))</f>
        <v>6</v>
      </c>
      <c r="E359" s="402"/>
      <c r="F359" s="400"/>
      <c r="G359" s="67"/>
    </row>
    <row r="360">
      <c r="A360" s="388" t="s">
        <v>3129</v>
      </c>
      <c r="B360" s="389">
        <v>1.0</v>
      </c>
      <c r="C360" s="67" t="s">
        <v>129</v>
      </c>
      <c r="D360" s="389">
        <f t="array" ref="D360">INDEX('A-Z Help Sheet'!$B$3:$B$11,MATCH(C360,'A-Z Help Sheet'!$A$3:$A$11,0))</f>
        <v>5</v>
      </c>
      <c r="E360" s="402" t="s">
        <v>1392</v>
      </c>
      <c r="F360" s="400"/>
      <c r="G360" s="67"/>
    </row>
    <row r="361">
      <c r="A361" s="388" t="s">
        <v>3130</v>
      </c>
      <c r="B361" s="389">
        <v>3.0</v>
      </c>
      <c r="C361" s="67" t="s">
        <v>148</v>
      </c>
      <c r="D361" s="389">
        <f t="array" ref="D361">INDEX('A-Z Help Sheet'!$B$3:$B$11,MATCH(C361,'A-Z Help Sheet'!$A$3:$A$11,0))</f>
        <v>3</v>
      </c>
      <c r="E361" s="402"/>
      <c r="F361" s="400"/>
      <c r="G361" s="67"/>
    </row>
    <row r="362">
      <c r="A362" s="388" t="s">
        <v>3131</v>
      </c>
      <c r="B362" s="389">
        <v>4.0</v>
      </c>
      <c r="C362" s="67" t="s">
        <v>136</v>
      </c>
      <c r="D362" s="389">
        <f t="array" ref="D362">INDEX('A-Z Help Sheet'!$B$3:$B$11,MATCH(C362,'A-Z Help Sheet'!$A$3:$A$11,0))</f>
        <v>2</v>
      </c>
      <c r="E362" s="402" t="s">
        <v>723</v>
      </c>
      <c r="F362" s="400"/>
      <c r="G362" s="67"/>
    </row>
    <row r="363">
      <c r="A363" s="388" t="s">
        <v>3132</v>
      </c>
      <c r="B363" s="389">
        <v>5.0</v>
      </c>
      <c r="C363" s="67" t="s">
        <v>158</v>
      </c>
      <c r="D363" s="389">
        <f t="array" ref="D363">INDEX('A-Z Help Sheet'!$B$3:$B$11,MATCH(C363,'A-Z Help Sheet'!$A$3:$A$11,0))</f>
        <v>6</v>
      </c>
      <c r="E363" s="402"/>
      <c r="F363" s="400"/>
      <c r="G363" s="67"/>
    </row>
    <row r="364">
      <c r="A364" s="388" t="s">
        <v>3133</v>
      </c>
      <c r="B364" s="389">
        <v>8.0</v>
      </c>
      <c r="C364" s="67" t="s">
        <v>158</v>
      </c>
      <c r="D364" s="389">
        <f t="array" ref="D364">INDEX('A-Z Help Sheet'!$B$3:$B$11,MATCH(C364,'A-Z Help Sheet'!$A$3:$A$11,0))</f>
        <v>6</v>
      </c>
      <c r="E364" s="402"/>
      <c r="F364" s="400"/>
      <c r="G364" s="67"/>
    </row>
    <row r="365">
      <c r="A365" s="388" t="s">
        <v>3134</v>
      </c>
      <c r="B365" s="389">
        <v>2.0</v>
      </c>
      <c r="C365" s="67" t="s">
        <v>158</v>
      </c>
      <c r="D365" s="389">
        <f t="array" ref="D365">INDEX('A-Z Help Sheet'!$B$3:$B$11,MATCH(C365,'A-Z Help Sheet'!$A$3:$A$11,0))</f>
        <v>6</v>
      </c>
      <c r="E365" s="402" t="s">
        <v>3135</v>
      </c>
      <c r="F365" s="400"/>
      <c r="G365" s="67"/>
    </row>
    <row r="366">
      <c r="A366" s="388" t="s">
        <v>3136</v>
      </c>
      <c r="B366" s="389">
        <v>4.0</v>
      </c>
      <c r="C366" s="67" t="s">
        <v>129</v>
      </c>
      <c r="D366" s="389">
        <f t="array" ref="D366">INDEX('A-Z Help Sheet'!$B$3:$B$11,MATCH(C366,'A-Z Help Sheet'!$A$3:$A$11,0))</f>
        <v>5</v>
      </c>
      <c r="E366" s="402" t="s">
        <v>723</v>
      </c>
      <c r="F366" s="400"/>
      <c r="G366" s="67"/>
    </row>
    <row r="367">
      <c r="A367" s="388" t="s">
        <v>3137</v>
      </c>
      <c r="B367" s="389">
        <v>1.0</v>
      </c>
      <c r="C367" s="67" t="s">
        <v>136</v>
      </c>
      <c r="D367" s="389">
        <f t="array" ref="D367">INDEX('A-Z Help Sheet'!$B$3:$B$11,MATCH(C367,'A-Z Help Sheet'!$A$3:$A$11,0))</f>
        <v>2</v>
      </c>
      <c r="E367" s="402"/>
      <c r="F367" s="400"/>
      <c r="G367" s="67"/>
    </row>
    <row r="368">
      <c r="A368" s="388" t="s">
        <v>3138</v>
      </c>
      <c r="B368" s="389">
        <v>2.0</v>
      </c>
      <c r="C368" s="67" t="s">
        <v>158</v>
      </c>
      <c r="D368" s="389">
        <f t="array" ref="D368">INDEX('A-Z Help Sheet'!$B$3:$B$11,MATCH(C368,'A-Z Help Sheet'!$A$3:$A$11,0))</f>
        <v>6</v>
      </c>
      <c r="E368" s="402" t="s">
        <v>3139</v>
      </c>
      <c r="F368" s="400"/>
      <c r="G368" s="67"/>
    </row>
    <row r="369">
      <c r="A369" s="388" t="s">
        <v>727</v>
      </c>
      <c r="B369" s="389">
        <v>3.0</v>
      </c>
      <c r="C369" s="67" t="s">
        <v>129</v>
      </c>
      <c r="D369" s="389">
        <f t="array" ref="D369">INDEX('A-Z Help Sheet'!$B$3:$B$11,MATCH(C369,'A-Z Help Sheet'!$A$3:$A$11,0))</f>
        <v>5</v>
      </c>
      <c r="E369" s="402" t="s">
        <v>3140</v>
      </c>
      <c r="F369" s="400"/>
      <c r="G369" s="67"/>
    </row>
    <row r="370">
      <c r="A370" s="388" t="s">
        <v>3141</v>
      </c>
      <c r="B370" s="389">
        <v>1.0</v>
      </c>
      <c r="C370" s="67" t="s">
        <v>148</v>
      </c>
      <c r="D370" s="389">
        <f t="array" ref="D370">INDEX('A-Z Help Sheet'!$B$3:$B$11,MATCH(C370,'A-Z Help Sheet'!$A$3:$A$11,0))</f>
        <v>3</v>
      </c>
      <c r="E370" s="402" t="s">
        <v>3135</v>
      </c>
      <c r="F370" s="400"/>
      <c r="G370" s="67"/>
    </row>
    <row r="371">
      <c r="A371" s="388" t="s">
        <v>3142</v>
      </c>
      <c r="B371" s="389">
        <v>1.0</v>
      </c>
      <c r="C371" s="67" t="s">
        <v>151</v>
      </c>
      <c r="D371" s="389">
        <f t="array" ref="D371">INDEX('A-Z Help Sheet'!$B$3:$B$11,MATCH(C371,'A-Z Help Sheet'!$A$3:$A$11,0))</f>
        <v>4</v>
      </c>
      <c r="E371" s="402"/>
      <c r="F371" s="400"/>
      <c r="G371" s="67"/>
    </row>
    <row r="372">
      <c r="A372" s="388" t="s">
        <v>3143</v>
      </c>
      <c r="B372" s="389">
        <v>7.0</v>
      </c>
      <c r="C372" s="67" t="s">
        <v>136</v>
      </c>
      <c r="D372" s="389">
        <f t="array" ref="D372">INDEX('A-Z Help Sheet'!$B$3:$B$11,MATCH(C372,'A-Z Help Sheet'!$A$3:$A$11,0))</f>
        <v>2</v>
      </c>
      <c r="E372" s="402"/>
      <c r="F372" s="400"/>
      <c r="G372" s="67"/>
    </row>
    <row r="373">
      <c r="A373" s="388" t="s">
        <v>3144</v>
      </c>
      <c r="B373" s="389">
        <v>2.0</v>
      </c>
      <c r="C373" s="67" t="s">
        <v>158</v>
      </c>
      <c r="D373" s="389">
        <f t="array" ref="D373">INDEX('A-Z Help Sheet'!$B$3:$B$11,MATCH(C373,'A-Z Help Sheet'!$A$3:$A$11,0))</f>
        <v>6</v>
      </c>
      <c r="E373" s="402" t="s">
        <v>3145</v>
      </c>
      <c r="F373" s="400"/>
      <c r="G373" s="67"/>
    </row>
    <row r="374">
      <c r="A374" s="388" t="s">
        <v>3146</v>
      </c>
      <c r="B374" s="389">
        <v>1.0</v>
      </c>
      <c r="C374" s="67" t="s">
        <v>148</v>
      </c>
      <c r="D374" s="389">
        <f t="array" ref="D374">INDEX('A-Z Help Sheet'!$B$3:$B$11,MATCH(C374,'A-Z Help Sheet'!$A$3:$A$11,0))</f>
        <v>3</v>
      </c>
      <c r="E374" s="402"/>
      <c r="F374" s="400"/>
      <c r="G374" s="67"/>
    </row>
    <row r="375">
      <c r="A375" s="388" t="s">
        <v>425</v>
      </c>
      <c r="B375" s="389">
        <v>2.0</v>
      </c>
      <c r="C375" s="67" t="s">
        <v>129</v>
      </c>
      <c r="D375" s="389">
        <f t="array" ref="D375">INDEX('A-Z Help Sheet'!$B$3:$B$11,MATCH(C375,'A-Z Help Sheet'!$A$3:$A$11,0))</f>
        <v>5</v>
      </c>
      <c r="E375" s="402"/>
      <c r="F375" s="400"/>
      <c r="G375" s="67"/>
    </row>
    <row r="376">
      <c r="A376" s="388" t="s">
        <v>946</v>
      </c>
      <c r="B376" s="389">
        <v>6.0</v>
      </c>
      <c r="C376" s="67" t="s">
        <v>151</v>
      </c>
      <c r="D376" s="389">
        <f t="array" ref="D376">INDEX('A-Z Help Sheet'!$B$3:$B$11,MATCH(C376,'A-Z Help Sheet'!$A$3:$A$11,0))</f>
        <v>4</v>
      </c>
      <c r="E376" s="402"/>
      <c r="F376" s="400"/>
      <c r="G376" s="67"/>
    </row>
    <row r="377">
      <c r="A377" s="388" t="s">
        <v>3147</v>
      </c>
      <c r="B377" s="389">
        <v>3.0</v>
      </c>
      <c r="C377" s="67" t="s">
        <v>158</v>
      </c>
      <c r="D377" s="389">
        <f t="array" ref="D377">INDEX('A-Z Help Sheet'!$B$3:$B$11,MATCH(C377,'A-Z Help Sheet'!$A$3:$A$11,0))</f>
        <v>6</v>
      </c>
      <c r="E377" s="402"/>
      <c r="F377" s="400"/>
      <c r="G377" s="67"/>
    </row>
    <row r="378">
      <c r="A378" s="388" t="s">
        <v>3148</v>
      </c>
      <c r="B378" s="389">
        <v>4.0</v>
      </c>
      <c r="C378" s="67" t="s">
        <v>151</v>
      </c>
      <c r="D378" s="389">
        <f t="array" ref="D378">INDEX('A-Z Help Sheet'!$B$3:$B$11,MATCH(C378,'A-Z Help Sheet'!$A$3:$A$11,0))</f>
        <v>4</v>
      </c>
      <c r="E378" s="402"/>
      <c r="F378" s="400"/>
      <c r="G378" s="67"/>
    </row>
    <row r="379">
      <c r="A379" s="388" t="s">
        <v>1030</v>
      </c>
      <c r="B379" s="389">
        <v>7.0</v>
      </c>
      <c r="C379" s="67" t="s">
        <v>148</v>
      </c>
      <c r="D379" s="389">
        <f t="array" ref="D379">INDEX('A-Z Help Sheet'!$B$3:$B$11,MATCH(C379,'A-Z Help Sheet'!$A$3:$A$11,0))</f>
        <v>3</v>
      </c>
      <c r="E379" s="402"/>
      <c r="F379" s="400"/>
      <c r="G379" s="67"/>
    </row>
    <row r="380">
      <c r="A380" s="388" t="s">
        <v>3149</v>
      </c>
      <c r="B380" s="389">
        <v>1.0</v>
      </c>
      <c r="C380" s="67" t="s">
        <v>194</v>
      </c>
      <c r="D380" s="389">
        <f t="array" ref="D380">INDEX('A-Z Help Sheet'!$B$3:$B$11,MATCH(C380,'A-Z Help Sheet'!$A$3:$A$11,0))</f>
        <v>1</v>
      </c>
      <c r="E380" s="402"/>
      <c r="F380" s="400"/>
      <c r="G380" s="67"/>
    </row>
    <row r="381">
      <c r="A381" s="388" t="s">
        <v>3150</v>
      </c>
      <c r="B381" s="389">
        <v>2.0</v>
      </c>
      <c r="C381" s="67" t="s">
        <v>151</v>
      </c>
      <c r="D381" s="389">
        <f t="array" ref="D381">INDEX('A-Z Help Sheet'!$B$3:$B$11,MATCH(C381,'A-Z Help Sheet'!$A$3:$A$11,0))</f>
        <v>4</v>
      </c>
      <c r="E381" s="402"/>
      <c r="F381" s="400"/>
      <c r="G381" s="67"/>
    </row>
    <row r="382">
      <c r="A382" s="388" t="s">
        <v>732</v>
      </c>
      <c r="B382" s="389">
        <v>3.0</v>
      </c>
      <c r="C382" s="67" t="s">
        <v>129</v>
      </c>
      <c r="D382" s="389">
        <f t="array" ref="D382">INDEX('A-Z Help Sheet'!$B$3:$B$11,MATCH(C382,'A-Z Help Sheet'!$A$3:$A$11,0))</f>
        <v>5</v>
      </c>
      <c r="E382" s="402"/>
      <c r="F382" s="400"/>
      <c r="G382" s="67"/>
    </row>
    <row r="383">
      <c r="A383" s="388" t="s">
        <v>948</v>
      </c>
      <c r="B383" s="389">
        <v>4.0</v>
      </c>
      <c r="C383" s="67" t="s">
        <v>158</v>
      </c>
      <c r="D383" s="389">
        <f t="array" ref="D383">INDEX('A-Z Help Sheet'!$B$3:$B$11,MATCH(C383,'A-Z Help Sheet'!$A$3:$A$11,0))</f>
        <v>6</v>
      </c>
      <c r="E383" s="402"/>
      <c r="F383" s="400"/>
      <c r="G383" s="67"/>
    </row>
    <row r="384">
      <c r="A384" s="388" t="s">
        <v>3151</v>
      </c>
      <c r="B384" s="389">
        <v>5.0</v>
      </c>
      <c r="C384" s="67" t="s">
        <v>158</v>
      </c>
      <c r="D384" s="389">
        <f t="array" ref="D384">INDEX('A-Z Help Sheet'!$B$3:$B$11,MATCH(C384,'A-Z Help Sheet'!$A$3:$A$11,0))</f>
        <v>6</v>
      </c>
      <c r="E384" s="402"/>
      <c r="F384" s="400"/>
      <c r="G384" s="67"/>
    </row>
    <row r="385">
      <c r="A385" s="388" t="s">
        <v>3152</v>
      </c>
      <c r="B385" s="389">
        <v>2.0</v>
      </c>
      <c r="C385" s="67" t="s">
        <v>194</v>
      </c>
      <c r="D385" s="389">
        <f t="array" ref="D385">INDEX('A-Z Help Sheet'!$B$3:$B$11,MATCH(C385,'A-Z Help Sheet'!$A$3:$A$11,0))</f>
        <v>1</v>
      </c>
      <c r="E385" s="405" t="s">
        <v>3153</v>
      </c>
      <c r="F385" s="400"/>
      <c r="G385" s="67"/>
    </row>
    <row r="386">
      <c r="A386" s="388" t="s">
        <v>3154</v>
      </c>
      <c r="B386" s="389">
        <v>2.0</v>
      </c>
      <c r="C386" s="67" t="s">
        <v>148</v>
      </c>
      <c r="D386" s="389">
        <f t="array" ref="D386">INDEX('A-Z Help Sheet'!$B$3:$B$11,MATCH(C386,'A-Z Help Sheet'!$A$3:$A$11,0))</f>
        <v>3</v>
      </c>
      <c r="E386" s="402"/>
      <c r="F386" s="400"/>
      <c r="G386" s="67"/>
    </row>
    <row r="387">
      <c r="A387" s="388" t="s">
        <v>734</v>
      </c>
      <c r="B387" s="389">
        <v>4.0</v>
      </c>
      <c r="C387" s="67" t="s">
        <v>158</v>
      </c>
      <c r="D387" s="389">
        <f t="array" ref="D387">INDEX('A-Z Help Sheet'!$B$3:$B$11,MATCH(C387,'A-Z Help Sheet'!$A$3:$A$11,0))</f>
        <v>6</v>
      </c>
      <c r="E387" s="402"/>
      <c r="F387" s="400"/>
      <c r="G387" s="67"/>
    </row>
    <row r="388">
      <c r="A388" s="388" t="s">
        <v>434</v>
      </c>
      <c r="B388" s="389">
        <v>2.0</v>
      </c>
      <c r="C388" s="67" t="s">
        <v>129</v>
      </c>
      <c r="D388" s="389">
        <f t="array" ref="D388">INDEX('A-Z Help Sheet'!$B$3:$B$11,MATCH(C388,'A-Z Help Sheet'!$A$3:$A$11,0))</f>
        <v>5</v>
      </c>
      <c r="E388" s="402"/>
      <c r="F388" s="400"/>
      <c r="G388" s="67"/>
    </row>
    <row r="389">
      <c r="A389" s="388" t="s">
        <v>275</v>
      </c>
      <c r="B389" s="389">
        <v>1.0</v>
      </c>
      <c r="C389" s="67" t="s">
        <v>151</v>
      </c>
      <c r="D389" s="389">
        <f t="array" ref="D389">INDEX('A-Z Help Sheet'!$B$3:$B$11,MATCH(C389,'A-Z Help Sheet'!$A$3:$A$11,0))</f>
        <v>4</v>
      </c>
      <c r="E389" s="402"/>
      <c r="F389" s="400"/>
      <c r="G389" s="67"/>
    </row>
    <row r="390">
      <c r="A390" s="388" t="s">
        <v>3155</v>
      </c>
      <c r="B390" s="385">
        <v>2.0</v>
      </c>
      <c r="C390" s="67" t="s">
        <v>136</v>
      </c>
      <c r="D390" s="389">
        <f t="array" ref="D390">INDEX('A-Z Help Sheet'!$B$3:$B$11,MATCH(C390,'A-Z Help Sheet'!$A$3:$A$11,0))</f>
        <v>2</v>
      </c>
      <c r="E390" s="402" t="s">
        <v>3156</v>
      </c>
      <c r="F390" s="400"/>
      <c r="G390" s="67"/>
    </row>
    <row r="391">
      <c r="A391" s="388" t="s">
        <v>3157</v>
      </c>
      <c r="B391" s="389">
        <v>3.0</v>
      </c>
      <c r="C391" s="67" t="s">
        <v>148</v>
      </c>
      <c r="D391" s="389">
        <f t="array" ref="D391">INDEX('A-Z Help Sheet'!$B$3:$B$11,MATCH(C391,'A-Z Help Sheet'!$A$3:$A$11,0))</f>
        <v>3</v>
      </c>
      <c r="E391" s="402"/>
      <c r="F391" s="400"/>
      <c r="G391" s="67"/>
    </row>
    <row r="392">
      <c r="A392" s="388" t="s">
        <v>3158</v>
      </c>
      <c r="B392" s="389">
        <v>3.0</v>
      </c>
      <c r="C392" s="67" t="s">
        <v>148</v>
      </c>
      <c r="D392" s="389">
        <f t="array" ref="D392">INDEX('A-Z Help Sheet'!$B$3:$B$11,MATCH(C392,'A-Z Help Sheet'!$A$3:$A$11,0))</f>
        <v>3</v>
      </c>
      <c r="E392" s="402"/>
      <c r="F392" s="400"/>
      <c r="G392" s="67"/>
    </row>
    <row r="393">
      <c r="A393" s="388" t="s">
        <v>950</v>
      </c>
      <c r="B393" s="389">
        <v>6.0</v>
      </c>
      <c r="C393" s="67" t="s">
        <v>148</v>
      </c>
      <c r="D393" s="389">
        <f t="array" ref="D393">INDEX('A-Z Help Sheet'!$B$3:$B$11,MATCH(C393,'A-Z Help Sheet'!$A$3:$A$11,0))</f>
        <v>3</v>
      </c>
      <c r="E393" s="402"/>
      <c r="F393" s="400"/>
      <c r="G393" s="67"/>
    </row>
    <row r="394">
      <c r="A394" s="388" t="s">
        <v>736</v>
      </c>
      <c r="B394" s="389">
        <v>4.0</v>
      </c>
      <c r="C394" s="67" t="s">
        <v>129</v>
      </c>
      <c r="D394" s="389">
        <f t="array" ref="D394">INDEX('A-Z Help Sheet'!$B$3:$B$11,MATCH(C394,'A-Z Help Sheet'!$A$3:$A$11,0))</f>
        <v>5</v>
      </c>
      <c r="E394" s="402"/>
      <c r="F394" s="400"/>
      <c r="G394" s="67"/>
    </row>
    <row r="395">
      <c r="A395" s="388" t="s">
        <v>436</v>
      </c>
      <c r="B395" s="389">
        <v>2.0</v>
      </c>
      <c r="C395" s="67" t="s">
        <v>129</v>
      </c>
      <c r="D395" s="389">
        <f t="array" ref="D395">INDEX('A-Z Help Sheet'!$B$3:$B$11,MATCH(C395,'A-Z Help Sheet'!$A$3:$A$11,0))</f>
        <v>5</v>
      </c>
      <c r="E395" s="402"/>
      <c r="F395" s="400"/>
      <c r="G395" s="67"/>
    </row>
    <row r="396">
      <c r="A396" s="388" t="s">
        <v>3159</v>
      </c>
      <c r="B396" s="389">
        <v>1.0</v>
      </c>
      <c r="C396" s="67" t="s">
        <v>129</v>
      </c>
      <c r="D396" s="389">
        <f t="array" ref="D396">INDEX('A-Z Help Sheet'!$B$3:$B$11,MATCH(C396,'A-Z Help Sheet'!$A$3:$A$11,0))</f>
        <v>5</v>
      </c>
      <c r="E396" s="402"/>
      <c r="F396" s="400"/>
      <c r="G396" s="67"/>
    </row>
    <row r="397">
      <c r="A397" s="388" t="s">
        <v>850</v>
      </c>
      <c r="B397" s="389">
        <v>5.0</v>
      </c>
      <c r="C397" s="67" t="s">
        <v>158</v>
      </c>
      <c r="D397" s="389">
        <f t="array" ref="D397">INDEX('A-Z Help Sheet'!$B$3:$B$11,MATCH(C397,'A-Z Help Sheet'!$A$3:$A$11,0))</f>
        <v>6</v>
      </c>
      <c r="E397" s="402" t="s">
        <v>3160</v>
      </c>
      <c r="F397" s="400"/>
      <c r="G397" s="67"/>
    </row>
    <row r="398">
      <c r="A398" s="388" t="s">
        <v>582</v>
      </c>
      <c r="B398" s="389">
        <v>3.0</v>
      </c>
      <c r="C398" s="67" t="s">
        <v>129</v>
      </c>
      <c r="D398" s="389">
        <f t="array" ref="D398">INDEX('A-Z Help Sheet'!$B$3:$B$11,MATCH(C398,'A-Z Help Sheet'!$A$3:$A$11,0))</f>
        <v>5</v>
      </c>
      <c r="E398" s="402" t="s">
        <v>3160</v>
      </c>
      <c r="F398" s="400"/>
      <c r="G398" s="67"/>
    </row>
    <row r="399">
      <c r="A399" s="388" t="s">
        <v>438</v>
      </c>
      <c r="B399" s="389">
        <v>2.0</v>
      </c>
      <c r="C399" s="67" t="s">
        <v>148</v>
      </c>
      <c r="D399" s="389">
        <f t="array" ref="D399">INDEX('A-Z Help Sheet'!$B$3:$B$11,MATCH(C399,'A-Z Help Sheet'!$A$3:$A$11,0))</f>
        <v>3</v>
      </c>
      <c r="E399" s="402" t="s">
        <v>3160</v>
      </c>
      <c r="F399" s="400"/>
      <c r="G399" s="67"/>
    </row>
    <row r="400">
      <c r="A400" s="388" t="s">
        <v>3161</v>
      </c>
      <c r="B400" s="389">
        <v>1.0</v>
      </c>
      <c r="C400" s="67" t="s">
        <v>136</v>
      </c>
      <c r="D400" s="389">
        <f t="array" ref="D400">INDEX('A-Z Help Sheet'!$B$3:$B$11,MATCH(C400,'A-Z Help Sheet'!$A$3:$A$11,0))</f>
        <v>2</v>
      </c>
      <c r="E400" s="402" t="s">
        <v>3160</v>
      </c>
      <c r="F400" s="400"/>
      <c r="G400" s="67"/>
    </row>
    <row r="401">
      <c r="A401" s="388" t="s">
        <v>440</v>
      </c>
      <c r="B401" s="389">
        <v>2.0</v>
      </c>
      <c r="C401" s="67" t="s">
        <v>129</v>
      </c>
      <c r="D401" s="389">
        <f t="array" ref="D401">INDEX('A-Z Help Sheet'!$B$3:$B$11,MATCH(C401,'A-Z Help Sheet'!$A$3:$A$11,0))</f>
        <v>5</v>
      </c>
      <c r="E401" s="402"/>
      <c r="F401" s="400"/>
      <c r="G401" s="67"/>
    </row>
    <row r="402">
      <c r="A402" s="388" t="s">
        <v>738</v>
      </c>
      <c r="B402" s="389">
        <v>4.0</v>
      </c>
      <c r="C402" s="67" t="s">
        <v>158</v>
      </c>
      <c r="D402" s="389">
        <f t="array" ref="D402">INDEX('A-Z Help Sheet'!$B$3:$B$11,MATCH(C402,'A-Z Help Sheet'!$A$3:$A$11,0))</f>
        <v>6</v>
      </c>
      <c r="E402" s="402"/>
      <c r="F402" s="400"/>
      <c r="G402" s="67"/>
    </row>
    <row r="403">
      <c r="A403" s="388" t="s">
        <v>852</v>
      </c>
      <c r="B403" s="389">
        <v>5.0</v>
      </c>
      <c r="C403" s="67" t="s">
        <v>158</v>
      </c>
      <c r="D403" s="389">
        <f t="array" ref="D403">INDEX('A-Z Help Sheet'!$B$3:$B$11,MATCH(C403,'A-Z Help Sheet'!$A$3:$A$11,0))</f>
        <v>6</v>
      </c>
      <c r="E403" s="402"/>
      <c r="F403" s="400"/>
      <c r="G403" s="67"/>
    </row>
    <row r="404">
      <c r="A404" s="388" t="s">
        <v>3162</v>
      </c>
      <c r="B404" s="385">
        <v>2.0</v>
      </c>
      <c r="C404" s="67" t="s">
        <v>148</v>
      </c>
      <c r="D404" s="389">
        <f t="array" ref="D404">INDEX('A-Z Help Sheet'!$B$3:$B$11,MATCH(C404,'A-Z Help Sheet'!$A$3:$A$11,0))</f>
        <v>3</v>
      </c>
      <c r="E404" s="402"/>
      <c r="F404" s="400"/>
      <c r="G404" s="67"/>
    </row>
    <row r="405">
      <c r="A405" s="388" t="s">
        <v>3163</v>
      </c>
      <c r="B405" s="389">
        <v>5.0</v>
      </c>
      <c r="C405" s="67" t="s">
        <v>158</v>
      </c>
      <c r="D405" s="389">
        <f t="array" ref="D405">INDEX('A-Z Help Sheet'!$B$3:$B$11,MATCH(C405,'A-Z Help Sheet'!$A$3:$A$11,0))</f>
        <v>6</v>
      </c>
      <c r="E405" s="402" t="s">
        <v>3164</v>
      </c>
      <c r="F405" s="400"/>
      <c r="G405" s="67"/>
    </row>
    <row r="406">
      <c r="A406" s="388" t="s">
        <v>3165</v>
      </c>
      <c r="B406" s="389">
        <v>3.0</v>
      </c>
      <c r="C406" s="67" t="s">
        <v>158</v>
      </c>
      <c r="D406" s="389">
        <f t="array" ref="D406">INDEX('A-Z Help Sheet'!$B$3:$B$11,MATCH(C406,'A-Z Help Sheet'!$A$3:$A$11,0))</f>
        <v>6</v>
      </c>
      <c r="E406" s="402"/>
      <c r="F406" s="400"/>
      <c r="G406" s="67"/>
    </row>
    <row r="407">
      <c r="A407" s="388" t="s">
        <v>3166</v>
      </c>
      <c r="B407" s="389">
        <v>1.0</v>
      </c>
      <c r="C407" s="67" t="s">
        <v>148</v>
      </c>
      <c r="D407" s="389">
        <f t="array" ref="D407">INDEX('A-Z Help Sheet'!$B$3:$B$11,MATCH(C407,'A-Z Help Sheet'!$A$3:$A$11,0))</f>
        <v>3</v>
      </c>
      <c r="E407" s="402"/>
      <c r="F407" s="400"/>
      <c r="G407" s="67"/>
    </row>
    <row r="408">
      <c r="A408" s="388" t="s">
        <v>3167</v>
      </c>
      <c r="B408" s="389">
        <v>3.0</v>
      </c>
      <c r="C408" s="67" t="s">
        <v>136</v>
      </c>
      <c r="D408" s="389">
        <f t="array" ref="D408">INDEX('A-Z Help Sheet'!$B$3:$B$11,MATCH(C408,'A-Z Help Sheet'!$A$3:$A$11,0))</f>
        <v>2</v>
      </c>
      <c r="E408" s="402"/>
      <c r="F408" s="400"/>
      <c r="G408" s="67"/>
    </row>
    <row r="409">
      <c r="A409" s="388" t="s">
        <v>3168</v>
      </c>
      <c r="B409" s="389">
        <v>2.0</v>
      </c>
      <c r="C409" s="67" t="s">
        <v>148</v>
      </c>
      <c r="D409" s="389">
        <f t="array" ref="D409">INDEX('A-Z Help Sheet'!$B$3:$B$11,MATCH(C409,'A-Z Help Sheet'!$A$3:$A$11,0))</f>
        <v>3</v>
      </c>
      <c r="E409" s="402"/>
      <c r="F409" s="400"/>
      <c r="G409" s="67"/>
    </row>
    <row r="410">
      <c r="A410" s="388" t="s">
        <v>3169</v>
      </c>
      <c r="B410" s="389">
        <v>4.0</v>
      </c>
      <c r="C410" s="67" t="s">
        <v>136</v>
      </c>
      <c r="D410" s="389">
        <f t="array" ref="D410">INDEX('A-Z Help Sheet'!$B$3:$B$11,MATCH(C410,'A-Z Help Sheet'!$A$3:$A$11,0))</f>
        <v>2</v>
      </c>
      <c r="E410" s="402"/>
      <c r="F410" s="400"/>
      <c r="G410" s="67"/>
    </row>
    <row r="411">
      <c r="A411" s="388" t="s">
        <v>3170</v>
      </c>
      <c r="B411" s="389">
        <v>7.0</v>
      </c>
      <c r="C411" s="67" t="s">
        <v>194</v>
      </c>
      <c r="D411" s="389">
        <f t="array" ref="D411">INDEX('A-Z Help Sheet'!$B$3:$B$11,MATCH(C411,'A-Z Help Sheet'!$A$3:$A$11,0))</f>
        <v>1</v>
      </c>
      <c r="E411" s="402" t="s">
        <v>3171</v>
      </c>
      <c r="F411" s="400"/>
      <c r="G411" s="67"/>
    </row>
    <row r="412">
      <c r="A412" s="388" t="s">
        <v>956</v>
      </c>
      <c r="B412" s="389">
        <v>6.0</v>
      </c>
      <c r="C412" s="67" t="s">
        <v>158</v>
      </c>
      <c r="D412" s="389">
        <f t="array" ref="D412">INDEX('A-Z Help Sheet'!$B$3:$B$11,MATCH(C412,'A-Z Help Sheet'!$A$3:$A$11,0))</f>
        <v>6</v>
      </c>
      <c r="E412" s="402"/>
      <c r="F412" s="400"/>
      <c r="G412" s="67"/>
    </row>
    <row r="413">
      <c r="A413" s="388" t="s">
        <v>742</v>
      </c>
      <c r="B413" s="389">
        <v>4.0</v>
      </c>
      <c r="C413" s="67" t="s">
        <v>151</v>
      </c>
      <c r="D413" s="389">
        <f t="array" ref="D413">INDEX('A-Z Help Sheet'!$B$3:$B$11,MATCH(C413,'A-Z Help Sheet'!$A$3:$A$11,0))</f>
        <v>4</v>
      </c>
      <c r="E413" s="402"/>
      <c r="F413" s="400"/>
      <c r="G413" s="67"/>
    </row>
    <row r="414">
      <c r="A414" s="388" t="s">
        <v>444</v>
      </c>
      <c r="B414" s="389">
        <v>2.0</v>
      </c>
      <c r="C414" s="67" t="s">
        <v>129</v>
      </c>
      <c r="D414" s="389">
        <f t="array" ref="D414">INDEX('A-Z Help Sheet'!$B$3:$B$11,MATCH(C414,'A-Z Help Sheet'!$A$3:$A$11,0))</f>
        <v>5</v>
      </c>
      <c r="E414" s="402"/>
      <c r="F414" s="400"/>
      <c r="G414" s="67"/>
    </row>
    <row r="415">
      <c r="A415" s="388" t="s">
        <v>284</v>
      </c>
      <c r="B415" s="389">
        <v>1.0</v>
      </c>
      <c r="C415" s="67" t="s">
        <v>151</v>
      </c>
      <c r="D415" s="389">
        <f t="array" ref="D415">INDEX('A-Z Help Sheet'!$B$3:$B$11,MATCH(C415,'A-Z Help Sheet'!$A$3:$A$11,0))</f>
        <v>4</v>
      </c>
      <c r="E415" s="402"/>
      <c r="F415" s="400"/>
      <c r="G415" s="67"/>
    </row>
    <row r="416">
      <c r="A416" s="388" t="s">
        <v>1032</v>
      </c>
      <c r="B416" s="389">
        <v>7.0</v>
      </c>
      <c r="C416" s="67" t="s">
        <v>158</v>
      </c>
      <c r="D416" s="389">
        <f t="array" ref="D416">INDEX('A-Z Help Sheet'!$B$3:$B$11,MATCH(C416,'A-Z Help Sheet'!$A$3:$A$11,0))</f>
        <v>6</v>
      </c>
      <c r="E416" s="402"/>
      <c r="F416" s="400"/>
      <c r="G416" s="67"/>
    </row>
    <row r="417">
      <c r="A417" s="388" t="s">
        <v>857</v>
      </c>
      <c r="B417" s="389">
        <v>5.0</v>
      </c>
      <c r="C417" s="67" t="s">
        <v>158</v>
      </c>
      <c r="D417" s="389">
        <f t="array" ref="D417">INDEX('A-Z Help Sheet'!$B$3:$B$11,MATCH(C417,'A-Z Help Sheet'!$A$3:$A$11,0))</f>
        <v>6</v>
      </c>
      <c r="E417" s="402"/>
      <c r="F417" s="400"/>
      <c r="G417" s="67"/>
    </row>
    <row r="418">
      <c r="A418" s="388" t="s">
        <v>588</v>
      </c>
      <c r="B418" s="389">
        <v>3.0</v>
      </c>
      <c r="C418" s="67" t="s">
        <v>151</v>
      </c>
      <c r="D418" s="389">
        <f t="array" ref="D418">INDEX('A-Z Help Sheet'!$B$3:$B$11,MATCH(C418,'A-Z Help Sheet'!$A$3:$A$11,0))</f>
        <v>4</v>
      </c>
      <c r="E418" s="402"/>
      <c r="F418" s="400"/>
      <c r="G418" s="67"/>
    </row>
    <row r="419">
      <c r="A419" s="388" t="s">
        <v>1076</v>
      </c>
      <c r="B419" s="389">
        <v>8.0</v>
      </c>
      <c r="C419" s="67" t="s">
        <v>158</v>
      </c>
      <c r="D419" s="389">
        <f t="array" ref="D419">INDEX('A-Z Help Sheet'!$B$3:$B$11,MATCH(C419,'A-Z Help Sheet'!$A$3:$A$11,0))</f>
        <v>6</v>
      </c>
      <c r="E419" s="402"/>
      <c r="F419" s="400"/>
      <c r="G419" s="67"/>
    </row>
    <row r="420">
      <c r="A420" s="388" t="s">
        <v>3172</v>
      </c>
      <c r="B420" s="389">
        <v>4.0</v>
      </c>
      <c r="C420" s="67" t="s">
        <v>194</v>
      </c>
      <c r="D420" s="389">
        <f t="array" ref="D420">INDEX('A-Z Help Sheet'!$B$3:$B$11,MATCH(C420,'A-Z Help Sheet'!$A$3:$A$11,0))</f>
        <v>1</v>
      </c>
      <c r="E420" s="402"/>
      <c r="F420" s="400"/>
      <c r="G420" s="67"/>
    </row>
    <row r="421">
      <c r="A421" s="388" t="s">
        <v>859</v>
      </c>
      <c r="B421" s="389">
        <v>5.0</v>
      </c>
      <c r="C421" s="67" t="s">
        <v>158</v>
      </c>
      <c r="D421" s="389">
        <f t="array" ref="D421">INDEX('A-Z Help Sheet'!$B$3:$B$11,MATCH(C421,'A-Z Help Sheet'!$A$3:$A$11,0))</f>
        <v>6</v>
      </c>
      <c r="E421" s="402" t="s">
        <v>3173</v>
      </c>
      <c r="F421" s="400"/>
      <c r="G421" s="67"/>
    </row>
    <row r="422">
      <c r="A422" s="388" t="s">
        <v>3174</v>
      </c>
      <c r="B422" s="389">
        <v>4.0</v>
      </c>
      <c r="C422" s="67" t="s">
        <v>151</v>
      </c>
      <c r="D422" s="389">
        <f t="array" ref="D422">INDEX('A-Z Help Sheet'!$B$3:$B$11,MATCH(C422,'A-Z Help Sheet'!$A$3:$A$11,0))</f>
        <v>4</v>
      </c>
      <c r="E422" s="402"/>
      <c r="F422" s="400"/>
      <c r="G422" s="67"/>
    </row>
    <row r="423">
      <c r="A423" s="388" t="s">
        <v>3175</v>
      </c>
      <c r="B423" s="389">
        <v>4.0</v>
      </c>
      <c r="C423" s="67" t="s">
        <v>158</v>
      </c>
      <c r="D423" s="389">
        <f t="array" ref="D423">INDEX('A-Z Help Sheet'!$B$3:$B$11,MATCH(C423,'A-Z Help Sheet'!$A$3:$A$11,0))</f>
        <v>6</v>
      </c>
      <c r="E423" s="402"/>
      <c r="F423" s="400"/>
      <c r="G423" s="67"/>
    </row>
    <row r="424">
      <c r="A424" s="388" t="s">
        <v>3176</v>
      </c>
      <c r="B424" s="389">
        <v>8.0</v>
      </c>
      <c r="C424" s="67" t="s">
        <v>158</v>
      </c>
      <c r="D424" s="389">
        <f t="array" ref="D424">INDEX('A-Z Help Sheet'!$B$3:$B$11,MATCH(C424,'A-Z Help Sheet'!$A$3:$A$11,0))</f>
        <v>6</v>
      </c>
      <c r="E424" s="402"/>
      <c r="F424" s="400"/>
      <c r="G424" s="67"/>
    </row>
    <row r="425">
      <c r="A425" s="384" t="s">
        <v>3177</v>
      </c>
      <c r="B425" s="385">
        <v>4.0</v>
      </c>
      <c r="C425" s="67" t="s">
        <v>151</v>
      </c>
      <c r="D425" s="385">
        <v>6.0</v>
      </c>
      <c r="E425" s="402"/>
      <c r="F425" s="400"/>
      <c r="G425" s="67"/>
    </row>
    <row r="426">
      <c r="A426" s="388" t="s">
        <v>3178</v>
      </c>
      <c r="B426" s="389">
        <v>8.0</v>
      </c>
      <c r="C426" s="67" t="s">
        <v>129</v>
      </c>
      <c r="D426" s="389">
        <f t="array" ref="D426">INDEX('A-Z Help Sheet'!$B$3:$B$11,MATCH(C426,'A-Z Help Sheet'!$A$3:$A$11,0))</f>
        <v>5</v>
      </c>
      <c r="E426" s="402"/>
      <c r="F426" s="400"/>
      <c r="G426" s="67"/>
    </row>
    <row r="427">
      <c r="A427" s="388" t="s">
        <v>3179</v>
      </c>
      <c r="B427" s="389">
        <v>6.0</v>
      </c>
      <c r="C427" s="67" t="s">
        <v>136</v>
      </c>
      <c r="D427" s="389">
        <f t="array" ref="D427">INDEX('A-Z Help Sheet'!$B$3:$B$11,MATCH(C427,'A-Z Help Sheet'!$A$3:$A$11,0))</f>
        <v>2</v>
      </c>
      <c r="E427" s="402"/>
      <c r="F427" s="400"/>
      <c r="G427" s="67"/>
    </row>
    <row r="428">
      <c r="A428" s="388" t="s">
        <v>3180</v>
      </c>
      <c r="B428" s="389">
        <v>11.0</v>
      </c>
      <c r="C428" s="67" t="s">
        <v>151</v>
      </c>
      <c r="D428" s="389">
        <f t="array" ref="D428">INDEX('A-Z Help Sheet'!$B$3:$B$11,MATCH(C428,'A-Z Help Sheet'!$A$3:$A$11,0))</f>
        <v>4</v>
      </c>
      <c r="E428" s="402"/>
      <c r="F428" s="400"/>
      <c r="G428" s="67"/>
    </row>
    <row r="429">
      <c r="A429" s="388" t="s">
        <v>3181</v>
      </c>
      <c r="B429" s="389">
        <v>7.0</v>
      </c>
      <c r="C429" s="67" t="s">
        <v>194</v>
      </c>
      <c r="D429" s="389">
        <f t="array" ref="D429">INDEX('A-Z Help Sheet'!$B$3:$B$11,MATCH(C429,'A-Z Help Sheet'!$A$3:$A$11,0))</f>
        <v>1</v>
      </c>
      <c r="E429" s="402"/>
      <c r="F429" s="400"/>
      <c r="G429" s="67"/>
    </row>
    <row r="430">
      <c r="A430" s="388" t="s">
        <v>3182</v>
      </c>
      <c r="B430" s="389">
        <v>9.0</v>
      </c>
      <c r="C430" s="67" t="s">
        <v>129</v>
      </c>
      <c r="D430" s="389">
        <f t="array" ref="D430">INDEX('A-Z Help Sheet'!$B$3:$B$11,MATCH(C430,'A-Z Help Sheet'!$A$3:$A$11,0))</f>
        <v>5</v>
      </c>
      <c r="E430" s="402"/>
      <c r="F430" s="400"/>
      <c r="G430" s="67"/>
    </row>
    <row r="431">
      <c r="A431" s="388" t="s">
        <v>3183</v>
      </c>
      <c r="B431" s="389">
        <v>6.0</v>
      </c>
      <c r="C431" s="66" t="s">
        <v>194</v>
      </c>
      <c r="D431" s="389">
        <f t="array" ref="D431">INDEX('A-Z Help Sheet'!$B$3:$B$11,MATCH(C431,'A-Z Help Sheet'!$A$3:$A$11,0))</f>
        <v>1</v>
      </c>
      <c r="E431" s="402"/>
      <c r="F431" s="400"/>
      <c r="G431" s="67"/>
    </row>
    <row r="432">
      <c r="A432" s="388" t="s">
        <v>3184</v>
      </c>
      <c r="B432" s="389">
        <v>6.0</v>
      </c>
      <c r="C432" s="67" t="s">
        <v>148</v>
      </c>
      <c r="D432" s="389">
        <f t="array" ref="D432">INDEX('A-Z Help Sheet'!$B$3:$B$11,MATCH(C432,'A-Z Help Sheet'!$A$3:$A$11,0))</f>
        <v>3</v>
      </c>
      <c r="E432" s="402" t="s">
        <v>3185</v>
      </c>
      <c r="F432" s="400"/>
      <c r="G432" s="67"/>
    </row>
    <row r="433">
      <c r="A433" s="388" t="s">
        <v>3186</v>
      </c>
      <c r="B433" s="389">
        <v>11.0</v>
      </c>
      <c r="C433" s="67" t="s">
        <v>129</v>
      </c>
      <c r="D433" s="389">
        <f t="array" ref="D433">INDEX('A-Z Help Sheet'!$B$3:$B$11,MATCH(C433,'A-Z Help Sheet'!$A$3:$A$11,0))</f>
        <v>5</v>
      </c>
      <c r="E433" s="402"/>
      <c r="F433" s="400"/>
      <c r="G433" s="67"/>
    </row>
    <row r="434">
      <c r="A434" s="388" t="s">
        <v>3187</v>
      </c>
      <c r="B434" s="389">
        <v>2.0</v>
      </c>
      <c r="C434" s="67" t="s">
        <v>158</v>
      </c>
      <c r="D434" s="389">
        <f t="array" ref="D434">INDEX('A-Z Help Sheet'!$B$3:$B$11,MATCH(C434,'A-Z Help Sheet'!$A$3:$A$11,0))</f>
        <v>6</v>
      </c>
      <c r="E434" s="402"/>
      <c r="F434" s="400"/>
      <c r="G434" s="67"/>
    </row>
    <row r="435">
      <c r="A435" s="388" t="s">
        <v>3188</v>
      </c>
      <c r="B435" s="389">
        <v>4.0</v>
      </c>
      <c r="C435" s="67" t="s">
        <v>151</v>
      </c>
      <c r="D435" s="389">
        <f t="array" ref="D435">INDEX('A-Z Help Sheet'!$B$3:$B$11,MATCH(C435,'A-Z Help Sheet'!$A$3:$A$11,0))</f>
        <v>4</v>
      </c>
      <c r="E435" s="402"/>
      <c r="F435" s="400"/>
      <c r="G435" s="67"/>
    </row>
    <row r="436">
      <c r="A436" s="388" t="s">
        <v>3189</v>
      </c>
      <c r="B436" s="389">
        <v>6.0</v>
      </c>
      <c r="C436" s="67" t="s">
        <v>158</v>
      </c>
      <c r="D436" s="389">
        <f t="array" ref="D436">INDEX('A-Z Help Sheet'!$B$3:$B$11,MATCH(C436,'A-Z Help Sheet'!$A$3:$A$11,0))</f>
        <v>6</v>
      </c>
      <c r="E436" s="402"/>
      <c r="F436" s="400"/>
      <c r="G436" s="67"/>
    </row>
    <row r="437">
      <c r="A437" s="388" t="s">
        <v>3190</v>
      </c>
      <c r="B437" s="389">
        <v>3.0</v>
      </c>
      <c r="C437" s="67" t="s">
        <v>158</v>
      </c>
      <c r="D437" s="389">
        <f t="array" ref="D437">INDEX('A-Z Help Sheet'!$B$3:$B$11,MATCH(C437,'A-Z Help Sheet'!$A$3:$A$11,0))</f>
        <v>6</v>
      </c>
      <c r="E437" s="402" t="s">
        <v>3191</v>
      </c>
      <c r="F437" s="400"/>
      <c r="G437" s="67"/>
    </row>
    <row r="438">
      <c r="A438" s="388" t="s">
        <v>3192</v>
      </c>
      <c r="B438" s="389">
        <v>5.0</v>
      </c>
      <c r="C438" s="67" t="s">
        <v>151</v>
      </c>
      <c r="D438" s="389">
        <f t="array" ref="D438">INDEX('A-Z Help Sheet'!$B$3:$B$11,MATCH(C438,'A-Z Help Sheet'!$A$3:$A$11,0))</f>
        <v>4</v>
      </c>
      <c r="E438" s="402"/>
      <c r="F438" s="400"/>
      <c r="G438" s="67"/>
    </row>
    <row r="439">
      <c r="A439" s="388" t="s">
        <v>3193</v>
      </c>
      <c r="B439" s="389">
        <v>7.0</v>
      </c>
      <c r="C439" s="67" t="s">
        <v>151</v>
      </c>
      <c r="D439" s="389">
        <f t="array" ref="D439">INDEX('A-Z Help Sheet'!$B$3:$B$11,MATCH(C439,'A-Z Help Sheet'!$A$3:$A$11,0))</f>
        <v>4</v>
      </c>
      <c r="E439" s="402"/>
      <c r="F439" s="400"/>
      <c r="G439" s="67"/>
    </row>
    <row r="440">
      <c r="A440" s="388" t="s">
        <v>3194</v>
      </c>
      <c r="B440" s="389">
        <v>4.0</v>
      </c>
      <c r="C440" s="67" t="s">
        <v>151</v>
      </c>
      <c r="D440" s="389">
        <f t="array" ref="D440">INDEX('A-Z Help Sheet'!$B$3:$B$11,MATCH(C440,'A-Z Help Sheet'!$A$3:$A$11,0))</f>
        <v>4</v>
      </c>
      <c r="E440" s="402"/>
      <c r="F440" s="400"/>
      <c r="G440" s="67"/>
    </row>
    <row r="441">
      <c r="A441" s="388" t="s">
        <v>3195</v>
      </c>
      <c r="B441" s="389">
        <v>9.0</v>
      </c>
      <c r="C441" s="67" t="s">
        <v>158</v>
      </c>
      <c r="D441" s="389">
        <f t="array" ref="D441">INDEX('A-Z Help Sheet'!$B$3:$B$11,MATCH(C441,'A-Z Help Sheet'!$A$3:$A$11,0))</f>
        <v>6</v>
      </c>
      <c r="E441" s="402"/>
      <c r="F441" s="400"/>
      <c r="G441" s="67"/>
    </row>
    <row r="442">
      <c r="A442" s="388" t="s">
        <v>3196</v>
      </c>
      <c r="B442" s="389">
        <v>6.0</v>
      </c>
      <c r="C442" s="67" t="s">
        <v>158</v>
      </c>
      <c r="D442" s="389">
        <f t="array" ref="D442">INDEX('A-Z Help Sheet'!$B$3:$B$11,MATCH(C442,'A-Z Help Sheet'!$A$3:$A$11,0))</f>
        <v>6</v>
      </c>
      <c r="E442" s="402"/>
      <c r="F442" s="400"/>
      <c r="G442" s="67"/>
    </row>
    <row r="443">
      <c r="A443" s="388" t="s">
        <v>3197</v>
      </c>
      <c r="B443" s="389">
        <v>11.0</v>
      </c>
      <c r="C443" s="67" t="s">
        <v>158</v>
      </c>
      <c r="D443" s="389">
        <f t="array" ref="D443">INDEX('A-Z Help Sheet'!$B$3:$B$11,MATCH(C443,'A-Z Help Sheet'!$A$3:$A$11,0))</f>
        <v>6</v>
      </c>
      <c r="E443" s="402"/>
      <c r="F443" s="400"/>
      <c r="G443" s="67"/>
    </row>
    <row r="444">
      <c r="A444" s="388" t="s">
        <v>3198</v>
      </c>
      <c r="B444" s="389">
        <v>7.0</v>
      </c>
      <c r="C444" s="67" t="s">
        <v>132</v>
      </c>
      <c r="D444" s="389">
        <f t="array" ref="D444">INDEX('A-Z Help Sheet'!$B$3:$B$11,MATCH(C444,'A-Z Help Sheet'!$A$3:$A$11,0))</f>
        <v>0</v>
      </c>
      <c r="E444" s="402"/>
      <c r="F444" s="400"/>
      <c r="G444" s="67"/>
    </row>
    <row r="445">
      <c r="A445" s="388" t="s">
        <v>3199</v>
      </c>
      <c r="B445" s="389">
        <v>2.0</v>
      </c>
      <c r="C445" s="67" t="s">
        <v>158</v>
      </c>
      <c r="D445" s="389">
        <f t="array" ref="D445">INDEX('A-Z Help Sheet'!$B$3:$B$11,MATCH(C445,'A-Z Help Sheet'!$A$3:$A$11,0))</f>
        <v>6</v>
      </c>
      <c r="E445" s="402" t="s">
        <v>3200</v>
      </c>
      <c r="F445" s="400"/>
      <c r="G445" s="67"/>
    </row>
    <row r="446">
      <c r="A446" s="388" t="s">
        <v>3201</v>
      </c>
      <c r="B446" s="389">
        <v>3.0</v>
      </c>
      <c r="C446" s="67" t="s">
        <v>158</v>
      </c>
      <c r="D446" s="389">
        <f t="array" ref="D446">INDEX('A-Z Help Sheet'!$B$3:$B$11,MATCH(C446,'A-Z Help Sheet'!$A$3:$A$11,0))</f>
        <v>6</v>
      </c>
      <c r="E446" s="402" t="s">
        <v>3202</v>
      </c>
      <c r="F446" s="400"/>
      <c r="G446" s="67"/>
    </row>
    <row r="447">
      <c r="A447" s="388" t="s">
        <v>3203</v>
      </c>
      <c r="B447" s="389">
        <v>4.0</v>
      </c>
      <c r="C447" s="67" t="s">
        <v>158</v>
      </c>
      <c r="D447" s="389">
        <f t="array" ref="D447">INDEX('A-Z Help Sheet'!$B$3:$B$11,MATCH(C447,'A-Z Help Sheet'!$A$3:$A$11,0))</f>
        <v>6</v>
      </c>
      <c r="E447" s="402" t="s">
        <v>3202</v>
      </c>
      <c r="F447" s="400"/>
      <c r="G447" s="67"/>
    </row>
    <row r="448">
      <c r="A448" s="388" t="s">
        <v>3204</v>
      </c>
      <c r="B448" s="389">
        <v>1.0</v>
      </c>
      <c r="C448" s="67" t="s">
        <v>151</v>
      </c>
      <c r="D448" s="389">
        <f t="array" ref="D448">INDEX('A-Z Help Sheet'!$B$3:$B$11,MATCH(C448,'A-Z Help Sheet'!$A$3:$A$11,0))</f>
        <v>4</v>
      </c>
      <c r="E448" s="402" t="s">
        <v>3205</v>
      </c>
      <c r="F448" s="400"/>
      <c r="G448" s="67"/>
    </row>
    <row r="449">
      <c r="A449" s="388" t="s">
        <v>3206</v>
      </c>
      <c r="B449" s="385">
        <v>1.0</v>
      </c>
      <c r="C449" s="67" t="s">
        <v>194</v>
      </c>
      <c r="D449" s="389">
        <f t="array" ref="D449">INDEX('A-Z Help Sheet'!$B$3:$B$11,MATCH(C449,'A-Z Help Sheet'!$A$3:$A$11,0))</f>
        <v>1</v>
      </c>
      <c r="E449" s="402"/>
      <c r="F449" s="400"/>
      <c r="G449" s="67"/>
    </row>
    <row r="450">
      <c r="A450" s="388" t="s">
        <v>294</v>
      </c>
      <c r="B450" s="389">
        <v>1.0</v>
      </c>
      <c r="C450" s="67" t="s">
        <v>136</v>
      </c>
      <c r="D450" s="389">
        <f t="array" ref="D450">INDEX('A-Z Help Sheet'!$B$3:$B$11,MATCH(C450,'A-Z Help Sheet'!$A$3:$A$11,0))</f>
        <v>2</v>
      </c>
      <c r="E450" s="402"/>
      <c r="F450" s="400"/>
      <c r="G450" s="67"/>
    </row>
    <row r="451">
      <c r="A451" s="388" t="s">
        <v>451</v>
      </c>
      <c r="B451" s="389">
        <v>2.0</v>
      </c>
      <c r="C451" s="67" t="s">
        <v>129</v>
      </c>
      <c r="D451" s="389">
        <f t="array" ref="D451">INDEX('A-Z Help Sheet'!$B$3:$B$11,MATCH(C451,'A-Z Help Sheet'!$A$3:$A$11,0))</f>
        <v>5</v>
      </c>
      <c r="E451" s="402"/>
      <c r="F451" s="400"/>
      <c r="G451" s="67"/>
    </row>
    <row r="452">
      <c r="A452" s="388" t="s">
        <v>757</v>
      </c>
      <c r="B452" s="389">
        <v>4.0</v>
      </c>
      <c r="C452" s="67" t="s">
        <v>158</v>
      </c>
      <c r="D452" s="389">
        <f t="array" ref="D452">INDEX('A-Z Help Sheet'!$B$3:$B$11,MATCH(C452,'A-Z Help Sheet'!$A$3:$A$11,0))</f>
        <v>6</v>
      </c>
      <c r="E452" s="402"/>
      <c r="F452" s="400"/>
      <c r="G452" s="67"/>
    </row>
    <row r="453">
      <c r="A453" s="388" t="s">
        <v>3207</v>
      </c>
      <c r="B453" s="389">
        <v>11.0</v>
      </c>
      <c r="C453" s="67" t="s">
        <v>3208</v>
      </c>
      <c r="D453" s="389">
        <f t="array" ref="D453">INDEX('A-Z Help Sheet'!$B$3:$B$11,MATCH(C453,'A-Z Help Sheet'!$A$3:$A$11,0))</f>
        <v>1</v>
      </c>
      <c r="E453" s="402" t="s">
        <v>3209</v>
      </c>
      <c r="F453" s="400"/>
      <c r="G453" s="67"/>
    </row>
    <row r="454">
      <c r="A454" s="388" t="s">
        <v>3210</v>
      </c>
      <c r="B454" s="389">
        <v>5.0</v>
      </c>
      <c r="C454" s="67" t="s">
        <v>148</v>
      </c>
      <c r="D454" s="389">
        <f t="array" ref="D454">INDEX('A-Z Help Sheet'!$B$3:$B$11,MATCH(C454,'A-Z Help Sheet'!$A$3:$A$11,0))</f>
        <v>3</v>
      </c>
      <c r="E454" s="402"/>
      <c r="F454" s="400"/>
      <c r="G454" s="67"/>
    </row>
    <row r="455">
      <c r="A455" s="388" t="s">
        <v>3211</v>
      </c>
      <c r="B455" s="389">
        <v>3.0</v>
      </c>
      <c r="C455" s="67" t="s">
        <v>158</v>
      </c>
      <c r="D455" s="389">
        <f t="array" ref="D455">INDEX('A-Z Help Sheet'!$B$3:$B$11,MATCH(C455,'A-Z Help Sheet'!$A$3:$A$11,0))</f>
        <v>6</v>
      </c>
      <c r="E455" s="402"/>
      <c r="F455" s="400"/>
      <c r="G455" s="67"/>
    </row>
    <row r="456">
      <c r="A456" s="388" t="s">
        <v>3212</v>
      </c>
      <c r="B456" s="389">
        <v>5.0</v>
      </c>
      <c r="C456" s="67" t="s">
        <v>148</v>
      </c>
      <c r="D456" s="389">
        <f t="array" ref="D456">INDEX('A-Z Help Sheet'!$B$3:$B$11,MATCH(C456,'A-Z Help Sheet'!$A$3:$A$11,0))</f>
        <v>3</v>
      </c>
      <c r="E456" s="402" t="s">
        <v>3213</v>
      </c>
      <c r="F456" s="400"/>
      <c r="G456" s="67"/>
    </row>
    <row r="457">
      <c r="A457" s="388" t="s">
        <v>3214</v>
      </c>
      <c r="B457" s="389">
        <v>4.0</v>
      </c>
      <c r="C457" s="67" t="s">
        <v>148</v>
      </c>
      <c r="D457" s="389">
        <f t="array" ref="D457">INDEX('A-Z Help Sheet'!$B$3:$B$11,MATCH(C457,'A-Z Help Sheet'!$A$3:$A$11,0))</f>
        <v>3</v>
      </c>
      <c r="E457" s="402"/>
      <c r="F457" s="400"/>
      <c r="G457" s="67"/>
    </row>
    <row r="458">
      <c r="A458" s="388" t="s">
        <v>3215</v>
      </c>
      <c r="B458" s="385">
        <v>1.0</v>
      </c>
      <c r="C458" s="67" t="s">
        <v>148</v>
      </c>
      <c r="D458" s="389">
        <f t="array" ref="D458">INDEX('A-Z Help Sheet'!$B$3:$B$11,MATCH(C458,'A-Z Help Sheet'!$A$3:$A$11,0))</f>
        <v>3</v>
      </c>
      <c r="E458" s="402"/>
      <c r="F458" s="400"/>
      <c r="G458" s="67"/>
    </row>
    <row r="459">
      <c r="A459" s="388" t="s">
        <v>296</v>
      </c>
      <c r="B459" s="389">
        <v>1.0</v>
      </c>
      <c r="C459" s="67" t="s">
        <v>151</v>
      </c>
      <c r="D459" s="389">
        <f t="array" ref="D459">INDEX('A-Z Help Sheet'!$B$3:$B$11,MATCH(C459,'A-Z Help Sheet'!$A$3:$A$11,0))</f>
        <v>4</v>
      </c>
      <c r="E459" s="402" t="s">
        <v>3216</v>
      </c>
      <c r="F459" s="400"/>
      <c r="G459" s="67"/>
    </row>
    <row r="460">
      <c r="A460" s="388" t="s">
        <v>606</v>
      </c>
      <c r="B460" s="389">
        <v>3.0</v>
      </c>
      <c r="C460" s="67" t="s">
        <v>148</v>
      </c>
      <c r="D460" s="389">
        <f t="array" ref="D460">INDEX('A-Z Help Sheet'!$B$3:$B$11,MATCH(C460,'A-Z Help Sheet'!$A$3:$A$11,0))</f>
        <v>3</v>
      </c>
      <c r="E460" s="402" t="s">
        <v>3217</v>
      </c>
      <c r="F460" s="400"/>
      <c r="G460" s="67"/>
    </row>
    <row r="461">
      <c r="A461" s="388" t="s">
        <v>1036</v>
      </c>
      <c r="B461" s="389">
        <v>7.0</v>
      </c>
      <c r="C461" s="67" t="s">
        <v>136</v>
      </c>
      <c r="D461" s="389">
        <f t="array" ref="D461">INDEX('A-Z Help Sheet'!$B$3:$B$11,MATCH(C461,'A-Z Help Sheet'!$A$3:$A$11,0))</f>
        <v>2</v>
      </c>
      <c r="E461" s="402" t="s">
        <v>3217</v>
      </c>
      <c r="F461" s="400"/>
      <c r="G461" s="67"/>
    </row>
    <row r="462">
      <c r="A462" s="388" t="s">
        <v>1244</v>
      </c>
      <c r="B462" s="389">
        <v>11.0</v>
      </c>
      <c r="C462" s="67" t="s">
        <v>158</v>
      </c>
      <c r="D462" s="389">
        <f t="array" ref="D462">INDEX('A-Z Help Sheet'!$B$3:$B$11,MATCH(C462,'A-Z Help Sheet'!$A$3:$A$11,0))</f>
        <v>6</v>
      </c>
      <c r="E462" s="402" t="s">
        <v>3217</v>
      </c>
      <c r="F462" s="400"/>
      <c r="G462" s="67"/>
    </row>
    <row r="463">
      <c r="A463" s="388" t="s">
        <v>3218</v>
      </c>
      <c r="B463" s="385">
        <v>2.0</v>
      </c>
      <c r="C463" s="67" t="s">
        <v>148</v>
      </c>
      <c r="D463" s="389">
        <f t="array" ref="D463">INDEX('A-Z Help Sheet'!$B$3:$B$11,MATCH(C463,'A-Z Help Sheet'!$A$3:$A$11,0))</f>
        <v>3</v>
      </c>
      <c r="E463" s="402" t="s">
        <v>3219</v>
      </c>
      <c r="F463" s="400"/>
      <c r="G463" s="67"/>
    </row>
    <row r="464">
      <c r="A464" s="388" t="s">
        <v>3220</v>
      </c>
      <c r="B464" s="389">
        <v>1.0</v>
      </c>
      <c r="C464" s="67" t="s">
        <v>129</v>
      </c>
      <c r="D464" s="389">
        <f t="array" ref="D464">INDEX('A-Z Help Sheet'!$B$3:$B$11,MATCH(C464,'A-Z Help Sheet'!$A$3:$A$11,0))</f>
        <v>5</v>
      </c>
      <c r="E464" s="402"/>
      <c r="F464" s="400"/>
      <c r="G464" s="67"/>
    </row>
    <row r="465">
      <c r="A465" s="388" t="s">
        <v>3221</v>
      </c>
      <c r="B465" s="389">
        <v>2.0</v>
      </c>
      <c r="C465" s="67" t="s">
        <v>129</v>
      </c>
      <c r="D465" s="389">
        <f t="array" ref="D465">INDEX('A-Z Help Sheet'!$B$3:$B$11,MATCH(C465,'A-Z Help Sheet'!$A$3:$A$11,0))</f>
        <v>5</v>
      </c>
      <c r="E465" s="402"/>
      <c r="F465" s="400"/>
      <c r="G465" s="67"/>
    </row>
    <row r="466">
      <c r="A466" s="388" t="s">
        <v>3222</v>
      </c>
      <c r="B466" s="389">
        <v>3.0</v>
      </c>
      <c r="C466" s="67" t="s">
        <v>151</v>
      </c>
      <c r="D466" s="389">
        <f t="array" ref="D466">INDEX('A-Z Help Sheet'!$B$3:$B$11,MATCH(C466,'A-Z Help Sheet'!$A$3:$A$11,0))</f>
        <v>4</v>
      </c>
      <c r="E466" s="402"/>
      <c r="F466" s="400"/>
      <c r="G466" s="67"/>
    </row>
    <row r="467">
      <c r="A467" s="388" t="s">
        <v>3223</v>
      </c>
      <c r="B467" s="389">
        <v>4.0</v>
      </c>
      <c r="C467" s="67" t="s">
        <v>129</v>
      </c>
      <c r="D467" s="389">
        <f t="array" ref="D467">INDEX('A-Z Help Sheet'!$B$3:$B$11,MATCH(C467,'A-Z Help Sheet'!$A$3:$A$11,0))</f>
        <v>5</v>
      </c>
      <c r="E467" s="402"/>
      <c r="F467" s="400"/>
      <c r="G467" s="67"/>
    </row>
    <row r="468">
      <c r="A468" s="388" t="s">
        <v>3224</v>
      </c>
      <c r="B468" s="389">
        <v>1.0</v>
      </c>
      <c r="C468" s="67" t="s">
        <v>148</v>
      </c>
      <c r="D468" s="389">
        <f t="array" ref="D468">INDEX('A-Z Help Sheet'!$B$3:$B$11,MATCH(C468,'A-Z Help Sheet'!$A$3:$A$11,0))</f>
        <v>3</v>
      </c>
      <c r="E468" s="402"/>
      <c r="F468" s="400"/>
      <c r="G468" s="67"/>
    </row>
    <row r="469">
      <c r="A469" s="400"/>
      <c r="B469" s="400"/>
      <c r="C469" s="67"/>
      <c r="D469" s="406"/>
      <c r="E469" s="402"/>
      <c r="F469" s="400"/>
      <c r="G469" s="67"/>
    </row>
    <row r="470">
      <c r="A470" s="400"/>
      <c r="B470" s="400"/>
      <c r="C470" s="67"/>
      <c r="D470" s="406"/>
      <c r="E470" s="402"/>
      <c r="F470" s="400"/>
      <c r="G470" s="67"/>
    </row>
    <row r="471">
      <c r="A471" s="400"/>
      <c r="B471" s="400"/>
      <c r="C471" s="67"/>
      <c r="D471" s="406"/>
      <c r="E471" s="402"/>
      <c r="F471" s="400"/>
      <c r="G471" s="67"/>
    </row>
    <row r="472">
      <c r="A472" s="400"/>
      <c r="B472" s="400"/>
      <c r="C472" s="67"/>
      <c r="D472" s="406"/>
      <c r="E472" s="402"/>
      <c r="F472" s="400"/>
      <c r="G472" s="67"/>
    </row>
    <row r="473">
      <c r="A473" s="400"/>
      <c r="B473" s="400"/>
      <c r="C473" s="67"/>
      <c r="D473" s="406"/>
      <c r="E473" s="402"/>
      <c r="F473" s="400"/>
      <c r="G473" s="67"/>
    </row>
    <row r="474">
      <c r="A474" s="400"/>
      <c r="B474" s="400"/>
      <c r="C474" s="67"/>
      <c r="D474" s="406"/>
      <c r="E474" s="402"/>
      <c r="F474" s="400"/>
      <c r="G474" s="67"/>
    </row>
    <row r="475">
      <c r="A475" s="400"/>
      <c r="B475" s="400"/>
      <c r="C475" s="67"/>
      <c r="D475" s="406"/>
      <c r="E475" s="402"/>
      <c r="F475" s="400"/>
      <c r="G475" s="67"/>
    </row>
    <row r="476">
      <c r="A476" s="400"/>
      <c r="B476" s="400"/>
      <c r="C476" s="67"/>
      <c r="D476" s="406"/>
      <c r="E476" s="402"/>
      <c r="F476" s="400"/>
      <c r="G476" s="67"/>
    </row>
    <row r="477">
      <c r="A477" s="400"/>
      <c r="B477" s="400"/>
      <c r="C477" s="67"/>
      <c r="D477" s="406"/>
      <c r="E477" s="402"/>
      <c r="F477" s="400"/>
      <c r="G477" s="67"/>
    </row>
    <row r="478">
      <c r="A478" s="400"/>
      <c r="B478" s="400"/>
      <c r="C478" s="67"/>
      <c r="D478" s="406"/>
      <c r="E478" s="402"/>
      <c r="F478" s="400"/>
      <c r="G478" s="67"/>
    </row>
  </sheetData>
  <autoFilter ref="$A$1:$E$478">
    <sortState ref="A1:E478">
      <sortCondition ref="A1:A478"/>
      <sortCondition ref="B1:B478"/>
      <sortCondition ref="D1:D478"/>
      <sortCondition ref="C1:C478"/>
    </sortState>
  </autoFilter>
  <mergeCells count="1">
    <mergeCell ref="F1:G1"/>
  </mergeCells>
  <conditionalFormatting sqref="F2:F11">
    <cfRule type="containsText" dxfId="0" priority="1" operator="containsText" text="Big Happy">
      <formula>NOT(ISERROR(SEARCH(("Big Happy"),(F2))))</formula>
    </cfRule>
  </conditionalFormatting>
  <conditionalFormatting sqref="G6:G11">
    <cfRule type="colorScale" priority="2">
      <colorScale>
        <cfvo type="percent" val="0"/>
        <cfvo type="percent" val="50"/>
        <cfvo type="percent" val="100"/>
        <color rgb="FFFFFFFF"/>
        <color rgb="FFFFEBB3"/>
        <color rgb="FFFFD666"/>
      </colorScale>
    </cfRule>
  </conditionalFormatting>
  <conditionalFormatting sqref="C1:C478 F2:F478">
    <cfRule type="cellIs" dxfId="1" priority="3" operator="equal">
      <formula>"Unpickable"</formula>
    </cfRule>
  </conditionalFormatting>
  <conditionalFormatting sqref="C1:C478 F2:F478">
    <cfRule type="cellIs" dxfId="2" priority="4" operator="equal">
      <formula>"Biggest Happy"</formula>
    </cfRule>
  </conditionalFormatting>
  <conditionalFormatting sqref="C1:C478 F2:F478">
    <cfRule type="cellIs" dxfId="3" priority="5" operator="equal">
      <formula>"Whatever"</formula>
    </cfRule>
  </conditionalFormatting>
  <conditionalFormatting sqref="C1:C478 F2:F478">
    <cfRule type="cellIs" dxfId="4" priority="6" operator="equal">
      <formula>"Slightly Sad"</formula>
    </cfRule>
  </conditionalFormatting>
  <conditionalFormatting sqref="C1:C478 F2:F478">
    <cfRule type="containsText" dxfId="5" priority="7" operator="containsText" text="Big Happy">
      <formula>NOT(ISERROR(SEARCH(("Big Happy"),(C1))))</formula>
    </cfRule>
  </conditionalFormatting>
  <conditionalFormatting sqref="C1:C478 F2:F478">
    <cfRule type="cellIs" dxfId="6" priority="8" operator="equal">
      <formula>"Big Sad"</formula>
    </cfRule>
  </conditionalFormatting>
  <conditionalFormatting sqref="C1:C478 F2:F478">
    <cfRule type="cellIs" dxfId="7" priority="9" operator="equal">
      <formula>"Slightly Happy"</formula>
    </cfRule>
  </conditionalFormatting>
  <hyperlinks>
    <hyperlink r:id="rId1" ref="E18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63.75"/>
    <col customWidth="1" min="2" max="2" width="7.25"/>
    <col customWidth="1" min="3" max="3" width="17.0"/>
    <col customWidth="1" hidden="1" min="4" max="4" width="17.25"/>
    <col customWidth="1" min="5" max="5" width="60.25"/>
    <col customWidth="1" min="6" max="7" width="13.88"/>
    <col customWidth="1" min="8" max="8" width="5.75"/>
  </cols>
  <sheetData>
    <row r="1">
      <c r="A1" s="407" t="s">
        <v>1461</v>
      </c>
      <c r="F1" s="65"/>
      <c r="G1" s="65"/>
      <c r="H1" s="59"/>
    </row>
    <row r="2">
      <c r="A2" s="408" t="s">
        <v>1464</v>
      </c>
      <c r="B2" s="409" t="s">
        <v>1476</v>
      </c>
      <c r="C2" s="409" t="s">
        <v>1470</v>
      </c>
      <c r="D2" s="382"/>
      <c r="E2" s="410" t="s">
        <v>3225</v>
      </c>
      <c r="F2" s="65"/>
      <c r="G2" s="65"/>
      <c r="H2" s="59"/>
    </row>
    <row r="3">
      <c r="A3" s="408" t="s">
        <v>1469</v>
      </c>
      <c r="B3" s="409" t="s">
        <v>1480</v>
      </c>
      <c r="C3" s="408" t="s">
        <v>1473</v>
      </c>
      <c r="D3" s="382"/>
      <c r="E3" s="410" t="s">
        <v>3226</v>
      </c>
      <c r="F3" s="65"/>
      <c r="G3" s="65"/>
      <c r="H3" s="59"/>
    </row>
    <row r="4">
      <c r="A4" s="408" t="s">
        <v>1472</v>
      </c>
      <c r="B4" s="409" t="s">
        <v>1465</v>
      </c>
      <c r="C4" s="409" t="s">
        <v>1477</v>
      </c>
      <c r="D4" s="382"/>
      <c r="E4" s="383"/>
      <c r="F4" s="65"/>
      <c r="G4" s="65"/>
      <c r="H4" s="59"/>
    </row>
    <row r="5">
      <c r="A5" s="381" t="s">
        <v>3227</v>
      </c>
      <c r="B5" s="382" t="s">
        <v>120</v>
      </c>
      <c r="C5" s="63" t="s">
        <v>121</v>
      </c>
      <c r="D5" s="382" t="s">
        <v>122</v>
      </c>
      <c r="E5" s="383" t="s">
        <v>123</v>
      </c>
      <c r="F5" s="65" t="s">
        <v>125</v>
      </c>
      <c r="H5" s="59"/>
    </row>
    <row r="6">
      <c r="A6" s="388" t="s">
        <v>2892</v>
      </c>
      <c r="B6" s="389">
        <v>1.0</v>
      </c>
      <c r="C6" s="66" t="s">
        <v>194</v>
      </c>
      <c r="D6" s="389">
        <f t="array" ref="D6">INDEX('A-Z Help Sheet'!$B$3:$B$11,MATCH(C6,'A-Z Help Sheet'!$A$3:$A$11,0))</f>
        <v>1</v>
      </c>
      <c r="E6" s="399"/>
      <c r="F6" s="71" t="s">
        <v>132</v>
      </c>
      <c r="G6" s="386">
        <f>countif($D$6:$D$472,0)</f>
        <v>1</v>
      </c>
    </row>
    <row r="7">
      <c r="A7" s="388" t="s">
        <v>2936</v>
      </c>
      <c r="B7" s="389">
        <v>1.0</v>
      </c>
      <c r="C7" s="66" t="s">
        <v>194</v>
      </c>
      <c r="D7" s="389">
        <f t="array" ref="D7">INDEX('A-Z Help Sheet'!$B$3:$B$11,MATCH(C7,'A-Z Help Sheet'!$A$3:$A$11,0))</f>
        <v>1</v>
      </c>
      <c r="E7" s="399"/>
      <c r="F7" s="73" t="s">
        <v>141</v>
      </c>
      <c r="G7" s="390">
        <f>countif($D$6:$D$472,1)</f>
        <v>37</v>
      </c>
    </row>
    <row r="8">
      <c r="A8" s="388" t="s">
        <v>2952</v>
      </c>
      <c r="B8" s="389">
        <v>1.0</v>
      </c>
      <c r="C8" s="66" t="s">
        <v>194</v>
      </c>
      <c r="D8" s="389">
        <f t="array" ref="D8">INDEX('A-Z Help Sheet'!$B$3:$B$11,MATCH(C8,'A-Z Help Sheet'!$A$3:$A$11,0))</f>
        <v>1</v>
      </c>
      <c r="E8" s="399"/>
      <c r="F8" s="72" t="s">
        <v>136</v>
      </c>
      <c r="G8" s="392">
        <f>countif($D$6:$D$472,2)</f>
        <v>49</v>
      </c>
    </row>
    <row r="9">
      <c r="A9" s="388" t="s">
        <v>2958</v>
      </c>
      <c r="B9" s="389">
        <v>1.0</v>
      </c>
      <c r="C9" s="66" t="s">
        <v>194</v>
      </c>
      <c r="D9" s="389">
        <f t="array" ref="D9">INDEX('A-Z Help Sheet'!$B$3:$B$11,MATCH(C9,'A-Z Help Sheet'!$A$3:$A$11,0))</f>
        <v>1</v>
      </c>
      <c r="E9" s="399"/>
      <c r="F9" s="77" t="s">
        <v>148</v>
      </c>
      <c r="G9" s="393">
        <f>countif($D$6:$D$472,3)</f>
        <v>81</v>
      </c>
    </row>
    <row r="10">
      <c r="A10" s="388" t="s">
        <v>2996</v>
      </c>
      <c r="B10" s="385">
        <v>1.0</v>
      </c>
      <c r="C10" s="67" t="s">
        <v>194</v>
      </c>
      <c r="D10" s="389">
        <f t="array" ref="D10">INDEX('A-Z Help Sheet'!$B$3:$B$11,MATCH(C10,'A-Z Help Sheet'!$A$3:$A$11,0))</f>
        <v>1</v>
      </c>
      <c r="E10" s="404" t="s">
        <v>2997</v>
      </c>
      <c r="F10" s="79" t="s">
        <v>151</v>
      </c>
      <c r="G10" s="394">
        <f>countif($D$6:$D$472,4)</f>
        <v>75</v>
      </c>
    </row>
    <row r="11">
      <c r="A11" s="388" t="s">
        <v>3039</v>
      </c>
      <c r="B11" s="389">
        <v>1.0</v>
      </c>
      <c r="C11" s="67" t="s">
        <v>194</v>
      </c>
      <c r="D11" s="389">
        <f t="array" ref="D11">INDEX('A-Z Help Sheet'!$B$3:$B$11,MATCH(C11,'A-Z Help Sheet'!$A$3:$A$11,0))</f>
        <v>1</v>
      </c>
      <c r="E11" s="402" t="s">
        <v>3040</v>
      </c>
      <c r="F11" s="81" t="s">
        <v>155</v>
      </c>
      <c r="G11" s="395">
        <f>countif($D$6:$D$472,5)</f>
        <v>91</v>
      </c>
    </row>
    <row r="12">
      <c r="A12" s="388" t="s">
        <v>3071</v>
      </c>
      <c r="B12" s="389">
        <v>1.0</v>
      </c>
      <c r="C12" s="67" t="s">
        <v>194</v>
      </c>
      <c r="D12" s="389">
        <f t="array" ref="D12">INDEX('A-Z Help Sheet'!$B$3:$B$11,MATCH(C12,'A-Z Help Sheet'!$A$3:$A$11,0))</f>
        <v>1</v>
      </c>
      <c r="E12" s="402"/>
      <c r="F12" s="83" t="s">
        <v>158</v>
      </c>
      <c r="G12" s="396">
        <f>countif($D$6:$D$472,6)</f>
        <v>133</v>
      </c>
    </row>
    <row r="13">
      <c r="A13" s="388" t="s">
        <v>3075</v>
      </c>
      <c r="B13" s="389">
        <v>1.0</v>
      </c>
      <c r="C13" s="67" t="s">
        <v>194</v>
      </c>
      <c r="D13" s="389">
        <f t="array" ref="D13">INDEX('A-Z Help Sheet'!$B$3:$B$11,MATCH(C13,'A-Z Help Sheet'!$A$3:$A$11,0))</f>
        <v>1</v>
      </c>
      <c r="E13" s="402" t="s">
        <v>3076</v>
      </c>
      <c r="F13" s="397"/>
      <c r="G13" s="67"/>
    </row>
    <row r="14">
      <c r="A14" s="388" t="s">
        <v>3149</v>
      </c>
      <c r="B14" s="389">
        <v>1.0</v>
      </c>
      <c r="C14" s="67" t="s">
        <v>194</v>
      </c>
      <c r="D14" s="389">
        <f t="array" ref="D14">INDEX('A-Z Help Sheet'!$B$3:$B$11,MATCH(C14,'A-Z Help Sheet'!$A$3:$A$11,0))</f>
        <v>1</v>
      </c>
      <c r="E14" s="402"/>
      <c r="F14" s="397"/>
      <c r="G14" s="67"/>
    </row>
    <row r="15">
      <c r="A15" s="388" t="s">
        <v>3206</v>
      </c>
      <c r="B15" s="385">
        <v>1.0</v>
      </c>
      <c r="C15" s="67" t="s">
        <v>194</v>
      </c>
      <c r="D15" s="389">
        <f t="array" ref="D15">INDEX('A-Z Help Sheet'!$B$3:$B$11,MATCH(C15,'A-Z Help Sheet'!$A$3:$A$11,0))</f>
        <v>1</v>
      </c>
      <c r="E15" s="402"/>
      <c r="F15" s="397"/>
      <c r="G15" s="67"/>
    </row>
    <row r="16">
      <c r="A16" s="388" t="s">
        <v>2827</v>
      </c>
      <c r="B16" s="389">
        <v>1.0</v>
      </c>
      <c r="C16" s="66" t="s">
        <v>136</v>
      </c>
      <c r="D16" s="389">
        <f t="array" ref="D16">INDEX('A-Z Help Sheet'!$B$3:$B$11,MATCH(C16,'A-Z Help Sheet'!$A$3:$A$11,0))</f>
        <v>2</v>
      </c>
      <c r="E16" s="398"/>
      <c r="F16" s="397"/>
      <c r="G16" s="67"/>
    </row>
    <row r="17">
      <c r="A17" s="388" t="s">
        <v>3020</v>
      </c>
      <c r="B17" s="385">
        <v>1.0</v>
      </c>
      <c r="C17" s="67" t="s">
        <v>136</v>
      </c>
      <c r="D17" s="389">
        <f t="array" ref="D17">INDEX('A-Z Help Sheet'!$B$3:$B$11,MATCH(C17,'A-Z Help Sheet'!$A$3:$A$11,0))</f>
        <v>2</v>
      </c>
      <c r="E17" s="402"/>
      <c r="F17" s="397"/>
      <c r="G17" s="67"/>
    </row>
    <row r="18">
      <c r="A18" s="388" t="s">
        <v>3066</v>
      </c>
      <c r="B18" s="385">
        <v>1.0</v>
      </c>
      <c r="C18" s="67" t="s">
        <v>136</v>
      </c>
      <c r="D18" s="389">
        <f t="array" ref="D18">INDEX('A-Z Help Sheet'!$B$3:$B$11,MATCH(C18,'A-Z Help Sheet'!$A$3:$A$11,0))</f>
        <v>2</v>
      </c>
      <c r="E18" s="402" t="s">
        <v>3067</v>
      </c>
      <c r="F18" s="397"/>
      <c r="G18" s="67"/>
    </row>
    <row r="19">
      <c r="A19" s="388" t="s">
        <v>3115</v>
      </c>
      <c r="B19" s="389">
        <v>1.0</v>
      </c>
      <c r="C19" s="67" t="s">
        <v>136</v>
      </c>
      <c r="D19" s="389">
        <f t="array" ref="D19">INDEX('A-Z Help Sheet'!$B$3:$B$11,MATCH(C19,'A-Z Help Sheet'!$A$3:$A$11,0))</f>
        <v>2</v>
      </c>
      <c r="E19" s="402"/>
      <c r="F19" s="397"/>
      <c r="G19" s="67"/>
    </row>
    <row r="20">
      <c r="A20" s="388" t="s">
        <v>3137</v>
      </c>
      <c r="B20" s="389">
        <v>1.0</v>
      </c>
      <c r="C20" s="67" t="s">
        <v>136</v>
      </c>
      <c r="D20" s="389">
        <f t="array" ref="D20">INDEX('A-Z Help Sheet'!$B$3:$B$11,MATCH(C20,'A-Z Help Sheet'!$A$3:$A$11,0))</f>
        <v>2</v>
      </c>
      <c r="E20" s="402"/>
      <c r="F20" s="397"/>
      <c r="G20" s="67"/>
    </row>
    <row r="21">
      <c r="A21" s="388" t="s">
        <v>3161</v>
      </c>
      <c r="B21" s="389">
        <v>1.0</v>
      </c>
      <c r="C21" s="67" t="s">
        <v>136</v>
      </c>
      <c r="D21" s="389">
        <f t="array" ref="D21">INDEX('A-Z Help Sheet'!$B$3:$B$11,MATCH(C21,'A-Z Help Sheet'!$A$3:$A$11,0))</f>
        <v>2</v>
      </c>
      <c r="E21" s="402" t="s">
        <v>3160</v>
      </c>
      <c r="F21" s="397"/>
      <c r="G21" s="67"/>
    </row>
    <row r="22">
      <c r="A22" s="388" t="s">
        <v>294</v>
      </c>
      <c r="B22" s="389">
        <v>1.0</v>
      </c>
      <c r="C22" s="67" t="s">
        <v>136</v>
      </c>
      <c r="D22" s="389">
        <f t="array" ref="D22">INDEX('A-Z Help Sheet'!$B$3:$B$11,MATCH(C22,'A-Z Help Sheet'!$A$3:$A$11,0))</f>
        <v>2</v>
      </c>
      <c r="E22" s="402"/>
      <c r="F22" s="397"/>
      <c r="G22" s="67"/>
    </row>
    <row r="23">
      <c r="A23" s="388" t="s">
        <v>145</v>
      </c>
      <c r="B23" s="389">
        <v>1.0</v>
      </c>
      <c r="C23" s="66" t="s">
        <v>148</v>
      </c>
      <c r="D23" s="389">
        <f t="array" ref="D23">INDEX('A-Z Help Sheet'!$B$3:$B$11,MATCH(C23,'A-Z Help Sheet'!$A$3:$A$11,0))</f>
        <v>3</v>
      </c>
      <c r="E23" s="68"/>
      <c r="F23" s="397"/>
      <c r="G23" s="67"/>
    </row>
    <row r="24">
      <c r="A24" s="388" t="s">
        <v>2886</v>
      </c>
      <c r="B24" s="389">
        <v>1.0</v>
      </c>
      <c r="C24" s="66" t="s">
        <v>148</v>
      </c>
      <c r="D24" s="389">
        <f t="array" ref="D24">INDEX('A-Z Help Sheet'!$B$3:$B$11,MATCH(C24,'A-Z Help Sheet'!$A$3:$A$11,0))</f>
        <v>3</v>
      </c>
      <c r="E24" s="399"/>
      <c r="F24" s="397"/>
      <c r="G24" s="67"/>
    </row>
    <row r="25">
      <c r="A25" s="388" t="s">
        <v>2891</v>
      </c>
      <c r="B25" s="389">
        <v>1.0</v>
      </c>
      <c r="C25" s="66" t="s">
        <v>148</v>
      </c>
      <c r="D25" s="389">
        <f t="array" ref="D25">INDEX('A-Z Help Sheet'!$B$3:$B$11,MATCH(C25,'A-Z Help Sheet'!$A$3:$A$11,0))</f>
        <v>3</v>
      </c>
      <c r="E25" s="399"/>
      <c r="F25" s="397"/>
      <c r="G25" s="67"/>
    </row>
    <row r="26">
      <c r="A26" s="388" t="s">
        <v>2946</v>
      </c>
      <c r="B26" s="389">
        <v>1.0</v>
      </c>
      <c r="C26" s="66" t="s">
        <v>148</v>
      </c>
      <c r="D26" s="389">
        <f t="array" ref="D26">INDEX('A-Z Help Sheet'!$B$3:$B$11,MATCH(C26,'A-Z Help Sheet'!$A$3:$A$11,0))</f>
        <v>3</v>
      </c>
      <c r="E26" s="399"/>
      <c r="F26" s="397"/>
      <c r="G26" s="67"/>
    </row>
    <row r="27">
      <c r="A27" s="388" t="s">
        <v>2984</v>
      </c>
      <c r="B27" s="385">
        <v>1.0</v>
      </c>
      <c r="C27" s="67" t="s">
        <v>148</v>
      </c>
      <c r="D27" s="389">
        <f t="array" ref="D27">INDEX('A-Z Help Sheet'!$B$3:$B$11,MATCH(C27,'A-Z Help Sheet'!$A$3:$A$11,0))</f>
        <v>3</v>
      </c>
      <c r="E27" s="399"/>
      <c r="F27" s="397"/>
      <c r="G27" s="67"/>
    </row>
    <row r="28">
      <c r="A28" s="388" t="s">
        <v>2992</v>
      </c>
      <c r="B28" s="389">
        <v>1.0</v>
      </c>
      <c r="C28" s="67" t="s">
        <v>148</v>
      </c>
      <c r="D28" s="389">
        <f t="array" ref="D28">INDEX('A-Z Help Sheet'!$B$3:$B$11,MATCH(C28,'A-Z Help Sheet'!$A$3:$A$11,0))</f>
        <v>3</v>
      </c>
      <c r="E28" s="399"/>
      <c r="F28" s="397"/>
      <c r="G28" s="67"/>
    </row>
    <row r="29">
      <c r="A29" s="388" t="s">
        <v>192</v>
      </c>
      <c r="B29" s="389">
        <v>1.0</v>
      </c>
      <c r="C29" s="67" t="s">
        <v>148</v>
      </c>
      <c r="D29" s="389">
        <f t="array" ref="D29">INDEX('A-Z Help Sheet'!$B$3:$B$11,MATCH(C29,'A-Z Help Sheet'!$A$3:$A$11,0))</f>
        <v>3</v>
      </c>
      <c r="E29" s="402" t="s">
        <v>3016</v>
      </c>
      <c r="F29" s="397"/>
      <c r="G29" s="67"/>
    </row>
    <row r="30">
      <c r="A30" s="388" t="s">
        <v>3018</v>
      </c>
      <c r="B30" s="385">
        <v>1.0</v>
      </c>
      <c r="C30" s="67" t="s">
        <v>148</v>
      </c>
      <c r="D30" s="389">
        <f t="array" ref="D30">INDEX('A-Z Help Sheet'!$B$3:$B$11,MATCH(C30,'A-Z Help Sheet'!$A$3:$A$11,0))</f>
        <v>3</v>
      </c>
      <c r="E30" s="402"/>
      <c r="F30" s="397"/>
      <c r="G30" s="67"/>
    </row>
    <row r="31">
      <c r="A31" s="388" t="s">
        <v>3026</v>
      </c>
      <c r="B31" s="385">
        <v>1.0</v>
      </c>
      <c r="C31" s="67" t="s">
        <v>148</v>
      </c>
      <c r="D31" s="389">
        <f t="array" ref="D31">INDEX('A-Z Help Sheet'!$B$3:$B$11,MATCH(C31,'A-Z Help Sheet'!$A$3:$A$11,0))</f>
        <v>3</v>
      </c>
      <c r="E31" s="402" t="s">
        <v>3027</v>
      </c>
      <c r="F31" s="397"/>
      <c r="G31" s="67"/>
    </row>
    <row r="32">
      <c r="A32" s="388" t="s">
        <v>249</v>
      </c>
      <c r="B32" s="389">
        <v>1.0</v>
      </c>
      <c r="C32" s="67" t="s">
        <v>148</v>
      </c>
      <c r="D32" s="389">
        <f t="array" ref="D32">INDEX('A-Z Help Sheet'!$B$3:$B$11,MATCH(C32,'A-Z Help Sheet'!$A$3:$A$11,0))</f>
        <v>3</v>
      </c>
      <c r="E32" s="402"/>
      <c r="F32" s="397"/>
      <c r="G32" s="67"/>
    </row>
    <row r="33">
      <c r="A33" s="388" t="s">
        <v>3107</v>
      </c>
      <c r="B33" s="389">
        <v>1.0</v>
      </c>
      <c r="C33" s="67" t="s">
        <v>148</v>
      </c>
      <c r="D33" s="389">
        <f t="array" ref="D33">INDEX('A-Z Help Sheet'!$B$3:$B$11,MATCH(C33,'A-Z Help Sheet'!$A$3:$A$11,0))</f>
        <v>3</v>
      </c>
      <c r="E33" s="402" t="s">
        <v>3108</v>
      </c>
      <c r="F33" s="397"/>
      <c r="G33" s="67"/>
    </row>
    <row r="34">
      <c r="A34" s="388" t="s">
        <v>3116</v>
      </c>
      <c r="B34" s="385">
        <v>1.0</v>
      </c>
      <c r="C34" s="67" t="s">
        <v>148</v>
      </c>
      <c r="D34" s="389">
        <f t="array" ref="D34">INDEX('A-Z Help Sheet'!$B$3:$B$11,MATCH(C34,'A-Z Help Sheet'!$A$3:$A$11,0))</f>
        <v>3</v>
      </c>
      <c r="E34" s="402"/>
      <c r="F34" s="397"/>
      <c r="G34" s="67"/>
    </row>
    <row r="35">
      <c r="A35" s="388" t="s">
        <v>3141</v>
      </c>
      <c r="B35" s="389">
        <v>1.0</v>
      </c>
      <c r="C35" s="67" t="s">
        <v>148</v>
      </c>
      <c r="D35" s="389">
        <f t="array" ref="D35">INDEX('A-Z Help Sheet'!$B$3:$B$11,MATCH(C35,'A-Z Help Sheet'!$A$3:$A$11,0))</f>
        <v>3</v>
      </c>
      <c r="E35" s="402" t="s">
        <v>3135</v>
      </c>
      <c r="F35" s="397"/>
      <c r="G35" s="67"/>
    </row>
    <row r="36">
      <c r="A36" s="388" t="s">
        <v>3146</v>
      </c>
      <c r="B36" s="389">
        <v>1.0</v>
      </c>
      <c r="C36" s="67" t="s">
        <v>148</v>
      </c>
      <c r="D36" s="389">
        <f t="array" ref="D36">INDEX('A-Z Help Sheet'!$B$3:$B$11,MATCH(C36,'A-Z Help Sheet'!$A$3:$A$11,0))</f>
        <v>3</v>
      </c>
      <c r="E36" s="402"/>
      <c r="F36" s="397"/>
      <c r="G36" s="67"/>
    </row>
    <row r="37">
      <c r="A37" s="388" t="s">
        <v>3166</v>
      </c>
      <c r="B37" s="389">
        <v>1.0</v>
      </c>
      <c r="C37" s="67" t="s">
        <v>148</v>
      </c>
      <c r="D37" s="389">
        <f t="array" ref="D37">INDEX('A-Z Help Sheet'!$B$3:$B$11,MATCH(C37,'A-Z Help Sheet'!$A$3:$A$11,0))</f>
        <v>3</v>
      </c>
      <c r="E37" s="402"/>
      <c r="F37" s="397"/>
      <c r="G37" s="67"/>
    </row>
    <row r="38">
      <c r="A38" s="388" t="s">
        <v>3215</v>
      </c>
      <c r="B38" s="385">
        <v>1.0</v>
      </c>
      <c r="C38" s="67" t="s">
        <v>148</v>
      </c>
      <c r="D38" s="389">
        <f t="array" ref="D38">INDEX('A-Z Help Sheet'!$B$3:$B$11,MATCH(C38,'A-Z Help Sheet'!$A$3:$A$11,0))</f>
        <v>3</v>
      </c>
      <c r="E38" s="402"/>
      <c r="F38" s="397"/>
      <c r="G38" s="67"/>
    </row>
    <row r="39">
      <c r="A39" s="388" t="s">
        <v>3224</v>
      </c>
      <c r="B39" s="389">
        <v>1.0</v>
      </c>
      <c r="C39" s="67" t="s">
        <v>148</v>
      </c>
      <c r="D39" s="389">
        <f t="array" ref="D39">INDEX('A-Z Help Sheet'!$B$3:$B$11,MATCH(C39,'A-Z Help Sheet'!$A$3:$A$11,0))</f>
        <v>3</v>
      </c>
      <c r="E39" s="402"/>
      <c r="F39" s="397"/>
      <c r="G39" s="67"/>
    </row>
    <row r="40">
      <c r="A40" s="388" t="s">
        <v>2994</v>
      </c>
      <c r="B40" s="389">
        <v>1.0</v>
      </c>
      <c r="C40" s="67" t="s">
        <v>151</v>
      </c>
      <c r="D40" s="389">
        <f t="array" ref="D40">INDEX('A-Z Help Sheet'!$B$3:$B$11,MATCH(C40,'A-Z Help Sheet'!$A$3:$A$11,0))</f>
        <v>4</v>
      </c>
      <c r="E40" s="402"/>
      <c r="F40" s="397"/>
      <c r="G40" s="67"/>
    </row>
    <row r="41">
      <c r="A41" s="388" t="s">
        <v>3017</v>
      </c>
      <c r="B41" s="385">
        <v>1.0</v>
      </c>
      <c r="C41" s="67" t="s">
        <v>151</v>
      </c>
      <c r="D41" s="389">
        <f t="array" ref="D41">INDEX('A-Z Help Sheet'!$B$3:$B$11,MATCH(C41,'A-Z Help Sheet'!$A$3:$A$11,0))</f>
        <v>4</v>
      </c>
      <c r="E41" s="402"/>
      <c r="F41" s="397"/>
      <c r="G41" s="67"/>
    </row>
    <row r="42">
      <c r="A42" s="388" t="s">
        <v>3055</v>
      </c>
      <c r="B42" s="389">
        <v>1.0</v>
      </c>
      <c r="C42" s="67" t="s">
        <v>151</v>
      </c>
      <c r="D42" s="389">
        <f t="array" ref="D42">INDEX('A-Z Help Sheet'!$B$3:$B$11,MATCH(C42,'A-Z Help Sheet'!$A$3:$A$11,0))</f>
        <v>4</v>
      </c>
      <c r="E42" s="402" t="s">
        <v>3054</v>
      </c>
      <c r="F42" s="397"/>
      <c r="G42" s="67"/>
    </row>
    <row r="43">
      <c r="A43" s="388" t="s">
        <v>3087</v>
      </c>
      <c r="B43" s="389">
        <v>1.0</v>
      </c>
      <c r="C43" s="67" t="s">
        <v>151</v>
      </c>
      <c r="D43" s="389">
        <f t="array" ref="D43">INDEX('A-Z Help Sheet'!$B$3:$B$11,MATCH(C43,'A-Z Help Sheet'!$A$3:$A$11,0))</f>
        <v>4</v>
      </c>
      <c r="E43" s="402"/>
      <c r="F43" s="397"/>
      <c r="G43" s="67"/>
    </row>
    <row r="44">
      <c r="A44" s="388" t="s">
        <v>3093</v>
      </c>
      <c r="B44" s="385">
        <v>1.0</v>
      </c>
      <c r="C44" s="67" t="s">
        <v>151</v>
      </c>
      <c r="D44" s="389">
        <f t="array" ref="D44">INDEX('A-Z Help Sheet'!$B$3:$B$11,MATCH(C44,'A-Z Help Sheet'!$A$3:$A$11,0))</f>
        <v>4</v>
      </c>
      <c r="E44" s="402"/>
      <c r="F44" s="397"/>
      <c r="G44" s="67"/>
    </row>
    <row r="45">
      <c r="A45" s="388" t="s">
        <v>247</v>
      </c>
      <c r="B45" s="389">
        <v>1.0</v>
      </c>
      <c r="C45" s="67" t="s">
        <v>151</v>
      </c>
      <c r="D45" s="389">
        <f t="array" ref="D45">INDEX('A-Z Help Sheet'!$B$3:$B$11,MATCH(C45,'A-Z Help Sheet'!$A$3:$A$11,0))</f>
        <v>4</v>
      </c>
      <c r="E45" s="402"/>
      <c r="F45" s="400"/>
      <c r="G45" s="67"/>
    </row>
    <row r="46">
      <c r="A46" s="388" t="s">
        <v>3142</v>
      </c>
      <c r="B46" s="389">
        <v>1.0</v>
      </c>
      <c r="C46" s="67" t="s">
        <v>151</v>
      </c>
      <c r="D46" s="389">
        <f t="array" ref="D46">INDEX('A-Z Help Sheet'!$B$3:$B$11,MATCH(C46,'A-Z Help Sheet'!$A$3:$A$11,0))</f>
        <v>4</v>
      </c>
      <c r="E46" s="402"/>
      <c r="F46" s="397"/>
      <c r="G46" s="67"/>
    </row>
    <row r="47">
      <c r="A47" s="388" t="s">
        <v>275</v>
      </c>
      <c r="B47" s="389">
        <v>1.0</v>
      </c>
      <c r="C47" s="67" t="s">
        <v>151</v>
      </c>
      <c r="D47" s="389">
        <f t="array" ref="D47">INDEX('A-Z Help Sheet'!$B$3:$B$11,MATCH(C47,'A-Z Help Sheet'!$A$3:$A$11,0))</f>
        <v>4</v>
      </c>
      <c r="E47" s="402"/>
      <c r="F47" s="397"/>
      <c r="G47" s="67"/>
    </row>
    <row r="48">
      <c r="A48" s="388" t="s">
        <v>284</v>
      </c>
      <c r="B48" s="389">
        <v>1.0</v>
      </c>
      <c r="C48" s="67" t="s">
        <v>151</v>
      </c>
      <c r="D48" s="389">
        <f t="array" ref="D48">INDEX('A-Z Help Sheet'!$B$3:$B$11,MATCH(C48,'A-Z Help Sheet'!$A$3:$A$11,0))</f>
        <v>4</v>
      </c>
      <c r="E48" s="402"/>
      <c r="F48" s="397"/>
      <c r="G48" s="67"/>
    </row>
    <row r="49">
      <c r="A49" s="388" t="s">
        <v>3204</v>
      </c>
      <c r="B49" s="389">
        <v>1.0</v>
      </c>
      <c r="C49" s="67" t="s">
        <v>151</v>
      </c>
      <c r="D49" s="389">
        <f t="array" ref="D49">INDEX('A-Z Help Sheet'!$B$3:$B$11,MATCH(C49,'A-Z Help Sheet'!$A$3:$A$11,0))</f>
        <v>4</v>
      </c>
      <c r="E49" s="402" t="s">
        <v>3205</v>
      </c>
      <c r="F49" s="397"/>
      <c r="G49" s="67"/>
    </row>
    <row r="50">
      <c r="A50" s="388" t="s">
        <v>296</v>
      </c>
      <c r="B50" s="389">
        <v>1.0</v>
      </c>
      <c r="C50" s="67" t="s">
        <v>151</v>
      </c>
      <c r="D50" s="389">
        <f t="array" ref="D50">INDEX('A-Z Help Sheet'!$B$3:$B$11,MATCH(C50,'A-Z Help Sheet'!$A$3:$A$11,0))</f>
        <v>4</v>
      </c>
      <c r="E50" s="402" t="s">
        <v>3216</v>
      </c>
      <c r="F50" s="397"/>
      <c r="G50" s="67"/>
    </row>
    <row r="51">
      <c r="A51" s="388" t="s">
        <v>2901</v>
      </c>
      <c r="B51" s="389">
        <v>1.0</v>
      </c>
      <c r="C51" s="66" t="s">
        <v>129</v>
      </c>
      <c r="D51" s="389">
        <f t="array" ref="D51">INDEX('A-Z Help Sheet'!$B$3:$B$11,MATCH(C51,'A-Z Help Sheet'!$A$3:$A$11,0))</f>
        <v>5</v>
      </c>
      <c r="E51" s="399" t="s">
        <v>2902</v>
      </c>
      <c r="F51" s="397"/>
      <c r="G51" s="67"/>
    </row>
    <row r="52">
      <c r="A52" s="388" t="s">
        <v>2991</v>
      </c>
      <c r="B52" s="389">
        <v>1.0</v>
      </c>
      <c r="C52" s="67" t="s">
        <v>129</v>
      </c>
      <c r="D52" s="389">
        <f t="array" ref="D52">INDEX('A-Z Help Sheet'!$B$3:$B$11,MATCH(C52,'A-Z Help Sheet'!$A$3:$A$11,0))</f>
        <v>5</v>
      </c>
      <c r="E52" s="399"/>
      <c r="F52" s="397"/>
      <c r="G52" s="67"/>
    </row>
    <row r="53">
      <c r="A53" s="388" t="s">
        <v>3004</v>
      </c>
      <c r="B53" s="389">
        <v>1.0</v>
      </c>
      <c r="C53" s="67" t="s">
        <v>129</v>
      </c>
      <c r="D53" s="389">
        <f t="array" ref="D53">INDEX('A-Z Help Sheet'!$B$3:$B$11,MATCH(C53,'A-Z Help Sheet'!$A$3:$A$11,0))</f>
        <v>5</v>
      </c>
      <c r="E53" s="402"/>
      <c r="F53" s="397"/>
      <c r="G53" s="67"/>
    </row>
    <row r="54">
      <c r="A54" s="388" t="s">
        <v>3025</v>
      </c>
      <c r="B54" s="385">
        <v>1.0</v>
      </c>
      <c r="C54" s="67" t="s">
        <v>129</v>
      </c>
      <c r="D54" s="389">
        <f t="array" ref="D54">INDEX('A-Z Help Sheet'!$B$3:$B$11,MATCH(C54,'A-Z Help Sheet'!$A$3:$A$11,0))</f>
        <v>5</v>
      </c>
      <c r="E54" s="402"/>
      <c r="F54" s="397"/>
      <c r="G54" s="67"/>
    </row>
    <row r="55">
      <c r="A55" s="388" t="s">
        <v>3077</v>
      </c>
      <c r="B55" s="389">
        <v>1.0</v>
      </c>
      <c r="C55" s="67" t="s">
        <v>129</v>
      </c>
      <c r="D55" s="389">
        <f t="array" ref="D55">INDEX('A-Z Help Sheet'!$B$3:$B$11,MATCH(C55,'A-Z Help Sheet'!$A$3:$A$11,0))</f>
        <v>5</v>
      </c>
      <c r="E55" s="402"/>
      <c r="F55" s="397"/>
      <c r="G55" s="67"/>
    </row>
    <row r="56">
      <c r="A56" s="388" t="s">
        <v>3081</v>
      </c>
      <c r="B56" s="385">
        <v>1.0</v>
      </c>
      <c r="C56" s="67" t="s">
        <v>129</v>
      </c>
      <c r="D56" s="389">
        <f t="array" ref="D56">INDEX('A-Z Help Sheet'!$B$3:$B$11,MATCH(C56,'A-Z Help Sheet'!$A$3:$A$11,0))</f>
        <v>5</v>
      </c>
      <c r="E56" s="402"/>
      <c r="F56" s="397"/>
      <c r="G56" s="67"/>
    </row>
    <row r="57">
      <c r="A57" s="388" t="s">
        <v>3129</v>
      </c>
      <c r="B57" s="389">
        <v>1.0</v>
      </c>
      <c r="C57" s="67" t="s">
        <v>129</v>
      </c>
      <c r="D57" s="389">
        <f t="array" ref="D57">INDEX('A-Z Help Sheet'!$B$3:$B$11,MATCH(C57,'A-Z Help Sheet'!$A$3:$A$11,0))</f>
        <v>5</v>
      </c>
      <c r="E57" s="402" t="s">
        <v>1392</v>
      </c>
      <c r="F57" s="397"/>
      <c r="G57" s="67"/>
    </row>
    <row r="58">
      <c r="A58" s="388" t="s">
        <v>3159</v>
      </c>
      <c r="B58" s="389">
        <v>1.0</v>
      </c>
      <c r="C58" s="67" t="s">
        <v>129</v>
      </c>
      <c r="D58" s="389">
        <f t="array" ref="D58">INDEX('A-Z Help Sheet'!$B$3:$B$11,MATCH(C58,'A-Z Help Sheet'!$A$3:$A$11,0))</f>
        <v>5</v>
      </c>
      <c r="E58" s="402"/>
      <c r="F58" s="397"/>
      <c r="G58" s="67"/>
    </row>
    <row r="59">
      <c r="A59" s="388" t="s">
        <v>3220</v>
      </c>
      <c r="B59" s="389">
        <v>1.0</v>
      </c>
      <c r="C59" s="67" t="s">
        <v>129</v>
      </c>
      <c r="D59" s="389">
        <f t="array" ref="D59">INDEX('A-Z Help Sheet'!$B$3:$B$11,MATCH(C59,'A-Z Help Sheet'!$A$3:$A$11,0))</f>
        <v>5</v>
      </c>
      <c r="E59" s="402"/>
      <c r="F59" s="397"/>
      <c r="G59" s="67"/>
    </row>
    <row r="60">
      <c r="A60" s="388" t="s">
        <v>316</v>
      </c>
      <c r="B60" s="389">
        <v>1.0</v>
      </c>
      <c r="C60" s="66" t="s">
        <v>158</v>
      </c>
      <c r="D60" s="389">
        <f t="array" ref="D60">INDEX('A-Z Help Sheet'!$B$3:$B$11,MATCH(C60,'A-Z Help Sheet'!$A$3:$A$11,0))</f>
        <v>6</v>
      </c>
      <c r="E60" s="68"/>
      <c r="F60" s="397"/>
      <c r="G60" s="67"/>
    </row>
    <row r="61">
      <c r="A61" s="388" t="s">
        <v>335</v>
      </c>
      <c r="B61" s="389">
        <v>1.0</v>
      </c>
      <c r="C61" s="67" t="s">
        <v>158</v>
      </c>
      <c r="D61" s="389">
        <f t="array" ref="D61">INDEX('A-Z Help Sheet'!$B$3:$B$11,MATCH(C61,'A-Z Help Sheet'!$A$3:$A$11,0))</f>
        <v>6</v>
      </c>
      <c r="E61" s="402"/>
      <c r="F61" s="397"/>
      <c r="G61" s="67"/>
    </row>
    <row r="62">
      <c r="A62" s="388" t="s">
        <v>3009</v>
      </c>
      <c r="B62" s="389">
        <v>1.0</v>
      </c>
      <c r="C62" s="67" t="s">
        <v>158</v>
      </c>
      <c r="D62" s="389">
        <f t="array" ref="D62">INDEX('A-Z Help Sheet'!$B$3:$B$11,MATCH(C62,'A-Z Help Sheet'!$A$3:$A$11,0))</f>
        <v>6</v>
      </c>
      <c r="E62" s="402"/>
      <c r="F62" s="397"/>
      <c r="G62" s="67"/>
    </row>
    <row r="63">
      <c r="A63" s="388" t="s">
        <v>240</v>
      </c>
      <c r="B63" s="389">
        <v>1.0</v>
      </c>
      <c r="C63" s="67" t="s">
        <v>158</v>
      </c>
      <c r="D63" s="389">
        <f t="array" ref="D63">INDEX('A-Z Help Sheet'!$B$3:$B$11,MATCH(C63,'A-Z Help Sheet'!$A$3:$A$11,0))</f>
        <v>6</v>
      </c>
      <c r="E63" s="402"/>
      <c r="F63" s="397"/>
      <c r="G63" s="67"/>
    </row>
    <row r="64">
      <c r="A64" s="388" t="s">
        <v>3090</v>
      </c>
      <c r="B64" s="389">
        <v>1.0</v>
      </c>
      <c r="C64" s="67" t="s">
        <v>158</v>
      </c>
      <c r="D64" s="389">
        <f t="array" ref="D64">INDEX('A-Z Help Sheet'!$B$3:$B$11,MATCH(C64,'A-Z Help Sheet'!$A$3:$A$11,0))</f>
        <v>6</v>
      </c>
      <c r="E64" s="402"/>
      <c r="F64" s="397"/>
      <c r="G64" s="67"/>
    </row>
    <row r="65">
      <c r="A65" s="388" t="s">
        <v>2858</v>
      </c>
      <c r="B65" s="389">
        <v>2.0</v>
      </c>
      <c r="C65" s="66" t="s">
        <v>194</v>
      </c>
      <c r="D65" s="389">
        <f t="array" ref="D65">INDEX('A-Z Help Sheet'!$B$3:$B$11,MATCH(C65,'A-Z Help Sheet'!$A$3:$A$11,0))</f>
        <v>1</v>
      </c>
      <c r="E65" s="399"/>
      <c r="F65" s="397"/>
      <c r="G65" s="67"/>
    </row>
    <row r="66">
      <c r="A66" s="388" t="s">
        <v>2934</v>
      </c>
      <c r="B66" s="389">
        <v>2.0</v>
      </c>
      <c r="C66" s="66" t="s">
        <v>194</v>
      </c>
      <c r="D66" s="389">
        <f t="array" ref="D66">INDEX('A-Z Help Sheet'!$B$3:$B$11,MATCH(C66,'A-Z Help Sheet'!$A$3:$A$11,0))</f>
        <v>1</v>
      </c>
      <c r="E66" s="399" t="s">
        <v>2935</v>
      </c>
      <c r="F66" s="397"/>
      <c r="G66" s="67"/>
    </row>
    <row r="67">
      <c r="A67" s="388" t="s">
        <v>2951</v>
      </c>
      <c r="B67" s="389">
        <v>2.0</v>
      </c>
      <c r="C67" s="66" t="s">
        <v>194</v>
      </c>
      <c r="D67" s="389">
        <f t="array" ref="D67">INDEX('A-Z Help Sheet'!$B$3:$B$11,MATCH(C67,'A-Z Help Sheet'!$A$3:$A$11,0))</f>
        <v>1</v>
      </c>
      <c r="E67" s="399"/>
      <c r="F67" s="397"/>
      <c r="G67" s="67"/>
    </row>
    <row r="68">
      <c r="A68" s="388" t="s">
        <v>3002</v>
      </c>
      <c r="B68" s="389">
        <v>2.0</v>
      </c>
      <c r="C68" s="67" t="s">
        <v>194</v>
      </c>
      <c r="D68" s="389">
        <f t="array" ref="D68">INDEX('A-Z Help Sheet'!$B$3:$B$11,MATCH(C68,'A-Z Help Sheet'!$A$3:$A$11,0))</f>
        <v>1</v>
      </c>
      <c r="E68" s="402" t="s">
        <v>3003</v>
      </c>
      <c r="F68" s="397"/>
      <c r="G68" s="67"/>
    </row>
    <row r="69">
      <c r="A69" s="388" t="s">
        <v>3023</v>
      </c>
      <c r="B69" s="389">
        <v>2.0</v>
      </c>
      <c r="C69" s="67" t="s">
        <v>194</v>
      </c>
      <c r="D69" s="389">
        <f t="array" ref="D69">INDEX('A-Z Help Sheet'!$B$3:$B$11,MATCH(C69,'A-Z Help Sheet'!$A$3:$A$11,0))</f>
        <v>1</v>
      </c>
      <c r="E69" s="402" t="s">
        <v>3003</v>
      </c>
      <c r="F69" s="397"/>
      <c r="G69" s="67"/>
    </row>
    <row r="70">
      <c r="A70" s="388" t="s">
        <v>195</v>
      </c>
      <c r="B70" s="389">
        <v>2.0</v>
      </c>
      <c r="C70" s="67" t="s">
        <v>194</v>
      </c>
      <c r="D70" s="389">
        <f t="array" ref="D70">INDEX('A-Z Help Sheet'!$B$3:$B$11,MATCH(C70,'A-Z Help Sheet'!$A$3:$A$11,0))</f>
        <v>1</v>
      </c>
      <c r="E70" s="402"/>
      <c r="F70" s="397"/>
      <c r="G70" s="67"/>
    </row>
    <row r="71">
      <c r="A71" s="388" t="s">
        <v>3114</v>
      </c>
      <c r="B71" s="389">
        <v>2.0</v>
      </c>
      <c r="C71" s="67" t="s">
        <v>194</v>
      </c>
      <c r="D71" s="389">
        <f t="array" ref="D71">INDEX('A-Z Help Sheet'!$B$3:$B$11,MATCH(C71,'A-Z Help Sheet'!$A$3:$A$11,0))</f>
        <v>1</v>
      </c>
      <c r="E71" s="402"/>
      <c r="F71" s="397"/>
      <c r="G71" s="67"/>
    </row>
    <row r="72">
      <c r="A72" s="388" t="s">
        <v>3126</v>
      </c>
      <c r="B72" s="389">
        <v>2.0</v>
      </c>
      <c r="C72" s="67" t="s">
        <v>194</v>
      </c>
      <c r="D72" s="389">
        <f t="array" ref="D72">INDEX('A-Z Help Sheet'!$B$3:$B$11,MATCH(C72,'A-Z Help Sheet'!$A$3:$A$11,0))</f>
        <v>1</v>
      </c>
      <c r="E72" s="402" t="s">
        <v>3073</v>
      </c>
      <c r="F72" s="397"/>
      <c r="G72" s="67"/>
    </row>
    <row r="73">
      <c r="A73" s="388" t="s">
        <v>3152</v>
      </c>
      <c r="B73" s="389">
        <v>2.0</v>
      </c>
      <c r="C73" s="67" t="s">
        <v>194</v>
      </c>
      <c r="D73" s="389">
        <f t="array" ref="D73">INDEX('A-Z Help Sheet'!$B$3:$B$11,MATCH(C73,'A-Z Help Sheet'!$A$3:$A$11,0))</f>
        <v>1</v>
      </c>
      <c r="E73" s="405" t="s">
        <v>3153</v>
      </c>
      <c r="F73" s="397"/>
      <c r="G73" s="67"/>
    </row>
    <row r="74">
      <c r="A74" s="388" t="s">
        <v>2849</v>
      </c>
      <c r="B74" s="389">
        <v>2.0</v>
      </c>
      <c r="C74" s="66" t="s">
        <v>136</v>
      </c>
      <c r="D74" s="389">
        <f t="array" ref="D74">INDEX('A-Z Help Sheet'!$B$3:$B$11,MATCH(C74,'A-Z Help Sheet'!$A$3:$A$11,0))</f>
        <v>2</v>
      </c>
      <c r="E74" s="399"/>
      <c r="F74" s="397"/>
      <c r="G74" s="67"/>
    </row>
    <row r="75">
      <c r="A75" s="388" t="s">
        <v>2861</v>
      </c>
      <c r="B75" s="389">
        <v>2.0</v>
      </c>
      <c r="C75" s="66" t="s">
        <v>136</v>
      </c>
      <c r="D75" s="389">
        <f t="array" ref="D75">INDEX('A-Z Help Sheet'!$B$3:$B$11,MATCH(C75,'A-Z Help Sheet'!$A$3:$A$11,0))</f>
        <v>2</v>
      </c>
      <c r="E75" s="399"/>
      <c r="F75" s="397"/>
      <c r="G75" s="67"/>
    </row>
    <row r="76">
      <c r="A76" s="388" t="s">
        <v>2879</v>
      </c>
      <c r="B76" s="389">
        <v>2.0</v>
      </c>
      <c r="C76" s="66" t="s">
        <v>136</v>
      </c>
      <c r="D76" s="389">
        <f t="array" ref="D76">INDEX('A-Z Help Sheet'!$B$3:$B$11,MATCH(C76,'A-Z Help Sheet'!$A$3:$A$11,0))</f>
        <v>2</v>
      </c>
      <c r="E76" s="399"/>
      <c r="F76" s="397"/>
      <c r="G76" s="67"/>
    </row>
    <row r="77">
      <c r="A77" s="388" t="s">
        <v>2880</v>
      </c>
      <c r="B77" s="389">
        <v>2.0</v>
      </c>
      <c r="C77" s="66" t="s">
        <v>136</v>
      </c>
      <c r="D77" s="389">
        <f t="array" ref="D77">INDEX('A-Z Help Sheet'!$B$3:$B$11,MATCH(C77,'A-Z Help Sheet'!$A$3:$A$11,0))</f>
        <v>2</v>
      </c>
      <c r="E77" s="399"/>
      <c r="F77" s="397"/>
      <c r="G77" s="67"/>
    </row>
    <row r="78">
      <c r="A78" s="388" t="s">
        <v>2900</v>
      </c>
      <c r="B78" s="389">
        <v>2.0</v>
      </c>
      <c r="C78" s="66" t="s">
        <v>136</v>
      </c>
      <c r="D78" s="389">
        <f t="array" ref="D78">INDEX('A-Z Help Sheet'!$B$3:$B$11,MATCH(C78,'A-Z Help Sheet'!$A$3:$A$11,0))</f>
        <v>2</v>
      </c>
      <c r="E78" s="399"/>
      <c r="F78" s="397"/>
      <c r="G78" s="67"/>
    </row>
    <row r="79">
      <c r="A79" s="388" t="s">
        <v>2966</v>
      </c>
      <c r="B79" s="389">
        <v>2.0</v>
      </c>
      <c r="C79" s="66" t="s">
        <v>136</v>
      </c>
      <c r="D79" s="389">
        <f t="array" ref="D79">INDEX('A-Z Help Sheet'!$B$3:$B$11,MATCH(C79,'A-Z Help Sheet'!$A$3:$A$11,0))</f>
        <v>2</v>
      </c>
      <c r="E79" s="399"/>
      <c r="F79" s="397"/>
      <c r="G79" s="67"/>
    </row>
    <row r="80">
      <c r="A80" s="388" t="s">
        <v>2977</v>
      </c>
      <c r="B80" s="389">
        <v>2.0</v>
      </c>
      <c r="C80" s="66" t="s">
        <v>136</v>
      </c>
      <c r="D80" s="389">
        <f t="array" ref="D80">INDEX('A-Z Help Sheet'!$B$3:$B$11,MATCH(C80,'A-Z Help Sheet'!$A$3:$A$11,0))</f>
        <v>2</v>
      </c>
      <c r="E80" s="399"/>
      <c r="F80" s="397"/>
      <c r="G80" s="67"/>
    </row>
    <row r="81">
      <c r="A81" s="388" t="s">
        <v>3022</v>
      </c>
      <c r="B81" s="385">
        <v>2.0</v>
      </c>
      <c r="C81" s="67" t="s">
        <v>136</v>
      </c>
      <c r="D81" s="389">
        <f t="array" ref="D81">INDEX('A-Z Help Sheet'!$B$3:$B$11,MATCH(C81,'A-Z Help Sheet'!$A$3:$A$11,0))</f>
        <v>2</v>
      </c>
      <c r="E81" s="402"/>
      <c r="F81" s="397"/>
      <c r="G81" s="67"/>
    </row>
    <row r="82">
      <c r="A82" s="388" t="s">
        <v>360</v>
      </c>
      <c r="B82" s="389">
        <v>2.0</v>
      </c>
      <c r="C82" s="67" t="s">
        <v>136</v>
      </c>
      <c r="D82" s="389">
        <f t="array" ref="D82">INDEX('A-Z Help Sheet'!$B$3:$B$11,MATCH(C82,'A-Z Help Sheet'!$A$3:$A$11,0))</f>
        <v>2</v>
      </c>
      <c r="E82" s="402"/>
      <c r="F82" s="397"/>
      <c r="G82" s="67"/>
    </row>
    <row r="83">
      <c r="A83" s="388" t="s">
        <v>3155</v>
      </c>
      <c r="B83" s="385">
        <v>2.0</v>
      </c>
      <c r="C83" s="67" t="s">
        <v>136</v>
      </c>
      <c r="D83" s="389">
        <f t="array" ref="D83">INDEX('A-Z Help Sheet'!$B$3:$B$11,MATCH(C83,'A-Z Help Sheet'!$A$3:$A$11,0))</f>
        <v>2</v>
      </c>
      <c r="E83" s="402" t="s">
        <v>3156</v>
      </c>
      <c r="F83" s="397"/>
      <c r="G83" s="67"/>
    </row>
    <row r="84">
      <c r="A84" s="388" t="s">
        <v>2957</v>
      </c>
      <c r="B84" s="389">
        <v>2.0</v>
      </c>
      <c r="C84" s="66" t="s">
        <v>136</v>
      </c>
      <c r="D84" s="389">
        <f t="array" ref="D84">INDEX('A-Z Help Sheet'!$B$3:$B$11,MATCH(C84,'A-Z Help Sheet'!$A$3:$A$11,0))</f>
        <v>2</v>
      </c>
      <c r="E84" s="399"/>
      <c r="F84" s="397"/>
      <c r="G84" s="67"/>
    </row>
    <row r="85">
      <c r="A85" s="388" t="s">
        <v>2926</v>
      </c>
      <c r="B85" s="389">
        <v>2.0</v>
      </c>
      <c r="C85" s="66" t="s">
        <v>148</v>
      </c>
      <c r="D85" s="389">
        <f t="array" ref="D85">INDEX('A-Z Help Sheet'!$B$3:$B$11,MATCH(C85,'A-Z Help Sheet'!$A$3:$A$11,0))</f>
        <v>3</v>
      </c>
      <c r="E85" s="399"/>
      <c r="F85" s="397"/>
      <c r="G85" s="67"/>
    </row>
    <row r="86">
      <c r="A86" s="388" t="s">
        <v>331</v>
      </c>
      <c r="B86" s="389">
        <v>2.0</v>
      </c>
      <c r="C86" s="67" t="s">
        <v>148</v>
      </c>
      <c r="D86" s="389">
        <f t="array" ref="D86">INDEX('A-Z Help Sheet'!$B$3:$B$11,MATCH(C86,'A-Z Help Sheet'!$A$3:$A$11,0))</f>
        <v>3</v>
      </c>
      <c r="E86" s="399"/>
      <c r="F86" s="397"/>
      <c r="G86" s="67"/>
    </row>
    <row r="87">
      <c r="A87" s="388" t="s">
        <v>3038</v>
      </c>
      <c r="B87" s="389">
        <v>2.0</v>
      </c>
      <c r="C87" s="67" t="s">
        <v>148</v>
      </c>
      <c r="D87" s="389">
        <f t="array" ref="D87">INDEX('A-Z Help Sheet'!$B$3:$B$11,MATCH(C87,'A-Z Help Sheet'!$A$3:$A$11,0))</f>
        <v>3</v>
      </c>
      <c r="E87" s="402"/>
      <c r="F87" s="397"/>
      <c r="G87" s="67"/>
    </row>
    <row r="88">
      <c r="A88" s="388" t="s">
        <v>3059</v>
      </c>
      <c r="B88" s="389">
        <v>2.0</v>
      </c>
      <c r="C88" s="67" t="s">
        <v>148</v>
      </c>
      <c r="D88" s="389">
        <f t="array" ref="D88">INDEX('A-Z Help Sheet'!$B$3:$B$11,MATCH(C88,'A-Z Help Sheet'!$A$3:$A$11,0))</f>
        <v>3</v>
      </c>
      <c r="E88" s="402" t="s">
        <v>3060</v>
      </c>
      <c r="F88" s="397"/>
      <c r="G88" s="67"/>
    </row>
    <row r="89">
      <c r="A89" s="388" t="s">
        <v>399</v>
      </c>
      <c r="B89" s="389">
        <v>2.0</v>
      </c>
      <c r="C89" s="67" t="s">
        <v>148</v>
      </c>
      <c r="D89" s="389">
        <f t="array" ref="D89">INDEX('A-Z Help Sheet'!$B$3:$B$11,MATCH(C89,'A-Z Help Sheet'!$A$3:$A$11,0))</f>
        <v>3</v>
      </c>
      <c r="E89" s="402"/>
      <c r="F89" s="397"/>
      <c r="G89" s="67"/>
    </row>
    <row r="90">
      <c r="A90" s="388" t="s">
        <v>3121</v>
      </c>
      <c r="B90" s="385">
        <v>2.0</v>
      </c>
      <c r="C90" s="67" t="s">
        <v>148</v>
      </c>
      <c r="D90" s="389">
        <f t="array" ref="D90">INDEX('A-Z Help Sheet'!$B$3:$B$11,MATCH(C90,'A-Z Help Sheet'!$A$3:$A$11,0))</f>
        <v>3</v>
      </c>
      <c r="E90" s="402"/>
      <c r="F90" s="397"/>
      <c r="G90" s="67"/>
    </row>
    <row r="91">
      <c r="A91" s="388" t="s">
        <v>3127</v>
      </c>
      <c r="B91" s="389">
        <v>2.0</v>
      </c>
      <c r="C91" s="67" t="s">
        <v>148</v>
      </c>
      <c r="D91" s="389">
        <f t="array" ref="D91">INDEX('A-Z Help Sheet'!$B$3:$B$11,MATCH(C91,'A-Z Help Sheet'!$A$3:$A$11,0))</f>
        <v>3</v>
      </c>
      <c r="E91" s="402"/>
      <c r="F91" s="397"/>
      <c r="G91" s="67"/>
    </row>
    <row r="92">
      <c r="A92" s="388" t="s">
        <v>3154</v>
      </c>
      <c r="B92" s="389">
        <v>2.0</v>
      </c>
      <c r="C92" s="67" t="s">
        <v>148</v>
      </c>
      <c r="D92" s="389">
        <f t="array" ref="D92">INDEX('A-Z Help Sheet'!$B$3:$B$11,MATCH(C92,'A-Z Help Sheet'!$A$3:$A$11,0))</f>
        <v>3</v>
      </c>
      <c r="E92" s="402"/>
      <c r="F92" s="397"/>
      <c r="G92" s="67"/>
    </row>
    <row r="93">
      <c r="A93" s="388" t="s">
        <v>438</v>
      </c>
      <c r="B93" s="389">
        <v>2.0</v>
      </c>
      <c r="C93" s="67" t="s">
        <v>148</v>
      </c>
      <c r="D93" s="389">
        <f t="array" ref="D93">INDEX('A-Z Help Sheet'!$B$3:$B$11,MATCH(C93,'A-Z Help Sheet'!$A$3:$A$11,0))</f>
        <v>3</v>
      </c>
      <c r="E93" s="402" t="s">
        <v>3160</v>
      </c>
      <c r="F93" s="397"/>
      <c r="G93" s="67"/>
    </row>
    <row r="94">
      <c r="A94" s="388" t="s">
        <v>3162</v>
      </c>
      <c r="B94" s="385">
        <v>2.0</v>
      </c>
      <c r="C94" s="67" t="s">
        <v>148</v>
      </c>
      <c r="D94" s="389">
        <f t="array" ref="D94">INDEX('A-Z Help Sheet'!$B$3:$B$11,MATCH(C94,'A-Z Help Sheet'!$A$3:$A$11,0))</f>
        <v>3</v>
      </c>
      <c r="E94" s="402"/>
      <c r="F94" s="397"/>
      <c r="G94" s="67"/>
    </row>
    <row r="95">
      <c r="A95" s="388" t="s">
        <v>3168</v>
      </c>
      <c r="B95" s="389">
        <v>2.0</v>
      </c>
      <c r="C95" s="67" t="s">
        <v>148</v>
      </c>
      <c r="D95" s="389">
        <f t="array" ref="D95">INDEX('A-Z Help Sheet'!$B$3:$B$11,MATCH(C95,'A-Z Help Sheet'!$A$3:$A$11,0))</f>
        <v>3</v>
      </c>
      <c r="E95" s="402"/>
      <c r="F95" s="397"/>
      <c r="G95" s="67"/>
    </row>
    <row r="96">
      <c r="A96" s="388" t="s">
        <v>3218</v>
      </c>
      <c r="B96" s="385">
        <v>2.0</v>
      </c>
      <c r="C96" s="67" t="s">
        <v>148</v>
      </c>
      <c r="D96" s="389">
        <f t="array" ref="D96">INDEX('A-Z Help Sheet'!$B$3:$B$11,MATCH(C96,'A-Z Help Sheet'!$A$3:$A$11,0))</f>
        <v>3</v>
      </c>
      <c r="E96" s="402" t="s">
        <v>3219</v>
      </c>
      <c r="F96" s="397"/>
      <c r="G96" s="67"/>
    </row>
    <row r="97">
      <c r="A97" s="388" t="s">
        <v>314</v>
      </c>
      <c r="B97" s="389">
        <v>2.0</v>
      </c>
      <c r="C97" s="66" t="s">
        <v>151</v>
      </c>
      <c r="D97" s="389">
        <f t="array" ref="D97">INDEX('A-Z Help Sheet'!$B$3:$B$11,MATCH(C97,'A-Z Help Sheet'!$A$3:$A$11,0))</f>
        <v>4</v>
      </c>
      <c r="E97" s="68"/>
      <c r="F97" s="397"/>
      <c r="G97" s="67"/>
    </row>
    <row r="98">
      <c r="A98" s="388" t="s">
        <v>2823</v>
      </c>
      <c r="B98" s="389">
        <v>2.0</v>
      </c>
      <c r="C98" s="66" t="s">
        <v>151</v>
      </c>
      <c r="D98" s="389">
        <f t="array" ref="D98">INDEX('A-Z Help Sheet'!$B$3:$B$11,MATCH(C98,'A-Z Help Sheet'!$A$3:$A$11,0))</f>
        <v>4</v>
      </c>
      <c r="E98" s="68"/>
      <c r="F98" s="397"/>
      <c r="G98" s="67"/>
    </row>
    <row r="99">
      <c r="A99" s="388" t="s">
        <v>2855</v>
      </c>
      <c r="B99" s="389">
        <v>2.0</v>
      </c>
      <c r="C99" s="66" t="s">
        <v>151</v>
      </c>
      <c r="D99" s="389">
        <f t="array" ref="D99">INDEX('A-Z Help Sheet'!$B$3:$B$11,MATCH(C99,'A-Z Help Sheet'!$A$3:$A$11,0))</f>
        <v>4</v>
      </c>
      <c r="E99" s="399"/>
      <c r="F99" s="397"/>
      <c r="G99" s="67"/>
    </row>
    <row r="100">
      <c r="A100" s="388" t="s">
        <v>2884</v>
      </c>
      <c r="B100" s="389">
        <v>2.0</v>
      </c>
      <c r="C100" s="66" t="s">
        <v>151</v>
      </c>
      <c r="D100" s="389">
        <f t="array" ref="D100">INDEX('A-Z Help Sheet'!$B$3:$B$11,MATCH(C100,'A-Z Help Sheet'!$A$3:$A$11,0))</f>
        <v>4</v>
      </c>
      <c r="E100" s="399" t="s">
        <v>2885</v>
      </c>
      <c r="F100" s="397"/>
      <c r="G100" s="67"/>
    </row>
    <row r="101">
      <c r="A101" s="388" t="s">
        <v>2903</v>
      </c>
      <c r="B101" s="389">
        <v>2.0</v>
      </c>
      <c r="C101" s="66" t="s">
        <v>151</v>
      </c>
      <c r="D101" s="389">
        <f t="array" ref="D101">INDEX('A-Z Help Sheet'!$B$3:$B$11,MATCH(C101,'A-Z Help Sheet'!$A$3:$A$11,0))</f>
        <v>4</v>
      </c>
      <c r="E101" s="399"/>
      <c r="F101" s="397"/>
      <c r="G101" s="67"/>
    </row>
    <row r="102">
      <c r="A102" s="388" t="s">
        <v>2945</v>
      </c>
      <c r="B102" s="389">
        <v>2.0</v>
      </c>
      <c r="C102" s="66" t="s">
        <v>151</v>
      </c>
      <c r="D102" s="389">
        <f t="array" ref="D102">INDEX('A-Z Help Sheet'!$B$3:$B$11,MATCH(C102,'A-Z Help Sheet'!$A$3:$A$11,0))</f>
        <v>4</v>
      </c>
      <c r="E102" s="399"/>
      <c r="F102" s="397"/>
      <c r="G102" s="67"/>
    </row>
    <row r="103">
      <c r="A103" s="388" t="s">
        <v>343</v>
      </c>
      <c r="B103" s="389">
        <v>2.0</v>
      </c>
      <c r="C103" s="67" t="s">
        <v>151</v>
      </c>
      <c r="D103" s="389">
        <f t="array" ref="D103">INDEX('A-Z Help Sheet'!$B$3:$B$11,MATCH(C103,'A-Z Help Sheet'!$A$3:$A$11,0))</f>
        <v>4</v>
      </c>
      <c r="E103" s="402"/>
      <c r="F103" s="397"/>
      <c r="G103" s="67"/>
    </row>
    <row r="104">
      <c r="A104" s="388" t="s">
        <v>3021</v>
      </c>
      <c r="B104" s="385">
        <v>2.0</v>
      </c>
      <c r="C104" s="67" t="s">
        <v>151</v>
      </c>
      <c r="D104" s="389">
        <f t="array" ref="D104">INDEX('A-Z Help Sheet'!$B$3:$B$11,MATCH(C104,'A-Z Help Sheet'!$A$3:$A$11,0))</f>
        <v>4</v>
      </c>
      <c r="E104" s="402"/>
      <c r="F104" s="397"/>
      <c r="G104" s="67"/>
    </row>
    <row r="105">
      <c r="A105" s="388" t="s">
        <v>349</v>
      </c>
      <c r="B105" s="389">
        <v>2.0</v>
      </c>
      <c r="C105" s="67" t="s">
        <v>151</v>
      </c>
      <c r="D105" s="389">
        <f t="array" ref="D105">INDEX('A-Z Help Sheet'!$B$3:$B$11,MATCH(C105,'A-Z Help Sheet'!$A$3:$A$11,0))</f>
        <v>4</v>
      </c>
      <c r="E105" s="402"/>
      <c r="F105" s="397"/>
      <c r="G105" s="67"/>
    </row>
    <row r="106">
      <c r="A106" s="388" t="s">
        <v>3047</v>
      </c>
      <c r="B106" s="385">
        <v>2.0</v>
      </c>
      <c r="C106" s="67" t="s">
        <v>151</v>
      </c>
      <c r="D106" s="389">
        <f t="array" ref="D106">INDEX('A-Z Help Sheet'!$B$3:$B$11,MATCH(C106,'A-Z Help Sheet'!$A$3:$A$11,0))</f>
        <v>4</v>
      </c>
      <c r="E106" s="402" t="s">
        <v>3048</v>
      </c>
      <c r="F106" s="397"/>
      <c r="G106" s="67"/>
    </row>
    <row r="107">
      <c r="A107" s="388" t="s">
        <v>389</v>
      </c>
      <c r="B107" s="389">
        <v>2.0</v>
      </c>
      <c r="C107" s="67" t="s">
        <v>151</v>
      </c>
      <c r="D107" s="389">
        <f t="array" ref="D107">INDEX('A-Z Help Sheet'!$B$3:$B$11,MATCH(C107,'A-Z Help Sheet'!$A$3:$A$11,0))</f>
        <v>4</v>
      </c>
      <c r="E107" s="402" t="s">
        <v>3089</v>
      </c>
      <c r="F107" s="397"/>
      <c r="G107" s="67"/>
    </row>
    <row r="108">
      <c r="A108" s="388" t="s">
        <v>395</v>
      </c>
      <c r="B108" s="389">
        <v>2.0</v>
      </c>
      <c r="C108" s="67" t="s">
        <v>151</v>
      </c>
      <c r="D108" s="389">
        <f t="array" ref="D108">INDEX('A-Z Help Sheet'!$B$3:$B$11,MATCH(C108,'A-Z Help Sheet'!$A$3:$A$11,0))</f>
        <v>4</v>
      </c>
      <c r="E108" s="402"/>
      <c r="F108" s="397"/>
      <c r="G108" s="67"/>
    </row>
    <row r="109">
      <c r="A109" s="388" t="s">
        <v>397</v>
      </c>
      <c r="B109" s="389">
        <v>2.0</v>
      </c>
      <c r="C109" s="67" t="s">
        <v>151</v>
      </c>
      <c r="D109" s="389">
        <f t="array" ref="D109">INDEX('A-Z Help Sheet'!$B$3:$B$11,MATCH(C109,'A-Z Help Sheet'!$A$3:$A$11,0))</f>
        <v>4</v>
      </c>
      <c r="E109" s="402"/>
      <c r="F109" s="397"/>
      <c r="G109" s="67"/>
    </row>
    <row r="110">
      <c r="A110" s="388" t="s">
        <v>3150</v>
      </c>
      <c r="B110" s="389">
        <v>2.0</v>
      </c>
      <c r="C110" s="67" t="s">
        <v>151</v>
      </c>
      <c r="D110" s="389">
        <f t="array" ref="D110">INDEX('A-Z Help Sheet'!$B$3:$B$11,MATCH(C110,'A-Z Help Sheet'!$A$3:$A$11,0))</f>
        <v>4</v>
      </c>
      <c r="E110" s="402"/>
      <c r="F110" s="397"/>
      <c r="G110" s="67"/>
    </row>
    <row r="111">
      <c r="A111" s="388" t="s">
        <v>333</v>
      </c>
      <c r="B111" s="389">
        <v>2.0</v>
      </c>
      <c r="C111" s="67" t="s">
        <v>129</v>
      </c>
      <c r="D111" s="389">
        <f t="array" ref="D111">INDEX('A-Z Help Sheet'!$B$3:$B$11,MATCH(C111,'A-Z Help Sheet'!$A$3:$A$11,0))</f>
        <v>5</v>
      </c>
      <c r="E111" s="399"/>
      <c r="F111" s="397"/>
      <c r="G111" s="67"/>
    </row>
    <row r="112">
      <c r="A112" s="388" t="s">
        <v>3001</v>
      </c>
      <c r="B112" s="389">
        <v>2.0</v>
      </c>
      <c r="C112" s="67" t="s">
        <v>129</v>
      </c>
      <c r="D112" s="389">
        <f t="array" ref="D112">INDEX('A-Z Help Sheet'!$B$3:$B$11,MATCH(C112,'A-Z Help Sheet'!$A$3:$A$11,0))</f>
        <v>5</v>
      </c>
      <c r="E112" s="402"/>
      <c r="F112" s="397"/>
      <c r="G112" s="67"/>
    </row>
    <row r="113">
      <c r="A113" s="388" t="s">
        <v>341</v>
      </c>
      <c r="B113" s="389">
        <v>2.0</v>
      </c>
      <c r="C113" s="67" t="s">
        <v>129</v>
      </c>
      <c r="D113" s="389">
        <f t="array" ref="D113">INDEX('A-Z Help Sheet'!$B$3:$B$11,MATCH(C113,'A-Z Help Sheet'!$A$3:$A$11,0))</f>
        <v>5</v>
      </c>
      <c r="E113" s="402"/>
      <c r="F113" s="397"/>
      <c r="G113" s="67"/>
    </row>
    <row r="114">
      <c r="A114" s="388" t="s">
        <v>3019</v>
      </c>
      <c r="B114" s="385">
        <v>2.0</v>
      </c>
      <c r="C114" s="67" t="s">
        <v>129</v>
      </c>
      <c r="D114" s="389">
        <f t="array" ref="D114">INDEX('A-Z Help Sheet'!$B$3:$B$11,MATCH(C114,'A-Z Help Sheet'!$A$3:$A$11,0))</f>
        <v>5</v>
      </c>
      <c r="E114" s="402"/>
      <c r="F114" s="397"/>
      <c r="G114" s="67"/>
    </row>
    <row r="115">
      <c r="A115" s="388" t="s">
        <v>3101</v>
      </c>
      <c r="B115" s="389">
        <v>2.0</v>
      </c>
      <c r="C115" s="67" t="s">
        <v>129</v>
      </c>
      <c r="D115" s="389">
        <f t="array" ref="D115">INDEX('A-Z Help Sheet'!$B$3:$B$11,MATCH(C115,'A-Z Help Sheet'!$A$3:$A$11,0))</f>
        <v>5</v>
      </c>
      <c r="E115" s="402"/>
      <c r="F115" s="397"/>
      <c r="G115" s="67"/>
    </row>
    <row r="116">
      <c r="A116" s="388" t="s">
        <v>401</v>
      </c>
      <c r="B116" s="389">
        <v>2.0</v>
      </c>
      <c r="C116" s="67" t="s">
        <v>129</v>
      </c>
      <c r="D116" s="389">
        <f t="array" ref="D116">INDEX('A-Z Help Sheet'!$B$3:$B$11,MATCH(C116,'A-Z Help Sheet'!$A$3:$A$11,0))</f>
        <v>5</v>
      </c>
      <c r="E116" s="402"/>
      <c r="F116" s="397"/>
      <c r="G116" s="67"/>
    </row>
    <row r="117">
      <c r="A117" s="388" t="s">
        <v>3123</v>
      </c>
      <c r="B117" s="385">
        <v>2.0</v>
      </c>
      <c r="C117" s="67" t="s">
        <v>129</v>
      </c>
      <c r="D117" s="389">
        <f t="array" ref="D117">INDEX('A-Z Help Sheet'!$B$3:$B$11,MATCH(C117,'A-Z Help Sheet'!$A$3:$A$11,0))</f>
        <v>5</v>
      </c>
      <c r="E117" s="402"/>
      <c r="F117" s="397"/>
      <c r="G117" s="67"/>
    </row>
    <row r="118">
      <c r="A118" s="388" t="s">
        <v>425</v>
      </c>
      <c r="B118" s="389">
        <v>2.0</v>
      </c>
      <c r="C118" s="67" t="s">
        <v>129</v>
      </c>
      <c r="D118" s="389">
        <f t="array" ref="D118">INDEX('A-Z Help Sheet'!$B$3:$B$11,MATCH(C118,'A-Z Help Sheet'!$A$3:$A$11,0))</f>
        <v>5</v>
      </c>
      <c r="E118" s="402"/>
      <c r="F118" s="397"/>
      <c r="G118" s="67"/>
    </row>
    <row r="119">
      <c r="A119" s="388" t="s">
        <v>434</v>
      </c>
      <c r="B119" s="389">
        <v>2.0</v>
      </c>
      <c r="C119" s="67" t="s">
        <v>129</v>
      </c>
      <c r="D119" s="389">
        <f t="array" ref="D119">INDEX('A-Z Help Sheet'!$B$3:$B$11,MATCH(C119,'A-Z Help Sheet'!$A$3:$A$11,0))</f>
        <v>5</v>
      </c>
      <c r="E119" s="402"/>
      <c r="F119" s="397"/>
      <c r="G119" s="67"/>
    </row>
    <row r="120">
      <c r="A120" s="388" t="s">
        <v>436</v>
      </c>
      <c r="B120" s="389">
        <v>2.0</v>
      </c>
      <c r="C120" s="67" t="s">
        <v>129</v>
      </c>
      <c r="D120" s="389">
        <f t="array" ref="D120">INDEX('A-Z Help Sheet'!$B$3:$B$11,MATCH(C120,'A-Z Help Sheet'!$A$3:$A$11,0))</f>
        <v>5</v>
      </c>
      <c r="E120" s="402"/>
      <c r="F120" s="397"/>
      <c r="G120" s="67"/>
    </row>
    <row r="121">
      <c r="A121" s="388" t="s">
        <v>440</v>
      </c>
      <c r="B121" s="389">
        <v>2.0</v>
      </c>
      <c r="C121" s="67" t="s">
        <v>129</v>
      </c>
      <c r="D121" s="389">
        <f t="array" ref="D121">INDEX('A-Z Help Sheet'!$B$3:$B$11,MATCH(C121,'A-Z Help Sheet'!$A$3:$A$11,0))</f>
        <v>5</v>
      </c>
      <c r="E121" s="402"/>
      <c r="F121" s="397"/>
      <c r="G121" s="67"/>
    </row>
    <row r="122">
      <c r="A122" s="388" t="s">
        <v>444</v>
      </c>
      <c r="B122" s="389">
        <v>2.0</v>
      </c>
      <c r="C122" s="67" t="s">
        <v>129</v>
      </c>
      <c r="D122" s="389">
        <f t="array" ref="D122">INDEX('A-Z Help Sheet'!$B$3:$B$11,MATCH(C122,'A-Z Help Sheet'!$A$3:$A$11,0))</f>
        <v>5</v>
      </c>
      <c r="E122" s="402"/>
      <c r="F122" s="397"/>
      <c r="G122" s="67"/>
    </row>
    <row r="123">
      <c r="A123" s="388" t="s">
        <v>451</v>
      </c>
      <c r="B123" s="389">
        <v>2.0</v>
      </c>
      <c r="C123" s="67" t="s">
        <v>129</v>
      </c>
      <c r="D123" s="389">
        <f t="array" ref="D123">INDEX('A-Z Help Sheet'!$B$3:$B$11,MATCH(C123,'A-Z Help Sheet'!$A$3:$A$11,0))</f>
        <v>5</v>
      </c>
      <c r="E123" s="402"/>
      <c r="F123" s="397"/>
      <c r="G123" s="67"/>
    </row>
    <row r="124">
      <c r="A124" s="388" t="s">
        <v>3221</v>
      </c>
      <c r="B124" s="389">
        <v>2.0</v>
      </c>
      <c r="C124" s="67" t="s">
        <v>129</v>
      </c>
      <c r="D124" s="389">
        <f t="array" ref="D124">INDEX('A-Z Help Sheet'!$B$3:$B$11,MATCH(C124,'A-Z Help Sheet'!$A$3:$A$11,0))</f>
        <v>5</v>
      </c>
      <c r="E124" s="402"/>
      <c r="F124" s="397"/>
      <c r="G124" s="67"/>
    </row>
    <row r="125">
      <c r="A125" s="388" t="s">
        <v>507</v>
      </c>
      <c r="B125" s="389">
        <v>2.0</v>
      </c>
      <c r="C125" s="67" t="s">
        <v>158</v>
      </c>
      <c r="D125" s="389">
        <f t="array" ref="D125">INDEX('A-Z Help Sheet'!$B$3:$B$11,MATCH(C125,'A-Z Help Sheet'!$A$3:$A$11,0))</f>
        <v>6</v>
      </c>
      <c r="E125" s="399"/>
      <c r="F125" s="397"/>
      <c r="G125" s="67"/>
    </row>
    <row r="126">
      <c r="A126" s="388" t="s">
        <v>510</v>
      </c>
      <c r="B126" s="389">
        <v>2.0</v>
      </c>
      <c r="C126" s="67" t="s">
        <v>158</v>
      </c>
      <c r="D126" s="389">
        <f t="array" ref="D126">INDEX('A-Z Help Sheet'!$B$3:$B$11,MATCH(C126,'A-Z Help Sheet'!$A$3:$A$11,0))</f>
        <v>6</v>
      </c>
      <c r="E126" s="402" t="s">
        <v>3000</v>
      </c>
      <c r="F126" s="397"/>
      <c r="G126" s="67"/>
    </row>
    <row r="127">
      <c r="A127" s="388" t="s">
        <v>3057</v>
      </c>
      <c r="B127" s="389">
        <v>2.0</v>
      </c>
      <c r="C127" s="67" t="s">
        <v>158</v>
      </c>
      <c r="D127" s="389">
        <f t="array" ref="D127">INDEX('A-Z Help Sheet'!$B$3:$B$11,MATCH(C127,'A-Z Help Sheet'!$A$3:$A$11,0))</f>
        <v>6</v>
      </c>
      <c r="E127" s="402"/>
      <c r="F127" s="397"/>
      <c r="G127" s="67"/>
    </row>
    <row r="128">
      <c r="A128" s="388" t="s">
        <v>3068</v>
      </c>
      <c r="B128" s="389">
        <v>2.0</v>
      </c>
      <c r="C128" s="67" t="s">
        <v>158</v>
      </c>
      <c r="D128" s="389">
        <f t="array" ref="D128">INDEX('A-Z Help Sheet'!$B$3:$B$11,MATCH(C128,'A-Z Help Sheet'!$A$3:$A$11,0))</f>
        <v>6</v>
      </c>
      <c r="E128" s="402" t="s">
        <v>3069</v>
      </c>
      <c r="F128" s="397"/>
      <c r="G128" s="67"/>
    </row>
    <row r="129">
      <c r="A129" s="388" t="s">
        <v>543</v>
      </c>
      <c r="B129" s="389">
        <v>2.0</v>
      </c>
      <c r="C129" s="67" t="s">
        <v>158</v>
      </c>
      <c r="D129" s="389">
        <f t="array" ref="D129">INDEX('A-Z Help Sheet'!$B$3:$B$11,MATCH(C129,'A-Z Help Sheet'!$A$3:$A$11,0))</f>
        <v>6</v>
      </c>
      <c r="E129" s="402"/>
      <c r="F129" s="397"/>
      <c r="G129" s="67"/>
    </row>
    <row r="130">
      <c r="A130" s="388" t="s">
        <v>366</v>
      </c>
      <c r="B130" s="389">
        <v>2.0</v>
      </c>
      <c r="C130" s="67" t="s">
        <v>158</v>
      </c>
      <c r="D130" s="389">
        <f t="array" ref="D130">INDEX('A-Z Help Sheet'!$B$3:$B$11,MATCH(C130,'A-Z Help Sheet'!$A$3:$A$11,0))</f>
        <v>6</v>
      </c>
      <c r="E130" s="402"/>
      <c r="F130" s="397"/>
      <c r="G130" s="67"/>
    </row>
    <row r="131">
      <c r="A131" s="388" t="s">
        <v>3125</v>
      </c>
      <c r="B131" s="389">
        <v>2.0</v>
      </c>
      <c r="C131" s="67" t="s">
        <v>158</v>
      </c>
      <c r="D131" s="389">
        <f t="array" ref="D131">INDEX('A-Z Help Sheet'!$B$3:$B$11,MATCH(C131,'A-Z Help Sheet'!$A$3:$A$11,0))</f>
        <v>6</v>
      </c>
      <c r="E131" s="402"/>
      <c r="F131" s="397"/>
      <c r="G131" s="67"/>
    </row>
    <row r="132">
      <c r="A132" s="388" t="s">
        <v>3134</v>
      </c>
      <c r="B132" s="389">
        <v>2.0</v>
      </c>
      <c r="C132" s="67" t="s">
        <v>158</v>
      </c>
      <c r="D132" s="389">
        <f t="array" ref="D132">INDEX('A-Z Help Sheet'!$B$3:$B$11,MATCH(C132,'A-Z Help Sheet'!$A$3:$A$11,0))</f>
        <v>6</v>
      </c>
      <c r="E132" s="402" t="s">
        <v>3135</v>
      </c>
      <c r="F132" s="397"/>
      <c r="G132" s="67"/>
    </row>
    <row r="133">
      <c r="A133" s="388" t="s">
        <v>3138</v>
      </c>
      <c r="B133" s="389">
        <v>2.0</v>
      </c>
      <c r="C133" s="67" t="s">
        <v>158</v>
      </c>
      <c r="D133" s="389">
        <f t="array" ref="D133">INDEX('A-Z Help Sheet'!$B$3:$B$11,MATCH(C133,'A-Z Help Sheet'!$A$3:$A$11,0))</f>
        <v>6</v>
      </c>
      <c r="E133" s="402" t="s">
        <v>3139</v>
      </c>
      <c r="F133" s="397"/>
      <c r="G133" s="67"/>
    </row>
    <row r="134">
      <c r="A134" s="388" t="s">
        <v>3144</v>
      </c>
      <c r="B134" s="389">
        <v>2.0</v>
      </c>
      <c r="C134" s="67" t="s">
        <v>158</v>
      </c>
      <c r="D134" s="389">
        <f t="array" ref="D134">INDEX('A-Z Help Sheet'!$B$3:$B$11,MATCH(C134,'A-Z Help Sheet'!$A$3:$A$11,0))</f>
        <v>6</v>
      </c>
      <c r="E134" s="402" t="s">
        <v>3145</v>
      </c>
      <c r="F134" s="397"/>
      <c r="G134" s="67"/>
    </row>
    <row r="135">
      <c r="A135" s="388" t="s">
        <v>3187</v>
      </c>
      <c r="B135" s="389">
        <v>2.0</v>
      </c>
      <c r="C135" s="67" t="s">
        <v>158</v>
      </c>
      <c r="D135" s="389">
        <f t="array" ref="D135">INDEX('A-Z Help Sheet'!$B$3:$B$11,MATCH(C135,'A-Z Help Sheet'!$A$3:$A$11,0))</f>
        <v>6</v>
      </c>
      <c r="E135" s="402"/>
      <c r="F135" s="397"/>
      <c r="G135" s="67"/>
    </row>
    <row r="136">
      <c r="A136" s="388" t="s">
        <v>3199</v>
      </c>
      <c r="B136" s="389">
        <v>2.0</v>
      </c>
      <c r="C136" s="67" t="s">
        <v>158</v>
      </c>
      <c r="D136" s="389">
        <f t="array" ref="D136">INDEX('A-Z Help Sheet'!$B$3:$B$11,MATCH(C136,'A-Z Help Sheet'!$A$3:$A$11,0))</f>
        <v>6</v>
      </c>
      <c r="E136" s="402" t="s">
        <v>3200</v>
      </c>
      <c r="F136" s="397"/>
      <c r="G136" s="67"/>
    </row>
    <row r="137">
      <c r="A137" s="388" t="s">
        <v>2910</v>
      </c>
      <c r="B137" s="389">
        <v>3.0</v>
      </c>
      <c r="C137" s="66" t="s">
        <v>194</v>
      </c>
      <c r="D137" s="389">
        <f t="array" ref="D137">INDEX('A-Z Help Sheet'!$B$3:$B$11,MATCH(C137,'A-Z Help Sheet'!$A$3:$A$11,0))</f>
        <v>1</v>
      </c>
      <c r="E137" s="399"/>
      <c r="F137" s="397"/>
      <c r="G137" s="67"/>
    </row>
    <row r="138">
      <c r="A138" s="388" t="s">
        <v>3005</v>
      </c>
      <c r="B138" s="389">
        <v>3.0</v>
      </c>
      <c r="C138" s="67" t="s">
        <v>194</v>
      </c>
      <c r="D138" s="389">
        <f t="array" ref="D138">INDEX('A-Z Help Sheet'!$B$3:$B$11,MATCH(C138,'A-Z Help Sheet'!$A$3:$A$11,0))</f>
        <v>1</v>
      </c>
      <c r="E138" s="402"/>
      <c r="F138" s="397"/>
      <c r="G138" s="67"/>
    </row>
    <row r="139">
      <c r="A139" s="388" t="s">
        <v>2820</v>
      </c>
      <c r="B139" s="389">
        <v>3.0</v>
      </c>
      <c r="C139" s="66" t="s">
        <v>136</v>
      </c>
      <c r="D139" s="389">
        <f t="array" ref="D139">INDEX('A-Z Help Sheet'!$B$3:$B$11,MATCH(C139,'A-Z Help Sheet'!$A$3:$A$11,0))</f>
        <v>2</v>
      </c>
      <c r="E139" s="68"/>
      <c r="F139" s="397"/>
      <c r="G139" s="67"/>
    </row>
    <row r="140">
      <c r="A140" s="388" t="s">
        <v>2844</v>
      </c>
      <c r="B140" s="389">
        <v>3.0</v>
      </c>
      <c r="C140" s="66" t="s">
        <v>136</v>
      </c>
      <c r="D140" s="389">
        <f t="array" ref="D140">INDEX('A-Z Help Sheet'!$B$3:$B$11,MATCH(C140,'A-Z Help Sheet'!$A$3:$A$11,0))</f>
        <v>2</v>
      </c>
      <c r="E140" s="399"/>
      <c r="F140" s="397"/>
      <c r="G140" s="67"/>
    </row>
    <row r="141">
      <c r="A141" s="388" t="s">
        <v>2940</v>
      </c>
      <c r="B141" s="389">
        <v>3.0</v>
      </c>
      <c r="C141" s="66" t="s">
        <v>136</v>
      </c>
      <c r="D141" s="389">
        <f t="array" ref="D141">INDEX('A-Z Help Sheet'!$B$3:$B$11,MATCH(C141,'A-Z Help Sheet'!$A$3:$A$11,0))</f>
        <v>2</v>
      </c>
      <c r="E141" s="399"/>
      <c r="F141" s="397"/>
      <c r="G141" s="67"/>
    </row>
    <row r="142">
      <c r="A142" s="388" t="s">
        <v>3053</v>
      </c>
      <c r="B142" s="389">
        <v>3.0</v>
      </c>
      <c r="C142" s="67" t="s">
        <v>136</v>
      </c>
      <c r="D142" s="389">
        <f t="array" ref="D142">INDEX('A-Z Help Sheet'!$B$3:$B$11,MATCH(C142,'A-Z Help Sheet'!$A$3:$A$11,0))</f>
        <v>2</v>
      </c>
      <c r="E142" s="402" t="s">
        <v>3054</v>
      </c>
      <c r="F142" s="397"/>
      <c r="G142" s="67"/>
    </row>
    <row r="143">
      <c r="A143" s="388" t="s">
        <v>3061</v>
      </c>
      <c r="B143" s="389">
        <v>3.0</v>
      </c>
      <c r="C143" s="67" t="s">
        <v>136</v>
      </c>
      <c r="D143" s="389">
        <f t="array" ref="D143">INDEX('A-Z Help Sheet'!$B$3:$B$11,MATCH(C143,'A-Z Help Sheet'!$A$3:$A$11,0))</f>
        <v>2</v>
      </c>
      <c r="E143" s="402"/>
      <c r="F143" s="397"/>
      <c r="G143" s="67"/>
    </row>
    <row r="144">
      <c r="A144" s="388" t="s">
        <v>405</v>
      </c>
      <c r="B144" s="389">
        <v>3.0</v>
      </c>
      <c r="C144" s="67" t="s">
        <v>136</v>
      </c>
      <c r="D144" s="389">
        <f t="array" ref="D144">INDEX('A-Z Help Sheet'!$B$3:$B$11,MATCH(C144,'A-Z Help Sheet'!$A$3:$A$11,0))</f>
        <v>2</v>
      </c>
      <c r="E144" s="402"/>
      <c r="F144" s="397"/>
      <c r="G144" s="67"/>
    </row>
    <row r="145">
      <c r="A145" s="388" t="s">
        <v>3167</v>
      </c>
      <c r="B145" s="389">
        <v>3.0</v>
      </c>
      <c r="C145" s="67" t="s">
        <v>136</v>
      </c>
      <c r="D145" s="389">
        <f t="array" ref="D145">INDEX('A-Z Help Sheet'!$B$3:$B$11,MATCH(C145,'A-Z Help Sheet'!$A$3:$A$11,0))</f>
        <v>2</v>
      </c>
      <c r="E145" s="402"/>
      <c r="F145" s="397"/>
      <c r="G145" s="67"/>
    </row>
    <row r="146">
      <c r="A146" s="388" t="s">
        <v>2821</v>
      </c>
      <c r="B146" s="389">
        <v>3.0</v>
      </c>
      <c r="C146" s="66" t="s">
        <v>148</v>
      </c>
      <c r="D146" s="389">
        <f t="array" ref="D146">INDEX('A-Z Help Sheet'!$B$3:$B$11,MATCH(C146,'A-Z Help Sheet'!$A$3:$A$11,0))</f>
        <v>3</v>
      </c>
      <c r="E146" s="68"/>
      <c r="F146" s="397"/>
      <c r="G146" s="67"/>
    </row>
    <row r="147">
      <c r="A147" s="388" t="s">
        <v>2865</v>
      </c>
      <c r="B147" s="389">
        <v>3.0</v>
      </c>
      <c r="C147" s="66" t="s">
        <v>148</v>
      </c>
      <c r="D147" s="389">
        <f t="array" ref="D147">INDEX('A-Z Help Sheet'!$B$3:$B$11,MATCH(C147,'A-Z Help Sheet'!$A$3:$A$11,0))</f>
        <v>3</v>
      </c>
      <c r="E147" s="399"/>
      <c r="F147" s="397"/>
      <c r="G147" s="67"/>
    </row>
    <row r="148">
      <c r="A148" s="388" t="s">
        <v>2877</v>
      </c>
      <c r="B148" s="389">
        <v>3.0</v>
      </c>
      <c r="C148" s="66" t="s">
        <v>148</v>
      </c>
      <c r="D148" s="389">
        <f t="array" ref="D148">INDEX('A-Z Help Sheet'!$B$3:$B$11,MATCH(C148,'A-Z Help Sheet'!$A$3:$A$11,0))</f>
        <v>3</v>
      </c>
      <c r="E148" s="399" t="s">
        <v>2878</v>
      </c>
      <c r="F148" s="397"/>
      <c r="G148" s="67"/>
    </row>
    <row r="149">
      <c r="A149" s="388" t="s">
        <v>2895</v>
      </c>
      <c r="B149" s="389">
        <v>3.0</v>
      </c>
      <c r="C149" s="66" t="s">
        <v>148</v>
      </c>
      <c r="D149" s="389">
        <f t="array" ref="D149">INDEX('A-Z Help Sheet'!$B$3:$B$11,MATCH(C149,'A-Z Help Sheet'!$A$3:$A$11,0))</f>
        <v>3</v>
      </c>
      <c r="E149" s="399"/>
      <c r="F149" s="397"/>
      <c r="G149" s="67"/>
    </row>
    <row r="150">
      <c r="A150" s="388" t="s">
        <v>2897</v>
      </c>
      <c r="B150" s="389">
        <v>3.0</v>
      </c>
      <c r="C150" s="66" t="s">
        <v>148</v>
      </c>
      <c r="D150" s="389">
        <f t="array" ref="D150">INDEX('A-Z Help Sheet'!$B$3:$B$11,MATCH(C150,'A-Z Help Sheet'!$A$3:$A$11,0))</f>
        <v>3</v>
      </c>
      <c r="E150" s="399"/>
      <c r="F150" s="397"/>
      <c r="G150" s="67"/>
    </row>
    <row r="151">
      <c r="A151" s="388" t="s">
        <v>2923</v>
      </c>
      <c r="B151" s="389">
        <v>3.0</v>
      </c>
      <c r="C151" s="66" t="s">
        <v>148</v>
      </c>
      <c r="D151" s="389">
        <f t="array" ref="D151">INDEX('A-Z Help Sheet'!$B$3:$B$11,MATCH(C151,'A-Z Help Sheet'!$A$3:$A$11,0))</f>
        <v>3</v>
      </c>
      <c r="E151" s="399"/>
      <c r="F151" s="397"/>
      <c r="G151" s="67"/>
    </row>
    <row r="152">
      <c r="A152" s="388" t="s">
        <v>2938</v>
      </c>
      <c r="B152" s="389">
        <v>3.0</v>
      </c>
      <c r="C152" s="66" t="s">
        <v>148</v>
      </c>
      <c r="D152" s="389">
        <f t="array" ref="D152">INDEX('A-Z Help Sheet'!$B$3:$B$11,MATCH(C152,'A-Z Help Sheet'!$A$3:$A$11,0))</f>
        <v>3</v>
      </c>
      <c r="E152" s="399"/>
      <c r="F152" s="397"/>
      <c r="G152" s="67"/>
    </row>
    <row r="153">
      <c r="A153" s="388" t="s">
        <v>2962</v>
      </c>
      <c r="B153" s="389">
        <v>3.0</v>
      </c>
      <c r="C153" s="66" t="s">
        <v>148</v>
      </c>
      <c r="D153" s="389">
        <f t="array" ref="D153">INDEX('A-Z Help Sheet'!$B$3:$B$11,MATCH(C153,'A-Z Help Sheet'!$A$3:$A$11,0))</f>
        <v>3</v>
      </c>
      <c r="E153" s="399"/>
      <c r="F153" s="397"/>
      <c r="G153" s="67"/>
    </row>
    <row r="154">
      <c r="A154" s="388" t="s">
        <v>2969</v>
      </c>
      <c r="B154" s="389">
        <v>3.0</v>
      </c>
      <c r="C154" s="66" t="s">
        <v>148</v>
      </c>
      <c r="D154" s="389">
        <f t="array" ref="D154">INDEX('A-Z Help Sheet'!$B$3:$B$11,MATCH(C154,'A-Z Help Sheet'!$A$3:$A$11,0))</f>
        <v>3</v>
      </c>
      <c r="E154" s="399"/>
      <c r="F154" s="397"/>
      <c r="G154" s="67"/>
    </row>
    <row r="155">
      <c r="A155" s="388" t="s">
        <v>2981</v>
      </c>
      <c r="B155" s="389">
        <v>3.0</v>
      </c>
      <c r="C155" s="66" t="s">
        <v>148</v>
      </c>
      <c r="D155" s="389">
        <f t="array" ref="D155">INDEX('A-Z Help Sheet'!$B$3:$B$11,MATCH(C155,'A-Z Help Sheet'!$A$3:$A$11,0))</f>
        <v>3</v>
      </c>
      <c r="E155" s="399"/>
      <c r="F155" s="397"/>
      <c r="G155" s="67"/>
    </row>
    <row r="156">
      <c r="A156" s="388" t="s">
        <v>505</v>
      </c>
      <c r="B156" s="389">
        <v>3.0</v>
      </c>
      <c r="C156" s="67" t="s">
        <v>148</v>
      </c>
      <c r="D156" s="389">
        <f t="array" ref="D156">INDEX('A-Z Help Sheet'!$B$3:$B$11,MATCH(C156,'A-Z Help Sheet'!$A$3:$A$11,0))</f>
        <v>3</v>
      </c>
      <c r="E156" s="399"/>
      <c r="F156" s="397"/>
      <c r="G156" s="67"/>
    </row>
    <row r="157">
      <c r="A157" s="388" t="s">
        <v>522</v>
      </c>
      <c r="B157" s="389">
        <v>3.0</v>
      </c>
      <c r="C157" s="67" t="s">
        <v>148</v>
      </c>
      <c r="D157" s="389">
        <f t="array" ref="D157">INDEX('A-Z Help Sheet'!$B$3:$B$11,MATCH(C157,'A-Z Help Sheet'!$A$3:$A$11,0))</f>
        <v>3</v>
      </c>
      <c r="E157" s="402"/>
      <c r="F157" s="397"/>
      <c r="G157" s="67"/>
    </row>
    <row r="158">
      <c r="A158" s="388" t="s">
        <v>541</v>
      </c>
      <c r="B158" s="389">
        <v>3.0</v>
      </c>
      <c r="C158" s="67" t="s">
        <v>148</v>
      </c>
      <c r="D158" s="389">
        <f t="array" ref="D158">INDEX('A-Z Help Sheet'!$B$3:$B$11,MATCH(C158,'A-Z Help Sheet'!$A$3:$A$11,0))</f>
        <v>3</v>
      </c>
      <c r="E158" s="402"/>
      <c r="F158" s="397"/>
      <c r="G158" s="67"/>
    </row>
    <row r="159">
      <c r="A159" s="388" t="s">
        <v>558</v>
      </c>
      <c r="B159" s="389">
        <v>3.0</v>
      </c>
      <c r="C159" s="67" t="s">
        <v>148</v>
      </c>
      <c r="D159" s="389">
        <f t="array" ref="D159">INDEX('A-Z Help Sheet'!$B$3:$B$11,MATCH(C159,'A-Z Help Sheet'!$A$3:$A$11,0))</f>
        <v>3</v>
      </c>
      <c r="E159" s="402"/>
      <c r="F159" s="397"/>
      <c r="G159" s="67"/>
    </row>
    <row r="160">
      <c r="A160" s="388" t="s">
        <v>3106</v>
      </c>
      <c r="B160" s="389">
        <v>3.0</v>
      </c>
      <c r="C160" s="67" t="s">
        <v>148</v>
      </c>
      <c r="D160" s="389">
        <f t="array" ref="D160">INDEX('A-Z Help Sheet'!$B$3:$B$11,MATCH(C160,'A-Z Help Sheet'!$A$3:$A$11,0))</f>
        <v>3</v>
      </c>
      <c r="E160" s="402"/>
      <c r="F160" s="397"/>
      <c r="G160" s="67"/>
    </row>
    <row r="161">
      <c r="A161" s="388" t="s">
        <v>3130</v>
      </c>
      <c r="B161" s="389">
        <v>3.0</v>
      </c>
      <c r="C161" s="67" t="s">
        <v>148</v>
      </c>
      <c r="D161" s="389">
        <f t="array" ref="D161">INDEX('A-Z Help Sheet'!$B$3:$B$11,MATCH(C161,'A-Z Help Sheet'!$A$3:$A$11,0))</f>
        <v>3</v>
      </c>
      <c r="E161" s="402"/>
      <c r="F161" s="397"/>
      <c r="G161" s="67"/>
    </row>
    <row r="162">
      <c r="A162" s="388" t="s">
        <v>3157</v>
      </c>
      <c r="B162" s="389">
        <v>3.0</v>
      </c>
      <c r="C162" s="67" t="s">
        <v>148</v>
      </c>
      <c r="D162" s="389">
        <f t="array" ref="D162">INDEX('A-Z Help Sheet'!$B$3:$B$11,MATCH(C162,'A-Z Help Sheet'!$A$3:$A$11,0))</f>
        <v>3</v>
      </c>
      <c r="E162" s="402"/>
      <c r="F162" s="397"/>
      <c r="G162" s="67"/>
    </row>
    <row r="163">
      <c r="A163" s="388" t="s">
        <v>3158</v>
      </c>
      <c r="B163" s="389">
        <v>3.0</v>
      </c>
      <c r="C163" s="67" t="s">
        <v>148</v>
      </c>
      <c r="D163" s="389">
        <f t="array" ref="D163">INDEX('A-Z Help Sheet'!$B$3:$B$11,MATCH(C163,'A-Z Help Sheet'!$A$3:$A$11,0))</f>
        <v>3</v>
      </c>
      <c r="E163" s="402"/>
      <c r="F163" s="397"/>
      <c r="G163" s="67"/>
    </row>
    <row r="164">
      <c r="A164" s="388" t="s">
        <v>606</v>
      </c>
      <c r="B164" s="389">
        <v>3.0</v>
      </c>
      <c r="C164" s="67" t="s">
        <v>148</v>
      </c>
      <c r="D164" s="389">
        <f t="array" ref="D164">INDEX('A-Z Help Sheet'!$B$3:$B$11,MATCH(C164,'A-Z Help Sheet'!$A$3:$A$11,0))</f>
        <v>3</v>
      </c>
      <c r="E164" s="402" t="s">
        <v>3217</v>
      </c>
      <c r="F164" s="397"/>
      <c r="G164" s="67"/>
    </row>
    <row r="165">
      <c r="A165" s="388" t="s">
        <v>2872</v>
      </c>
      <c r="B165" s="389">
        <v>3.0</v>
      </c>
      <c r="C165" s="66" t="s">
        <v>151</v>
      </c>
      <c r="D165" s="389">
        <f t="array" ref="D165">INDEX('A-Z Help Sheet'!$B$3:$B$11,MATCH(C165,'A-Z Help Sheet'!$A$3:$A$11,0))</f>
        <v>4</v>
      </c>
      <c r="E165" s="399"/>
      <c r="F165" s="400"/>
      <c r="G165" s="67"/>
    </row>
    <row r="166">
      <c r="A166" s="388" t="s">
        <v>2874</v>
      </c>
      <c r="B166" s="389">
        <v>3.0</v>
      </c>
      <c r="C166" s="66" t="s">
        <v>151</v>
      </c>
      <c r="D166" s="389">
        <f t="array" ref="D166">INDEX('A-Z Help Sheet'!$B$3:$B$11,MATCH(C166,'A-Z Help Sheet'!$A$3:$A$11,0))</f>
        <v>4</v>
      </c>
      <c r="E166" s="399"/>
      <c r="F166" s="397"/>
      <c r="G166" s="67"/>
    </row>
    <row r="167">
      <c r="A167" s="388" t="s">
        <v>2898</v>
      </c>
      <c r="B167" s="389">
        <v>3.0</v>
      </c>
      <c r="C167" s="66" t="s">
        <v>151</v>
      </c>
      <c r="D167" s="389">
        <f t="array" ref="D167">INDEX('A-Z Help Sheet'!$B$3:$B$11,MATCH(C167,'A-Z Help Sheet'!$A$3:$A$11,0))</f>
        <v>4</v>
      </c>
      <c r="E167" s="399" t="s">
        <v>2899</v>
      </c>
      <c r="F167" s="397"/>
      <c r="G167" s="67"/>
    </row>
    <row r="168">
      <c r="A168" s="388" t="s">
        <v>2965</v>
      </c>
      <c r="B168" s="389">
        <v>3.0</v>
      </c>
      <c r="C168" s="66" t="s">
        <v>151</v>
      </c>
      <c r="D168" s="389">
        <f t="array" ref="D168">INDEX('A-Z Help Sheet'!$B$3:$B$11,MATCH(C168,'A-Z Help Sheet'!$A$3:$A$11,0))</f>
        <v>4</v>
      </c>
      <c r="E168" s="399"/>
      <c r="F168" s="400"/>
      <c r="G168" s="67"/>
    </row>
    <row r="169">
      <c r="A169" s="388" t="s">
        <v>3028</v>
      </c>
      <c r="B169" s="389">
        <v>3.0</v>
      </c>
      <c r="C169" s="67" t="s">
        <v>151</v>
      </c>
      <c r="D169" s="389">
        <f t="array" ref="D169">INDEX('A-Z Help Sheet'!$B$3:$B$11,MATCH(C169,'A-Z Help Sheet'!$A$3:$A$11,0))</f>
        <v>4</v>
      </c>
      <c r="E169" s="402" t="s">
        <v>3029</v>
      </c>
      <c r="F169" s="400"/>
      <c r="G169" s="67"/>
    </row>
    <row r="170">
      <c r="A170" s="388" t="s">
        <v>3031</v>
      </c>
      <c r="B170" s="389">
        <v>3.0</v>
      </c>
      <c r="C170" s="67" t="s">
        <v>151</v>
      </c>
      <c r="D170" s="389">
        <f t="array" ref="D170">INDEX('A-Z Help Sheet'!$B$3:$B$11,MATCH(C170,'A-Z Help Sheet'!$A$3:$A$11,0))</f>
        <v>4</v>
      </c>
      <c r="E170" s="402" t="s">
        <v>3032</v>
      </c>
      <c r="F170" s="400"/>
      <c r="G170" s="67"/>
    </row>
    <row r="171">
      <c r="A171" s="388" t="s">
        <v>3034</v>
      </c>
      <c r="B171" s="389">
        <v>3.0</v>
      </c>
      <c r="C171" s="67" t="s">
        <v>151</v>
      </c>
      <c r="D171" s="389">
        <f t="array" ref="D171">INDEX('A-Z Help Sheet'!$B$3:$B$11,MATCH(C171,'A-Z Help Sheet'!$A$3:$A$11,0))</f>
        <v>4</v>
      </c>
      <c r="E171" s="402" t="s">
        <v>3035</v>
      </c>
      <c r="F171" s="400"/>
      <c r="G171" s="67"/>
    </row>
    <row r="172">
      <c r="A172" s="388" t="s">
        <v>520</v>
      </c>
      <c r="B172" s="389">
        <v>3.0</v>
      </c>
      <c r="C172" s="67" t="s">
        <v>151</v>
      </c>
      <c r="D172" s="389">
        <f t="array" ref="D172">INDEX('A-Z Help Sheet'!$B$3:$B$11,MATCH(C172,'A-Z Help Sheet'!$A$3:$A$11,0))</f>
        <v>4</v>
      </c>
      <c r="E172" s="402"/>
      <c r="F172" s="400"/>
      <c r="G172" s="67"/>
    </row>
    <row r="173">
      <c r="A173" s="388" t="s">
        <v>3078</v>
      </c>
      <c r="B173" s="389">
        <v>3.0</v>
      </c>
      <c r="C173" s="67" t="s">
        <v>151</v>
      </c>
      <c r="D173" s="389">
        <f t="array" ref="D173">INDEX('A-Z Help Sheet'!$B$3:$B$11,MATCH(C173,'A-Z Help Sheet'!$A$3:$A$11,0))</f>
        <v>4</v>
      </c>
      <c r="E173" s="402"/>
      <c r="F173" s="400"/>
      <c r="G173" s="67"/>
    </row>
    <row r="174">
      <c r="A174" s="388" t="s">
        <v>551</v>
      </c>
      <c r="B174" s="389">
        <v>3.0</v>
      </c>
      <c r="C174" s="67" t="s">
        <v>151</v>
      </c>
      <c r="D174" s="389">
        <f t="array" ref="D174">INDEX('A-Z Help Sheet'!$B$3:$B$11,MATCH(C174,'A-Z Help Sheet'!$A$3:$A$11,0))</f>
        <v>4</v>
      </c>
      <c r="E174" s="402"/>
      <c r="F174" s="400"/>
      <c r="G174" s="67"/>
    </row>
    <row r="175">
      <c r="A175" s="388" t="s">
        <v>588</v>
      </c>
      <c r="B175" s="389">
        <v>3.0</v>
      </c>
      <c r="C175" s="67" t="s">
        <v>151</v>
      </c>
      <c r="D175" s="389">
        <f t="array" ref="D175">INDEX('A-Z Help Sheet'!$B$3:$B$11,MATCH(C175,'A-Z Help Sheet'!$A$3:$A$11,0))</f>
        <v>4</v>
      </c>
      <c r="E175" s="402"/>
      <c r="F175" s="400"/>
      <c r="G175" s="67"/>
    </row>
    <row r="176">
      <c r="A176" s="388" t="s">
        <v>3222</v>
      </c>
      <c r="B176" s="389">
        <v>3.0</v>
      </c>
      <c r="C176" s="67" t="s">
        <v>151</v>
      </c>
      <c r="D176" s="389">
        <f t="array" ref="D176">INDEX('A-Z Help Sheet'!$B$3:$B$11,MATCH(C176,'A-Z Help Sheet'!$A$3:$A$11,0))</f>
        <v>4</v>
      </c>
      <c r="E176" s="402"/>
      <c r="F176" s="400"/>
      <c r="G176" s="67"/>
    </row>
    <row r="177">
      <c r="A177" s="384" t="s">
        <v>2813</v>
      </c>
      <c r="B177" s="385">
        <v>3.0</v>
      </c>
      <c r="C177" s="66" t="s">
        <v>151</v>
      </c>
      <c r="D177" s="385">
        <v>4.0</v>
      </c>
      <c r="E177" s="385"/>
      <c r="F177" s="66"/>
      <c r="G177" s="67"/>
    </row>
    <row r="178">
      <c r="A178" s="384" t="s">
        <v>2811</v>
      </c>
      <c r="B178" s="385">
        <v>3.0</v>
      </c>
      <c r="C178" s="66" t="s">
        <v>129</v>
      </c>
      <c r="D178" s="385">
        <v>5.0</v>
      </c>
      <c r="E178" s="387" t="s">
        <v>2812</v>
      </c>
      <c r="F178" s="66"/>
      <c r="G178" s="67"/>
    </row>
    <row r="179">
      <c r="A179" s="384" t="s">
        <v>2810</v>
      </c>
      <c r="B179" s="385">
        <v>3.0</v>
      </c>
      <c r="C179" s="66" t="s">
        <v>129</v>
      </c>
      <c r="D179" s="385">
        <v>5.0</v>
      </c>
      <c r="E179" s="385"/>
      <c r="F179" s="66"/>
      <c r="G179" s="67"/>
    </row>
    <row r="180">
      <c r="A180" s="388" t="s">
        <v>2964</v>
      </c>
      <c r="B180" s="389">
        <v>3.0</v>
      </c>
      <c r="C180" s="66" t="s">
        <v>129</v>
      </c>
      <c r="D180" s="389">
        <f t="array" ref="D180">INDEX('A-Z Help Sheet'!$B$3:$B$11,MATCH(C180,'A-Z Help Sheet'!$A$3:$A$11,0))</f>
        <v>5</v>
      </c>
      <c r="E180" s="399"/>
      <c r="F180" s="400"/>
      <c r="G180" s="67"/>
    </row>
    <row r="181">
      <c r="A181" s="388" t="s">
        <v>518</v>
      </c>
      <c r="B181" s="389">
        <v>3.0</v>
      </c>
      <c r="C181" s="67" t="s">
        <v>155</v>
      </c>
      <c r="D181" s="389">
        <f t="array" ref="D181">INDEX('A-Z Help Sheet'!$B$3:$B$11,MATCH(C181,'A-Z Help Sheet'!$A$3:$A$11,0))</f>
        <v>5</v>
      </c>
      <c r="E181" s="402"/>
      <c r="F181" s="400"/>
      <c r="G181" s="67"/>
    </row>
    <row r="182">
      <c r="A182" s="388" t="s">
        <v>3041</v>
      </c>
      <c r="B182" s="389">
        <v>3.0</v>
      </c>
      <c r="C182" s="67" t="s">
        <v>129</v>
      </c>
      <c r="D182" s="389">
        <f t="array" ref="D182">INDEX('A-Z Help Sheet'!$B$3:$B$11,MATCH(C182,'A-Z Help Sheet'!$A$3:$A$11,0))</f>
        <v>5</v>
      </c>
      <c r="E182" s="402" t="s">
        <v>3042</v>
      </c>
      <c r="F182" s="400"/>
      <c r="G182" s="67"/>
    </row>
    <row r="183">
      <c r="A183" s="388" t="s">
        <v>3086</v>
      </c>
      <c r="B183" s="389">
        <v>3.0</v>
      </c>
      <c r="C183" s="67" t="s">
        <v>129</v>
      </c>
      <c r="D183" s="389">
        <f t="array" ref="D183">INDEX('A-Z Help Sheet'!$B$3:$B$11,MATCH(C183,'A-Z Help Sheet'!$A$3:$A$11,0))</f>
        <v>5</v>
      </c>
      <c r="E183" s="402"/>
      <c r="F183" s="400"/>
      <c r="G183" s="67"/>
    </row>
    <row r="184">
      <c r="A184" s="388" t="s">
        <v>696</v>
      </c>
      <c r="B184" s="389">
        <v>3.0</v>
      </c>
      <c r="C184" s="67" t="s">
        <v>129</v>
      </c>
      <c r="D184" s="389">
        <f t="array" ref="D184">INDEX('A-Z Help Sheet'!$B$3:$B$11,MATCH(C184,'A-Z Help Sheet'!$A$3:$A$11,0))</f>
        <v>5</v>
      </c>
      <c r="E184" s="402"/>
      <c r="F184" s="400"/>
      <c r="G184" s="67"/>
    </row>
    <row r="185">
      <c r="A185" s="388" t="s">
        <v>560</v>
      </c>
      <c r="B185" s="389">
        <v>3.0</v>
      </c>
      <c r="C185" s="67" t="s">
        <v>129</v>
      </c>
      <c r="D185" s="389">
        <f t="array" ref="D185">INDEX('A-Z Help Sheet'!$B$3:$B$11,MATCH(C185,'A-Z Help Sheet'!$A$3:$A$11,0))</f>
        <v>5</v>
      </c>
      <c r="E185" s="402"/>
      <c r="F185" s="400"/>
      <c r="G185" s="67"/>
    </row>
    <row r="186">
      <c r="A186" s="388" t="s">
        <v>727</v>
      </c>
      <c r="B186" s="389">
        <v>3.0</v>
      </c>
      <c r="C186" s="67" t="s">
        <v>129</v>
      </c>
      <c r="D186" s="389">
        <f t="array" ref="D186">INDEX('A-Z Help Sheet'!$B$3:$B$11,MATCH(C186,'A-Z Help Sheet'!$A$3:$A$11,0))</f>
        <v>5</v>
      </c>
      <c r="E186" s="402" t="s">
        <v>3140</v>
      </c>
      <c r="F186" s="400"/>
      <c r="G186" s="67"/>
    </row>
    <row r="187">
      <c r="A187" s="388" t="s">
        <v>732</v>
      </c>
      <c r="B187" s="389">
        <v>3.0</v>
      </c>
      <c r="C187" s="67" t="s">
        <v>129</v>
      </c>
      <c r="D187" s="389">
        <f t="array" ref="D187">INDEX('A-Z Help Sheet'!$B$3:$B$11,MATCH(C187,'A-Z Help Sheet'!$A$3:$A$11,0))</f>
        <v>5</v>
      </c>
      <c r="E187" s="402"/>
      <c r="F187" s="400"/>
      <c r="G187" s="67"/>
    </row>
    <row r="188">
      <c r="A188" s="388" t="s">
        <v>582</v>
      </c>
      <c r="B188" s="389">
        <v>3.0</v>
      </c>
      <c r="C188" s="67" t="s">
        <v>129</v>
      </c>
      <c r="D188" s="389">
        <f t="array" ref="D188">INDEX('A-Z Help Sheet'!$B$3:$B$11,MATCH(C188,'A-Z Help Sheet'!$A$3:$A$11,0))</f>
        <v>5</v>
      </c>
      <c r="E188" s="402" t="s">
        <v>3160</v>
      </c>
      <c r="F188" s="400"/>
      <c r="G188" s="67"/>
    </row>
    <row r="189">
      <c r="A189" s="388" t="s">
        <v>655</v>
      </c>
      <c r="B189" s="389">
        <v>3.0</v>
      </c>
      <c r="C189" s="67" t="s">
        <v>158</v>
      </c>
      <c r="D189" s="389">
        <f t="array" ref="D189">INDEX('A-Z Help Sheet'!$B$3:$B$11,MATCH(C189,'A-Z Help Sheet'!$A$3:$A$11,0))</f>
        <v>6</v>
      </c>
      <c r="E189" s="402"/>
      <c r="F189" s="400"/>
      <c r="G189" s="67"/>
    </row>
    <row r="190">
      <c r="A190" s="388" t="s">
        <v>3014</v>
      </c>
      <c r="B190" s="389">
        <v>3.0</v>
      </c>
      <c r="C190" s="67" t="s">
        <v>158</v>
      </c>
      <c r="D190" s="389">
        <f t="array" ref="D190">INDEX('A-Z Help Sheet'!$B$3:$B$11,MATCH(C190,'A-Z Help Sheet'!$A$3:$A$11,0))</f>
        <v>6</v>
      </c>
      <c r="E190" s="402"/>
      <c r="F190" s="400"/>
      <c r="G190" s="67"/>
    </row>
    <row r="191">
      <c r="A191" s="388" t="s">
        <v>663</v>
      </c>
      <c r="B191" s="389">
        <v>3.0</v>
      </c>
      <c r="C191" s="67" t="s">
        <v>158</v>
      </c>
      <c r="D191" s="389">
        <f t="array" ref="D191">INDEX('A-Z Help Sheet'!$B$3:$B$11,MATCH(C191,'A-Z Help Sheet'!$A$3:$A$11,0))</f>
        <v>6</v>
      </c>
      <c r="E191" s="402"/>
      <c r="F191" s="400"/>
      <c r="G191" s="67"/>
    </row>
    <row r="192">
      <c r="A192" s="388" t="s">
        <v>565</v>
      </c>
      <c r="B192" s="389">
        <v>3.0</v>
      </c>
      <c r="C192" s="67" t="s">
        <v>158</v>
      </c>
      <c r="D192" s="389">
        <f t="array" ref="D192">INDEX('A-Z Help Sheet'!$B$3:$B$11,MATCH(C192,'A-Z Help Sheet'!$A$3:$A$11,0))</f>
        <v>6</v>
      </c>
      <c r="E192" s="402"/>
      <c r="F192" s="400"/>
      <c r="G192" s="67"/>
    </row>
    <row r="193">
      <c r="A193" s="388" t="s">
        <v>3117</v>
      </c>
      <c r="B193" s="389">
        <v>3.0</v>
      </c>
      <c r="C193" s="67" t="s">
        <v>158</v>
      </c>
      <c r="D193" s="389">
        <f t="array" ref="D193">INDEX('A-Z Help Sheet'!$B$3:$B$11,MATCH(C193,'A-Z Help Sheet'!$A$3:$A$11,0))</f>
        <v>6</v>
      </c>
      <c r="E193" s="402"/>
      <c r="F193" s="400"/>
      <c r="G193" s="67"/>
    </row>
    <row r="194">
      <c r="A194" s="388" t="s">
        <v>3147</v>
      </c>
      <c r="B194" s="389">
        <v>3.0</v>
      </c>
      <c r="C194" s="67" t="s">
        <v>158</v>
      </c>
      <c r="D194" s="389">
        <f t="array" ref="D194">INDEX('A-Z Help Sheet'!$B$3:$B$11,MATCH(C194,'A-Z Help Sheet'!$A$3:$A$11,0))</f>
        <v>6</v>
      </c>
      <c r="E194" s="402"/>
      <c r="F194" s="400"/>
      <c r="G194" s="67"/>
    </row>
    <row r="195">
      <c r="A195" s="388" t="s">
        <v>3165</v>
      </c>
      <c r="B195" s="389">
        <v>3.0</v>
      </c>
      <c r="C195" s="67" t="s">
        <v>158</v>
      </c>
      <c r="D195" s="389">
        <f t="array" ref="D195">INDEX('A-Z Help Sheet'!$B$3:$B$11,MATCH(C195,'A-Z Help Sheet'!$A$3:$A$11,0))</f>
        <v>6</v>
      </c>
      <c r="E195" s="402"/>
      <c r="F195" s="400"/>
      <c r="G195" s="67"/>
    </row>
    <row r="196">
      <c r="A196" s="388" t="s">
        <v>3190</v>
      </c>
      <c r="B196" s="389">
        <v>3.0</v>
      </c>
      <c r="C196" s="67" t="s">
        <v>158</v>
      </c>
      <c r="D196" s="389">
        <f t="array" ref="D196">INDEX('A-Z Help Sheet'!$B$3:$B$11,MATCH(C196,'A-Z Help Sheet'!$A$3:$A$11,0))</f>
        <v>6</v>
      </c>
      <c r="E196" s="402" t="s">
        <v>3191</v>
      </c>
      <c r="F196" s="400"/>
      <c r="G196" s="67"/>
    </row>
    <row r="197">
      <c r="A197" s="388" t="s">
        <v>3201</v>
      </c>
      <c r="B197" s="389">
        <v>3.0</v>
      </c>
      <c r="C197" s="67" t="s">
        <v>158</v>
      </c>
      <c r="D197" s="389">
        <f t="array" ref="D197">INDEX('A-Z Help Sheet'!$B$3:$B$11,MATCH(C197,'A-Z Help Sheet'!$A$3:$A$11,0))</f>
        <v>6</v>
      </c>
      <c r="E197" s="402" t="s">
        <v>3202</v>
      </c>
      <c r="F197" s="400"/>
      <c r="G197" s="67"/>
    </row>
    <row r="198">
      <c r="A198" s="388" t="s">
        <v>3211</v>
      </c>
      <c r="B198" s="389">
        <v>3.0</v>
      </c>
      <c r="C198" s="67" t="s">
        <v>158</v>
      </c>
      <c r="D198" s="389">
        <f t="array" ref="D198">INDEX('A-Z Help Sheet'!$B$3:$B$11,MATCH(C198,'A-Z Help Sheet'!$A$3:$A$11,0))</f>
        <v>6</v>
      </c>
      <c r="E198" s="402"/>
      <c r="F198" s="400"/>
      <c r="G198" s="67"/>
    </row>
    <row r="199">
      <c r="A199" s="388" t="s">
        <v>2833</v>
      </c>
      <c r="B199" s="389">
        <v>4.0</v>
      </c>
      <c r="C199" s="66" t="s">
        <v>194</v>
      </c>
      <c r="D199" s="389">
        <f t="array" ref="D199">INDEX('A-Z Help Sheet'!$B$3:$B$11,MATCH(C199,'A-Z Help Sheet'!$A$3:$A$11,0))</f>
        <v>1</v>
      </c>
      <c r="E199" s="399"/>
      <c r="F199" s="400"/>
      <c r="G199" s="67"/>
    </row>
    <row r="200">
      <c r="A200" s="388" t="s">
        <v>2868</v>
      </c>
      <c r="B200" s="389">
        <v>4.0</v>
      </c>
      <c r="C200" s="66" t="s">
        <v>194</v>
      </c>
      <c r="D200" s="389">
        <f t="array" ref="D200">INDEX('A-Z Help Sheet'!$B$3:$B$11,MATCH(C200,'A-Z Help Sheet'!$A$3:$A$11,0))</f>
        <v>1</v>
      </c>
      <c r="E200" s="399"/>
      <c r="F200" s="400"/>
      <c r="G200" s="67"/>
    </row>
    <row r="201">
      <c r="A201" s="388" t="s">
        <v>2932</v>
      </c>
      <c r="B201" s="389">
        <v>4.0</v>
      </c>
      <c r="C201" s="66" t="s">
        <v>194</v>
      </c>
      <c r="D201" s="389">
        <f t="array" ref="D201">INDEX('A-Z Help Sheet'!$B$3:$B$11,MATCH(C201,'A-Z Help Sheet'!$A$3:$A$11,0))</f>
        <v>1</v>
      </c>
      <c r="E201" s="399"/>
      <c r="F201" s="400"/>
      <c r="G201" s="67"/>
    </row>
    <row r="202">
      <c r="A202" s="388" t="s">
        <v>2944</v>
      </c>
      <c r="B202" s="389">
        <v>4.0</v>
      </c>
      <c r="C202" s="66" t="s">
        <v>194</v>
      </c>
      <c r="D202" s="389">
        <f t="array" ref="D202">INDEX('A-Z Help Sheet'!$B$3:$B$11,MATCH(C202,'A-Z Help Sheet'!$A$3:$A$11,0))</f>
        <v>1</v>
      </c>
      <c r="E202" s="399"/>
      <c r="F202" s="400"/>
      <c r="G202" s="67"/>
    </row>
    <row r="203">
      <c r="A203" s="388" t="s">
        <v>2972</v>
      </c>
      <c r="B203" s="389">
        <v>4.0</v>
      </c>
      <c r="C203" s="66" t="s">
        <v>194</v>
      </c>
      <c r="D203" s="389">
        <f t="array" ref="D203">INDEX('A-Z Help Sheet'!$B$3:$B$11,MATCH(C203,'A-Z Help Sheet'!$A$3:$A$11,0))</f>
        <v>1</v>
      </c>
      <c r="E203" s="399"/>
      <c r="F203" s="400"/>
      <c r="G203" s="67"/>
    </row>
    <row r="204">
      <c r="A204" s="388" t="s">
        <v>3043</v>
      </c>
      <c r="B204" s="389">
        <v>4.0</v>
      </c>
      <c r="C204" s="67" t="s">
        <v>194</v>
      </c>
      <c r="D204" s="389">
        <f t="array" ref="D204">INDEX('A-Z Help Sheet'!$B$3:$B$11,MATCH(C204,'A-Z Help Sheet'!$A$3:$A$11,0))</f>
        <v>1</v>
      </c>
      <c r="E204" s="402"/>
      <c r="F204" s="400"/>
      <c r="G204" s="67"/>
    </row>
    <row r="205">
      <c r="A205" s="388" t="s">
        <v>3172</v>
      </c>
      <c r="B205" s="389">
        <v>4.0</v>
      </c>
      <c r="C205" s="67" t="s">
        <v>194</v>
      </c>
      <c r="D205" s="389">
        <f t="array" ref="D205">INDEX('A-Z Help Sheet'!$B$3:$B$11,MATCH(C205,'A-Z Help Sheet'!$A$3:$A$11,0))</f>
        <v>1</v>
      </c>
      <c r="E205" s="402"/>
      <c r="F205" s="400"/>
      <c r="G205" s="67"/>
    </row>
    <row r="206">
      <c r="A206" s="388" t="s">
        <v>2830</v>
      </c>
      <c r="B206" s="389">
        <v>4.0</v>
      </c>
      <c r="C206" s="66" t="s">
        <v>136</v>
      </c>
      <c r="D206" s="389">
        <f t="array" ref="D206">INDEX('A-Z Help Sheet'!$B$3:$B$11,MATCH(C206,'A-Z Help Sheet'!$A$3:$A$11,0))</f>
        <v>2</v>
      </c>
      <c r="E206" s="399"/>
      <c r="F206" s="400"/>
      <c r="G206" s="67"/>
    </row>
    <row r="207">
      <c r="A207" s="388" t="s">
        <v>2843</v>
      </c>
      <c r="B207" s="389">
        <v>4.0</v>
      </c>
      <c r="C207" s="66" t="s">
        <v>136</v>
      </c>
      <c r="D207" s="389">
        <f t="array" ref="D207">INDEX('A-Z Help Sheet'!$B$3:$B$11,MATCH(C207,'A-Z Help Sheet'!$A$3:$A$11,0))</f>
        <v>2</v>
      </c>
      <c r="E207" s="399"/>
      <c r="F207" s="400"/>
      <c r="G207" s="67"/>
    </row>
    <row r="208">
      <c r="A208" s="388" t="s">
        <v>2850</v>
      </c>
      <c r="B208" s="389">
        <v>4.0</v>
      </c>
      <c r="C208" s="401" t="s">
        <v>136</v>
      </c>
      <c r="D208" s="389">
        <f t="array" ref="D208">INDEX('A-Z Help Sheet'!$B$3:$B$11,MATCH(C208,'A-Z Help Sheet'!$A$3:$A$11,0))</f>
        <v>2</v>
      </c>
      <c r="E208" s="399"/>
      <c r="F208" s="400"/>
      <c r="G208" s="67"/>
    </row>
    <row r="209">
      <c r="A209" s="388" t="s">
        <v>2852</v>
      </c>
      <c r="B209" s="389">
        <v>4.0</v>
      </c>
      <c r="C209" s="66" t="s">
        <v>136</v>
      </c>
      <c r="D209" s="389">
        <f t="array" ref="D209">INDEX('A-Z Help Sheet'!$B$3:$B$11,MATCH(C209,'A-Z Help Sheet'!$A$3:$A$11,0))</f>
        <v>2</v>
      </c>
      <c r="E209" s="399"/>
      <c r="F209" s="400"/>
      <c r="G209" s="67"/>
    </row>
    <row r="210">
      <c r="A210" s="388" t="s">
        <v>2888</v>
      </c>
      <c r="B210" s="389">
        <v>4.0</v>
      </c>
      <c r="C210" s="66" t="s">
        <v>136</v>
      </c>
      <c r="D210" s="389">
        <f t="array" ref="D210">INDEX('A-Z Help Sheet'!$B$3:$B$11,MATCH(C210,'A-Z Help Sheet'!$A$3:$A$11,0))</f>
        <v>2</v>
      </c>
      <c r="E210" s="399"/>
      <c r="F210" s="400"/>
      <c r="G210" s="67"/>
    </row>
    <row r="211">
      <c r="A211" s="388" t="s">
        <v>3079</v>
      </c>
      <c r="B211" s="389">
        <v>4.0</v>
      </c>
      <c r="C211" s="67" t="s">
        <v>136</v>
      </c>
      <c r="D211" s="389">
        <f t="array" ref="D211">INDEX('A-Z Help Sheet'!$B$3:$B$11,MATCH(C211,'A-Z Help Sheet'!$A$3:$A$11,0))</f>
        <v>2</v>
      </c>
      <c r="E211" s="402" t="s">
        <v>3080</v>
      </c>
      <c r="F211" s="400"/>
      <c r="G211" s="67"/>
    </row>
    <row r="212">
      <c r="A212" s="388" t="s">
        <v>3131</v>
      </c>
      <c r="B212" s="389">
        <v>4.0</v>
      </c>
      <c r="C212" s="67" t="s">
        <v>136</v>
      </c>
      <c r="D212" s="389">
        <f t="array" ref="D212">INDEX('A-Z Help Sheet'!$B$3:$B$11,MATCH(C212,'A-Z Help Sheet'!$A$3:$A$11,0))</f>
        <v>2</v>
      </c>
      <c r="E212" s="402" t="s">
        <v>723</v>
      </c>
      <c r="F212" s="400"/>
      <c r="G212" s="67"/>
    </row>
    <row r="213">
      <c r="A213" s="388" t="s">
        <v>3169</v>
      </c>
      <c r="B213" s="389">
        <v>4.0</v>
      </c>
      <c r="C213" s="67" t="s">
        <v>136</v>
      </c>
      <c r="D213" s="389">
        <f t="array" ref="D213">INDEX('A-Z Help Sheet'!$B$3:$B$11,MATCH(C213,'A-Z Help Sheet'!$A$3:$A$11,0))</f>
        <v>2</v>
      </c>
      <c r="E213" s="402"/>
      <c r="F213" s="400"/>
      <c r="G213" s="67"/>
    </row>
    <row r="214">
      <c r="A214" s="388" t="s">
        <v>2846</v>
      </c>
      <c r="B214" s="389">
        <v>4.0</v>
      </c>
      <c r="C214" s="66" t="s">
        <v>148</v>
      </c>
      <c r="D214" s="389">
        <f t="array" ref="D214">INDEX('A-Z Help Sheet'!$B$3:$B$11,MATCH(C214,'A-Z Help Sheet'!$A$3:$A$11,0))</f>
        <v>3</v>
      </c>
      <c r="E214" s="399" t="s">
        <v>2847</v>
      </c>
      <c r="F214" s="400"/>
      <c r="G214" s="67"/>
    </row>
    <row r="215">
      <c r="A215" s="388" t="s">
        <v>2854</v>
      </c>
      <c r="B215" s="389">
        <v>4.0</v>
      </c>
      <c r="C215" s="66" t="s">
        <v>148</v>
      </c>
      <c r="D215" s="389">
        <f t="array" ref="D215">INDEX('A-Z Help Sheet'!$B$3:$B$11,MATCH(C215,'A-Z Help Sheet'!$A$3:$A$11,0))</f>
        <v>3</v>
      </c>
      <c r="E215" s="399"/>
      <c r="F215" s="400"/>
      <c r="G215" s="67"/>
    </row>
    <row r="216">
      <c r="A216" s="388" t="s">
        <v>2863</v>
      </c>
      <c r="B216" s="389">
        <v>4.0</v>
      </c>
      <c r="C216" s="66" t="s">
        <v>148</v>
      </c>
      <c r="D216" s="389">
        <f t="array" ref="D216">INDEX('A-Z Help Sheet'!$B$3:$B$11,MATCH(C216,'A-Z Help Sheet'!$A$3:$A$11,0))</f>
        <v>3</v>
      </c>
      <c r="E216" s="399"/>
      <c r="F216" s="400"/>
      <c r="G216" s="67"/>
    </row>
    <row r="217">
      <c r="A217" s="388" t="s">
        <v>2867</v>
      </c>
      <c r="B217" s="389">
        <v>4.0</v>
      </c>
      <c r="C217" s="66" t="s">
        <v>148</v>
      </c>
      <c r="D217" s="389">
        <f t="array" ref="D217">INDEX('A-Z Help Sheet'!$B$3:$B$11,MATCH(C217,'A-Z Help Sheet'!$A$3:$A$11,0))</f>
        <v>3</v>
      </c>
      <c r="E217" s="399"/>
      <c r="F217" s="400"/>
      <c r="G217" s="67"/>
    </row>
    <row r="218">
      <c r="A218" s="388" t="s">
        <v>2881</v>
      </c>
      <c r="B218" s="389">
        <v>4.0</v>
      </c>
      <c r="C218" s="66" t="s">
        <v>148</v>
      </c>
      <c r="D218" s="389">
        <f t="array" ref="D218">INDEX('A-Z Help Sheet'!$B$3:$B$11,MATCH(C218,'A-Z Help Sheet'!$A$3:$A$11,0))</f>
        <v>3</v>
      </c>
      <c r="E218" s="399"/>
      <c r="F218" s="400"/>
      <c r="G218" s="67"/>
    </row>
    <row r="219">
      <c r="A219" s="388" t="s">
        <v>2924</v>
      </c>
      <c r="B219" s="389">
        <v>4.0</v>
      </c>
      <c r="C219" s="66" t="s">
        <v>148</v>
      </c>
      <c r="D219" s="389">
        <f t="array" ref="D219">INDEX('A-Z Help Sheet'!$B$3:$B$11,MATCH(C219,'A-Z Help Sheet'!$A$3:$A$11,0))</f>
        <v>3</v>
      </c>
      <c r="E219" s="399" t="s">
        <v>2925</v>
      </c>
      <c r="F219" s="400"/>
      <c r="G219" s="67"/>
    </row>
    <row r="220">
      <c r="A220" s="388" t="s">
        <v>2980</v>
      </c>
      <c r="B220" s="389">
        <v>4.0</v>
      </c>
      <c r="C220" s="66" t="s">
        <v>148</v>
      </c>
      <c r="D220" s="389">
        <f t="array" ref="D220">INDEX('A-Z Help Sheet'!$B$3:$B$11,MATCH(C220,'A-Z Help Sheet'!$A$3:$A$11,0))</f>
        <v>3</v>
      </c>
      <c r="E220" s="399"/>
      <c r="F220" s="400"/>
      <c r="G220" s="67"/>
    </row>
    <row r="221">
      <c r="A221" s="388" t="s">
        <v>2993</v>
      </c>
      <c r="B221" s="389">
        <v>4.0</v>
      </c>
      <c r="C221" s="67" t="s">
        <v>148</v>
      </c>
      <c r="D221" s="389">
        <f t="array" ref="D221">INDEX('A-Z Help Sheet'!$B$3:$B$11,MATCH(C221,'A-Z Help Sheet'!$A$3:$A$11,0))</f>
        <v>3</v>
      </c>
      <c r="E221" s="399"/>
      <c r="F221" s="400"/>
      <c r="G221" s="67"/>
    </row>
    <row r="222">
      <c r="A222" s="388" t="s">
        <v>3072</v>
      </c>
      <c r="B222" s="389">
        <v>4.0</v>
      </c>
      <c r="C222" s="67" t="s">
        <v>148</v>
      </c>
      <c r="D222" s="389">
        <f t="array" ref="D222">INDEX('A-Z Help Sheet'!$B$3:$B$11,MATCH(C222,'A-Z Help Sheet'!$A$3:$A$11,0))</f>
        <v>3</v>
      </c>
      <c r="E222" s="402" t="s">
        <v>3073</v>
      </c>
      <c r="F222" s="400"/>
      <c r="G222" s="67"/>
    </row>
    <row r="223">
      <c r="A223" s="388" t="s">
        <v>701</v>
      </c>
      <c r="B223" s="389">
        <v>4.0</v>
      </c>
      <c r="C223" s="67" t="s">
        <v>148</v>
      </c>
      <c r="D223" s="389">
        <f t="array" ref="D223">INDEX('A-Z Help Sheet'!$B$3:$B$11,MATCH(C223,'A-Z Help Sheet'!$A$3:$A$11,0))</f>
        <v>3</v>
      </c>
      <c r="E223" s="402"/>
      <c r="F223" s="400"/>
      <c r="G223" s="67"/>
    </row>
    <row r="224">
      <c r="A224" s="388" t="s">
        <v>3105</v>
      </c>
      <c r="B224" s="389">
        <v>4.0</v>
      </c>
      <c r="C224" s="67" t="s">
        <v>148</v>
      </c>
      <c r="D224" s="389">
        <f t="array" ref="D224">INDEX('A-Z Help Sheet'!$B$3:$B$11,MATCH(C224,'A-Z Help Sheet'!$A$3:$A$11,0))</f>
        <v>3</v>
      </c>
      <c r="E224" s="402"/>
      <c r="F224" s="400"/>
      <c r="G224" s="67"/>
    </row>
    <row r="225">
      <c r="A225" s="388" t="s">
        <v>707</v>
      </c>
      <c r="B225" s="389">
        <v>4.0</v>
      </c>
      <c r="C225" s="67" t="s">
        <v>148</v>
      </c>
      <c r="D225" s="389">
        <f t="array" ref="D225">INDEX('A-Z Help Sheet'!$B$3:$B$11,MATCH(C225,'A-Z Help Sheet'!$A$3:$A$11,0))</f>
        <v>3</v>
      </c>
      <c r="E225" s="402"/>
      <c r="F225" s="400"/>
      <c r="G225" s="67"/>
    </row>
    <row r="226">
      <c r="A226" s="388" t="s">
        <v>567</v>
      </c>
      <c r="B226" s="389">
        <v>4.0</v>
      </c>
      <c r="C226" s="67" t="s">
        <v>148</v>
      </c>
      <c r="D226" s="389">
        <f t="array" ref="D226">INDEX('A-Z Help Sheet'!$B$3:$B$11,MATCH(C226,'A-Z Help Sheet'!$A$3:$A$11,0))</f>
        <v>3</v>
      </c>
      <c r="E226" s="402"/>
      <c r="F226" s="400"/>
      <c r="G226" s="67"/>
    </row>
    <row r="227">
      <c r="A227" s="388" t="s">
        <v>3214</v>
      </c>
      <c r="B227" s="389">
        <v>4.0</v>
      </c>
      <c r="C227" s="67" t="s">
        <v>148</v>
      </c>
      <c r="D227" s="389">
        <f t="array" ref="D227">INDEX('A-Z Help Sheet'!$B$3:$B$11,MATCH(C227,'A-Z Help Sheet'!$A$3:$A$11,0))</f>
        <v>3</v>
      </c>
      <c r="E227" s="402"/>
      <c r="F227" s="400"/>
      <c r="G227" s="67"/>
    </row>
    <row r="228">
      <c r="A228" s="388" t="s">
        <v>2819</v>
      </c>
      <c r="B228" s="389">
        <v>4.0</v>
      </c>
      <c r="C228" s="66" t="s">
        <v>151</v>
      </c>
      <c r="D228" s="389">
        <f t="array" ref="D228">INDEX('A-Z Help Sheet'!$B$3:$B$11,MATCH(C228,'A-Z Help Sheet'!$A$3:$A$11,0))</f>
        <v>4</v>
      </c>
      <c r="E228" s="68"/>
      <c r="F228" s="400"/>
      <c r="G228" s="67"/>
    </row>
    <row r="229">
      <c r="A229" s="388" t="s">
        <v>2828</v>
      </c>
      <c r="B229" s="389">
        <v>4.0</v>
      </c>
      <c r="C229" s="66" t="s">
        <v>151</v>
      </c>
      <c r="D229" s="389">
        <f t="array" ref="D229">INDEX('A-Z Help Sheet'!$B$3:$B$11,MATCH(C229,'A-Z Help Sheet'!$A$3:$A$11,0))</f>
        <v>4</v>
      </c>
      <c r="E229" s="399"/>
      <c r="F229" s="400"/>
      <c r="G229" s="67"/>
    </row>
    <row r="230">
      <c r="A230" s="388" t="s">
        <v>2829</v>
      </c>
      <c r="B230" s="389">
        <v>4.0</v>
      </c>
      <c r="C230" s="66" t="s">
        <v>151</v>
      </c>
      <c r="D230" s="389">
        <f t="array" ref="D230">INDEX('A-Z Help Sheet'!$B$3:$B$11,MATCH(C230,'A-Z Help Sheet'!$A$3:$A$11,0))</f>
        <v>4</v>
      </c>
      <c r="E230" s="399"/>
      <c r="F230" s="400"/>
      <c r="G230" s="67"/>
    </row>
    <row r="231">
      <c r="A231" s="388" t="s">
        <v>2859</v>
      </c>
      <c r="B231" s="389">
        <v>4.0</v>
      </c>
      <c r="C231" s="66" t="s">
        <v>151</v>
      </c>
      <c r="D231" s="389">
        <f t="array" ref="D231">INDEX('A-Z Help Sheet'!$B$3:$B$11,MATCH(C231,'A-Z Help Sheet'!$A$3:$A$11,0))</f>
        <v>4</v>
      </c>
      <c r="E231" s="399"/>
      <c r="F231" s="400"/>
      <c r="G231" s="67"/>
    </row>
    <row r="232">
      <c r="A232" s="388" t="s">
        <v>2976</v>
      </c>
      <c r="B232" s="389">
        <v>4.0</v>
      </c>
      <c r="C232" s="66" t="s">
        <v>151</v>
      </c>
      <c r="D232" s="389">
        <f t="array" ref="D232">INDEX('A-Z Help Sheet'!$B$3:$B$11,MATCH(C232,'A-Z Help Sheet'!$A$3:$A$11,0))</f>
        <v>4</v>
      </c>
      <c r="E232" s="399"/>
      <c r="F232" s="400"/>
      <c r="G232" s="67"/>
    </row>
    <row r="233">
      <c r="A233" s="388" t="s">
        <v>3011</v>
      </c>
      <c r="B233" s="389">
        <v>4.0</v>
      </c>
      <c r="C233" s="67" t="s">
        <v>151</v>
      </c>
      <c r="D233" s="389">
        <f t="array" ref="D233">INDEX('A-Z Help Sheet'!$B$3:$B$11,MATCH(C233,'A-Z Help Sheet'!$A$3:$A$11,0))</f>
        <v>4</v>
      </c>
      <c r="E233" s="402"/>
      <c r="F233" s="400"/>
      <c r="G233" s="67"/>
    </row>
    <row r="234">
      <c r="A234" s="388" t="s">
        <v>3063</v>
      </c>
      <c r="B234" s="389">
        <v>4.0</v>
      </c>
      <c r="C234" s="67" t="s">
        <v>151</v>
      </c>
      <c r="D234" s="389">
        <f t="array" ref="D234">INDEX('A-Z Help Sheet'!$B$3:$B$11,MATCH(C234,'A-Z Help Sheet'!$A$3:$A$11,0))</f>
        <v>4</v>
      </c>
      <c r="E234" s="402"/>
      <c r="F234" s="400"/>
      <c r="G234" s="67"/>
    </row>
    <row r="235">
      <c r="A235" s="388" t="s">
        <v>3148</v>
      </c>
      <c r="B235" s="389">
        <v>4.0</v>
      </c>
      <c r="C235" s="67" t="s">
        <v>151</v>
      </c>
      <c r="D235" s="389">
        <f t="array" ref="D235">INDEX('A-Z Help Sheet'!$B$3:$B$11,MATCH(C235,'A-Z Help Sheet'!$A$3:$A$11,0))</f>
        <v>4</v>
      </c>
      <c r="E235" s="402"/>
      <c r="F235" s="400"/>
      <c r="G235" s="67"/>
    </row>
    <row r="236">
      <c r="A236" s="388" t="s">
        <v>742</v>
      </c>
      <c r="B236" s="389">
        <v>4.0</v>
      </c>
      <c r="C236" s="67" t="s">
        <v>151</v>
      </c>
      <c r="D236" s="389">
        <f t="array" ref="D236">INDEX('A-Z Help Sheet'!$B$3:$B$11,MATCH(C236,'A-Z Help Sheet'!$A$3:$A$11,0))</f>
        <v>4</v>
      </c>
      <c r="E236" s="402"/>
      <c r="F236" s="400"/>
      <c r="G236" s="67"/>
    </row>
    <row r="237">
      <c r="A237" s="388" t="s">
        <v>3174</v>
      </c>
      <c r="B237" s="389">
        <v>4.0</v>
      </c>
      <c r="C237" s="67" t="s">
        <v>151</v>
      </c>
      <c r="D237" s="389">
        <f t="array" ref="D237">INDEX('A-Z Help Sheet'!$B$3:$B$11,MATCH(C237,'A-Z Help Sheet'!$A$3:$A$11,0))</f>
        <v>4</v>
      </c>
      <c r="E237" s="402"/>
      <c r="F237" s="400"/>
      <c r="G237" s="67"/>
    </row>
    <row r="238">
      <c r="A238" s="388" t="s">
        <v>3188</v>
      </c>
      <c r="B238" s="389">
        <v>4.0</v>
      </c>
      <c r="C238" s="67" t="s">
        <v>151</v>
      </c>
      <c r="D238" s="389">
        <f t="array" ref="D238">INDEX('A-Z Help Sheet'!$B$3:$B$11,MATCH(C238,'A-Z Help Sheet'!$A$3:$A$11,0))</f>
        <v>4</v>
      </c>
      <c r="E238" s="402"/>
      <c r="F238" s="400"/>
      <c r="G238" s="67"/>
    </row>
    <row r="239">
      <c r="A239" s="388" t="s">
        <v>3194</v>
      </c>
      <c r="B239" s="389">
        <v>4.0</v>
      </c>
      <c r="C239" s="67" t="s">
        <v>151</v>
      </c>
      <c r="D239" s="389">
        <f t="array" ref="D239">INDEX('A-Z Help Sheet'!$B$3:$B$11,MATCH(C239,'A-Z Help Sheet'!$A$3:$A$11,0))</f>
        <v>4</v>
      </c>
      <c r="E239" s="402"/>
      <c r="F239" s="400"/>
      <c r="G239" s="67"/>
    </row>
    <row r="240">
      <c r="A240" s="388" t="s">
        <v>2817</v>
      </c>
      <c r="B240" s="389">
        <v>4.0</v>
      </c>
      <c r="C240" s="66" t="s">
        <v>129</v>
      </c>
      <c r="D240" s="389">
        <f t="array" ref="D240">INDEX('A-Z Help Sheet'!$B$3:$B$11,MATCH(C240,'A-Z Help Sheet'!$A$3:$A$11,0))</f>
        <v>5</v>
      </c>
      <c r="E240" s="68"/>
      <c r="F240" s="400"/>
      <c r="G240" s="67"/>
    </row>
    <row r="241">
      <c r="A241" s="388" t="s">
        <v>2832</v>
      </c>
      <c r="B241" s="389">
        <v>4.0</v>
      </c>
      <c r="C241" s="66" t="s">
        <v>129</v>
      </c>
      <c r="D241" s="389">
        <f t="array" ref="D241">INDEX('A-Z Help Sheet'!$B$3:$B$11,MATCH(C241,'A-Z Help Sheet'!$A$3:$A$11,0))</f>
        <v>5</v>
      </c>
      <c r="E241" s="399"/>
      <c r="F241" s="400"/>
      <c r="G241" s="67"/>
    </row>
    <row r="242">
      <c r="A242" s="388" t="s">
        <v>2864</v>
      </c>
      <c r="B242" s="389">
        <v>4.0</v>
      </c>
      <c r="C242" s="66" t="s">
        <v>129</v>
      </c>
      <c r="D242" s="389">
        <f t="array" ref="D242">INDEX('A-Z Help Sheet'!$B$3:$B$11,MATCH(C242,'A-Z Help Sheet'!$A$3:$A$11,0))</f>
        <v>5</v>
      </c>
      <c r="E242" s="399"/>
      <c r="F242" s="400"/>
      <c r="G242" s="67"/>
    </row>
    <row r="243">
      <c r="A243" s="388" t="s">
        <v>2906</v>
      </c>
      <c r="B243" s="389">
        <v>4.0</v>
      </c>
      <c r="C243" s="66" t="s">
        <v>129</v>
      </c>
      <c r="D243" s="389">
        <f t="array" ref="D243">INDEX('A-Z Help Sheet'!$B$3:$B$11,MATCH(C243,'A-Z Help Sheet'!$A$3:$A$11,0))</f>
        <v>5</v>
      </c>
      <c r="E243" s="399"/>
      <c r="F243" s="400"/>
      <c r="G243" s="67"/>
    </row>
    <row r="244">
      <c r="A244" s="388" t="s">
        <v>2998</v>
      </c>
      <c r="B244" s="389">
        <v>4.0</v>
      </c>
      <c r="C244" s="67" t="s">
        <v>129</v>
      </c>
      <c r="D244" s="389">
        <f t="array" ref="D244">INDEX('A-Z Help Sheet'!$B$3:$B$11,MATCH(C244,'A-Z Help Sheet'!$A$3:$A$11,0))</f>
        <v>5</v>
      </c>
      <c r="E244" s="402"/>
      <c r="F244" s="400"/>
      <c r="G244" s="67"/>
    </row>
    <row r="245">
      <c r="A245" s="388" t="s">
        <v>665</v>
      </c>
      <c r="B245" s="389">
        <v>4.0</v>
      </c>
      <c r="C245" s="67" t="s">
        <v>129</v>
      </c>
      <c r="D245" s="389">
        <f t="array" ref="D245">INDEX('A-Z Help Sheet'!$B$3:$B$11,MATCH(C245,'A-Z Help Sheet'!$A$3:$A$11,0))</f>
        <v>5</v>
      </c>
      <c r="E245" s="402"/>
      <c r="F245" s="400"/>
      <c r="G245" s="67"/>
    </row>
    <row r="246">
      <c r="A246" s="388" t="s">
        <v>821</v>
      </c>
      <c r="B246" s="389">
        <v>4.0</v>
      </c>
      <c r="C246" s="67" t="s">
        <v>129</v>
      </c>
      <c r="D246" s="389">
        <f t="array" ref="D246">INDEX('A-Z Help Sheet'!$B$3:$B$11,MATCH(C246,'A-Z Help Sheet'!$A$3:$A$11,0))</f>
        <v>5</v>
      </c>
      <c r="E246" s="402"/>
      <c r="F246" s="400"/>
      <c r="G246" s="67"/>
    </row>
    <row r="247">
      <c r="A247" s="388" t="s">
        <v>694</v>
      </c>
      <c r="B247" s="389">
        <v>4.0</v>
      </c>
      <c r="C247" s="67" t="s">
        <v>129</v>
      </c>
      <c r="D247" s="389">
        <f t="array" ref="D247">INDEX('A-Z Help Sheet'!$B$3:$B$11,MATCH(C247,'A-Z Help Sheet'!$A$3:$A$11,0))</f>
        <v>5</v>
      </c>
      <c r="E247" s="402"/>
      <c r="F247" s="400"/>
      <c r="G247" s="67"/>
    </row>
    <row r="248">
      <c r="A248" s="388" t="s">
        <v>705</v>
      </c>
      <c r="B248" s="389">
        <v>4.0</v>
      </c>
      <c r="C248" s="67" t="s">
        <v>129</v>
      </c>
      <c r="D248" s="389">
        <f t="array" ref="D248">INDEX('A-Z Help Sheet'!$B$3:$B$11,MATCH(C248,'A-Z Help Sheet'!$A$3:$A$11,0))</f>
        <v>5</v>
      </c>
      <c r="E248" s="402"/>
      <c r="F248" s="400"/>
      <c r="G248" s="67"/>
    </row>
    <row r="249">
      <c r="A249" s="388" t="s">
        <v>3111</v>
      </c>
      <c r="B249" s="389">
        <v>4.0</v>
      </c>
      <c r="C249" s="67" t="s">
        <v>129</v>
      </c>
      <c r="D249" s="389">
        <f t="array" ref="D249">INDEX('A-Z Help Sheet'!$B$3:$B$11,MATCH(C249,'A-Z Help Sheet'!$A$3:$A$11,0))</f>
        <v>5</v>
      </c>
      <c r="E249" s="402"/>
      <c r="F249" s="400"/>
      <c r="G249" s="67"/>
    </row>
    <row r="250">
      <c r="A250" s="388" t="s">
        <v>3118</v>
      </c>
      <c r="B250" s="389">
        <v>4.0</v>
      </c>
      <c r="C250" s="67" t="s">
        <v>129</v>
      </c>
      <c r="D250" s="389">
        <f t="array" ref="D250">INDEX('A-Z Help Sheet'!$B$3:$B$11,MATCH(C250,'A-Z Help Sheet'!$A$3:$A$11,0))</f>
        <v>5</v>
      </c>
      <c r="E250" s="402"/>
      <c r="F250" s="400"/>
      <c r="G250" s="67"/>
    </row>
    <row r="251">
      <c r="A251" s="388" t="s">
        <v>3136</v>
      </c>
      <c r="B251" s="389">
        <v>4.0</v>
      </c>
      <c r="C251" s="67" t="s">
        <v>129</v>
      </c>
      <c r="D251" s="389">
        <f t="array" ref="D251">INDEX('A-Z Help Sheet'!$B$3:$B$11,MATCH(C251,'A-Z Help Sheet'!$A$3:$A$11,0))</f>
        <v>5</v>
      </c>
      <c r="E251" s="402" t="s">
        <v>723</v>
      </c>
      <c r="F251" s="400"/>
      <c r="G251" s="67"/>
    </row>
    <row r="252">
      <c r="A252" s="388" t="s">
        <v>736</v>
      </c>
      <c r="B252" s="389">
        <v>4.0</v>
      </c>
      <c r="C252" s="67" t="s">
        <v>129</v>
      </c>
      <c r="D252" s="389">
        <f t="array" ref="D252">INDEX('A-Z Help Sheet'!$B$3:$B$11,MATCH(C252,'A-Z Help Sheet'!$A$3:$A$11,0))</f>
        <v>5</v>
      </c>
      <c r="E252" s="402"/>
      <c r="F252" s="400"/>
      <c r="G252" s="67"/>
    </row>
    <row r="253">
      <c r="A253" s="388" t="s">
        <v>3223</v>
      </c>
      <c r="B253" s="389">
        <v>4.0</v>
      </c>
      <c r="C253" s="67" t="s">
        <v>129</v>
      </c>
      <c r="D253" s="389">
        <f t="array" ref="D253">INDEX('A-Z Help Sheet'!$B$3:$B$11,MATCH(C253,'A-Z Help Sheet'!$A$3:$A$11,0))</f>
        <v>5</v>
      </c>
      <c r="E253" s="402"/>
      <c r="F253" s="400"/>
      <c r="G253" s="67"/>
    </row>
    <row r="254">
      <c r="A254" s="384" t="s">
        <v>3177</v>
      </c>
      <c r="B254" s="385">
        <v>4.0</v>
      </c>
      <c r="C254" s="66" t="s">
        <v>151</v>
      </c>
      <c r="D254" s="385">
        <v>6.0</v>
      </c>
      <c r="E254" s="402"/>
      <c r="F254" s="400"/>
      <c r="G254" s="67"/>
    </row>
    <row r="255">
      <c r="A255" s="388" t="s">
        <v>2989</v>
      </c>
      <c r="B255" s="385">
        <v>4.0</v>
      </c>
      <c r="C255" s="67" t="s">
        <v>158</v>
      </c>
      <c r="D255" s="389">
        <f t="array" ref="D255">INDEX('A-Z Help Sheet'!$B$3:$B$11,MATCH(C255,'A-Z Help Sheet'!$A$3:$A$11,0))</f>
        <v>6</v>
      </c>
      <c r="E255" s="399" t="s">
        <v>2990</v>
      </c>
      <c r="F255" s="400"/>
      <c r="G255" s="67"/>
    </row>
    <row r="256">
      <c r="A256" s="388" t="s">
        <v>2995</v>
      </c>
      <c r="B256" s="385">
        <v>4.0</v>
      </c>
      <c r="C256" s="67" t="s">
        <v>158</v>
      </c>
      <c r="D256" s="389">
        <f t="array" ref="D256">INDEX('A-Z Help Sheet'!$B$3:$B$11,MATCH(C256,'A-Z Help Sheet'!$A$3:$A$11,0))</f>
        <v>6</v>
      </c>
      <c r="E256" s="399"/>
      <c r="F256" s="400"/>
      <c r="G256" s="67"/>
    </row>
    <row r="257">
      <c r="A257" s="388" t="s">
        <v>813</v>
      </c>
      <c r="B257" s="389">
        <v>4.0</v>
      </c>
      <c r="C257" s="67" t="s">
        <v>158</v>
      </c>
      <c r="D257" s="389">
        <f t="array" ref="D257">INDEX('A-Z Help Sheet'!$B$3:$B$11,MATCH(C257,'A-Z Help Sheet'!$A$3:$A$11,0))</f>
        <v>6</v>
      </c>
      <c r="E257" s="402"/>
      <c r="F257" s="400"/>
      <c r="G257" s="67"/>
    </row>
    <row r="258">
      <c r="A258" s="388" t="s">
        <v>660</v>
      </c>
      <c r="B258" s="389">
        <v>4.0</v>
      </c>
      <c r="C258" s="67" t="s">
        <v>158</v>
      </c>
      <c r="D258" s="389">
        <f t="array" ref="D258">INDEX('A-Z Help Sheet'!$B$3:$B$11,MATCH(C258,'A-Z Help Sheet'!$A$3:$A$11,0))</f>
        <v>6</v>
      </c>
      <c r="E258" s="402"/>
      <c r="F258" s="400"/>
      <c r="G258" s="67"/>
    </row>
    <row r="259">
      <c r="A259" s="388" t="s">
        <v>3046</v>
      </c>
      <c r="B259" s="385">
        <v>4.0</v>
      </c>
      <c r="C259" s="67" t="s">
        <v>158</v>
      </c>
      <c r="D259" s="389">
        <f t="array" ref="D259">INDEX('A-Z Help Sheet'!$B$3:$B$11,MATCH(C259,'A-Z Help Sheet'!$A$3:$A$11,0))</f>
        <v>6</v>
      </c>
      <c r="E259" s="402"/>
      <c r="F259" s="400"/>
      <c r="G259" s="67"/>
    </row>
    <row r="260">
      <c r="A260" s="388" t="s">
        <v>3049</v>
      </c>
      <c r="B260" s="389">
        <v>4.0</v>
      </c>
      <c r="C260" s="67" t="s">
        <v>158</v>
      </c>
      <c r="D260" s="389">
        <f t="array" ref="D260">INDEX('A-Z Help Sheet'!$B$3:$B$11,MATCH(C260,'A-Z Help Sheet'!$A$3:$A$11,0))</f>
        <v>6</v>
      </c>
      <c r="E260" s="402"/>
      <c r="F260" s="400"/>
      <c r="G260" s="67"/>
    </row>
    <row r="261">
      <c r="A261" s="388" t="s">
        <v>669</v>
      </c>
      <c r="B261" s="389">
        <v>4.0</v>
      </c>
      <c r="C261" s="67" t="s">
        <v>158</v>
      </c>
      <c r="D261" s="389">
        <f t="array" ref="D261">INDEX('A-Z Help Sheet'!$B$3:$B$11,MATCH(C261,'A-Z Help Sheet'!$A$3:$A$11,0))</f>
        <v>6</v>
      </c>
      <c r="E261" s="402"/>
      <c r="F261" s="400"/>
      <c r="G261" s="67"/>
    </row>
    <row r="262">
      <c r="A262" s="388" t="s">
        <v>3056</v>
      </c>
      <c r="B262" s="389">
        <v>4.0</v>
      </c>
      <c r="C262" s="67" t="s">
        <v>158</v>
      </c>
      <c r="D262" s="389">
        <f t="array" ref="D262">INDEX('A-Z Help Sheet'!$B$3:$B$11,MATCH(C262,'A-Z Help Sheet'!$A$3:$A$11,0))</f>
        <v>6</v>
      </c>
      <c r="E262" s="402"/>
      <c r="F262" s="400"/>
      <c r="G262" s="67"/>
    </row>
    <row r="263">
      <c r="A263" s="388" t="s">
        <v>825</v>
      </c>
      <c r="B263" s="389">
        <v>4.0</v>
      </c>
      <c r="C263" s="67" t="s">
        <v>158</v>
      </c>
      <c r="D263" s="389">
        <f t="array" ref="D263">INDEX('A-Z Help Sheet'!$B$3:$B$11,MATCH(C263,'A-Z Help Sheet'!$A$3:$A$11,0))</f>
        <v>6</v>
      </c>
      <c r="E263" s="402"/>
      <c r="F263" s="400"/>
      <c r="G263" s="67"/>
    </row>
    <row r="264">
      <c r="A264" s="388" t="s">
        <v>3097</v>
      </c>
      <c r="B264" s="389">
        <v>4.0</v>
      </c>
      <c r="C264" s="67" t="s">
        <v>158</v>
      </c>
      <c r="D264" s="389">
        <f t="array" ref="D264">INDEX('A-Z Help Sheet'!$B$3:$B$11,MATCH(C264,'A-Z Help Sheet'!$A$3:$A$11,0))</f>
        <v>6</v>
      </c>
      <c r="E264" s="402"/>
      <c r="F264" s="400"/>
      <c r="G264" s="67"/>
    </row>
    <row r="265">
      <c r="A265" s="388" t="s">
        <v>709</v>
      </c>
      <c r="B265" s="389">
        <v>4.0</v>
      </c>
      <c r="C265" s="67" t="s">
        <v>158</v>
      </c>
      <c r="D265" s="389">
        <f t="array" ref="D265">INDEX('A-Z Help Sheet'!$B$3:$B$11,MATCH(C265,'A-Z Help Sheet'!$A$3:$A$11,0))</f>
        <v>6</v>
      </c>
      <c r="E265" s="402"/>
      <c r="F265" s="400"/>
      <c r="G265" s="67"/>
    </row>
    <row r="266">
      <c r="A266" s="388" t="s">
        <v>3128</v>
      </c>
      <c r="B266" s="389">
        <v>4.0</v>
      </c>
      <c r="C266" s="67" t="s">
        <v>158</v>
      </c>
      <c r="D266" s="389">
        <f t="array" ref="D266">INDEX('A-Z Help Sheet'!$B$3:$B$11,MATCH(C266,'A-Z Help Sheet'!$A$3:$A$11,0))</f>
        <v>6</v>
      </c>
      <c r="E266" s="402"/>
      <c r="F266" s="400"/>
      <c r="G266" s="67"/>
    </row>
    <row r="267">
      <c r="A267" s="388" t="s">
        <v>948</v>
      </c>
      <c r="B267" s="389">
        <v>4.0</v>
      </c>
      <c r="C267" s="67" t="s">
        <v>158</v>
      </c>
      <c r="D267" s="389">
        <f t="array" ref="D267">INDEX('A-Z Help Sheet'!$B$3:$B$11,MATCH(C267,'A-Z Help Sheet'!$A$3:$A$11,0))</f>
        <v>6</v>
      </c>
      <c r="E267" s="402"/>
      <c r="F267" s="400"/>
      <c r="G267" s="67"/>
    </row>
    <row r="268">
      <c r="A268" s="388" t="s">
        <v>734</v>
      </c>
      <c r="B268" s="389">
        <v>4.0</v>
      </c>
      <c r="C268" s="67" t="s">
        <v>158</v>
      </c>
      <c r="D268" s="389">
        <f t="array" ref="D268">INDEX('A-Z Help Sheet'!$B$3:$B$11,MATCH(C268,'A-Z Help Sheet'!$A$3:$A$11,0))</f>
        <v>6</v>
      </c>
      <c r="E268" s="402"/>
      <c r="F268" s="400"/>
      <c r="G268" s="67"/>
    </row>
    <row r="269">
      <c r="A269" s="388" t="s">
        <v>738</v>
      </c>
      <c r="B269" s="389">
        <v>4.0</v>
      </c>
      <c r="C269" s="67" t="s">
        <v>158</v>
      </c>
      <c r="D269" s="389">
        <f t="array" ref="D269">INDEX('A-Z Help Sheet'!$B$3:$B$11,MATCH(C269,'A-Z Help Sheet'!$A$3:$A$11,0))</f>
        <v>6</v>
      </c>
      <c r="E269" s="402"/>
      <c r="F269" s="400"/>
      <c r="G269" s="67"/>
    </row>
    <row r="270">
      <c r="A270" s="388" t="s">
        <v>3175</v>
      </c>
      <c r="B270" s="389">
        <v>4.0</v>
      </c>
      <c r="C270" s="67" t="s">
        <v>158</v>
      </c>
      <c r="D270" s="389">
        <f t="array" ref="D270">INDEX('A-Z Help Sheet'!$B$3:$B$11,MATCH(C270,'A-Z Help Sheet'!$A$3:$A$11,0))</f>
        <v>6</v>
      </c>
      <c r="E270" s="402"/>
      <c r="F270" s="400"/>
      <c r="G270" s="67"/>
    </row>
    <row r="271">
      <c r="A271" s="388" t="s">
        <v>3203</v>
      </c>
      <c r="B271" s="389">
        <v>4.0</v>
      </c>
      <c r="C271" s="67" t="s">
        <v>158</v>
      </c>
      <c r="D271" s="389">
        <f t="array" ref="D271">INDEX('A-Z Help Sheet'!$B$3:$B$11,MATCH(C271,'A-Z Help Sheet'!$A$3:$A$11,0))</f>
        <v>6</v>
      </c>
      <c r="E271" s="402" t="s">
        <v>3202</v>
      </c>
      <c r="F271" s="400"/>
      <c r="G271" s="67"/>
    </row>
    <row r="272">
      <c r="A272" s="388" t="s">
        <v>757</v>
      </c>
      <c r="B272" s="389">
        <v>4.0</v>
      </c>
      <c r="C272" s="67" t="s">
        <v>158</v>
      </c>
      <c r="D272" s="389">
        <f t="array" ref="D272">INDEX('A-Z Help Sheet'!$B$3:$B$11,MATCH(C272,'A-Z Help Sheet'!$A$3:$A$11,0))</f>
        <v>6</v>
      </c>
      <c r="E272" s="402"/>
      <c r="F272" s="400"/>
      <c r="G272" s="67"/>
    </row>
    <row r="273">
      <c r="A273" s="388" t="s">
        <v>3102</v>
      </c>
      <c r="B273" s="389">
        <v>5.0</v>
      </c>
      <c r="C273" s="67" t="s">
        <v>194</v>
      </c>
      <c r="D273" s="389">
        <f t="array" ref="D273">INDEX('A-Z Help Sheet'!$B$3:$B$11,MATCH(C273,'A-Z Help Sheet'!$A$3:$A$11,0))</f>
        <v>1</v>
      </c>
      <c r="E273" s="402"/>
      <c r="F273" s="400"/>
      <c r="G273" s="67"/>
    </row>
    <row r="274">
      <c r="A274" s="388" t="s">
        <v>2909</v>
      </c>
      <c r="B274" s="389">
        <v>5.0</v>
      </c>
      <c r="C274" s="66" t="s">
        <v>136</v>
      </c>
      <c r="D274" s="389">
        <f t="array" ref="D274">INDEX('A-Z Help Sheet'!$B$3:$B$11,MATCH(C274,'A-Z Help Sheet'!$A$3:$A$11,0))</f>
        <v>2</v>
      </c>
      <c r="E274" s="399"/>
      <c r="F274" s="400"/>
      <c r="G274" s="67"/>
    </row>
    <row r="275">
      <c r="A275" s="388" t="s">
        <v>2916</v>
      </c>
      <c r="B275" s="389">
        <v>5.0</v>
      </c>
      <c r="C275" s="66" t="s">
        <v>136</v>
      </c>
      <c r="D275" s="389">
        <f t="array" ref="D275">INDEX('A-Z Help Sheet'!$B$3:$B$11,MATCH(C275,'A-Z Help Sheet'!$A$3:$A$11,0))</f>
        <v>2</v>
      </c>
      <c r="E275" s="399"/>
      <c r="F275" s="400"/>
      <c r="G275" s="67"/>
    </row>
    <row r="276">
      <c r="A276" s="388" t="s">
        <v>2918</v>
      </c>
      <c r="B276" s="389">
        <v>5.0</v>
      </c>
      <c r="C276" s="66" t="s">
        <v>136</v>
      </c>
      <c r="D276" s="389">
        <f t="array" ref="D276">INDEX('A-Z Help Sheet'!$B$3:$B$11,MATCH(C276,'A-Z Help Sheet'!$A$3:$A$11,0))</f>
        <v>2</v>
      </c>
      <c r="E276" s="399"/>
      <c r="F276" s="400"/>
      <c r="G276" s="67"/>
    </row>
    <row r="277">
      <c r="A277" s="388" t="s">
        <v>2929</v>
      </c>
      <c r="B277" s="389">
        <v>5.0</v>
      </c>
      <c r="C277" s="66" t="s">
        <v>136</v>
      </c>
      <c r="D277" s="389">
        <f t="array" ref="D277">INDEX('A-Z Help Sheet'!$B$3:$B$11,MATCH(C277,'A-Z Help Sheet'!$A$3:$A$11,0))</f>
        <v>2</v>
      </c>
      <c r="E277" s="399"/>
      <c r="F277" s="400"/>
      <c r="G277" s="67"/>
    </row>
    <row r="278">
      <c r="A278" s="388" t="s">
        <v>2955</v>
      </c>
      <c r="B278" s="389">
        <v>5.0</v>
      </c>
      <c r="C278" s="66" t="s">
        <v>136</v>
      </c>
      <c r="D278" s="389">
        <f t="array" ref="D278">INDEX('A-Z Help Sheet'!$B$3:$B$11,MATCH(C278,'A-Z Help Sheet'!$A$3:$A$11,0))</f>
        <v>2</v>
      </c>
      <c r="E278" s="399"/>
      <c r="F278" s="400"/>
      <c r="G278" s="67"/>
    </row>
    <row r="279">
      <c r="A279" s="388" t="s">
        <v>2824</v>
      </c>
      <c r="B279" s="389">
        <v>5.0</v>
      </c>
      <c r="C279" s="66" t="s">
        <v>148</v>
      </c>
      <c r="D279" s="389">
        <f t="array" ref="D279">INDEX('A-Z Help Sheet'!$B$3:$B$11,MATCH(C279,'A-Z Help Sheet'!$A$3:$A$11,0))</f>
        <v>3</v>
      </c>
      <c r="E279" s="68"/>
      <c r="F279" s="400"/>
      <c r="G279" s="67"/>
    </row>
    <row r="280">
      <c r="A280" s="388" t="s">
        <v>2838</v>
      </c>
      <c r="B280" s="389">
        <v>5.0</v>
      </c>
      <c r="C280" s="66" t="s">
        <v>148</v>
      </c>
      <c r="D280" s="389">
        <f t="array" ref="D280">INDEX('A-Z Help Sheet'!$B$3:$B$11,MATCH(C280,'A-Z Help Sheet'!$A$3:$A$11,0))</f>
        <v>3</v>
      </c>
      <c r="E280" s="399" t="s">
        <v>2839</v>
      </c>
      <c r="F280" s="400"/>
      <c r="G280" s="67"/>
    </row>
    <row r="281">
      <c r="A281" s="388" t="s">
        <v>2845</v>
      </c>
      <c r="B281" s="389">
        <v>5.0</v>
      </c>
      <c r="C281" s="66" t="s">
        <v>148</v>
      </c>
      <c r="D281" s="389">
        <f t="array" ref="D281">INDEX('A-Z Help Sheet'!$B$3:$B$11,MATCH(C281,'A-Z Help Sheet'!$A$3:$A$11,0))</f>
        <v>3</v>
      </c>
      <c r="E281" s="399"/>
      <c r="F281" s="400"/>
      <c r="G281" s="67"/>
    </row>
    <row r="282">
      <c r="A282" s="388" t="s">
        <v>2933</v>
      </c>
      <c r="B282" s="389">
        <v>5.0</v>
      </c>
      <c r="C282" s="66" t="s">
        <v>148</v>
      </c>
      <c r="D282" s="389">
        <f t="array" ref="D282">INDEX('A-Z Help Sheet'!$B$3:$B$11,MATCH(C282,'A-Z Help Sheet'!$A$3:$A$11,0))</f>
        <v>3</v>
      </c>
      <c r="E282" s="399"/>
      <c r="F282" s="400"/>
      <c r="G282" s="67"/>
    </row>
    <row r="283">
      <c r="A283" s="388" t="s">
        <v>2939</v>
      </c>
      <c r="B283" s="389">
        <v>5.0</v>
      </c>
      <c r="C283" s="66" t="s">
        <v>148</v>
      </c>
      <c r="D283" s="389">
        <f t="array" ref="D283">INDEX('A-Z Help Sheet'!$B$3:$B$11,MATCH(C283,'A-Z Help Sheet'!$A$3:$A$11,0))</f>
        <v>3</v>
      </c>
      <c r="E283" s="399"/>
      <c r="F283" s="400"/>
      <c r="G283" s="67"/>
    </row>
    <row r="284">
      <c r="A284" s="388" t="s">
        <v>2960</v>
      </c>
      <c r="B284" s="389">
        <v>5.0</v>
      </c>
      <c r="C284" s="66" t="s">
        <v>148</v>
      </c>
      <c r="D284" s="389">
        <f t="array" ref="D284">INDEX('A-Z Help Sheet'!$B$3:$B$11,MATCH(C284,'A-Z Help Sheet'!$A$3:$A$11,0))</f>
        <v>3</v>
      </c>
      <c r="E284" s="399"/>
      <c r="F284" s="400"/>
      <c r="G284" s="67"/>
    </row>
    <row r="285">
      <c r="A285" s="388" t="s">
        <v>808</v>
      </c>
      <c r="B285" s="389">
        <v>5.0</v>
      </c>
      <c r="C285" s="67" t="s">
        <v>148</v>
      </c>
      <c r="D285" s="389">
        <f t="array" ref="D285">INDEX('A-Z Help Sheet'!$B$3:$B$11,MATCH(C285,'A-Z Help Sheet'!$A$3:$A$11,0))</f>
        <v>3</v>
      </c>
      <c r="E285" s="399"/>
      <c r="F285" s="400"/>
      <c r="G285" s="67"/>
    </row>
    <row r="286">
      <c r="A286" s="388" t="s">
        <v>830</v>
      </c>
      <c r="B286" s="389">
        <v>5.0</v>
      </c>
      <c r="C286" s="67" t="s">
        <v>148</v>
      </c>
      <c r="D286" s="389">
        <f t="array" ref="D286">INDEX('A-Z Help Sheet'!$B$3:$B$11,MATCH(C286,'A-Z Help Sheet'!$A$3:$A$11,0))</f>
        <v>3</v>
      </c>
      <c r="E286" s="402"/>
      <c r="F286" s="400"/>
      <c r="G286" s="67"/>
    </row>
    <row r="287">
      <c r="A287" s="388" t="s">
        <v>3210</v>
      </c>
      <c r="B287" s="389">
        <v>5.0</v>
      </c>
      <c r="C287" s="67" t="s">
        <v>148</v>
      </c>
      <c r="D287" s="389">
        <f t="array" ref="D287">INDEX('A-Z Help Sheet'!$B$3:$B$11,MATCH(C287,'A-Z Help Sheet'!$A$3:$A$11,0))</f>
        <v>3</v>
      </c>
      <c r="E287" s="402"/>
      <c r="F287" s="400"/>
      <c r="G287" s="67"/>
    </row>
    <row r="288">
      <c r="A288" s="388" t="s">
        <v>3212</v>
      </c>
      <c r="B288" s="389">
        <v>5.0</v>
      </c>
      <c r="C288" s="67" t="s">
        <v>148</v>
      </c>
      <c r="D288" s="389">
        <f t="array" ref="D288">INDEX('A-Z Help Sheet'!$B$3:$B$11,MATCH(C288,'A-Z Help Sheet'!$A$3:$A$11,0))</f>
        <v>3</v>
      </c>
      <c r="E288" s="402" t="s">
        <v>3213</v>
      </c>
      <c r="F288" s="400"/>
      <c r="G288" s="67"/>
    </row>
    <row r="289">
      <c r="A289" s="388" t="s">
        <v>2816</v>
      </c>
      <c r="B289" s="389">
        <v>5.0</v>
      </c>
      <c r="C289" s="66" t="s">
        <v>151</v>
      </c>
      <c r="D289" s="389">
        <f t="array" ref="D289">INDEX('A-Z Help Sheet'!$B$3:$B$11,MATCH(C289,'A-Z Help Sheet'!$A$3:$A$11,0))</f>
        <v>4</v>
      </c>
      <c r="E289" s="68"/>
      <c r="F289" s="400"/>
      <c r="G289" s="67"/>
    </row>
    <row r="290">
      <c r="A290" s="388" t="s">
        <v>2841</v>
      </c>
      <c r="B290" s="389">
        <v>5.0</v>
      </c>
      <c r="C290" s="66" t="s">
        <v>151</v>
      </c>
      <c r="D290" s="389">
        <f t="array" ref="D290">INDEX('A-Z Help Sheet'!$B$3:$B$11,MATCH(C290,'A-Z Help Sheet'!$A$3:$A$11,0))</f>
        <v>4</v>
      </c>
      <c r="E290" s="399"/>
      <c r="F290" s="400"/>
      <c r="G290" s="67"/>
    </row>
    <row r="291">
      <c r="A291" s="388" t="s">
        <v>2862</v>
      </c>
      <c r="B291" s="389">
        <v>5.0</v>
      </c>
      <c r="C291" s="66" t="s">
        <v>151</v>
      </c>
      <c r="D291" s="389">
        <f t="array" ref="D291">INDEX('A-Z Help Sheet'!$B$3:$B$11,MATCH(C291,'A-Z Help Sheet'!$A$3:$A$11,0))</f>
        <v>4</v>
      </c>
      <c r="E291" s="399"/>
      <c r="F291" s="400"/>
      <c r="G291" s="67"/>
    </row>
    <row r="292">
      <c r="A292" s="388" t="s">
        <v>2875</v>
      </c>
      <c r="B292" s="389">
        <v>5.0</v>
      </c>
      <c r="C292" s="66" t="s">
        <v>151</v>
      </c>
      <c r="D292" s="389">
        <f t="array" ref="D292">INDEX('A-Z Help Sheet'!$B$3:$B$11,MATCH(C292,'A-Z Help Sheet'!$A$3:$A$11,0))</f>
        <v>4</v>
      </c>
      <c r="E292" s="399"/>
      <c r="F292" s="400"/>
      <c r="G292" s="67"/>
    </row>
    <row r="293">
      <c r="A293" s="388" t="s">
        <v>2920</v>
      </c>
      <c r="B293" s="389">
        <v>5.0</v>
      </c>
      <c r="C293" s="66" t="s">
        <v>151</v>
      </c>
      <c r="D293" s="389">
        <f t="array" ref="D293">INDEX('A-Z Help Sheet'!$B$3:$B$11,MATCH(C293,'A-Z Help Sheet'!$A$3:$A$11,0))</f>
        <v>4</v>
      </c>
      <c r="E293" s="399"/>
      <c r="F293" s="400"/>
      <c r="G293" s="67"/>
    </row>
    <row r="294">
      <c r="A294" s="388" t="s">
        <v>2921</v>
      </c>
      <c r="B294" s="389">
        <v>5.0</v>
      </c>
      <c r="C294" s="66" t="s">
        <v>151</v>
      </c>
      <c r="D294" s="389">
        <f t="array" ref="D294">INDEX('A-Z Help Sheet'!$B$3:$B$11,MATCH(C294,'A-Z Help Sheet'!$A$3:$A$11,0))</f>
        <v>4</v>
      </c>
      <c r="E294" s="399" t="s">
        <v>2922</v>
      </c>
      <c r="F294" s="400"/>
      <c r="G294" s="67"/>
    </row>
    <row r="295">
      <c r="A295" s="388" t="s">
        <v>2937</v>
      </c>
      <c r="B295" s="389">
        <v>5.0</v>
      </c>
      <c r="C295" s="66" t="s">
        <v>151</v>
      </c>
      <c r="D295" s="389">
        <f t="array" ref="D295">INDEX('A-Z Help Sheet'!$B$3:$B$11,MATCH(C295,'A-Z Help Sheet'!$A$3:$A$11,0))</f>
        <v>4</v>
      </c>
      <c r="E295" s="399"/>
      <c r="F295" s="400"/>
      <c r="G295" s="67"/>
    </row>
    <row r="296">
      <c r="A296" s="388" t="s">
        <v>2961</v>
      </c>
      <c r="B296" s="389">
        <v>5.0</v>
      </c>
      <c r="C296" s="66" t="s">
        <v>151</v>
      </c>
      <c r="D296" s="389">
        <f t="array" ref="D296">INDEX('A-Z Help Sheet'!$B$3:$B$11,MATCH(C296,'A-Z Help Sheet'!$A$3:$A$11,0))</f>
        <v>4</v>
      </c>
      <c r="E296" s="399"/>
      <c r="F296" s="400"/>
      <c r="G296" s="67"/>
    </row>
    <row r="297">
      <c r="A297" s="388" t="s">
        <v>2979</v>
      </c>
      <c r="B297" s="389">
        <v>5.0</v>
      </c>
      <c r="C297" s="66" t="s">
        <v>151</v>
      </c>
      <c r="D297" s="389">
        <f t="array" ref="D297">INDEX('A-Z Help Sheet'!$B$3:$B$11,MATCH(C297,'A-Z Help Sheet'!$A$3:$A$11,0))</f>
        <v>4</v>
      </c>
      <c r="E297" s="399"/>
      <c r="F297" s="400"/>
      <c r="G297" s="67"/>
    </row>
    <row r="298">
      <c r="A298" s="388" t="s">
        <v>2983</v>
      </c>
      <c r="B298" s="389">
        <v>5.0</v>
      </c>
      <c r="C298" s="66" t="s">
        <v>151</v>
      </c>
      <c r="D298" s="389">
        <f t="array" ref="D298">INDEX('A-Z Help Sheet'!$B$3:$B$11,MATCH(C298,'A-Z Help Sheet'!$A$3:$A$11,0))</f>
        <v>4</v>
      </c>
      <c r="E298" s="399"/>
      <c r="F298" s="400"/>
      <c r="G298" s="67"/>
    </row>
    <row r="299">
      <c r="A299" s="388" t="s">
        <v>3015</v>
      </c>
      <c r="B299" s="389">
        <v>5.0</v>
      </c>
      <c r="C299" s="67" t="s">
        <v>151</v>
      </c>
      <c r="D299" s="389">
        <f t="array" ref="D299">INDEX('A-Z Help Sheet'!$B$3:$B$11,MATCH(C299,'A-Z Help Sheet'!$A$3:$A$11,0))</f>
        <v>4</v>
      </c>
      <c r="E299" s="402"/>
      <c r="F299" s="400"/>
      <c r="G299" s="67"/>
    </row>
    <row r="300">
      <c r="A300" s="388" t="s">
        <v>3192</v>
      </c>
      <c r="B300" s="389">
        <v>5.0</v>
      </c>
      <c r="C300" s="67" t="s">
        <v>151</v>
      </c>
      <c r="D300" s="389">
        <f t="array" ref="D300">INDEX('A-Z Help Sheet'!$B$3:$B$11,MATCH(C300,'A-Z Help Sheet'!$A$3:$A$11,0))</f>
        <v>4</v>
      </c>
      <c r="E300" s="402"/>
      <c r="F300" s="400"/>
      <c r="G300" s="67"/>
    </row>
    <row r="301">
      <c r="A301" s="388" t="s">
        <v>2894</v>
      </c>
      <c r="B301" s="389">
        <v>5.0</v>
      </c>
      <c r="C301" s="66" t="s">
        <v>129</v>
      </c>
      <c r="D301" s="389">
        <f t="array" ref="D301">INDEX('A-Z Help Sheet'!$B$3:$B$11,MATCH(C301,'A-Z Help Sheet'!$A$3:$A$11,0))</f>
        <v>5</v>
      </c>
      <c r="E301" s="399"/>
      <c r="F301" s="400"/>
      <c r="G301" s="67"/>
    </row>
    <row r="302">
      <c r="A302" s="388" t="s">
        <v>2968</v>
      </c>
      <c r="B302" s="389">
        <v>5.0</v>
      </c>
      <c r="C302" s="66" t="s">
        <v>129</v>
      </c>
      <c r="D302" s="389">
        <f t="array" ref="D302">INDEX('A-Z Help Sheet'!$B$3:$B$11,MATCH(C302,'A-Z Help Sheet'!$A$3:$A$11,0))</f>
        <v>5</v>
      </c>
      <c r="E302" s="399"/>
      <c r="F302" s="400"/>
      <c r="G302" s="67"/>
    </row>
    <row r="303">
      <c r="A303" s="388" t="s">
        <v>3006</v>
      </c>
      <c r="B303" s="389">
        <v>5.0</v>
      </c>
      <c r="C303" s="67" t="s">
        <v>129</v>
      </c>
      <c r="D303" s="389">
        <f t="array" ref="D303">INDEX('A-Z Help Sheet'!$B$3:$B$11,MATCH(C303,'A-Z Help Sheet'!$A$3:$A$11,0))</f>
        <v>5</v>
      </c>
      <c r="E303" s="402"/>
      <c r="F303" s="400"/>
      <c r="G303" s="67"/>
    </row>
    <row r="304">
      <c r="A304" s="388" t="s">
        <v>832</v>
      </c>
      <c r="B304" s="389">
        <v>5.0</v>
      </c>
      <c r="C304" s="67" t="s">
        <v>129</v>
      </c>
      <c r="D304" s="389">
        <f t="array" ref="D304">INDEX('A-Z Help Sheet'!$B$3:$B$11,MATCH(C304,'A-Z Help Sheet'!$A$3:$A$11,0))</f>
        <v>5</v>
      </c>
      <c r="E304" s="402"/>
      <c r="F304" s="400"/>
      <c r="G304" s="67"/>
    </row>
    <row r="305">
      <c r="A305" s="388" t="s">
        <v>836</v>
      </c>
      <c r="B305" s="389">
        <v>5.0</v>
      </c>
      <c r="C305" s="67" t="s">
        <v>129</v>
      </c>
      <c r="D305" s="389">
        <f t="array" ref="D305">INDEX('A-Z Help Sheet'!$B$3:$B$11,MATCH(C305,'A-Z Help Sheet'!$A$3:$A$11,0))</f>
        <v>5</v>
      </c>
      <c r="E305" s="402"/>
      <c r="F305" s="400"/>
      <c r="G305" s="67"/>
    </row>
    <row r="306">
      <c r="A306" s="388" t="s">
        <v>838</v>
      </c>
      <c r="B306" s="389">
        <v>5.0</v>
      </c>
      <c r="C306" s="67" t="s">
        <v>129</v>
      </c>
      <c r="D306" s="389">
        <f t="array" ref="D306">INDEX('A-Z Help Sheet'!$B$3:$B$11,MATCH(C306,'A-Z Help Sheet'!$A$3:$A$11,0))</f>
        <v>5</v>
      </c>
      <c r="E306" s="402" t="s">
        <v>3109</v>
      </c>
      <c r="F306" s="400"/>
      <c r="G306" s="67"/>
    </row>
    <row r="307">
      <c r="A307" s="388" t="s">
        <v>3119</v>
      </c>
      <c r="B307" s="389">
        <v>5.0</v>
      </c>
      <c r="C307" s="67" t="s">
        <v>129</v>
      </c>
      <c r="D307" s="389">
        <f t="array" ref="D307">INDEX('A-Z Help Sheet'!$B$3:$B$11,MATCH(C307,'A-Z Help Sheet'!$A$3:$A$11,0))</f>
        <v>5</v>
      </c>
      <c r="E307" s="402"/>
      <c r="F307" s="400"/>
      <c r="G307" s="67"/>
    </row>
    <row r="308">
      <c r="A308" s="388" t="s">
        <v>2876</v>
      </c>
      <c r="B308" s="389">
        <v>5.0</v>
      </c>
      <c r="C308" s="66" t="s">
        <v>158</v>
      </c>
      <c r="D308" s="389">
        <f t="array" ref="D308">INDEX('A-Z Help Sheet'!$B$3:$B$11,MATCH(C308,'A-Z Help Sheet'!$A$3:$A$11,0))</f>
        <v>6</v>
      </c>
      <c r="E308" s="399"/>
      <c r="F308" s="400"/>
      <c r="G308" s="67"/>
    </row>
    <row r="309">
      <c r="A309" s="388" t="s">
        <v>2963</v>
      </c>
      <c r="B309" s="389">
        <v>5.0</v>
      </c>
      <c r="C309" s="66" t="s">
        <v>158</v>
      </c>
      <c r="D309" s="389">
        <f t="array" ref="D309">INDEX('A-Z Help Sheet'!$B$3:$B$11,MATCH(C309,'A-Z Help Sheet'!$A$3:$A$11,0))</f>
        <v>6</v>
      </c>
      <c r="E309" s="399"/>
      <c r="F309" s="400"/>
      <c r="G309" s="67"/>
    </row>
    <row r="310">
      <c r="A310" s="388" t="s">
        <v>912</v>
      </c>
      <c r="B310" s="389">
        <v>5.0</v>
      </c>
      <c r="C310" s="67" t="s">
        <v>158</v>
      </c>
      <c r="D310" s="389">
        <f t="array" ref="D310">INDEX('A-Z Help Sheet'!$B$3:$B$11,MATCH(C310,'A-Z Help Sheet'!$A$3:$A$11,0))</f>
        <v>6</v>
      </c>
      <c r="E310" s="399"/>
      <c r="F310" s="400"/>
      <c r="G310" s="67"/>
    </row>
    <row r="311">
      <c r="A311" s="388" t="s">
        <v>3074</v>
      </c>
      <c r="B311" s="389">
        <v>5.0</v>
      </c>
      <c r="C311" s="67" t="s">
        <v>158</v>
      </c>
      <c r="D311" s="389">
        <f t="array" ref="D311">INDEX('A-Z Help Sheet'!$B$3:$B$11,MATCH(C311,'A-Z Help Sheet'!$A$3:$A$11,0))</f>
        <v>6</v>
      </c>
      <c r="E311" s="402"/>
      <c r="F311" s="400"/>
      <c r="G311" s="67"/>
    </row>
    <row r="312">
      <c r="A312" s="388" t="s">
        <v>932</v>
      </c>
      <c r="B312" s="389">
        <v>5.0</v>
      </c>
      <c r="C312" s="67" t="s">
        <v>158</v>
      </c>
      <c r="D312" s="389">
        <f t="array" ref="D312">INDEX('A-Z Help Sheet'!$B$3:$B$11,MATCH(C312,'A-Z Help Sheet'!$A$3:$A$11,0))</f>
        <v>6</v>
      </c>
      <c r="E312" s="402"/>
      <c r="F312" s="400"/>
      <c r="G312" s="67"/>
    </row>
    <row r="313">
      <c r="A313" s="388" t="s">
        <v>3092</v>
      </c>
      <c r="B313" s="389">
        <v>5.0</v>
      </c>
      <c r="C313" s="67" t="s">
        <v>158</v>
      </c>
      <c r="D313" s="389">
        <f t="array" ref="D313">INDEX('A-Z Help Sheet'!$B$3:$B$11,MATCH(C313,'A-Z Help Sheet'!$A$3:$A$11,0))</f>
        <v>6</v>
      </c>
      <c r="E313" s="402"/>
      <c r="F313" s="400"/>
      <c r="G313" s="67"/>
    </row>
    <row r="314">
      <c r="A314" s="388" t="s">
        <v>3132</v>
      </c>
      <c r="B314" s="389">
        <v>5.0</v>
      </c>
      <c r="C314" s="67" t="s">
        <v>158</v>
      </c>
      <c r="D314" s="389">
        <f t="array" ref="D314">INDEX('A-Z Help Sheet'!$B$3:$B$11,MATCH(C314,'A-Z Help Sheet'!$A$3:$A$11,0))</f>
        <v>6</v>
      </c>
      <c r="E314" s="402"/>
      <c r="F314" s="400"/>
      <c r="G314" s="67"/>
    </row>
    <row r="315">
      <c r="A315" s="388" t="s">
        <v>3151</v>
      </c>
      <c r="B315" s="389">
        <v>5.0</v>
      </c>
      <c r="C315" s="67" t="s">
        <v>158</v>
      </c>
      <c r="D315" s="389">
        <f t="array" ref="D315">INDEX('A-Z Help Sheet'!$B$3:$B$11,MATCH(C315,'A-Z Help Sheet'!$A$3:$A$11,0))</f>
        <v>6</v>
      </c>
      <c r="E315" s="402"/>
      <c r="F315" s="400"/>
      <c r="G315" s="67"/>
    </row>
    <row r="316">
      <c r="A316" s="388" t="s">
        <v>850</v>
      </c>
      <c r="B316" s="389">
        <v>5.0</v>
      </c>
      <c r="C316" s="67" t="s">
        <v>158</v>
      </c>
      <c r="D316" s="389">
        <f t="array" ref="D316">INDEX('A-Z Help Sheet'!$B$3:$B$11,MATCH(C316,'A-Z Help Sheet'!$A$3:$A$11,0))</f>
        <v>6</v>
      </c>
      <c r="E316" s="402" t="s">
        <v>3160</v>
      </c>
      <c r="F316" s="400"/>
      <c r="G316" s="67"/>
    </row>
    <row r="317">
      <c r="A317" s="388" t="s">
        <v>852</v>
      </c>
      <c r="B317" s="389">
        <v>5.0</v>
      </c>
      <c r="C317" s="67" t="s">
        <v>158</v>
      </c>
      <c r="D317" s="389">
        <f t="array" ref="D317">INDEX('A-Z Help Sheet'!$B$3:$B$11,MATCH(C317,'A-Z Help Sheet'!$A$3:$A$11,0))</f>
        <v>6</v>
      </c>
      <c r="E317" s="402"/>
      <c r="F317" s="400"/>
      <c r="G317" s="67"/>
    </row>
    <row r="318">
      <c r="A318" s="388" t="s">
        <v>3163</v>
      </c>
      <c r="B318" s="389">
        <v>5.0</v>
      </c>
      <c r="C318" s="67" t="s">
        <v>158</v>
      </c>
      <c r="D318" s="389">
        <f t="array" ref="D318">INDEX('A-Z Help Sheet'!$B$3:$B$11,MATCH(C318,'A-Z Help Sheet'!$A$3:$A$11,0))</f>
        <v>6</v>
      </c>
      <c r="E318" s="402" t="s">
        <v>3164</v>
      </c>
      <c r="F318" s="400"/>
      <c r="G318" s="67"/>
    </row>
    <row r="319">
      <c r="A319" s="388" t="s">
        <v>857</v>
      </c>
      <c r="B319" s="389">
        <v>5.0</v>
      </c>
      <c r="C319" s="67" t="s">
        <v>158</v>
      </c>
      <c r="D319" s="389">
        <f t="array" ref="D319">INDEX('A-Z Help Sheet'!$B$3:$B$11,MATCH(C319,'A-Z Help Sheet'!$A$3:$A$11,0))</f>
        <v>6</v>
      </c>
      <c r="E319" s="402"/>
      <c r="F319" s="400"/>
      <c r="G319" s="67"/>
    </row>
    <row r="320">
      <c r="A320" s="388" t="s">
        <v>859</v>
      </c>
      <c r="B320" s="389">
        <v>5.0</v>
      </c>
      <c r="C320" s="67" t="s">
        <v>158</v>
      </c>
      <c r="D320" s="389">
        <f t="array" ref="D320">INDEX('A-Z Help Sheet'!$B$3:$B$11,MATCH(C320,'A-Z Help Sheet'!$A$3:$A$11,0))</f>
        <v>6</v>
      </c>
      <c r="E320" s="402" t="s">
        <v>3173</v>
      </c>
      <c r="F320" s="400"/>
      <c r="G320" s="67"/>
    </row>
    <row r="321">
      <c r="A321" s="388" t="s">
        <v>2970</v>
      </c>
      <c r="B321" s="389">
        <v>6.0</v>
      </c>
      <c r="C321" s="66" t="s">
        <v>194</v>
      </c>
      <c r="D321" s="389">
        <f t="array" ref="D321">INDEX('A-Z Help Sheet'!$B$3:$B$11,MATCH(C321,'A-Z Help Sheet'!$A$3:$A$11,0))</f>
        <v>1</v>
      </c>
      <c r="E321" s="399" t="s">
        <v>2971</v>
      </c>
      <c r="F321" s="400"/>
      <c r="G321" s="67"/>
    </row>
    <row r="322">
      <c r="A322" s="388" t="s">
        <v>3183</v>
      </c>
      <c r="B322" s="389">
        <v>6.0</v>
      </c>
      <c r="C322" s="67" t="s">
        <v>194</v>
      </c>
      <c r="D322" s="389">
        <f t="array" ref="D322">INDEX('A-Z Help Sheet'!$B$3:$B$11,MATCH(C322,'A-Z Help Sheet'!$A$3:$A$11,0))</f>
        <v>1</v>
      </c>
      <c r="E322" s="402"/>
      <c r="F322" s="400"/>
      <c r="G322" s="67"/>
    </row>
    <row r="323">
      <c r="A323" s="388" t="s">
        <v>2942</v>
      </c>
      <c r="B323" s="389">
        <v>6.0</v>
      </c>
      <c r="C323" s="66" t="s">
        <v>136</v>
      </c>
      <c r="D323" s="389">
        <f t="array" ref="D323">INDEX('A-Z Help Sheet'!$B$3:$B$11,MATCH(C323,'A-Z Help Sheet'!$A$3:$A$11,0))</f>
        <v>2</v>
      </c>
      <c r="E323" s="399"/>
      <c r="F323" s="400"/>
      <c r="G323" s="67"/>
    </row>
    <row r="324">
      <c r="A324" s="388" t="s">
        <v>3120</v>
      </c>
      <c r="B324" s="389">
        <v>6.0</v>
      </c>
      <c r="C324" s="67" t="s">
        <v>136</v>
      </c>
      <c r="D324" s="389">
        <f t="array" ref="D324">INDEX('A-Z Help Sheet'!$B$3:$B$11,MATCH(C324,'A-Z Help Sheet'!$A$3:$A$11,0))</f>
        <v>2</v>
      </c>
      <c r="E324" s="402"/>
      <c r="F324" s="400"/>
      <c r="G324" s="67"/>
    </row>
    <row r="325">
      <c r="A325" s="388" t="s">
        <v>3179</v>
      </c>
      <c r="B325" s="389">
        <v>6.0</v>
      </c>
      <c r="C325" s="67" t="s">
        <v>136</v>
      </c>
      <c r="D325" s="389">
        <f t="array" ref="D325">INDEX('A-Z Help Sheet'!$B$3:$B$11,MATCH(C325,'A-Z Help Sheet'!$A$3:$A$11,0))</f>
        <v>2</v>
      </c>
      <c r="E325" s="402"/>
      <c r="F325" s="400"/>
      <c r="G325" s="67"/>
    </row>
    <row r="326">
      <c r="A326" s="388" t="s">
        <v>2853</v>
      </c>
      <c r="B326" s="389">
        <v>6.0</v>
      </c>
      <c r="C326" s="66" t="s">
        <v>148</v>
      </c>
      <c r="D326" s="389">
        <f t="array" ref="D326">INDEX('A-Z Help Sheet'!$B$3:$B$11,MATCH(C326,'A-Z Help Sheet'!$A$3:$A$11,0))</f>
        <v>3</v>
      </c>
      <c r="E326" s="399"/>
      <c r="F326" s="400"/>
      <c r="G326" s="67"/>
    </row>
    <row r="327">
      <c r="A327" s="388" t="s">
        <v>2870</v>
      </c>
      <c r="B327" s="389">
        <v>6.0</v>
      </c>
      <c r="C327" s="66" t="s">
        <v>148</v>
      </c>
      <c r="D327" s="389">
        <f t="array" ref="D327">INDEX('A-Z Help Sheet'!$B$3:$B$11,MATCH(C327,'A-Z Help Sheet'!$A$3:$A$11,0))</f>
        <v>3</v>
      </c>
      <c r="E327" s="399"/>
      <c r="F327" s="400"/>
      <c r="G327" s="67"/>
    </row>
    <row r="328">
      <c r="A328" s="388" t="s">
        <v>3095</v>
      </c>
      <c r="B328" s="389">
        <v>6.0</v>
      </c>
      <c r="C328" s="67" t="s">
        <v>148</v>
      </c>
      <c r="D328" s="389">
        <f t="array" ref="D328">INDEX('A-Z Help Sheet'!$B$3:$B$11,MATCH(C328,'A-Z Help Sheet'!$A$3:$A$11,0))</f>
        <v>3</v>
      </c>
      <c r="E328" s="402"/>
      <c r="F328" s="400"/>
      <c r="G328" s="67"/>
    </row>
    <row r="329">
      <c r="A329" s="388" t="s">
        <v>937</v>
      </c>
      <c r="B329" s="389">
        <v>6.0</v>
      </c>
      <c r="C329" s="67" t="s">
        <v>148</v>
      </c>
      <c r="D329" s="389">
        <f t="array" ref="D329">INDEX('A-Z Help Sheet'!$B$3:$B$11,MATCH(C329,'A-Z Help Sheet'!$A$3:$A$11,0))</f>
        <v>3</v>
      </c>
      <c r="E329" s="402"/>
      <c r="F329" s="400"/>
      <c r="G329" s="67"/>
    </row>
    <row r="330">
      <c r="A330" s="388" t="s">
        <v>950</v>
      </c>
      <c r="B330" s="389">
        <v>6.0</v>
      </c>
      <c r="C330" s="67" t="s">
        <v>148</v>
      </c>
      <c r="D330" s="389">
        <f t="array" ref="D330">INDEX('A-Z Help Sheet'!$B$3:$B$11,MATCH(C330,'A-Z Help Sheet'!$A$3:$A$11,0))</f>
        <v>3</v>
      </c>
      <c r="E330" s="402"/>
      <c r="F330" s="400"/>
      <c r="G330" s="67"/>
    </row>
    <row r="331">
      <c r="A331" s="388" t="s">
        <v>3184</v>
      </c>
      <c r="B331" s="389">
        <v>6.0</v>
      </c>
      <c r="C331" s="67" t="s">
        <v>148</v>
      </c>
      <c r="D331" s="389">
        <f t="array" ref="D331">INDEX('A-Z Help Sheet'!$B$3:$B$11,MATCH(C331,'A-Z Help Sheet'!$A$3:$A$11,0))</f>
        <v>3</v>
      </c>
      <c r="E331" s="402" t="s">
        <v>3185</v>
      </c>
      <c r="F331" s="400"/>
      <c r="G331" s="67"/>
    </row>
    <row r="332">
      <c r="A332" s="388" t="s">
        <v>2834</v>
      </c>
      <c r="B332" s="389">
        <v>6.0</v>
      </c>
      <c r="C332" s="66" t="s">
        <v>151</v>
      </c>
      <c r="D332" s="389">
        <f t="array" ref="D332">INDEX('A-Z Help Sheet'!$B$3:$B$11,MATCH(C332,'A-Z Help Sheet'!$A$3:$A$11,0))</f>
        <v>4</v>
      </c>
      <c r="E332" s="399"/>
      <c r="F332" s="400"/>
      <c r="G332" s="67"/>
    </row>
    <row r="333">
      <c r="A333" s="388" t="s">
        <v>2896</v>
      </c>
      <c r="B333" s="389">
        <v>6.0</v>
      </c>
      <c r="C333" s="66" t="s">
        <v>151</v>
      </c>
      <c r="D333" s="389">
        <f t="array" ref="D333">INDEX('A-Z Help Sheet'!$B$3:$B$11,MATCH(C333,'A-Z Help Sheet'!$A$3:$A$11,0))</f>
        <v>4</v>
      </c>
      <c r="E333" s="399"/>
      <c r="F333" s="400"/>
      <c r="G333" s="67"/>
    </row>
    <row r="334">
      <c r="A334" s="388" t="s">
        <v>2908</v>
      </c>
      <c r="B334" s="389">
        <v>6.0</v>
      </c>
      <c r="C334" s="66" t="s">
        <v>151</v>
      </c>
      <c r="D334" s="389">
        <f t="array" ref="D334">INDEX('A-Z Help Sheet'!$B$3:$B$11,MATCH(C334,'A-Z Help Sheet'!$A$3:$A$11,0))</f>
        <v>4</v>
      </c>
      <c r="E334" s="399"/>
      <c r="F334" s="400"/>
      <c r="G334" s="67"/>
    </row>
    <row r="335">
      <c r="A335" s="388" t="s">
        <v>2930</v>
      </c>
      <c r="B335" s="389">
        <v>6.0</v>
      </c>
      <c r="C335" s="66" t="s">
        <v>151</v>
      </c>
      <c r="D335" s="389">
        <f t="array" ref="D335">INDEX('A-Z Help Sheet'!$B$3:$B$11,MATCH(C335,'A-Z Help Sheet'!$A$3:$A$11,0))</f>
        <v>4</v>
      </c>
      <c r="E335" s="402" t="s">
        <v>2931</v>
      </c>
      <c r="F335" s="400"/>
      <c r="G335" s="67"/>
    </row>
    <row r="336">
      <c r="A336" s="388" t="s">
        <v>2943</v>
      </c>
      <c r="B336" s="389">
        <v>6.0</v>
      </c>
      <c r="C336" s="66" t="s">
        <v>151</v>
      </c>
      <c r="D336" s="389">
        <f t="array" ref="D336">INDEX('A-Z Help Sheet'!$B$3:$B$11,MATCH(C336,'A-Z Help Sheet'!$A$3:$A$11,0))</f>
        <v>4</v>
      </c>
      <c r="E336" s="399"/>
      <c r="F336" s="400"/>
      <c r="G336" s="67"/>
    </row>
    <row r="337">
      <c r="A337" s="388" t="s">
        <v>840</v>
      </c>
      <c r="B337" s="389">
        <v>6.0</v>
      </c>
      <c r="C337" s="67" t="s">
        <v>151</v>
      </c>
      <c r="D337" s="389">
        <f t="array" ref="D337">INDEX('A-Z Help Sheet'!$B$3:$B$11,MATCH(C337,'A-Z Help Sheet'!$A$3:$A$11,0))</f>
        <v>4</v>
      </c>
      <c r="E337" s="402"/>
      <c r="F337" s="400"/>
      <c r="G337" s="67"/>
    </row>
    <row r="338">
      <c r="A338" s="388" t="s">
        <v>946</v>
      </c>
      <c r="B338" s="389">
        <v>6.0</v>
      </c>
      <c r="C338" s="67" t="s">
        <v>151</v>
      </c>
      <c r="D338" s="389">
        <f t="array" ref="D338">INDEX('A-Z Help Sheet'!$B$3:$B$11,MATCH(C338,'A-Z Help Sheet'!$A$3:$A$11,0))</f>
        <v>4</v>
      </c>
      <c r="E338" s="402"/>
      <c r="F338" s="400"/>
      <c r="G338" s="67"/>
    </row>
    <row r="339">
      <c r="A339" s="388" t="s">
        <v>2822</v>
      </c>
      <c r="B339" s="389">
        <v>6.0</v>
      </c>
      <c r="C339" s="66" t="s">
        <v>129</v>
      </c>
      <c r="D339" s="389">
        <f t="array" ref="D339">INDEX('A-Z Help Sheet'!$B$3:$B$11,MATCH(C339,'A-Z Help Sheet'!$A$3:$A$11,0))</f>
        <v>5</v>
      </c>
      <c r="E339" s="68"/>
      <c r="F339" s="400"/>
      <c r="G339" s="67"/>
    </row>
    <row r="340">
      <c r="A340" s="388" t="s">
        <v>2842</v>
      </c>
      <c r="B340" s="389">
        <v>6.0</v>
      </c>
      <c r="C340" s="66" t="s">
        <v>129</v>
      </c>
      <c r="D340" s="389">
        <f t="array" ref="D340">INDEX('A-Z Help Sheet'!$B$3:$B$11,MATCH(C340,'A-Z Help Sheet'!$A$3:$A$11,0))</f>
        <v>5</v>
      </c>
      <c r="E340" s="399"/>
      <c r="F340" s="400"/>
      <c r="G340" s="67"/>
    </row>
    <row r="341">
      <c r="A341" s="388" t="s">
        <v>2856</v>
      </c>
      <c r="B341" s="389">
        <v>6.0</v>
      </c>
      <c r="C341" s="66" t="s">
        <v>129</v>
      </c>
      <c r="D341" s="389">
        <f t="array" ref="D341">INDEX('A-Z Help Sheet'!$B$3:$B$11,MATCH(C341,'A-Z Help Sheet'!$A$3:$A$11,0))</f>
        <v>5</v>
      </c>
      <c r="E341" s="399"/>
      <c r="F341" s="400"/>
      <c r="G341" s="67"/>
    </row>
    <row r="342">
      <c r="A342" s="388" t="s">
        <v>2873</v>
      </c>
      <c r="B342" s="389">
        <v>6.0</v>
      </c>
      <c r="C342" s="66" t="s">
        <v>129</v>
      </c>
      <c r="D342" s="389">
        <f t="array" ref="D342">INDEX('A-Z Help Sheet'!$B$3:$B$11,MATCH(C342,'A-Z Help Sheet'!$A$3:$A$11,0))</f>
        <v>5</v>
      </c>
      <c r="E342" s="399"/>
      <c r="F342" s="400"/>
      <c r="G342" s="67"/>
    </row>
    <row r="343">
      <c r="A343" s="388" t="s">
        <v>2948</v>
      </c>
      <c r="B343" s="389">
        <v>6.0</v>
      </c>
      <c r="C343" s="66" t="s">
        <v>129</v>
      </c>
      <c r="D343" s="389">
        <f t="array" ref="D343">INDEX('A-Z Help Sheet'!$B$3:$B$11,MATCH(C343,'A-Z Help Sheet'!$A$3:$A$11,0))</f>
        <v>5</v>
      </c>
      <c r="E343" s="399"/>
      <c r="F343" s="400"/>
      <c r="G343" s="67"/>
    </row>
    <row r="344">
      <c r="A344" s="388" t="s">
        <v>2975</v>
      </c>
      <c r="B344" s="389">
        <v>6.0</v>
      </c>
      <c r="C344" s="66" t="s">
        <v>129</v>
      </c>
      <c r="D344" s="389">
        <f t="array" ref="D344">INDEX('A-Z Help Sheet'!$B$3:$B$11,MATCH(C344,'A-Z Help Sheet'!$A$3:$A$11,0))</f>
        <v>5</v>
      </c>
      <c r="E344" s="399"/>
      <c r="F344" s="400"/>
      <c r="G344" s="67"/>
    </row>
    <row r="345">
      <c r="A345" s="388" t="s">
        <v>943</v>
      </c>
      <c r="B345" s="389">
        <v>6.0</v>
      </c>
      <c r="C345" s="67" t="s">
        <v>129</v>
      </c>
      <c r="D345" s="389">
        <f t="array" ref="D345">INDEX('A-Z Help Sheet'!$B$3:$B$11,MATCH(C345,'A-Z Help Sheet'!$A$3:$A$11,0))</f>
        <v>5</v>
      </c>
      <c r="E345" s="402" t="s">
        <v>3122</v>
      </c>
      <c r="F345" s="400"/>
      <c r="G345" s="67"/>
    </row>
    <row r="346">
      <c r="A346" s="388" t="s">
        <v>2815</v>
      </c>
      <c r="B346" s="389">
        <v>6.0</v>
      </c>
      <c r="C346" s="66" t="s">
        <v>158</v>
      </c>
      <c r="D346" s="389">
        <f t="array" ref="D346">INDEX('A-Z Help Sheet'!$B$3:$B$11,MATCH(C346,'A-Z Help Sheet'!$A$3:$A$11,0))</f>
        <v>6</v>
      </c>
      <c r="E346" s="68"/>
      <c r="F346" s="400"/>
      <c r="G346" s="67"/>
    </row>
    <row r="347">
      <c r="A347" s="388" t="s">
        <v>2905</v>
      </c>
      <c r="B347" s="389">
        <v>6.0</v>
      </c>
      <c r="C347" s="66" t="s">
        <v>158</v>
      </c>
      <c r="D347" s="389">
        <f t="array" ref="D347">INDEX('A-Z Help Sheet'!$B$3:$B$11,MATCH(C347,'A-Z Help Sheet'!$A$3:$A$11,0))</f>
        <v>6</v>
      </c>
      <c r="E347" s="399"/>
      <c r="F347" s="400"/>
      <c r="G347" s="67"/>
    </row>
    <row r="348">
      <c r="A348" s="388" t="s">
        <v>2999</v>
      </c>
      <c r="B348" s="389">
        <v>6.0</v>
      </c>
      <c r="C348" s="67" t="s">
        <v>158</v>
      </c>
      <c r="D348" s="389">
        <f t="array" ref="D348">INDEX('A-Z Help Sheet'!$B$3:$B$11,MATCH(C348,'A-Z Help Sheet'!$A$3:$A$11,0))</f>
        <v>6</v>
      </c>
      <c r="E348" s="399"/>
      <c r="F348" s="400"/>
      <c r="G348" s="67"/>
    </row>
    <row r="349">
      <c r="A349" s="388" t="s">
        <v>3012</v>
      </c>
      <c r="B349" s="389">
        <v>6.0</v>
      </c>
      <c r="C349" s="67" t="s">
        <v>158</v>
      </c>
      <c r="D349" s="389">
        <f t="array" ref="D349">INDEX('A-Z Help Sheet'!$B$3:$B$11,MATCH(C349,'A-Z Help Sheet'!$A$3:$A$11,0))</f>
        <v>6</v>
      </c>
      <c r="E349" s="402"/>
      <c r="F349" s="400"/>
      <c r="G349" s="67"/>
    </row>
    <row r="350">
      <c r="A350" s="388" t="s">
        <v>3013</v>
      </c>
      <c r="B350" s="389">
        <v>6.0</v>
      </c>
      <c r="C350" s="67" t="s">
        <v>158</v>
      </c>
      <c r="D350" s="389">
        <f t="array" ref="D350">INDEX('A-Z Help Sheet'!$B$3:$B$11,MATCH(C350,'A-Z Help Sheet'!$A$3:$A$11,0))</f>
        <v>6</v>
      </c>
      <c r="E350" s="402"/>
      <c r="F350" s="400"/>
      <c r="G350" s="67"/>
    </row>
    <row r="351">
      <c r="A351" s="388" t="s">
        <v>3024</v>
      </c>
      <c r="B351" s="389">
        <v>6.0</v>
      </c>
      <c r="C351" s="67" t="s">
        <v>158</v>
      </c>
      <c r="D351" s="389">
        <f t="array" ref="D351">INDEX('A-Z Help Sheet'!$B$3:$B$11,MATCH(C351,'A-Z Help Sheet'!$A$3:$A$11,0))</f>
        <v>6</v>
      </c>
      <c r="E351" s="402"/>
      <c r="F351" s="400"/>
      <c r="G351" s="67"/>
    </row>
    <row r="352">
      <c r="A352" s="388" t="s">
        <v>919</v>
      </c>
      <c r="B352" s="389">
        <v>6.0</v>
      </c>
      <c r="C352" s="67" t="s">
        <v>158</v>
      </c>
      <c r="D352" s="389">
        <f t="array" ref="D352">INDEX('A-Z Help Sheet'!$B$3:$B$11,MATCH(C352,'A-Z Help Sheet'!$A$3:$A$11,0))</f>
        <v>6</v>
      </c>
      <c r="E352" s="402"/>
      <c r="F352" s="400"/>
      <c r="G352" s="67"/>
    </row>
    <row r="353">
      <c r="A353" s="388" t="s">
        <v>921</v>
      </c>
      <c r="B353" s="389">
        <v>6.0</v>
      </c>
      <c r="C353" s="67" t="s">
        <v>158</v>
      </c>
      <c r="D353" s="389">
        <f t="array" ref="D353">INDEX('A-Z Help Sheet'!$B$3:$B$11,MATCH(C353,'A-Z Help Sheet'!$A$3:$A$11,0))</f>
        <v>6</v>
      </c>
      <c r="E353" s="402"/>
      <c r="F353" s="400"/>
      <c r="G353" s="67"/>
    </row>
    <row r="354">
      <c r="A354" s="388" t="s">
        <v>3050</v>
      </c>
      <c r="B354" s="389">
        <v>6.0</v>
      </c>
      <c r="C354" s="67" t="s">
        <v>158</v>
      </c>
      <c r="D354" s="389">
        <f t="array" ref="D354">INDEX('A-Z Help Sheet'!$B$3:$B$11,MATCH(C354,'A-Z Help Sheet'!$A$3:$A$11,0))</f>
        <v>6</v>
      </c>
      <c r="E354" s="402"/>
      <c r="F354" s="400"/>
      <c r="G354" s="67"/>
    </row>
    <row r="355">
      <c r="A355" s="388" t="s">
        <v>3084</v>
      </c>
      <c r="B355" s="389">
        <v>6.0</v>
      </c>
      <c r="C355" s="67" t="s">
        <v>158</v>
      </c>
      <c r="D355" s="389">
        <f t="array" ref="D355">INDEX('A-Z Help Sheet'!$B$3:$B$11,MATCH(C355,'A-Z Help Sheet'!$A$3:$A$11,0))</f>
        <v>6</v>
      </c>
      <c r="E355" s="402"/>
      <c r="F355" s="400"/>
      <c r="G355" s="67"/>
    </row>
    <row r="356">
      <c r="A356" s="388" t="s">
        <v>1010</v>
      </c>
      <c r="B356" s="389">
        <v>6.0</v>
      </c>
      <c r="C356" s="67" t="s">
        <v>158</v>
      </c>
      <c r="D356" s="389">
        <f t="array" ref="D356">INDEX('A-Z Help Sheet'!$B$3:$B$11,MATCH(C356,'A-Z Help Sheet'!$A$3:$A$11,0))</f>
        <v>6</v>
      </c>
      <c r="E356" s="402"/>
      <c r="F356" s="400"/>
      <c r="G356" s="67"/>
    </row>
    <row r="357">
      <c r="A357" s="388" t="s">
        <v>939</v>
      </c>
      <c r="B357" s="389">
        <v>6.0</v>
      </c>
      <c r="C357" s="67" t="s">
        <v>158</v>
      </c>
      <c r="D357" s="389">
        <f t="array" ref="D357">INDEX('A-Z Help Sheet'!$B$3:$B$11,MATCH(C357,'A-Z Help Sheet'!$A$3:$A$11,0))</f>
        <v>6</v>
      </c>
      <c r="E357" s="402"/>
      <c r="F357" s="400"/>
      <c r="G357" s="67"/>
    </row>
    <row r="358">
      <c r="A358" s="388" t="s">
        <v>956</v>
      </c>
      <c r="B358" s="389">
        <v>6.0</v>
      </c>
      <c r="C358" s="67" t="s">
        <v>158</v>
      </c>
      <c r="D358" s="389">
        <f t="array" ref="D358">INDEX('A-Z Help Sheet'!$B$3:$B$11,MATCH(C358,'A-Z Help Sheet'!$A$3:$A$11,0))</f>
        <v>6</v>
      </c>
      <c r="E358" s="402"/>
      <c r="F358" s="400"/>
      <c r="G358" s="67"/>
    </row>
    <row r="359">
      <c r="A359" s="388" t="s">
        <v>3189</v>
      </c>
      <c r="B359" s="389">
        <v>6.0</v>
      </c>
      <c r="C359" s="67" t="s">
        <v>158</v>
      </c>
      <c r="D359" s="389">
        <f t="array" ref="D359">INDEX('A-Z Help Sheet'!$B$3:$B$11,MATCH(C359,'A-Z Help Sheet'!$A$3:$A$11,0))</f>
        <v>6</v>
      </c>
      <c r="E359" s="402"/>
      <c r="F359" s="400"/>
      <c r="G359" s="67"/>
    </row>
    <row r="360">
      <c r="A360" s="388" t="s">
        <v>3196</v>
      </c>
      <c r="B360" s="389">
        <v>6.0</v>
      </c>
      <c r="C360" s="67" t="s">
        <v>158</v>
      </c>
      <c r="D360" s="389">
        <f t="array" ref="D360">INDEX('A-Z Help Sheet'!$B$3:$B$11,MATCH(C360,'A-Z Help Sheet'!$A$3:$A$11,0))</f>
        <v>6</v>
      </c>
      <c r="E360" s="402"/>
      <c r="F360" s="400"/>
      <c r="G360" s="67"/>
    </row>
    <row r="361">
      <c r="A361" s="388" t="s">
        <v>3198</v>
      </c>
      <c r="B361" s="389">
        <v>7.0</v>
      </c>
      <c r="C361" s="67" t="s">
        <v>132</v>
      </c>
      <c r="D361" s="389">
        <f t="array" ref="D361">INDEX('A-Z Help Sheet'!$B$3:$B$11,MATCH(C361,'A-Z Help Sheet'!$A$3:$A$11,0))</f>
        <v>0</v>
      </c>
      <c r="E361" s="402"/>
      <c r="F361" s="400"/>
      <c r="G361" s="67"/>
    </row>
    <row r="362">
      <c r="A362" s="388" t="s">
        <v>3170</v>
      </c>
      <c r="B362" s="389">
        <v>7.0</v>
      </c>
      <c r="C362" s="67" t="s">
        <v>194</v>
      </c>
      <c r="D362" s="389">
        <f t="array" ref="D362">INDEX('A-Z Help Sheet'!$B$3:$B$11,MATCH(C362,'A-Z Help Sheet'!$A$3:$A$11,0))</f>
        <v>1</v>
      </c>
      <c r="E362" s="402" t="s">
        <v>3171</v>
      </c>
      <c r="F362" s="400"/>
      <c r="G362" s="67"/>
    </row>
    <row r="363">
      <c r="A363" s="388" t="s">
        <v>3181</v>
      </c>
      <c r="B363" s="389">
        <v>7.0</v>
      </c>
      <c r="C363" s="67" t="s">
        <v>194</v>
      </c>
      <c r="D363" s="389">
        <f t="array" ref="D363">INDEX('A-Z Help Sheet'!$B$3:$B$11,MATCH(C363,'A-Z Help Sheet'!$A$3:$A$11,0))</f>
        <v>1</v>
      </c>
      <c r="E363" s="402"/>
      <c r="F363" s="400"/>
      <c r="G363" s="67"/>
    </row>
    <row r="364">
      <c r="A364" s="388" t="s">
        <v>3143</v>
      </c>
      <c r="B364" s="389">
        <v>7.0</v>
      </c>
      <c r="C364" s="67" t="s">
        <v>136</v>
      </c>
      <c r="D364" s="389">
        <f t="array" ref="D364">INDEX('A-Z Help Sheet'!$B$3:$B$11,MATCH(C364,'A-Z Help Sheet'!$A$3:$A$11,0))</f>
        <v>2</v>
      </c>
      <c r="E364" s="402"/>
      <c r="F364" s="400"/>
      <c r="G364" s="67"/>
    </row>
    <row r="365">
      <c r="A365" s="388" t="s">
        <v>1036</v>
      </c>
      <c r="B365" s="389">
        <v>7.0</v>
      </c>
      <c r="C365" s="67" t="s">
        <v>136</v>
      </c>
      <c r="D365" s="389">
        <f t="array" ref="D365">INDEX('A-Z Help Sheet'!$B$3:$B$11,MATCH(C365,'A-Z Help Sheet'!$A$3:$A$11,0))</f>
        <v>2</v>
      </c>
      <c r="E365" s="402" t="s">
        <v>3217</v>
      </c>
      <c r="F365" s="400"/>
      <c r="G365" s="67"/>
    </row>
    <row r="366">
      <c r="A366" s="388" t="s">
        <v>991</v>
      </c>
      <c r="B366" s="389">
        <v>7.0</v>
      </c>
      <c r="C366" s="67" t="s">
        <v>148</v>
      </c>
      <c r="D366" s="389">
        <f t="array" ref="D366">INDEX('A-Z Help Sheet'!$B$3:$B$11,MATCH(C366,'A-Z Help Sheet'!$A$3:$A$11,0))</f>
        <v>3</v>
      </c>
      <c r="E366" s="402"/>
      <c r="F366" s="400"/>
      <c r="G366" s="67"/>
    </row>
    <row r="367">
      <c r="A367" s="388" t="s">
        <v>3098</v>
      </c>
      <c r="B367" s="389">
        <v>7.0</v>
      </c>
      <c r="C367" s="67" t="s">
        <v>148</v>
      </c>
      <c r="D367" s="389">
        <f t="array" ref="D367">INDEX('A-Z Help Sheet'!$B$3:$B$11,MATCH(C367,'A-Z Help Sheet'!$A$3:$A$11,0))</f>
        <v>3</v>
      </c>
      <c r="E367" s="402"/>
      <c r="F367" s="400"/>
      <c r="G367" s="67"/>
    </row>
    <row r="368">
      <c r="A368" s="388" t="s">
        <v>1030</v>
      </c>
      <c r="B368" s="389">
        <v>7.0</v>
      </c>
      <c r="C368" s="67" t="s">
        <v>148</v>
      </c>
      <c r="D368" s="389">
        <f t="array" ref="D368">INDEX('A-Z Help Sheet'!$B$3:$B$11,MATCH(C368,'A-Z Help Sheet'!$A$3:$A$11,0))</f>
        <v>3</v>
      </c>
      <c r="E368" s="402"/>
      <c r="F368" s="400"/>
      <c r="G368" s="67"/>
    </row>
    <row r="369">
      <c r="A369" s="388" t="s">
        <v>3124</v>
      </c>
      <c r="B369" s="389">
        <v>7.0</v>
      </c>
      <c r="C369" s="67" t="s">
        <v>151</v>
      </c>
      <c r="D369" s="389">
        <f t="array" ref="D369">INDEX('A-Z Help Sheet'!$B$3:$B$11,MATCH(C369,'A-Z Help Sheet'!$A$3:$A$11,0))</f>
        <v>4</v>
      </c>
      <c r="E369" s="402"/>
      <c r="F369" s="400"/>
      <c r="G369" s="67"/>
    </row>
    <row r="370">
      <c r="A370" s="388" t="s">
        <v>3193</v>
      </c>
      <c r="B370" s="389">
        <v>7.0</v>
      </c>
      <c r="C370" s="67" t="s">
        <v>151</v>
      </c>
      <c r="D370" s="389">
        <f t="array" ref="D370">INDEX('A-Z Help Sheet'!$B$3:$B$11,MATCH(C370,'A-Z Help Sheet'!$A$3:$A$11,0))</f>
        <v>4</v>
      </c>
      <c r="E370" s="402"/>
      <c r="F370" s="400"/>
      <c r="G370" s="67"/>
    </row>
    <row r="371">
      <c r="A371" s="388" t="s">
        <v>2860</v>
      </c>
      <c r="B371" s="389">
        <v>7.0</v>
      </c>
      <c r="C371" s="66" t="s">
        <v>129</v>
      </c>
      <c r="D371" s="389">
        <f t="array" ref="D371">INDEX('A-Z Help Sheet'!$B$3:$B$11,MATCH(C371,'A-Z Help Sheet'!$A$3:$A$11,0))</f>
        <v>5</v>
      </c>
      <c r="E371" s="399"/>
      <c r="F371" s="400"/>
      <c r="G371" s="67"/>
    </row>
    <row r="372">
      <c r="A372" s="388" t="s">
        <v>2883</v>
      </c>
      <c r="B372" s="389">
        <v>7.0</v>
      </c>
      <c r="C372" s="66" t="s">
        <v>129</v>
      </c>
      <c r="D372" s="389">
        <f t="array" ref="D372">INDEX('A-Z Help Sheet'!$B$3:$B$11,MATCH(C372,'A-Z Help Sheet'!$A$3:$A$11,0))</f>
        <v>5</v>
      </c>
      <c r="E372" s="399"/>
      <c r="F372" s="400"/>
      <c r="G372" s="67"/>
    </row>
    <row r="373">
      <c r="A373" s="388" t="s">
        <v>2956</v>
      </c>
      <c r="B373" s="389">
        <v>7.0</v>
      </c>
      <c r="C373" s="66" t="s">
        <v>129</v>
      </c>
      <c r="D373" s="389">
        <f t="array" ref="D373">INDEX('A-Z Help Sheet'!$B$3:$B$11,MATCH(C373,'A-Z Help Sheet'!$A$3:$A$11,0))</f>
        <v>5</v>
      </c>
      <c r="E373" s="399"/>
      <c r="F373" s="400"/>
      <c r="G373" s="67"/>
    </row>
    <row r="374">
      <c r="A374" s="388" t="s">
        <v>3010</v>
      </c>
      <c r="B374" s="389">
        <v>7.0</v>
      </c>
      <c r="C374" s="67" t="s">
        <v>129</v>
      </c>
      <c r="D374" s="389">
        <f t="array" ref="D374">INDEX('A-Z Help Sheet'!$B$3:$B$11,MATCH(C374,'A-Z Help Sheet'!$A$3:$A$11,0))</f>
        <v>5</v>
      </c>
      <c r="E374" s="402"/>
      <c r="F374" s="400"/>
      <c r="G374" s="67"/>
    </row>
    <row r="375">
      <c r="A375" s="388" t="s">
        <v>3037</v>
      </c>
      <c r="B375" s="385">
        <v>7.0</v>
      </c>
      <c r="C375" s="67" t="s">
        <v>129</v>
      </c>
      <c r="D375" s="389">
        <f t="array" ref="D375">INDEX('A-Z Help Sheet'!$B$3:$B$11,MATCH(C375,'A-Z Help Sheet'!$A$3:$A$11,0))</f>
        <v>5</v>
      </c>
      <c r="E375" s="402"/>
      <c r="F375" s="400"/>
      <c r="G375" s="67"/>
    </row>
    <row r="376">
      <c r="A376" s="388" t="s">
        <v>3044</v>
      </c>
      <c r="B376" s="389">
        <v>7.0</v>
      </c>
      <c r="C376" s="67" t="s">
        <v>129</v>
      </c>
      <c r="D376" s="389">
        <f t="array" ref="D376">INDEX('A-Z Help Sheet'!$B$3:$B$11,MATCH(C376,'A-Z Help Sheet'!$A$3:$A$11,0))</f>
        <v>5</v>
      </c>
      <c r="E376" s="402"/>
      <c r="F376" s="400"/>
      <c r="G376" s="67"/>
    </row>
    <row r="377">
      <c r="A377" s="388" t="s">
        <v>3094</v>
      </c>
      <c r="B377" s="389">
        <v>7.0</v>
      </c>
      <c r="C377" s="67" t="s">
        <v>129</v>
      </c>
      <c r="D377" s="389">
        <f t="array" ref="D377">INDEX('A-Z Help Sheet'!$B$3:$B$11,MATCH(C377,'A-Z Help Sheet'!$A$3:$A$11,0))</f>
        <v>5</v>
      </c>
      <c r="E377" s="402"/>
      <c r="F377" s="400"/>
      <c r="G377" s="67"/>
    </row>
    <row r="378">
      <c r="A378" s="388" t="s">
        <v>1017</v>
      </c>
      <c r="B378" s="389">
        <v>7.0</v>
      </c>
      <c r="C378" s="67" t="s">
        <v>129</v>
      </c>
      <c r="D378" s="389">
        <f t="array" ref="D378">INDEX('A-Z Help Sheet'!$B$3:$B$11,MATCH(C378,'A-Z Help Sheet'!$A$3:$A$11,0))</f>
        <v>5</v>
      </c>
      <c r="E378" s="402"/>
      <c r="F378" s="400"/>
      <c r="G378" s="67"/>
    </row>
    <row r="379">
      <c r="A379" s="388" t="s">
        <v>1021</v>
      </c>
      <c r="B379" s="389">
        <v>7.0</v>
      </c>
      <c r="C379" s="67" t="s">
        <v>129</v>
      </c>
      <c r="D379" s="389">
        <f t="array" ref="D379">INDEX('A-Z Help Sheet'!$B$3:$B$11,MATCH(C379,'A-Z Help Sheet'!$A$3:$A$11,0))</f>
        <v>5</v>
      </c>
      <c r="E379" s="402"/>
      <c r="F379" s="400"/>
      <c r="G379" s="67"/>
    </row>
    <row r="380">
      <c r="A380" s="388" t="s">
        <v>2818</v>
      </c>
      <c r="B380" s="389">
        <v>7.0</v>
      </c>
      <c r="C380" s="66" t="s">
        <v>158</v>
      </c>
      <c r="D380" s="389">
        <f t="array" ref="D380">INDEX('A-Z Help Sheet'!$B$3:$B$11,MATCH(C380,'A-Z Help Sheet'!$A$3:$A$11,0))</f>
        <v>6</v>
      </c>
      <c r="E380" s="68"/>
      <c r="F380" s="400"/>
      <c r="G380" s="67"/>
    </row>
    <row r="381">
      <c r="A381" s="388" t="s">
        <v>2831</v>
      </c>
      <c r="B381" s="389">
        <v>7.0</v>
      </c>
      <c r="C381" s="66" t="s">
        <v>158</v>
      </c>
      <c r="D381" s="389">
        <f t="array" ref="D381">INDEX('A-Z Help Sheet'!$B$3:$B$11,MATCH(C381,'A-Z Help Sheet'!$A$3:$A$11,0))</f>
        <v>6</v>
      </c>
      <c r="E381" s="399"/>
      <c r="F381" s="400"/>
      <c r="G381" s="67"/>
    </row>
    <row r="382">
      <c r="A382" s="388" t="s">
        <v>2887</v>
      </c>
      <c r="B382" s="389">
        <v>7.0</v>
      </c>
      <c r="C382" s="66" t="s">
        <v>158</v>
      </c>
      <c r="D382" s="389">
        <f t="array" ref="D382">INDEX('A-Z Help Sheet'!$B$3:$B$11,MATCH(C382,'A-Z Help Sheet'!$A$3:$A$11,0))</f>
        <v>6</v>
      </c>
      <c r="E382" s="399"/>
      <c r="F382" s="400"/>
      <c r="G382" s="67"/>
    </row>
    <row r="383">
      <c r="A383" s="388" t="s">
        <v>3030</v>
      </c>
      <c r="B383" s="389">
        <v>7.0</v>
      </c>
      <c r="C383" s="67" t="s">
        <v>158</v>
      </c>
      <c r="D383" s="389">
        <f t="array" ref="D383">INDEX('A-Z Help Sheet'!$B$3:$B$11,MATCH(C383,'A-Z Help Sheet'!$A$3:$A$11,0))</f>
        <v>6</v>
      </c>
      <c r="E383" s="402"/>
      <c r="F383" s="400"/>
      <c r="G383" s="67"/>
    </row>
    <row r="384">
      <c r="A384" s="388" t="s">
        <v>3036</v>
      </c>
      <c r="B384" s="389">
        <v>7.0</v>
      </c>
      <c r="C384" s="67" t="s">
        <v>158</v>
      </c>
      <c r="D384" s="389">
        <f t="array" ref="D384">INDEX('A-Z Help Sheet'!$B$3:$B$11,MATCH(C384,'A-Z Help Sheet'!$A$3:$A$11,0))</f>
        <v>6</v>
      </c>
      <c r="E384" s="402"/>
      <c r="F384" s="400"/>
      <c r="G384" s="67"/>
    </row>
    <row r="385">
      <c r="A385" s="388" t="s">
        <v>3088</v>
      </c>
      <c r="B385" s="389">
        <v>7.0</v>
      </c>
      <c r="C385" s="67" t="s">
        <v>158</v>
      </c>
      <c r="D385" s="389">
        <f t="array" ref="D385">INDEX('A-Z Help Sheet'!$B$3:$B$11,MATCH(C385,'A-Z Help Sheet'!$A$3:$A$11,0))</f>
        <v>6</v>
      </c>
      <c r="E385" s="402"/>
      <c r="F385" s="400"/>
      <c r="G385" s="67"/>
    </row>
    <row r="386">
      <c r="A386" s="388" t="s">
        <v>3091</v>
      </c>
      <c r="B386" s="389">
        <v>7.0</v>
      </c>
      <c r="C386" s="67" t="s">
        <v>158</v>
      </c>
      <c r="D386" s="389">
        <f t="array" ref="D386">INDEX('A-Z Help Sheet'!$B$3:$B$11,MATCH(C386,'A-Z Help Sheet'!$A$3:$A$11,0))</f>
        <v>6</v>
      </c>
      <c r="E386" s="402"/>
      <c r="F386" s="400"/>
      <c r="G386" s="67"/>
    </row>
    <row r="387">
      <c r="A387" s="388" t="s">
        <v>3099</v>
      </c>
      <c r="B387" s="389">
        <v>7.0</v>
      </c>
      <c r="C387" s="67" t="s">
        <v>158</v>
      </c>
      <c r="D387" s="389">
        <f t="array" ref="D387">INDEX('A-Z Help Sheet'!$B$3:$B$11,MATCH(C387,'A-Z Help Sheet'!$A$3:$A$11,0))</f>
        <v>6</v>
      </c>
      <c r="E387" s="402"/>
      <c r="F387" s="400"/>
      <c r="G387" s="67"/>
    </row>
    <row r="388">
      <c r="A388" s="388" t="s">
        <v>1070</v>
      </c>
      <c r="B388" s="389">
        <v>7.0</v>
      </c>
      <c r="C388" s="67" t="s">
        <v>158</v>
      </c>
      <c r="D388" s="389">
        <f t="array" ref="D388">INDEX('A-Z Help Sheet'!$B$3:$B$11,MATCH(C388,'A-Z Help Sheet'!$A$3:$A$11,0))</f>
        <v>6</v>
      </c>
      <c r="E388" s="402"/>
      <c r="F388" s="400"/>
      <c r="G388" s="67"/>
    </row>
    <row r="389">
      <c r="A389" s="388" t="s">
        <v>1032</v>
      </c>
      <c r="B389" s="389">
        <v>7.0</v>
      </c>
      <c r="C389" s="67" t="s">
        <v>158</v>
      </c>
      <c r="D389" s="389">
        <f t="array" ref="D389">INDEX('A-Z Help Sheet'!$B$3:$B$11,MATCH(C389,'A-Z Help Sheet'!$A$3:$A$11,0))</f>
        <v>6</v>
      </c>
      <c r="E389" s="402"/>
      <c r="F389" s="400"/>
      <c r="G389" s="67"/>
    </row>
    <row r="390">
      <c r="A390" s="388" t="s">
        <v>2985</v>
      </c>
      <c r="B390" s="385">
        <v>7.0</v>
      </c>
      <c r="C390" s="66" t="s">
        <v>158</v>
      </c>
      <c r="D390" s="389">
        <f t="array" ref="D390">INDEX('A-Z Help Sheet'!$B$3:$B$11,MATCH(C390,'A-Z Help Sheet'!$A$3:$A$11,0))</f>
        <v>6</v>
      </c>
      <c r="E390" s="399"/>
      <c r="F390" s="400"/>
      <c r="G390" s="67"/>
    </row>
    <row r="391">
      <c r="A391" s="388" t="s">
        <v>3058</v>
      </c>
      <c r="B391" s="389">
        <v>8.0</v>
      </c>
      <c r="C391" s="67" t="s">
        <v>136</v>
      </c>
      <c r="D391" s="389">
        <f t="array" ref="D391">INDEX('A-Z Help Sheet'!$B$3:$B$11,MATCH(C391,'A-Z Help Sheet'!$A$3:$A$11,0))</f>
        <v>2</v>
      </c>
      <c r="E391" s="402"/>
      <c r="F391" s="400"/>
      <c r="G391" s="67"/>
    </row>
    <row r="392">
      <c r="A392" s="388" t="s">
        <v>3110</v>
      </c>
      <c r="B392" s="389">
        <v>8.0</v>
      </c>
      <c r="C392" s="67" t="s">
        <v>136</v>
      </c>
      <c r="D392" s="389">
        <f t="array" ref="D392">INDEX('A-Z Help Sheet'!$B$3:$B$11,MATCH(C392,'A-Z Help Sheet'!$A$3:$A$11,0))</f>
        <v>2</v>
      </c>
      <c r="E392" s="402"/>
      <c r="F392" s="400"/>
      <c r="G392" s="67"/>
    </row>
    <row r="393">
      <c r="A393" s="388" t="s">
        <v>2890</v>
      </c>
      <c r="B393" s="389">
        <v>8.0</v>
      </c>
      <c r="C393" s="66" t="s">
        <v>129</v>
      </c>
      <c r="D393" s="389">
        <f t="array" ref="D393">INDEX('A-Z Help Sheet'!$B$3:$B$11,MATCH(C393,'A-Z Help Sheet'!$A$3:$A$11,0))</f>
        <v>5</v>
      </c>
      <c r="E393" s="399"/>
      <c r="F393" s="400"/>
      <c r="G393" s="67"/>
    </row>
    <row r="394">
      <c r="A394" s="388" t="s">
        <v>2959</v>
      </c>
      <c r="B394" s="403">
        <v>8.0</v>
      </c>
      <c r="C394" s="66" t="s">
        <v>129</v>
      </c>
      <c r="D394" s="389">
        <f t="array" ref="D394">INDEX('A-Z Help Sheet'!$B$3:$B$11,MATCH(C394,'A-Z Help Sheet'!$A$3:$A$11,0))</f>
        <v>5</v>
      </c>
      <c r="E394" s="399"/>
      <c r="F394" s="400"/>
      <c r="G394" s="67"/>
    </row>
    <row r="395">
      <c r="A395" s="388" t="s">
        <v>1068</v>
      </c>
      <c r="B395" s="389">
        <v>8.0</v>
      </c>
      <c r="C395" s="67" t="s">
        <v>129</v>
      </c>
      <c r="D395" s="389">
        <f t="array" ref="D395">INDEX('A-Z Help Sheet'!$B$3:$B$11,MATCH(C395,'A-Z Help Sheet'!$A$3:$A$11,0))</f>
        <v>5</v>
      </c>
      <c r="E395" s="402"/>
      <c r="F395" s="400"/>
      <c r="G395" s="67"/>
    </row>
    <row r="396">
      <c r="A396" s="388" t="s">
        <v>3178</v>
      </c>
      <c r="B396" s="389">
        <v>8.0</v>
      </c>
      <c r="C396" s="67" t="s">
        <v>129</v>
      </c>
      <c r="D396" s="389">
        <f t="array" ref="D396">INDEX('A-Z Help Sheet'!$B$3:$B$11,MATCH(C396,'A-Z Help Sheet'!$A$3:$A$11,0))</f>
        <v>5</v>
      </c>
      <c r="E396" s="402"/>
      <c r="F396" s="400"/>
      <c r="G396" s="67"/>
    </row>
    <row r="397">
      <c r="A397" s="388" t="s">
        <v>2825</v>
      </c>
      <c r="B397" s="389">
        <v>8.0</v>
      </c>
      <c r="C397" s="66" t="s">
        <v>158</v>
      </c>
      <c r="D397" s="389">
        <f t="array" ref="D397">INDEX('A-Z Help Sheet'!$B$3:$B$11,MATCH(C397,'A-Z Help Sheet'!$A$3:$A$11,0))</f>
        <v>6</v>
      </c>
      <c r="E397" s="68"/>
      <c r="F397" s="400"/>
      <c r="G397" s="67"/>
    </row>
    <row r="398">
      <c r="A398" s="388" t="s">
        <v>2826</v>
      </c>
      <c r="B398" s="389">
        <v>8.0</v>
      </c>
      <c r="C398" s="66" t="s">
        <v>158</v>
      </c>
      <c r="D398" s="389">
        <f t="array" ref="D398">INDEX('A-Z Help Sheet'!$B$3:$B$11,MATCH(C398,'A-Z Help Sheet'!$A$3:$A$11,0))</f>
        <v>6</v>
      </c>
      <c r="E398" s="68"/>
      <c r="F398" s="400"/>
      <c r="G398" s="67"/>
    </row>
    <row r="399">
      <c r="A399" s="388" t="s">
        <v>2835</v>
      </c>
      <c r="B399" s="389">
        <v>8.0</v>
      </c>
      <c r="C399" s="66" t="s">
        <v>158</v>
      </c>
      <c r="D399" s="389">
        <f t="array" ref="D399">INDEX('A-Z Help Sheet'!$B$3:$B$11,MATCH(C399,'A-Z Help Sheet'!$A$3:$A$11,0))</f>
        <v>6</v>
      </c>
      <c r="E399" s="399"/>
      <c r="F399" s="400"/>
      <c r="G399" s="67"/>
    </row>
    <row r="400">
      <c r="A400" s="388" t="s">
        <v>2836</v>
      </c>
      <c r="B400" s="389">
        <v>8.0</v>
      </c>
      <c r="C400" s="66" t="s">
        <v>158</v>
      </c>
      <c r="D400" s="389">
        <f t="array" ref="D400">INDEX('A-Z Help Sheet'!$B$3:$B$11,MATCH(C400,'A-Z Help Sheet'!$A$3:$A$11,0))</f>
        <v>6</v>
      </c>
      <c r="E400" s="399"/>
      <c r="F400" s="400"/>
      <c r="G400" s="67"/>
    </row>
    <row r="401">
      <c r="A401" s="388" t="s">
        <v>2837</v>
      </c>
      <c r="B401" s="389">
        <v>8.0</v>
      </c>
      <c r="C401" s="66" t="s">
        <v>158</v>
      </c>
      <c r="D401" s="389">
        <f t="array" ref="D401">INDEX('A-Z Help Sheet'!$B$3:$B$11,MATCH(C401,'A-Z Help Sheet'!$A$3:$A$11,0))</f>
        <v>6</v>
      </c>
      <c r="E401" s="399"/>
      <c r="F401" s="400"/>
      <c r="G401" s="67"/>
    </row>
    <row r="402">
      <c r="A402" s="388" t="s">
        <v>2848</v>
      </c>
      <c r="B402" s="389">
        <v>8.0</v>
      </c>
      <c r="C402" s="66" t="s">
        <v>158</v>
      </c>
      <c r="D402" s="389">
        <f t="array" ref="D402">INDEX('A-Z Help Sheet'!$B$3:$B$11,MATCH(C402,'A-Z Help Sheet'!$A$3:$A$11,0))</f>
        <v>6</v>
      </c>
      <c r="E402" s="399"/>
      <c r="F402" s="400"/>
      <c r="G402" s="67"/>
    </row>
    <row r="403">
      <c r="A403" s="388" t="s">
        <v>2857</v>
      </c>
      <c r="B403" s="389">
        <v>8.0</v>
      </c>
      <c r="C403" s="66" t="s">
        <v>158</v>
      </c>
      <c r="D403" s="389">
        <f t="array" ref="D403">INDEX('A-Z Help Sheet'!$B$3:$B$11,MATCH(C403,'A-Z Help Sheet'!$A$3:$A$11,0))</f>
        <v>6</v>
      </c>
      <c r="E403" s="399" t="s">
        <v>2839</v>
      </c>
      <c r="F403" s="400"/>
      <c r="G403" s="67"/>
    </row>
    <row r="404">
      <c r="A404" s="388" t="s">
        <v>2866</v>
      </c>
      <c r="B404" s="389">
        <v>8.0</v>
      </c>
      <c r="C404" s="66" t="s">
        <v>158</v>
      </c>
      <c r="D404" s="389">
        <f t="array" ref="D404">INDEX('A-Z Help Sheet'!$B$3:$B$11,MATCH(C404,'A-Z Help Sheet'!$A$3:$A$11,0))</f>
        <v>6</v>
      </c>
      <c r="E404" s="399"/>
      <c r="F404" s="400"/>
      <c r="G404" s="67"/>
    </row>
    <row r="405">
      <c r="A405" s="388" t="s">
        <v>2869</v>
      </c>
      <c r="B405" s="389">
        <v>8.0</v>
      </c>
      <c r="C405" s="66" t="s">
        <v>158</v>
      </c>
      <c r="D405" s="389">
        <f t="array" ref="D405">INDEX('A-Z Help Sheet'!$B$3:$B$11,MATCH(C405,'A-Z Help Sheet'!$A$3:$A$11,0))</f>
        <v>6</v>
      </c>
      <c r="E405" s="402"/>
      <c r="F405" s="400"/>
      <c r="G405" s="67"/>
    </row>
    <row r="406">
      <c r="A406" s="388" t="s">
        <v>2871</v>
      </c>
      <c r="B406" s="389">
        <v>8.0</v>
      </c>
      <c r="C406" s="66" t="s">
        <v>158</v>
      </c>
      <c r="D406" s="389">
        <f t="array" ref="D406">INDEX('A-Z Help Sheet'!$B$3:$B$11,MATCH(C406,'A-Z Help Sheet'!$A$3:$A$11,0))</f>
        <v>6</v>
      </c>
      <c r="E406" s="399"/>
      <c r="F406" s="400"/>
      <c r="G406" s="67"/>
    </row>
    <row r="407">
      <c r="A407" s="388" t="s">
        <v>2904</v>
      </c>
      <c r="B407" s="389">
        <v>8.0</v>
      </c>
      <c r="C407" s="66" t="s">
        <v>158</v>
      </c>
      <c r="D407" s="389">
        <f t="array" ref="D407">INDEX('A-Z Help Sheet'!$B$3:$B$11,MATCH(C407,'A-Z Help Sheet'!$A$3:$A$11,0))</f>
        <v>6</v>
      </c>
      <c r="E407" s="399"/>
      <c r="F407" s="400"/>
      <c r="G407" s="67"/>
    </row>
    <row r="408">
      <c r="A408" s="388" t="s">
        <v>2914</v>
      </c>
      <c r="B408" s="389">
        <v>8.0</v>
      </c>
      <c r="C408" s="66" t="s">
        <v>158</v>
      </c>
      <c r="D408" s="389">
        <f t="array" ref="D408">INDEX('A-Z Help Sheet'!$B$3:$B$11,MATCH(C408,'A-Z Help Sheet'!$A$3:$A$11,0))</f>
        <v>6</v>
      </c>
      <c r="E408" s="399" t="s">
        <v>2915</v>
      </c>
      <c r="F408" s="400"/>
      <c r="G408" s="67"/>
    </row>
    <row r="409">
      <c r="A409" s="388" t="s">
        <v>3007</v>
      </c>
      <c r="B409" s="389">
        <v>8.0</v>
      </c>
      <c r="C409" s="67" t="s">
        <v>158</v>
      </c>
      <c r="D409" s="389">
        <f t="array" ref="D409">INDEX('A-Z Help Sheet'!$B$3:$B$11,MATCH(C409,'A-Z Help Sheet'!$A$3:$A$11,0))</f>
        <v>6</v>
      </c>
      <c r="E409" s="402"/>
      <c r="F409" s="400"/>
      <c r="G409" s="67"/>
    </row>
    <row r="410">
      <c r="A410" s="388" t="s">
        <v>1131</v>
      </c>
      <c r="B410" s="389">
        <v>8.0</v>
      </c>
      <c r="C410" s="67" t="s">
        <v>158</v>
      </c>
      <c r="D410" s="389">
        <f t="array" ref="D410">INDEX('A-Z Help Sheet'!$B$3:$B$11,MATCH(C410,'A-Z Help Sheet'!$A$3:$A$11,0))</f>
        <v>6</v>
      </c>
      <c r="E410" s="402"/>
      <c r="F410" s="400"/>
      <c r="G410" s="67"/>
    </row>
    <row r="411">
      <c r="A411" s="388" t="s">
        <v>3064</v>
      </c>
      <c r="B411" s="389">
        <v>8.0</v>
      </c>
      <c r="C411" s="67" t="s">
        <v>158</v>
      </c>
      <c r="D411" s="389">
        <f t="array" ref="D411">INDEX('A-Z Help Sheet'!$B$3:$B$11,MATCH(C411,'A-Z Help Sheet'!$A$3:$A$11,0))</f>
        <v>6</v>
      </c>
      <c r="E411" s="402" t="s">
        <v>3065</v>
      </c>
      <c r="F411" s="400"/>
      <c r="G411" s="67"/>
    </row>
    <row r="412">
      <c r="A412" s="388" t="s">
        <v>3070</v>
      </c>
      <c r="B412" s="389">
        <v>8.0</v>
      </c>
      <c r="C412" s="67" t="s">
        <v>158</v>
      </c>
      <c r="D412" s="389">
        <f t="array" ref="D412">INDEX('A-Z Help Sheet'!$B$3:$B$11,MATCH(C412,'A-Z Help Sheet'!$A$3:$A$11,0))</f>
        <v>6</v>
      </c>
      <c r="E412" s="402" t="s">
        <v>3042</v>
      </c>
      <c r="F412" s="400"/>
      <c r="G412" s="67"/>
    </row>
    <row r="413">
      <c r="A413" s="388" t="s">
        <v>1023</v>
      </c>
      <c r="B413" s="389">
        <v>8.0</v>
      </c>
      <c r="C413" s="67" t="s">
        <v>158</v>
      </c>
      <c r="D413" s="389">
        <f t="array" ref="D413">INDEX('A-Z Help Sheet'!$B$3:$B$11,MATCH(C413,'A-Z Help Sheet'!$A$3:$A$11,0))</f>
        <v>6</v>
      </c>
      <c r="E413" s="402"/>
      <c r="F413" s="400"/>
      <c r="G413" s="67"/>
    </row>
    <row r="414">
      <c r="A414" s="388" t="s">
        <v>1074</v>
      </c>
      <c r="B414" s="389">
        <v>8.0</v>
      </c>
      <c r="C414" s="67" t="s">
        <v>158</v>
      </c>
      <c r="D414" s="389">
        <f t="array" ref="D414">INDEX('A-Z Help Sheet'!$B$3:$B$11,MATCH(C414,'A-Z Help Sheet'!$A$3:$A$11,0))</f>
        <v>6</v>
      </c>
      <c r="E414" s="402"/>
      <c r="F414" s="400"/>
      <c r="G414" s="67"/>
    </row>
    <row r="415">
      <c r="A415" s="388" t="s">
        <v>3133</v>
      </c>
      <c r="B415" s="389">
        <v>8.0</v>
      </c>
      <c r="C415" s="67" t="s">
        <v>158</v>
      </c>
      <c r="D415" s="389">
        <f t="array" ref="D415">INDEX('A-Z Help Sheet'!$B$3:$B$11,MATCH(C415,'A-Z Help Sheet'!$A$3:$A$11,0))</f>
        <v>6</v>
      </c>
      <c r="E415" s="402"/>
      <c r="F415" s="400"/>
      <c r="G415" s="67"/>
    </row>
    <row r="416">
      <c r="A416" s="388" t="s">
        <v>1076</v>
      </c>
      <c r="B416" s="389">
        <v>8.0</v>
      </c>
      <c r="C416" s="67" t="s">
        <v>158</v>
      </c>
      <c r="D416" s="389">
        <f t="array" ref="D416">INDEX('A-Z Help Sheet'!$B$3:$B$11,MATCH(C416,'A-Z Help Sheet'!$A$3:$A$11,0))</f>
        <v>6</v>
      </c>
      <c r="E416" s="402"/>
      <c r="F416" s="400"/>
      <c r="G416" s="67"/>
    </row>
    <row r="417">
      <c r="A417" s="388" t="s">
        <v>3176</v>
      </c>
      <c r="B417" s="389">
        <v>8.0</v>
      </c>
      <c r="C417" s="67" t="s">
        <v>158</v>
      </c>
      <c r="D417" s="389">
        <f t="array" ref="D417">INDEX('A-Z Help Sheet'!$B$3:$B$11,MATCH(C417,'A-Z Help Sheet'!$A$3:$A$11,0))</f>
        <v>6</v>
      </c>
      <c r="E417" s="402"/>
      <c r="F417" s="400"/>
      <c r="G417" s="67"/>
    </row>
    <row r="418">
      <c r="A418" s="388" t="s">
        <v>2987</v>
      </c>
      <c r="B418" s="385">
        <v>8.0</v>
      </c>
      <c r="C418" s="66" t="s">
        <v>158</v>
      </c>
      <c r="D418" s="389">
        <f t="array" ref="D418">INDEX('A-Z Help Sheet'!$B$3:$B$11,MATCH(C418,'A-Z Help Sheet'!$A$3:$A$11,0))</f>
        <v>6</v>
      </c>
      <c r="E418" s="399"/>
      <c r="F418" s="400"/>
      <c r="G418" s="67"/>
    </row>
    <row r="419">
      <c r="A419" s="388" t="s">
        <v>2949</v>
      </c>
      <c r="B419" s="389">
        <v>9.0</v>
      </c>
      <c r="C419" s="66" t="s">
        <v>194</v>
      </c>
      <c r="D419" s="389">
        <f t="array" ref="D419">INDEX('A-Z Help Sheet'!$B$3:$B$11,MATCH(C419,'A-Z Help Sheet'!$A$3:$A$11,0))</f>
        <v>1</v>
      </c>
      <c r="E419" s="399" t="s">
        <v>2950</v>
      </c>
      <c r="F419" s="400"/>
      <c r="G419" s="67"/>
    </row>
    <row r="420">
      <c r="A420" s="388" t="s">
        <v>2927</v>
      </c>
      <c r="B420" s="389">
        <v>9.0</v>
      </c>
      <c r="C420" s="66" t="s">
        <v>136</v>
      </c>
      <c r="D420" s="389">
        <f t="array" ref="D420">INDEX('A-Z Help Sheet'!$B$3:$B$11,MATCH(C420,'A-Z Help Sheet'!$A$3:$A$11,0))</f>
        <v>2</v>
      </c>
      <c r="E420" s="399" t="s">
        <v>2928</v>
      </c>
      <c r="F420" s="400"/>
      <c r="G420" s="67"/>
    </row>
    <row r="421">
      <c r="A421" s="388" t="s">
        <v>2953</v>
      </c>
      <c r="B421" s="389">
        <v>9.0</v>
      </c>
      <c r="C421" s="66" t="s">
        <v>136</v>
      </c>
      <c r="D421" s="389">
        <f t="array" ref="D421">INDEX('A-Z Help Sheet'!$B$3:$B$11,MATCH(C421,'A-Z Help Sheet'!$A$3:$A$11,0))</f>
        <v>2</v>
      </c>
      <c r="E421" s="399" t="s">
        <v>2954</v>
      </c>
      <c r="F421" s="400"/>
      <c r="G421" s="67"/>
    </row>
    <row r="422">
      <c r="A422" s="388" t="s">
        <v>3082</v>
      </c>
      <c r="B422" s="389">
        <v>9.0</v>
      </c>
      <c r="C422" s="67" t="s">
        <v>136</v>
      </c>
      <c r="D422" s="389">
        <f t="array" ref="D422">INDEX('A-Z Help Sheet'!$B$3:$B$11,MATCH(C422,'A-Z Help Sheet'!$A$3:$A$11,0))</f>
        <v>2</v>
      </c>
      <c r="E422" s="402" t="s">
        <v>3083</v>
      </c>
      <c r="F422" s="400"/>
      <c r="G422" s="67"/>
    </row>
    <row r="423">
      <c r="A423" s="388" t="s">
        <v>2917</v>
      </c>
      <c r="B423" s="389">
        <v>9.0</v>
      </c>
      <c r="C423" s="66" t="s">
        <v>151</v>
      </c>
      <c r="D423" s="389">
        <f t="array" ref="D423">INDEX('A-Z Help Sheet'!$B$3:$B$11,MATCH(C423,'A-Z Help Sheet'!$A$3:$A$11,0))</f>
        <v>4</v>
      </c>
      <c r="E423" s="399"/>
      <c r="F423" s="400"/>
      <c r="G423" s="67"/>
    </row>
    <row r="424">
      <c r="A424" s="388" t="s">
        <v>2912</v>
      </c>
      <c r="B424" s="389">
        <v>9.0</v>
      </c>
      <c r="C424" s="66" t="s">
        <v>129</v>
      </c>
      <c r="D424" s="389">
        <f t="array" ref="D424">INDEX('A-Z Help Sheet'!$B$3:$B$11,MATCH(C424,'A-Z Help Sheet'!$A$3:$A$11,0))</f>
        <v>5</v>
      </c>
      <c r="E424" s="399"/>
      <c r="F424" s="400"/>
      <c r="G424" s="67"/>
    </row>
    <row r="425">
      <c r="A425" s="388" t="s">
        <v>2913</v>
      </c>
      <c r="B425" s="389">
        <v>9.0</v>
      </c>
      <c r="C425" s="66" t="s">
        <v>129</v>
      </c>
      <c r="D425" s="389">
        <f t="array" ref="D425">INDEX('A-Z Help Sheet'!$B$3:$B$11,MATCH(C425,'A-Z Help Sheet'!$A$3:$A$11,0))</f>
        <v>5</v>
      </c>
      <c r="E425" s="399"/>
      <c r="F425" s="400"/>
      <c r="G425" s="67"/>
    </row>
    <row r="426">
      <c r="A426" s="388" t="s">
        <v>2974</v>
      </c>
      <c r="B426" s="389">
        <v>9.0</v>
      </c>
      <c r="C426" s="66" t="s">
        <v>129</v>
      </c>
      <c r="D426" s="389">
        <f t="array" ref="D426">INDEX('A-Z Help Sheet'!$B$3:$B$11,MATCH(C426,'A-Z Help Sheet'!$A$3:$A$11,0))</f>
        <v>5</v>
      </c>
      <c r="E426" s="399"/>
      <c r="F426" s="400"/>
      <c r="G426" s="67"/>
    </row>
    <row r="427">
      <c r="A427" s="388" t="s">
        <v>3051</v>
      </c>
      <c r="B427" s="389">
        <v>9.0</v>
      </c>
      <c r="C427" s="67" t="s">
        <v>129</v>
      </c>
      <c r="D427" s="389">
        <f t="array" ref="D427">INDEX('A-Z Help Sheet'!$B$3:$B$11,MATCH(C427,'A-Z Help Sheet'!$A$3:$A$11,0))</f>
        <v>5</v>
      </c>
      <c r="E427" s="402" t="s">
        <v>3052</v>
      </c>
      <c r="F427" s="400"/>
      <c r="G427" s="67"/>
    </row>
    <row r="428">
      <c r="A428" s="388" t="s">
        <v>1194</v>
      </c>
      <c r="B428" s="389">
        <v>9.0</v>
      </c>
      <c r="C428" s="67" t="s">
        <v>129</v>
      </c>
      <c r="D428" s="389">
        <f t="array" ref="D428">INDEX('A-Z Help Sheet'!$B$3:$B$11,MATCH(C428,'A-Z Help Sheet'!$A$3:$A$11,0))</f>
        <v>5</v>
      </c>
      <c r="E428" s="402"/>
      <c r="F428" s="400"/>
      <c r="G428" s="67"/>
    </row>
    <row r="429">
      <c r="A429" s="388" t="s">
        <v>3100</v>
      </c>
      <c r="B429" s="389">
        <v>9.0</v>
      </c>
      <c r="C429" s="67" t="s">
        <v>129</v>
      </c>
      <c r="D429" s="389">
        <f t="array" ref="D429">INDEX('A-Z Help Sheet'!$B$3:$B$11,MATCH(C429,'A-Z Help Sheet'!$A$3:$A$11,0))</f>
        <v>5</v>
      </c>
      <c r="E429" s="402"/>
      <c r="F429" s="400"/>
      <c r="G429" s="67"/>
    </row>
    <row r="430">
      <c r="A430" s="388" t="s">
        <v>1146</v>
      </c>
      <c r="B430" s="389">
        <v>9.0</v>
      </c>
      <c r="C430" s="67" t="s">
        <v>129</v>
      </c>
      <c r="D430" s="389">
        <f t="array" ref="D430">INDEX('A-Z Help Sheet'!$B$3:$B$11,MATCH(C430,'A-Z Help Sheet'!$A$3:$A$11,0))</f>
        <v>5</v>
      </c>
      <c r="E430" s="402"/>
      <c r="F430" s="400"/>
      <c r="G430" s="67"/>
    </row>
    <row r="431">
      <c r="A431" s="388" t="s">
        <v>3182</v>
      </c>
      <c r="B431" s="389">
        <v>9.0</v>
      </c>
      <c r="C431" s="67" t="s">
        <v>129</v>
      </c>
      <c r="D431" s="389">
        <f t="array" ref="D431">INDEX('A-Z Help Sheet'!$B$3:$B$11,MATCH(C431,'A-Z Help Sheet'!$A$3:$A$11,0))</f>
        <v>5</v>
      </c>
      <c r="E431" s="402"/>
      <c r="F431" s="400"/>
      <c r="G431" s="67"/>
    </row>
    <row r="432">
      <c r="A432" s="388" t="s">
        <v>2840</v>
      </c>
      <c r="B432" s="389">
        <v>9.0</v>
      </c>
      <c r="C432" s="66" t="s">
        <v>158</v>
      </c>
      <c r="D432" s="389">
        <f t="array" ref="D432">INDEX('A-Z Help Sheet'!$B$3:$B$11,MATCH(C432,'A-Z Help Sheet'!$A$3:$A$11,0))</f>
        <v>6</v>
      </c>
      <c r="E432" s="399"/>
      <c r="F432" s="400"/>
      <c r="G432" s="67"/>
    </row>
    <row r="433">
      <c r="A433" s="388" t="s">
        <v>2851</v>
      </c>
      <c r="B433" s="389">
        <v>9.0</v>
      </c>
      <c r="C433" s="67" t="s">
        <v>158</v>
      </c>
      <c r="D433" s="389">
        <f t="array" ref="D433">INDEX('A-Z Help Sheet'!$B$3:$B$11,MATCH(C433,'A-Z Help Sheet'!$A$3:$A$11,0))</f>
        <v>6</v>
      </c>
      <c r="E433" s="399"/>
      <c r="F433" s="400"/>
      <c r="G433" s="67"/>
    </row>
    <row r="434">
      <c r="A434" s="388" t="s">
        <v>2919</v>
      </c>
      <c r="B434" s="389">
        <v>9.0</v>
      </c>
      <c r="C434" s="66" t="s">
        <v>158</v>
      </c>
      <c r="D434" s="389">
        <f t="array" ref="D434">INDEX('A-Z Help Sheet'!$B$3:$B$11,MATCH(C434,'A-Z Help Sheet'!$A$3:$A$11,0))</f>
        <v>6</v>
      </c>
      <c r="E434" s="399"/>
      <c r="F434" s="400"/>
      <c r="G434" s="67"/>
    </row>
    <row r="435">
      <c r="A435" s="388" t="s">
        <v>2947</v>
      </c>
      <c r="B435" s="389">
        <v>9.0</v>
      </c>
      <c r="C435" s="66" t="s">
        <v>158</v>
      </c>
      <c r="D435" s="389">
        <f t="array" ref="D435">INDEX('A-Z Help Sheet'!$B$3:$B$11,MATCH(C435,'A-Z Help Sheet'!$A$3:$A$11,0))</f>
        <v>6</v>
      </c>
      <c r="E435" s="399"/>
      <c r="F435" s="400"/>
      <c r="G435" s="67"/>
    </row>
    <row r="436">
      <c r="A436" s="388" t="s">
        <v>2978</v>
      </c>
      <c r="B436" s="389">
        <v>9.0</v>
      </c>
      <c r="C436" s="66" t="s">
        <v>158</v>
      </c>
      <c r="D436" s="389">
        <f t="array" ref="D436">INDEX('A-Z Help Sheet'!$B$3:$B$11,MATCH(C436,'A-Z Help Sheet'!$A$3:$A$11,0))</f>
        <v>6</v>
      </c>
      <c r="E436" s="399"/>
      <c r="F436" s="400"/>
      <c r="G436" s="67"/>
    </row>
    <row r="437">
      <c r="A437" s="388" t="s">
        <v>2982</v>
      </c>
      <c r="B437" s="389">
        <v>9.0</v>
      </c>
      <c r="C437" s="66" t="s">
        <v>158</v>
      </c>
      <c r="D437" s="389">
        <f t="array" ref="D437">INDEX('A-Z Help Sheet'!$B$3:$B$11,MATCH(C437,'A-Z Help Sheet'!$A$3:$A$11,0))</f>
        <v>6</v>
      </c>
      <c r="E437" s="399"/>
      <c r="F437" s="400"/>
      <c r="G437" s="67"/>
    </row>
    <row r="438">
      <c r="A438" s="388" t="s">
        <v>3096</v>
      </c>
      <c r="B438" s="389">
        <v>9.0</v>
      </c>
      <c r="C438" s="67" t="s">
        <v>158</v>
      </c>
      <c r="D438" s="389">
        <f t="array" ref="D438">INDEX('A-Z Help Sheet'!$B$3:$B$11,MATCH(C438,'A-Z Help Sheet'!$A$3:$A$11,0))</f>
        <v>6</v>
      </c>
      <c r="E438" s="402"/>
      <c r="F438" s="400"/>
      <c r="G438" s="67"/>
    </row>
    <row r="439">
      <c r="A439" s="388" t="s">
        <v>1148</v>
      </c>
      <c r="B439" s="389">
        <v>9.0</v>
      </c>
      <c r="C439" s="67" t="s">
        <v>158</v>
      </c>
      <c r="D439" s="389">
        <f t="array" ref="D439">INDEX('A-Z Help Sheet'!$B$3:$B$11,MATCH(C439,'A-Z Help Sheet'!$A$3:$A$11,0))</f>
        <v>6</v>
      </c>
      <c r="E439" s="402"/>
      <c r="F439" s="400"/>
      <c r="G439" s="67"/>
    </row>
    <row r="440">
      <c r="A440" s="388" t="s">
        <v>3195</v>
      </c>
      <c r="B440" s="389">
        <v>9.0</v>
      </c>
      <c r="C440" s="67" t="s">
        <v>158</v>
      </c>
      <c r="D440" s="389">
        <f t="array" ref="D440">INDEX('A-Z Help Sheet'!$B$3:$B$11,MATCH(C440,'A-Z Help Sheet'!$A$3:$A$11,0))</f>
        <v>6</v>
      </c>
      <c r="E440" s="402"/>
      <c r="F440" s="400"/>
      <c r="G440" s="67"/>
    </row>
    <row r="441">
      <c r="A441" s="388" t="s">
        <v>1061</v>
      </c>
      <c r="B441" s="389">
        <v>10.0</v>
      </c>
      <c r="C441" s="67" t="s">
        <v>194</v>
      </c>
      <c r="D441" s="389">
        <f t="array" ref="D441">INDEX('A-Z Help Sheet'!$B$3:$B$11,MATCH(C441,'A-Z Help Sheet'!$A$3:$A$11,0))</f>
        <v>1</v>
      </c>
      <c r="E441" s="402"/>
      <c r="F441" s="400"/>
      <c r="G441" s="67"/>
    </row>
    <row r="442">
      <c r="A442" s="388" t="s">
        <v>1019</v>
      </c>
      <c r="B442" s="389">
        <v>10.0</v>
      </c>
      <c r="C442" s="67" t="s">
        <v>194</v>
      </c>
      <c r="D442" s="389">
        <f t="array" ref="D442">INDEX('A-Z Help Sheet'!$B$3:$B$11,MATCH(C442,'A-Z Help Sheet'!$A$3:$A$11,0))</f>
        <v>1</v>
      </c>
      <c r="E442" s="402"/>
      <c r="F442" s="400"/>
      <c r="G442" s="67"/>
    </row>
    <row r="443">
      <c r="A443" s="388" t="s">
        <v>3062</v>
      </c>
      <c r="B443" s="389">
        <v>10.0</v>
      </c>
      <c r="C443" s="67" t="s">
        <v>151</v>
      </c>
      <c r="D443" s="389">
        <f t="array" ref="D443">INDEX('A-Z Help Sheet'!$B$3:$B$11,MATCH(C443,'A-Z Help Sheet'!$A$3:$A$11,0))</f>
        <v>4</v>
      </c>
      <c r="E443" s="402"/>
      <c r="F443" s="400"/>
      <c r="G443" s="67"/>
    </row>
    <row r="444">
      <c r="A444" s="388" t="s">
        <v>1196</v>
      </c>
      <c r="B444" s="389">
        <v>10.0</v>
      </c>
      <c r="C444" s="67" t="s">
        <v>151</v>
      </c>
      <c r="D444" s="389">
        <f t="array" ref="D444">INDEX('A-Z Help Sheet'!$B$3:$B$11,MATCH(C444,'A-Z Help Sheet'!$A$3:$A$11,0))</f>
        <v>4</v>
      </c>
      <c r="E444" s="402"/>
      <c r="F444" s="400"/>
      <c r="G444" s="67"/>
    </row>
    <row r="445">
      <c r="A445" s="388" t="s">
        <v>2911</v>
      </c>
      <c r="B445" s="389">
        <v>10.0</v>
      </c>
      <c r="C445" s="66" t="s">
        <v>129</v>
      </c>
      <c r="D445" s="389">
        <f t="array" ref="D445">INDEX('A-Z Help Sheet'!$B$3:$B$11,MATCH(C445,'A-Z Help Sheet'!$A$3:$A$11,0))</f>
        <v>5</v>
      </c>
      <c r="E445" s="399"/>
      <c r="F445" s="400"/>
      <c r="G445" s="67"/>
    </row>
    <row r="446">
      <c r="A446" s="388" t="s">
        <v>2941</v>
      </c>
      <c r="B446" s="389">
        <v>10.0</v>
      </c>
      <c r="C446" s="66" t="s">
        <v>129</v>
      </c>
      <c r="D446" s="389">
        <f t="array" ref="D446">INDEX('A-Z Help Sheet'!$B$3:$B$11,MATCH(C446,'A-Z Help Sheet'!$A$3:$A$11,0))</f>
        <v>5</v>
      </c>
      <c r="E446" s="399"/>
      <c r="F446" s="400"/>
      <c r="G446" s="67"/>
    </row>
    <row r="447">
      <c r="A447" s="388" t="s">
        <v>2973</v>
      </c>
      <c r="B447" s="389">
        <v>10.0</v>
      </c>
      <c r="C447" s="66" t="s">
        <v>129</v>
      </c>
      <c r="D447" s="389">
        <f t="array" ref="D447">INDEX('A-Z Help Sheet'!$B$3:$B$11,MATCH(C447,'A-Z Help Sheet'!$A$3:$A$11,0))</f>
        <v>5</v>
      </c>
      <c r="E447" s="399"/>
      <c r="F447" s="400"/>
      <c r="G447" s="67"/>
    </row>
    <row r="448">
      <c r="A448" s="388" t="s">
        <v>1198</v>
      </c>
      <c r="B448" s="389">
        <v>10.0</v>
      </c>
      <c r="C448" s="67" t="s">
        <v>129</v>
      </c>
      <c r="D448" s="389">
        <f t="array" ref="D448">INDEX('A-Z Help Sheet'!$B$3:$B$11,MATCH(C448,'A-Z Help Sheet'!$A$3:$A$11,0))</f>
        <v>5</v>
      </c>
      <c r="E448" s="402"/>
      <c r="F448" s="400"/>
      <c r="G448" s="67"/>
    </row>
    <row r="449">
      <c r="A449" s="388" t="s">
        <v>1165</v>
      </c>
      <c r="B449" s="389">
        <v>10.0</v>
      </c>
      <c r="C449" s="66" t="s">
        <v>158</v>
      </c>
      <c r="D449" s="389">
        <f t="array" ref="D449">INDEX('A-Z Help Sheet'!$B$3:$B$11,MATCH(C449,'A-Z Help Sheet'!$A$3:$A$11,0))</f>
        <v>6</v>
      </c>
      <c r="E449" s="68"/>
      <c r="F449" s="400"/>
      <c r="G449" s="67"/>
    </row>
    <row r="450">
      <c r="A450" s="388" t="s">
        <v>2814</v>
      </c>
      <c r="B450" s="389">
        <v>10.0</v>
      </c>
      <c r="C450" s="66" t="s">
        <v>158</v>
      </c>
      <c r="D450" s="389">
        <f t="array" ref="D450">INDEX('A-Z Help Sheet'!$B$3:$B$11,MATCH(C450,'A-Z Help Sheet'!$A$3:$A$11,0))</f>
        <v>6</v>
      </c>
      <c r="E450" s="68"/>
      <c r="F450" s="400"/>
      <c r="G450" s="67"/>
    </row>
    <row r="451">
      <c r="A451" s="388" t="s">
        <v>2907</v>
      </c>
      <c r="B451" s="389">
        <v>10.0</v>
      </c>
      <c r="C451" s="66" t="s">
        <v>158</v>
      </c>
      <c r="D451" s="389">
        <f t="array" ref="D451">INDEX('A-Z Help Sheet'!$B$3:$B$11,MATCH(C451,'A-Z Help Sheet'!$A$3:$A$11,0))</f>
        <v>6</v>
      </c>
      <c r="E451" s="399"/>
      <c r="F451" s="400"/>
      <c r="G451" s="67"/>
    </row>
    <row r="452">
      <c r="A452" s="388" t="s">
        <v>3033</v>
      </c>
      <c r="B452" s="389">
        <v>10.0</v>
      </c>
      <c r="C452" s="67" t="s">
        <v>158</v>
      </c>
      <c r="D452" s="389">
        <f t="array" ref="D452">INDEX('A-Z Help Sheet'!$B$3:$B$11,MATCH(C452,'A-Z Help Sheet'!$A$3:$A$11,0))</f>
        <v>6</v>
      </c>
      <c r="E452" s="402"/>
      <c r="F452" s="400"/>
      <c r="G452" s="67"/>
    </row>
    <row r="453">
      <c r="A453" s="388" t="s">
        <v>3103</v>
      </c>
      <c r="B453" s="389">
        <v>10.0</v>
      </c>
      <c r="C453" s="67" t="s">
        <v>158</v>
      </c>
      <c r="D453" s="389">
        <f t="array" ref="D453">INDEX('A-Z Help Sheet'!$B$3:$B$11,MATCH(C453,'A-Z Help Sheet'!$A$3:$A$11,0))</f>
        <v>6</v>
      </c>
      <c r="E453" s="402"/>
      <c r="F453" s="400"/>
      <c r="G453" s="67"/>
    </row>
    <row r="454">
      <c r="A454" s="388" t="s">
        <v>3104</v>
      </c>
      <c r="B454" s="389">
        <v>10.0</v>
      </c>
      <c r="C454" s="67" t="s">
        <v>158</v>
      </c>
      <c r="D454" s="389">
        <f t="array" ref="D454">INDEX('A-Z Help Sheet'!$B$3:$B$11,MATCH(C454,'A-Z Help Sheet'!$A$3:$A$11,0))</f>
        <v>6</v>
      </c>
      <c r="E454" s="402"/>
      <c r="F454" s="400"/>
      <c r="G454" s="67"/>
    </row>
    <row r="455">
      <c r="A455" s="388" t="s">
        <v>1150</v>
      </c>
      <c r="B455" s="389">
        <v>10.0</v>
      </c>
      <c r="C455" s="67" t="s">
        <v>158</v>
      </c>
      <c r="D455" s="389">
        <f t="array" ref="D455">INDEX('A-Z Help Sheet'!$B$3:$B$11,MATCH(C455,'A-Z Help Sheet'!$A$3:$A$11,0))</f>
        <v>6</v>
      </c>
      <c r="E455" s="402"/>
      <c r="F455" s="400"/>
      <c r="G455" s="67"/>
    </row>
    <row r="456">
      <c r="A456" s="388" t="s">
        <v>3207</v>
      </c>
      <c r="B456" s="389">
        <v>11.0</v>
      </c>
      <c r="C456" s="67" t="s">
        <v>3208</v>
      </c>
      <c r="D456" s="389">
        <f t="array" ref="D456">INDEX('A-Z Help Sheet'!$B$3:$B$11,MATCH(C456,'A-Z Help Sheet'!$A$3:$A$11,0))</f>
        <v>1</v>
      </c>
      <c r="E456" s="402" t="s">
        <v>3209</v>
      </c>
      <c r="F456" s="400"/>
      <c r="G456" s="67"/>
    </row>
    <row r="457">
      <c r="A457" s="388" t="s">
        <v>3085</v>
      </c>
      <c r="B457" s="389">
        <v>11.0</v>
      </c>
      <c r="C457" s="67" t="s">
        <v>136</v>
      </c>
      <c r="D457" s="389">
        <f t="array" ref="D457">INDEX('A-Z Help Sheet'!$B$3:$B$11,MATCH(C457,'A-Z Help Sheet'!$A$3:$A$11,0))</f>
        <v>2</v>
      </c>
      <c r="E457" s="402"/>
      <c r="F457" s="400"/>
      <c r="G457" s="67"/>
    </row>
    <row r="458">
      <c r="A458" s="388" t="s">
        <v>3180</v>
      </c>
      <c r="B458" s="389">
        <v>11.0</v>
      </c>
      <c r="C458" s="67" t="s">
        <v>151</v>
      </c>
      <c r="D458" s="389">
        <f t="array" ref="D458">INDEX('A-Z Help Sheet'!$B$3:$B$11,MATCH(C458,'A-Z Help Sheet'!$A$3:$A$11,0))</f>
        <v>4</v>
      </c>
      <c r="E458" s="402"/>
      <c r="F458" s="400"/>
      <c r="G458" s="67"/>
    </row>
    <row r="459">
      <c r="A459" s="388" t="s">
        <v>2889</v>
      </c>
      <c r="B459" s="389">
        <v>11.0</v>
      </c>
      <c r="C459" s="66" t="s">
        <v>129</v>
      </c>
      <c r="D459" s="389">
        <f t="array" ref="D459">INDEX('A-Z Help Sheet'!$B$3:$B$11,MATCH(C459,'A-Z Help Sheet'!$A$3:$A$11,0))</f>
        <v>5</v>
      </c>
      <c r="E459" s="399"/>
      <c r="F459" s="400"/>
      <c r="G459" s="67"/>
    </row>
    <row r="460">
      <c r="A460" s="388" t="s">
        <v>2988</v>
      </c>
      <c r="B460" s="389">
        <v>11.0</v>
      </c>
      <c r="C460" s="67" t="s">
        <v>129</v>
      </c>
      <c r="D460" s="389">
        <f t="array" ref="D460">INDEX('A-Z Help Sheet'!$B$3:$B$11,MATCH(C460,'A-Z Help Sheet'!$A$3:$A$11,0))</f>
        <v>5</v>
      </c>
      <c r="E460" s="399"/>
      <c r="F460" s="400"/>
      <c r="G460" s="67"/>
    </row>
    <row r="461">
      <c r="A461" s="388" t="s">
        <v>1229</v>
      </c>
      <c r="B461" s="389">
        <v>11.0</v>
      </c>
      <c r="C461" s="67" t="s">
        <v>129</v>
      </c>
      <c r="D461" s="389">
        <f t="array" ref="D461">INDEX('A-Z Help Sheet'!$B$3:$B$11,MATCH(C461,'A-Z Help Sheet'!$A$3:$A$11,0))</f>
        <v>5</v>
      </c>
      <c r="E461" s="402"/>
      <c r="F461" s="400"/>
      <c r="G461" s="67"/>
    </row>
    <row r="462">
      <c r="A462" s="388" t="s">
        <v>3186</v>
      </c>
      <c r="B462" s="389">
        <v>11.0</v>
      </c>
      <c r="C462" s="67" t="s">
        <v>129</v>
      </c>
      <c r="D462" s="389">
        <f t="array" ref="D462">INDEX('A-Z Help Sheet'!$B$3:$B$11,MATCH(C462,'A-Z Help Sheet'!$A$3:$A$11,0))</f>
        <v>5</v>
      </c>
      <c r="E462" s="402"/>
      <c r="F462" s="400"/>
      <c r="G462" s="67"/>
    </row>
    <row r="463">
      <c r="A463" s="388" t="s">
        <v>2882</v>
      </c>
      <c r="B463" s="389">
        <v>11.0</v>
      </c>
      <c r="C463" s="66" t="s">
        <v>158</v>
      </c>
      <c r="D463" s="389">
        <f t="array" ref="D463">INDEX('A-Z Help Sheet'!$B$3:$B$11,MATCH(C463,'A-Z Help Sheet'!$A$3:$A$11,0))</f>
        <v>6</v>
      </c>
      <c r="E463" s="399"/>
      <c r="F463" s="400"/>
      <c r="G463" s="67"/>
    </row>
    <row r="464">
      <c r="A464" s="388" t="s">
        <v>2893</v>
      </c>
      <c r="B464" s="389">
        <v>11.0</v>
      </c>
      <c r="C464" s="66" t="s">
        <v>158</v>
      </c>
      <c r="D464" s="389">
        <f t="array" ref="D464">INDEX('A-Z Help Sheet'!$B$3:$B$11,MATCH(C464,'A-Z Help Sheet'!$A$3:$A$11,0))</f>
        <v>6</v>
      </c>
      <c r="E464" s="399"/>
      <c r="F464" s="400"/>
      <c r="G464" s="67"/>
    </row>
    <row r="465">
      <c r="A465" s="388" t="s">
        <v>2967</v>
      </c>
      <c r="B465" s="389">
        <v>11.0</v>
      </c>
      <c r="C465" s="66" t="s">
        <v>158</v>
      </c>
      <c r="D465" s="389">
        <f t="array" ref="D465">INDEX('A-Z Help Sheet'!$B$3:$B$11,MATCH(C465,'A-Z Help Sheet'!$A$3:$A$11,0))</f>
        <v>6</v>
      </c>
      <c r="E465" s="399"/>
      <c r="F465" s="400"/>
      <c r="G465" s="67"/>
    </row>
    <row r="466">
      <c r="A466" s="388" t="s">
        <v>1219</v>
      </c>
      <c r="B466" s="389">
        <v>11.0</v>
      </c>
      <c r="C466" s="67" t="s">
        <v>158</v>
      </c>
      <c r="D466" s="389">
        <f t="array" ref="D466">INDEX('A-Z Help Sheet'!$B$3:$B$11,MATCH(C466,'A-Z Help Sheet'!$A$3:$A$11,0))</f>
        <v>6</v>
      </c>
      <c r="E466" s="399"/>
      <c r="F466" s="400"/>
      <c r="G466" s="67"/>
    </row>
    <row r="467">
      <c r="A467" s="388" t="s">
        <v>3008</v>
      </c>
      <c r="B467" s="389">
        <v>11.0</v>
      </c>
      <c r="C467" s="67" t="s">
        <v>158</v>
      </c>
      <c r="D467" s="389">
        <f t="array" ref="D467">INDEX('A-Z Help Sheet'!$B$3:$B$11,MATCH(C467,'A-Z Help Sheet'!$A$3:$A$11,0))</f>
        <v>6</v>
      </c>
      <c r="E467" s="402"/>
      <c r="F467" s="400"/>
      <c r="G467" s="67"/>
    </row>
    <row r="468">
      <c r="A468" s="388" t="s">
        <v>3045</v>
      </c>
      <c r="B468" s="389">
        <v>11.0</v>
      </c>
      <c r="C468" s="67" t="s">
        <v>158</v>
      </c>
      <c r="D468" s="389">
        <f t="array" ref="D468">INDEX('A-Z Help Sheet'!$B$3:$B$11,MATCH(C468,'A-Z Help Sheet'!$A$3:$A$11,0))</f>
        <v>6</v>
      </c>
      <c r="E468" s="402"/>
      <c r="F468" s="400"/>
      <c r="G468" s="67"/>
    </row>
    <row r="469">
      <c r="A469" s="388" t="s">
        <v>3112</v>
      </c>
      <c r="B469" s="389">
        <v>11.0</v>
      </c>
      <c r="C469" s="67" t="s">
        <v>158</v>
      </c>
      <c r="D469" s="389">
        <f t="array" ref="D469">INDEX('A-Z Help Sheet'!$B$3:$B$11,MATCH(C469,'A-Z Help Sheet'!$A$3:$A$11,0))</f>
        <v>6</v>
      </c>
      <c r="E469" s="402"/>
      <c r="F469" s="400"/>
      <c r="G469" s="67"/>
    </row>
    <row r="470">
      <c r="A470" s="388" t="s">
        <v>3113</v>
      </c>
      <c r="B470" s="389">
        <v>11.0</v>
      </c>
      <c r="C470" s="67" t="s">
        <v>158</v>
      </c>
      <c r="D470" s="389">
        <f t="array" ref="D470">INDEX('A-Z Help Sheet'!$B$3:$B$11,MATCH(C470,'A-Z Help Sheet'!$A$3:$A$11,0))</f>
        <v>6</v>
      </c>
      <c r="E470" s="402"/>
      <c r="F470" s="400"/>
      <c r="G470" s="67"/>
    </row>
    <row r="471">
      <c r="A471" s="388" t="s">
        <v>3197</v>
      </c>
      <c r="B471" s="389">
        <v>11.0</v>
      </c>
      <c r="C471" s="67" t="s">
        <v>158</v>
      </c>
      <c r="D471" s="389">
        <f t="array" ref="D471">INDEX('A-Z Help Sheet'!$B$3:$B$11,MATCH(C471,'A-Z Help Sheet'!$A$3:$A$11,0))</f>
        <v>6</v>
      </c>
      <c r="E471" s="402"/>
      <c r="F471" s="400"/>
      <c r="G471" s="67"/>
    </row>
    <row r="472">
      <c r="A472" s="388" t="s">
        <v>1244</v>
      </c>
      <c r="B472" s="389">
        <v>11.0</v>
      </c>
      <c r="C472" s="67" t="s">
        <v>158</v>
      </c>
      <c r="D472" s="389">
        <f t="array" ref="D472">INDEX('A-Z Help Sheet'!$B$3:$B$11,MATCH(C472,'A-Z Help Sheet'!$A$3:$A$11,0))</f>
        <v>6</v>
      </c>
      <c r="E472" s="402" t="s">
        <v>3217</v>
      </c>
      <c r="F472" s="400"/>
      <c r="G472" s="67"/>
    </row>
    <row r="473">
      <c r="A473" s="388"/>
      <c r="B473" s="389"/>
      <c r="C473" s="67"/>
      <c r="D473" s="389"/>
      <c r="E473" s="402"/>
      <c r="F473" s="400"/>
      <c r="G473" s="67"/>
    </row>
    <row r="474">
      <c r="A474" s="388"/>
      <c r="B474" s="389"/>
      <c r="C474" s="67"/>
      <c r="D474" s="389"/>
      <c r="E474" s="402"/>
      <c r="F474" s="400"/>
      <c r="G474" s="67"/>
    </row>
    <row r="475">
      <c r="A475" s="388"/>
      <c r="B475" s="389"/>
      <c r="C475" s="67"/>
      <c r="D475" s="389"/>
      <c r="E475" s="402"/>
      <c r="F475" s="400"/>
      <c r="G475" s="67"/>
    </row>
    <row r="476">
      <c r="A476" s="388"/>
      <c r="B476" s="389"/>
      <c r="C476" s="67"/>
      <c r="D476" s="389"/>
      <c r="E476" s="402"/>
      <c r="F476" s="400"/>
      <c r="G476" s="67"/>
    </row>
  </sheetData>
  <autoFilter ref="$A$5:$E$472">
    <sortState ref="A5:E472">
      <sortCondition ref="B5:B472"/>
      <sortCondition ref="D5:D472"/>
      <sortCondition ref="C5:C472"/>
      <sortCondition ref="A5:A472"/>
    </sortState>
  </autoFilter>
  <mergeCells count="2">
    <mergeCell ref="A1:E1"/>
    <mergeCell ref="F5:G5"/>
  </mergeCells>
  <conditionalFormatting sqref="B2:C2 E2">
    <cfRule type="colorScale" priority="1">
      <colorScale>
        <cfvo type="formula" val="-7"/>
        <cfvo type="formula" val="0"/>
        <cfvo type="formula" val="17"/>
        <color rgb="FFE67C73"/>
        <color rgb="FFFFFFFF"/>
        <color rgb="FF57BB8A"/>
      </colorScale>
    </cfRule>
  </conditionalFormatting>
  <conditionalFormatting sqref="F6:F12">
    <cfRule type="containsText" dxfId="0" priority="2" operator="containsText" text="Big Happy">
      <formula>NOT(ISERROR(SEARCH(("Big Happy"),(F6))))</formula>
    </cfRule>
  </conditionalFormatting>
  <conditionalFormatting sqref="G7:G12">
    <cfRule type="colorScale" priority="3">
      <colorScale>
        <cfvo type="percent" val="0"/>
        <cfvo type="percent" val="50"/>
        <cfvo type="percent" val="100"/>
        <color rgb="FFFFFFFF"/>
        <color rgb="FFFFEBB3"/>
        <color rgb="FFFFD666"/>
      </colorScale>
    </cfRule>
  </conditionalFormatting>
  <conditionalFormatting sqref="C2:C476 E2:E3 B4 F6:F476">
    <cfRule type="cellIs" dxfId="1" priority="4" operator="equal">
      <formula>"Unpickable"</formula>
    </cfRule>
  </conditionalFormatting>
  <conditionalFormatting sqref="C2:C476 E2:E3 B4 F6:F476">
    <cfRule type="cellIs" dxfId="2" priority="5" operator="equal">
      <formula>"Biggest Happy"</formula>
    </cfRule>
  </conditionalFormatting>
  <conditionalFormatting sqref="C2:C476 E2:E3 B4 F6:F476">
    <cfRule type="cellIs" dxfId="3" priority="6" operator="equal">
      <formula>"Whatever"</formula>
    </cfRule>
  </conditionalFormatting>
  <conditionalFormatting sqref="C2:C476 E2:E3 B4 F6:F476">
    <cfRule type="cellIs" dxfId="4" priority="7" operator="equal">
      <formula>"Slightly Sad"</formula>
    </cfRule>
  </conditionalFormatting>
  <conditionalFormatting sqref="C2:C476 E2:E3 B4 F6:F476">
    <cfRule type="containsText" dxfId="5" priority="8" operator="containsText" text="Big Happy">
      <formula>NOT(ISERROR(SEARCH(("Big Happy"),(C2))))</formula>
    </cfRule>
  </conditionalFormatting>
  <conditionalFormatting sqref="C2:C476 E2:E3 B4 F6:F476">
    <cfRule type="cellIs" dxfId="6" priority="9" operator="equal">
      <formula>"Big Sad"</formula>
    </cfRule>
  </conditionalFormatting>
  <conditionalFormatting sqref="C2:C476 E2:E3 B4 F6:F476">
    <cfRule type="cellIs" dxfId="7" priority="10" operator="equal">
      <formula>"Slightly Happy"</formula>
    </cfRule>
  </conditionalFormatting>
  <hyperlinks>
    <hyperlink display="Tier 1" location="'All Curses by Tier 3.0'!8:8" ref="A2"/>
    <hyperlink display="Tier 4" location="'All Curses by Tier 3.0'!199:199" ref="B2"/>
    <hyperlink display="Tier 7" location="'All Curses by Tier 3.0'!361:361" ref="C2"/>
    <hyperlink display="Tier 10" location="'All Curses by Tier 3.0'!441:441" ref="E2"/>
    <hyperlink display="Tier 2" location="'All Curses by Tier 3.0'!67:67" ref="A3"/>
    <hyperlink display="Tier 5" location="'All Curses by Tier 3.0'!273:273" ref="B3"/>
    <hyperlink display="Tier 8" location="'All Curses by Tier 3.0'!391:391" ref="C3"/>
    <hyperlink display="Tier 11" location="'All Curses by Tier 3.0'!456:456" ref="E3"/>
    <hyperlink display="Tier 3" location="'All Curses by Tier 3.0'!137:137" ref="A4"/>
    <hyperlink display="Tier 6" location="'All Curses by Tier 3.0'!321:321" ref="B4"/>
    <hyperlink display="Tier 9" location="'All Curses by Tier 3.0'!419:419" ref="C4"/>
    <hyperlink r:id="rId1" ref="E1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1" t="s">
        <v>3228</v>
      </c>
    </row>
    <row r="2">
      <c r="A2" s="411" t="s">
        <v>3229</v>
      </c>
    </row>
    <row r="3">
      <c r="A3" s="411" t="s">
        <v>3230</v>
      </c>
    </row>
    <row r="4">
      <c r="A4" s="411" t="s">
        <v>3231</v>
      </c>
    </row>
    <row r="5">
      <c r="A5" s="411" t="s">
        <v>3232</v>
      </c>
    </row>
    <row r="11">
      <c r="A11" s="5" t="s">
        <v>3233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4"/>
      <c r="B1" s="364"/>
      <c r="C1" s="364"/>
    </row>
    <row r="2">
      <c r="A2" s="364" t="s">
        <v>3234</v>
      </c>
      <c r="B2" s="364"/>
      <c r="C2" s="364"/>
      <c r="D2" s="364" t="s">
        <v>3234</v>
      </c>
      <c r="E2" s="364"/>
    </row>
    <row r="3">
      <c r="A3" s="364" t="s">
        <v>132</v>
      </c>
      <c r="B3" s="412">
        <v>0.0</v>
      </c>
      <c r="C3" s="364"/>
      <c r="D3" s="364" t="s">
        <v>132</v>
      </c>
      <c r="E3" s="413" t="s">
        <v>1462</v>
      </c>
      <c r="F3" s="5">
        <v>1.0</v>
      </c>
    </row>
    <row r="4">
      <c r="A4" s="364" t="s">
        <v>194</v>
      </c>
      <c r="B4" s="412">
        <v>1.0</v>
      </c>
      <c r="C4" s="364"/>
      <c r="D4" s="364" t="s">
        <v>194</v>
      </c>
      <c r="E4" s="413" t="s">
        <v>1467</v>
      </c>
      <c r="F4" s="5">
        <v>2.0</v>
      </c>
    </row>
    <row r="5">
      <c r="A5" s="414" t="s">
        <v>3208</v>
      </c>
      <c r="B5" s="412">
        <v>1.0</v>
      </c>
      <c r="C5" s="364"/>
      <c r="D5" s="414" t="s">
        <v>3208</v>
      </c>
      <c r="E5" s="413" t="s">
        <v>1260</v>
      </c>
      <c r="F5" s="5">
        <v>3.0</v>
      </c>
    </row>
    <row r="6">
      <c r="A6" s="364" t="s">
        <v>136</v>
      </c>
      <c r="B6" s="412">
        <v>2.0</v>
      </c>
      <c r="C6" s="364"/>
      <c r="D6" s="364" t="s">
        <v>136</v>
      </c>
      <c r="E6" s="413" t="s">
        <v>1474</v>
      </c>
      <c r="F6" s="5">
        <v>4.0</v>
      </c>
    </row>
    <row r="7">
      <c r="A7" s="364" t="s">
        <v>148</v>
      </c>
      <c r="B7" s="412">
        <v>3.0</v>
      </c>
      <c r="C7" s="364"/>
      <c r="D7" s="364" t="s">
        <v>148</v>
      </c>
      <c r="E7" s="413" t="s">
        <v>1478</v>
      </c>
      <c r="F7" s="5">
        <v>5.0</v>
      </c>
    </row>
    <row r="8">
      <c r="A8" s="364" t="s">
        <v>151</v>
      </c>
      <c r="B8" s="412">
        <v>4.0</v>
      </c>
      <c r="C8" s="364"/>
      <c r="D8" s="364" t="s">
        <v>151</v>
      </c>
      <c r="E8" s="413" t="s">
        <v>1481</v>
      </c>
      <c r="F8" s="5">
        <v>6.0</v>
      </c>
    </row>
    <row r="9">
      <c r="A9" s="364" t="s">
        <v>129</v>
      </c>
      <c r="B9" s="412">
        <v>5.0</v>
      </c>
      <c r="C9" s="364"/>
      <c r="D9" s="364"/>
      <c r="E9" s="412"/>
    </row>
    <row r="10">
      <c r="A10" s="414" t="s">
        <v>158</v>
      </c>
      <c r="B10" s="412">
        <v>6.0</v>
      </c>
      <c r="C10" s="364"/>
      <c r="D10" s="414"/>
      <c r="E10" s="412"/>
    </row>
    <row r="11">
      <c r="A11" s="414" t="s">
        <v>3235</v>
      </c>
      <c r="B11" s="412">
        <v>6.0</v>
      </c>
      <c r="C11" s="364"/>
      <c r="D11" s="414"/>
      <c r="E11" s="412"/>
    </row>
    <row r="12">
      <c r="A12" s="364"/>
      <c r="B12" s="364"/>
      <c r="C12" s="36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0"/>
    <col customWidth="1" min="4" max="4" width="7.13"/>
    <col customWidth="1" min="5" max="13" width="4.38"/>
    <col customWidth="1" min="14" max="14" width="18.25"/>
  </cols>
  <sheetData>
    <row r="1" ht="21.75" customHeight="1"/>
    <row r="2" ht="21.75" customHeight="1">
      <c r="A2" s="5" t="s">
        <v>3236</v>
      </c>
      <c r="B2" s="5" t="s">
        <v>3237</v>
      </c>
      <c r="C2" s="5" t="s">
        <v>3238</v>
      </c>
      <c r="D2" s="5" t="s">
        <v>3239</v>
      </c>
      <c r="E2" s="5">
        <v>0.0</v>
      </c>
      <c r="F2" s="5">
        <v>1.0</v>
      </c>
      <c r="G2" s="5">
        <v>2.0</v>
      </c>
      <c r="H2" s="5">
        <v>3.0</v>
      </c>
      <c r="I2" s="5">
        <v>4.0</v>
      </c>
      <c r="J2" s="5">
        <v>5.0</v>
      </c>
      <c r="K2" s="5">
        <v>6.0</v>
      </c>
      <c r="L2" s="5">
        <v>7.0</v>
      </c>
      <c r="M2" s="5">
        <v>8.0</v>
      </c>
      <c r="N2" s="5" t="s">
        <v>3240</v>
      </c>
      <c r="O2" s="5" t="s">
        <v>3241</v>
      </c>
    </row>
    <row r="3" ht="21.75" customHeight="1">
      <c r="B3" s="5">
        <v>1.0</v>
      </c>
      <c r="C3" s="5" t="s">
        <v>3242</v>
      </c>
      <c r="D3" s="180"/>
      <c r="N3" s="5" t="s">
        <v>3243</v>
      </c>
      <c r="O3" s="5" t="b">
        <v>0</v>
      </c>
    </row>
    <row r="4" ht="21.75" customHeight="1">
      <c r="B4" s="5">
        <v>2.0</v>
      </c>
      <c r="C4" s="5" t="s">
        <v>3242</v>
      </c>
      <c r="E4" s="180"/>
      <c r="F4" s="180"/>
      <c r="G4" s="180"/>
      <c r="H4" s="180"/>
      <c r="I4" s="180"/>
      <c r="J4" s="180"/>
      <c r="K4" s="180"/>
      <c r="L4" s="180"/>
      <c r="M4" s="180"/>
      <c r="N4" s="5" t="s">
        <v>3244</v>
      </c>
      <c r="O4" s="5" t="b">
        <v>1</v>
      </c>
    </row>
    <row r="5" ht="21.75" customHeight="1">
      <c r="B5" s="5">
        <v>3.0</v>
      </c>
      <c r="C5" s="5" t="s">
        <v>3242</v>
      </c>
      <c r="E5" s="180"/>
      <c r="F5" s="180"/>
      <c r="G5" s="180"/>
      <c r="H5" s="180"/>
      <c r="I5" s="180"/>
      <c r="J5" s="180"/>
      <c r="K5" s="180"/>
      <c r="L5" s="180"/>
      <c r="M5" s="180"/>
      <c r="N5" s="5" t="s">
        <v>3245</v>
      </c>
      <c r="O5" s="5" t="b">
        <v>1</v>
      </c>
      <c r="R5" s="180"/>
      <c r="S5" s="5" t="s">
        <v>3246</v>
      </c>
    </row>
    <row r="6" ht="21.75" customHeight="1">
      <c r="B6" s="5">
        <v>4.0</v>
      </c>
      <c r="C6" s="5" t="s">
        <v>3242</v>
      </c>
      <c r="N6" s="5" t="s">
        <v>3247</v>
      </c>
      <c r="O6" s="5" t="b">
        <v>1</v>
      </c>
    </row>
    <row r="7" ht="21.75" customHeight="1">
      <c r="B7" s="5">
        <v>5.0</v>
      </c>
      <c r="C7" s="5" t="s">
        <v>3242</v>
      </c>
    </row>
    <row r="8" ht="21.75" customHeight="1">
      <c r="B8" s="5">
        <v>6.0</v>
      </c>
      <c r="C8" s="5" t="s">
        <v>3242</v>
      </c>
      <c r="N8" s="5" t="s">
        <v>3248</v>
      </c>
      <c r="O8" s="5" t="b">
        <v>1</v>
      </c>
    </row>
    <row r="9" ht="21.75" customHeight="1">
      <c r="B9" s="5">
        <v>7.0</v>
      </c>
      <c r="C9" s="5" t="s">
        <v>3242</v>
      </c>
      <c r="N9" s="5" t="s">
        <v>3249</v>
      </c>
      <c r="O9" s="5" t="b">
        <v>1</v>
      </c>
    </row>
    <row r="10" ht="21.75" customHeight="1">
      <c r="B10" s="5">
        <v>8.0</v>
      </c>
      <c r="C10" s="5" t="s">
        <v>3242</v>
      </c>
      <c r="N10" s="5" t="s">
        <v>3250</v>
      </c>
      <c r="O10" s="5" t="b">
        <v>1</v>
      </c>
    </row>
    <row r="11" ht="21.75" customHeight="1">
      <c r="B11" s="5">
        <v>9.0</v>
      </c>
      <c r="C11" s="5" t="s">
        <v>3242</v>
      </c>
      <c r="N11" s="5" t="s">
        <v>3251</v>
      </c>
      <c r="O11" s="5" t="b">
        <v>1</v>
      </c>
    </row>
    <row r="12" ht="21.75" customHeight="1">
      <c r="B12" s="5">
        <v>10.0</v>
      </c>
      <c r="C12" s="5" t="s">
        <v>3242</v>
      </c>
      <c r="N12" s="5" t="s">
        <v>3252</v>
      </c>
      <c r="O12" s="5" t="b">
        <v>1</v>
      </c>
    </row>
    <row r="13" ht="21.75" customHeight="1">
      <c r="B13" s="5">
        <v>11.0</v>
      </c>
      <c r="C13" s="5" t="s">
        <v>3242</v>
      </c>
      <c r="N13" s="5" t="s">
        <v>3253</v>
      </c>
      <c r="O13" s="5" t="b">
        <v>1</v>
      </c>
    </row>
    <row r="14" ht="21.75" customHeight="1">
      <c r="B14" s="5">
        <v>12.0</v>
      </c>
      <c r="C14" s="5" t="s">
        <v>3242</v>
      </c>
      <c r="N14" s="5" t="s">
        <v>3180</v>
      </c>
      <c r="O14" s="5" t="b">
        <v>1</v>
      </c>
    </row>
    <row r="15" ht="21.75" customHeight="1">
      <c r="B15" s="5">
        <v>13.0</v>
      </c>
      <c r="C15" s="5" t="s">
        <v>3242</v>
      </c>
      <c r="N15" s="5" t="s">
        <v>3254</v>
      </c>
      <c r="O15" s="5" t="b">
        <v>1</v>
      </c>
    </row>
    <row r="16" ht="21.75" customHeight="1">
      <c r="B16" s="5">
        <v>14.0</v>
      </c>
      <c r="C16" s="5" t="s">
        <v>3242</v>
      </c>
      <c r="N16" s="5" t="s">
        <v>3255</v>
      </c>
      <c r="O16" s="5" t="b">
        <v>1</v>
      </c>
    </row>
    <row r="17" ht="21.75" customHeight="1">
      <c r="B17" s="5">
        <v>15.0</v>
      </c>
      <c r="C17" s="5" t="s">
        <v>3242</v>
      </c>
      <c r="N17" s="5" t="s">
        <v>3256</v>
      </c>
      <c r="O17" s="5" t="b">
        <v>1</v>
      </c>
    </row>
    <row r="18" ht="21.75" customHeight="1">
      <c r="B18" s="5">
        <v>16.0</v>
      </c>
      <c r="C18" s="5" t="s">
        <v>3242</v>
      </c>
      <c r="N18" s="5" t="s">
        <v>3257</v>
      </c>
      <c r="O18" s="5" t="b">
        <v>1</v>
      </c>
    </row>
    <row r="19" ht="21.75" customHeight="1">
      <c r="B19" s="5">
        <v>17.0</v>
      </c>
      <c r="C19" s="5" t="s">
        <v>3242</v>
      </c>
      <c r="N19" s="5" t="s">
        <v>3258</v>
      </c>
      <c r="O19" s="5" t="b">
        <v>1</v>
      </c>
    </row>
    <row r="20" ht="21.75" customHeight="1">
      <c r="B20" s="5">
        <v>18.0</v>
      </c>
      <c r="C20" s="5" t="s">
        <v>3242</v>
      </c>
      <c r="N20" s="5" t="s">
        <v>3259</v>
      </c>
      <c r="O20" s="5" t="b">
        <v>0</v>
      </c>
    </row>
    <row r="21" ht="21.75" customHeight="1">
      <c r="B21" s="415">
        <v>0.0</v>
      </c>
      <c r="C21" s="5" t="s">
        <v>3260</v>
      </c>
      <c r="N21" s="416" t="s">
        <v>3259</v>
      </c>
      <c r="O21" s="417" t="b">
        <v>0</v>
      </c>
    </row>
    <row r="22" ht="21.75" customHeight="1">
      <c r="B22" s="415">
        <v>1.0</v>
      </c>
      <c r="C22" s="5" t="s">
        <v>3260</v>
      </c>
      <c r="N22" s="416" t="s">
        <v>3261</v>
      </c>
      <c r="O22" s="417" t="b">
        <v>0</v>
      </c>
    </row>
    <row r="23" ht="21.75" customHeight="1">
      <c r="B23" s="412">
        <v>2.0</v>
      </c>
      <c r="C23" s="5" t="s">
        <v>3260</v>
      </c>
      <c r="N23" s="416" t="s">
        <v>3262</v>
      </c>
      <c r="O23" s="417" t="b">
        <v>0</v>
      </c>
    </row>
    <row r="24" ht="21.75" customHeight="1">
      <c r="B24" s="412">
        <v>3.0</v>
      </c>
      <c r="C24" s="5" t="s">
        <v>3260</v>
      </c>
      <c r="N24" s="416" t="s">
        <v>3263</v>
      </c>
      <c r="O24" s="417" t="b">
        <v>0</v>
      </c>
    </row>
    <row r="25" ht="21.75" customHeight="1">
      <c r="B25" s="412">
        <v>4.0</v>
      </c>
      <c r="C25" s="5" t="s">
        <v>3260</v>
      </c>
      <c r="N25" s="416" t="s">
        <v>3264</v>
      </c>
      <c r="O25" s="417" t="b">
        <v>0</v>
      </c>
    </row>
    <row r="26" ht="21.75" customHeight="1">
      <c r="B26" s="412">
        <v>5.0</v>
      </c>
      <c r="C26" s="5" t="s">
        <v>3260</v>
      </c>
      <c r="N26" s="416" t="s">
        <v>3265</v>
      </c>
      <c r="O26" s="417" t="b">
        <v>0</v>
      </c>
    </row>
    <row r="27" ht="21.75" customHeight="1">
      <c r="B27" s="412">
        <v>6.0</v>
      </c>
      <c r="C27" s="5" t="s">
        <v>3260</v>
      </c>
      <c r="N27" s="416" t="s">
        <v>3266</v>
      </c>
      <c r="O27" s="417" t="b">
        <v>0</v>
      </c>
    </row>
    <row r="28" ht="21.75" customHeight="1">
      <c r="B28" s="412">
        <v>7.0</v>
      </c>
      <c r="C28" s="5" t="s">
        <v>3260</v>
      </c>
      <c r="N28" s="416" t="s">
        <v>3267</v>
      </c>
      <c r="O28" s="417" t="b">
        <v>0</v>
      </c>
    </row>
    <row r="29" ht="21.75" customHeight="1">
      <c r="B29" s="412">
        <v>8.0</v>
      </c>
      <c r="C29" s="5" t="s">
        <v>3260</v>
      </c>
      <c r="N29" s="416" t="s">
        <v>3268</v>
      </c>
      <c r="O29" s="417" t="b">
        <v>0</v>
      </c>
    </row>
    <row r="30" ht="21.75" customHeight="1">
      <c r="B30" s="412">
        <v>9.0</v>
      </c>
      <c r="C30" s="5" t="s">
        <v>3260</v>
      </c>
      <c r="N30" s="416" t="s">
        <v>3269</v>
      </c>
      <c r="O30" s="417" t="b">
        <v>0</v>
      </c>
    </row>
    <row r="31" ht="21.75" customHeight="1">
      <c r="B31" s="412">
        <v>10.0</v>
      </c>
      <c r="C31" s="5" t="s">
        <v>3260</v>
      </c>
      <c r="N31" s="416" t="s">
        <v>3270</v>
      </c>
      <c r="O31" s="417" t="b">
        <v>0</v>
      </c>
    </row>
    <row r="32" ht="21.75" customHeight="1">
      <c r="B32" s="412">
        <v>11.0</v>
      </c>
      <c r="C32" s="5" t="s">
        <v>3260</v>
      </c>
      <c r="N32" s="416" t="s">
        <v>3271</v>
      </c>
      <c r="O32" s="418" t="b">
        <v>1</v>
      </c>
    </row>
    <row r="33" ht="21.75" customHeight="1">
      <c r="B33" s="412">
        <v>12.0</v>
      </c>
      <c r="C33" s="5" t="s">
        <v>3260</v>
      </c>
      <c r="N33" s="416" t="s">
        <v>3272</v>
      </c>
      <c r="O33" s="418" t="b">
        <v>1</v>
      </c>
    </row>
    <row r="34" ht="21.75" customHeight="1">
      <c r="B34" s="412">
        <v>13.0</v>
      </c>
      <c r="C34" s="5" t="s">
        <v>3260</v>
      </c>
      <c r="N34" s="416" t="s">
        <v>3273</v>
      </c>
      <c r="O34" s="417" t="b">
        <v>0</v>
      </c>
    </row>
    <row r="35" ht="21.75" customHeight="1">
      <c r="B35" s="412">
        <v>14.0</v>
      </c>
      <c r="C35" s="5" t="s">
        <v>3260</v>
      </c>
      <c r="N35" s="416" t="s">
        <v>3274</v>
      </c>
      <c r="O35" s="418" t="b">
        <v>1</v>
      </c>
    </row>
    <row r="36" ht="21.75" customHeight="1">
      <c r="B36" s="412">
        <v>15.0</v>
      </c>
      <c r="C36" s="5" t="s">
        <v>3260</v>
      </c>
      <c r="N36" s="416" t="s">
        <v>3275</v>
      </c>
      <c r="O36" s="418" t="b">
        <v>1</v>
      </c>
    </row>
    <row r="37" ht="21.75" customHeight="1">
      <c r="B37" s="412">
        <v>16.0</v>
      </c>
      <c r="C37" s="5" t="s">
        <v>3260</v>
      </c>
      <c r="N37" s="416" t="s">
        <v>3276</v>
      </c>
      <c r="O37" s="418" t="b">
        <v>1</v>
      </c>
    </row>
    <row r="38" ht="21.75" customHeight="1">
      <c r="B38" s="412">
        <v>17.0</v>
      </c>
      <c r="C38" s="5" t="s">
        <v>3260</v>
      </c>
      <c r="N38" s="416" t="s">
        <v>3277</v>
      </c>
      <c r="O38" s="418" t="b">
        <v>1</v>
      </c>
    </row>
    <row r="39" ht="21.75" customHeight="1">
      <c r="B39" s="412">
        <v>18.0</v>
      </c>
      <c r="C39" s="5" t="s">
        <v>3260</v>
      </c>
      <c r="N39" s="416" t="s">
        <v>3278</v>
      </c>
      <c r="O39" s="418" t="b">
        <v>1</v>
      </c>
    </row>
    <row r="40" ht="21.75" customHeight="1">
      <c r="B40" s="412">
        <v>19.0</v>
      </c>
      <c r="C40" s="5" t="s">
        <v>3260</v>
      </c>
      <c r="N40" s="416" t="s">
        <v>3279</v>
      </c>
      <c r="O40" s="418" t="b">
        <v>1</v>
      </c>
    </row>
    <row r="41" ht="21.75" customHeight="1">
      <c r="B41" s="412">
        <v>20.0</v>
      </c>
      <c r="C41" s="5" t="s">
        <v>3260</v>
      </c>
      <c r="N41" s="416" t="s">
        <v>3280</v>
      </c>
      <c r="O41" s="418" t="b">
        <v>1</v>
      </c>
    </row>
    <row r="42" ht="21.75" customHeight="1">
      <c r="B42" s="412">
        <v>21.0</v>
      </c>
      <c r="C42" s="5" t="s">
        <v>3260</v>
      </c>
      <c r="N42" s="416" t="s">
        <v>3281</v>
      </c>
      <c r="O42" s="418" t="b">
        <v>1</v>
      </c>
    </row>
    <row r="43" ht="21.75" customHeight="1">
      <c r="B43" s="412">
        <v>22.0</v>
      </c>
      <c r="C43" s="5" t="s">
        <v>3260</v>
      </c>
      <c r="N43" s="416" t="s">
        <v>3282</v>
      </c>
      <c r="O43" s="418" t="b">
        <v>1</v>
      </c>
    </row>
    <row r="44" ht="21.75" customHeight="1">
      <c r="B44" s="412">
        <v>23.0</v>
      </c>
      <c r="C44" s="5" t="s">
        <v>3260</v>
      </c>
      <c r="N44" s="416" t="s">
        <v>3283</v>
      </c>
      <c r="O44" s="418" t="b">
        <v>1</v>
      </c>
    </row>
    <row r="45" ht="21.75" customHeight="1">
      <c r="B45" s="412">
        <v>24.0</v>
      </c>
      <c r="C45" s="5" t="s">
        <v>3260</v>
      </c>
      <c r="N45" s="416" t="s">
        <v>3284</v>
      </c>
      <c r="O45" s="418" t="b">
        <v>1</v>
      </c>
    </row>
    <row r="46" ht="21.75" customHeight="1">
      <c r="B46" s="412">
        <v>25.0</v>
      </c>
      <c r="C46" s="5" t="s">
        <v>3260</v>
      </c>
      <c r="N46" s="416" t="s">
        <v>3285</v>
      </c>
      <c r="O46" s="418" t="b">
        <v>1</v>
      </c>
    </row>
    <row r="47" ht="21.75" customHeight="1">
      <c r="B47" s="412">
        <v>26.0</v>
      </c>
      <c r="C47" s="5" t="s">
        <v>3260</v>
      </c>
      <c r="N47" s="416" t="s">
        <v>3286</v>
      </c>
      <c r="O47" s="418" t="b">
        <v>1</v>
      </c>
    </row>
    <row r="48" ht="21.75" customHeight="1">
      <c r="B48" s="412">
        <v>27.0</v>
      </c>
      <c r="C48" s="5" t="s">
        <v>3260</v>
      </c>
      <c r="N48" s="416" t="s">
        <v>3287</v>
      </c>
      <c r="O48" s="418" t="b">
        <v>1</v>
      </c>
    </row>
    <row r="49" ht="21.75" customHeight="1">
      <c r="B49" s="412">
        <v>28.0</v>
      </c>
      <c r="C49" s="5" t="s">
        <v>3260</v>
      </c>
      <c r="N49" s="416" t="s">
        <v>3288</v>
      </c>
      <c r="O49" s="418" t="b">
        <v>1</v>
      </c>
    </row>
    <row r="50" ht="21.75" customHeight="1">
      <c r="B50" s="412">
        <v>29.0</v>
      </c>
      <c r="C50" s="5" t="s">
        <v>3260</v>
      </c>
      <c r="N50" s="416" t="s">
        <v>3289</v>
      </c>
      <c r="O50" s="418" t="b">
        <v>1</v>
      </c>
    </row>
    <row r="51" ht="21.75" customHeight="1">
      <c r="B51" s="412">
        <v>30.0</v>
      </c>
      <c r="C51" s="5" t="s">
        <v>3260</v>
      </c>
      <c r="N51" s="416" t="s">
        <v>3290</v>
      </c>
      <c r="O51" s="418" t="b">
        <v>1</v>
      </c>
    </row>
    <row r="52" ht="21.75" customHeight="1">
      <c r="B52" s="412">
        <v>31.0</v>
      </c>
      <c r="C52" s="5" t="s">
        <v>3260</v>
      </c>
      <c r="N52" s="416" t="s">
        <v>3291</v>
      </c>
      <c r="O52" s="418" t="b">
        <v>1</v>
      </c>
    </row>
    <row r="53" ht="21.75" customHeight="1">
      <c r="B53" s="412">
        <v>32.0</v>
      </c>
      <c r="C53" s="5" t="s">
        <v>3260</v>
      </c>
      <c r="N53" s="416" t="s">
        <v>3292</v>
      </c>
      <c r="O53" s="418" t="b">
        <v>1</v>
      </c>
    </row>
    <row r="54" ht="21.75" customHeight="1">
      <c r="B54" s="412">
        <v>33.0</v>
      </c>
      <c r="C54" s="5" t="s">
        <v>3260</v>
      </c>
      <c r="N54" s="416" t="s">
        <v>3293</v>
      </c>
      <c r="O54" s="418" t="b">
        <v>1</v>
      </c>
    </row>
    <row r="55" ht="21.75" customHeight="1">
      <c r="B55" s="412">
        <v>34.0</v>
      </c>
      <c r="C55" s="5" t="s">
        <v>3260</v>
      </c>
      <c r="N55" s="416" t="s">
        <v>3294</v>
      </c>
      <c r="O55" s="418" t="b">
        <v>1</v>
      </c>
    </row>
    <row r="56" ht="21.75" customHeight="1">
      <c r="B56" s="412">
        <v>35.0</v>
      </c>
      <c r="C56" s="5" t="s">
        <v>3260</v>
      </c>
      <c r="N56" s="416" t="s">
        <v>3295</v>
      </c>
      <c r="O56" s="418" t="b">
        <v>1</v>
      </c>
    </row>
    <row r="57" ht="21.75" customHeight="1">
      <c r="B57" s="412">
        <v>36.0</v>
      </c>
      <c r="C57" s="5" t="s">
        <v>3260</v>
      </c>
      <c r="N57" s="416" t="s">
        <v>3296</v>
      </c>
      <c r="O57" s="418" t="b">
        <v>1</v>
      </c>
    </row>
    <row r="58" ht="21.75" customHeight="1">
      <c r="B58" s="412">
        <v>37.0</v>
      </c>
      <c r="C58" s="5" t="s">
        <v>3260</v>
      </c>
      <c r="N58" s="416" t="s">
        <v>3297</v>
      </c>
      <c r="O58" s="418" t="b">
        <v>1</v>
      </c>
    </row>
    <row r="59" ht="21.75" customHeight="1">
      <c r="B59" s="412">
        <v>38.0</v>
      </c>
      <c r="C59" s="5" t="s">
        <v>3260</v>
      </c>
      <c r="N59" s="416" t="s">
        <v>3298</v>
      </c>
      <c r="O59" s="418" t="b">
        <v>1</v>
      </c>
    </row>
    <row r="60" ht="21.75" customHeight="1">
      <c r="B60" s="412">
        <v>39.0</v>
      </c>
      <c r="C60" s="5" t="s">
        <v>3260</v>
      </c>
      <c r="N60" s="416" t="s">
        <v>3299</v>
      </c>
      <c r="O60" s="418" t="b">
        <v>1</v>
      </c>
    </row>
    <row r="61" ht="21.75" customHeight="1">
      <c r="B61" s="412">
        <v>40.0</v>
      </c>
      <c r="C61" s="5" t="s">
        <v>3260</v>
      </c>
      <c r="N61" s="416" t="s">
        <v>3300</v>
      </c>
      <c r="O61" s="418" t="b">
        <v>1</v>
      </c>
    </row>
    <row r="62" ht="21.75" customHeight="1">
      <c r="B62" s="412">
        <v>41.0</v>
      </c>
      <c r="C62" s="5" t="s">
        <v>3260</v>
      </c>
      <c r="N62" s="416" t="s">
        <v>3301</v>
      </c>
      <c r="O62" s="418" t="b">
        <v>1</v>
      </c>
    </row>
    <row r="63" ht="21.75" customHeight="1">
      <c r="B63" s="412">
        <v>42.0</v>
      </c>
      <c r="C63" s="5" t="s">
        <v>3260</v>
      </c>
      <c r="N63" s="416" t="s">
        <v>3302</v>
      </c>
      <c r="O63" s="418" t="b">
        <v>1</v>
      </c>
    </row>
    <row r="64" ht="21.75" customHeight="1">
      <c r="B64" s="412">
        <v>43.0</v>
      </c>
      <c r="C64" s="5" t="s">
        <v>3260</v>
      </c>
      <c r="N64" s="416" t="s">
        <v>3303</v>
      </c>
      <c r="O64" s="417" t="b">
        <v>0</v>
      </c>
    </row>
    <row r="65" ht="21.75" customHeight="1">
      <c r="B65" s="412">
        <v>44.0</v>
      </c>
      <c r="C65" s="5" t="s">
        <v>3260</v>
      </c>
      <c r="N65" s="416" t="s">
        <v>3304</v>
      </c>
      <c r="O65" s="418" t="b">
        <v>1</v>
      </c>
    </row>
    <row r="66" ht="21.75" customHeight="1">
      <c r="B66" s="412">
        <v>45.0</v>
      </c>
      <c r="C66" s="5" t="s">
        <v>3260</v>
      </c>
      <c r="N66" s="416" t="s">
        <v>3305</v>
      </c>
      <c r="O66" s="418" t="b">
        <v>1</v>
      </c>
    </row>
    <row r="67" ht="21.75" customHeight="1">
      <c r="B67" s="412">
        <v>46.0</v>
      </c>
      <c r="C67" s="5" t="s">
        <v>3260</v>
      </c>
      <c r="N67" s="416" t="s">
        <v>3306</v>
      </c>
      <c r="O67" s="418" t="b">
        <v>1</v>
      </c>
    </row>
    <row r="68" ht="21.75" customHeight="1">
      <c r="B68" s="412">
        <v>47.0</v>
      </c>
      <c r="C68" s="5" t="s">
        <v>3260</v>
      </c>
      <c r="N68" s="416" t="s">
        <v>3307</v>
      </c>
      <c r="O68" s="418" t="b">
        <v>1</v>
      </c>
    </row>
    <row r="69" ht="21.75" customHeight="1">
      <c r="B69" s="412">
        <v>48.0</v>
      </c>
      <c r="C69" s="5" t="s">
        <v>3260</v>
      </c>
      <c r="N69" s="416" t="s">
        <v>3308</v>
      </c>
      <c r="O69" s="418" t="b">
        <v>1</v>
      </c>
    </row>
    <row r="70" ht="21.75" customHeight="1">
      <c r="B70" s="412">
        <v>49.0</v>
      </c>
      <c r="C70" s="5" t="s">
        <v>3260</v>
      </c>
      <c r="N70" s="416" t="s">
        <v>3309</v>
      </c>
      <c r="O70" s="418" t="b">
        <v>1</v>
      </c>
    </row>
    <row r="71" ht="21.75" customHeight="1">
      <c r="B71" s="412">
        <v>50.0</v>
      </c>
      <c r="C71" s="5" t="s">
        <v>3260</v>
      </c>
      <c r="N71" s="416" t="s">
        <v>3310</v>
      </c>
      <c r="O71" s="418" t="b">
        <v>1</v>
      </c>
    </row>
    <row r="72" ht="21.75" customHeight="1">
      <c r="B72" s="412">
        <v>51.0</v>
      </c>
      <c r="C72" s="5" t="s">
        <v>3260</v>
      </c>
      <c r="N72" s="416" t="s">
        <v>3311</v>
      </c>
      <c r="O72" s="418" t="b">
        <v>1</v>
      </c>
    </row>
    <row r="73" ht="21.75" customHeight="1">
      <c r="B73" s="412">
        <v>52.0</v>
      </c>
      <c r="C73" s="5" t="s">
        <v>3260</v>
      </c>
      <c r="N73" s="416" t="s">
        <v>3312</v>
      </c>
      <c r="O73" s="418" t="b">
        <v>1</v>
      </c>
    </row>
    <row r="74" ht="21.75" customHeight="1">
      <c r="B74" s="412">
        <v>53.0</v>
      </c>
      <c r="C74" s="5" t="s">
        <v>3260</v>
      </c>
      <c r="N74" s="416" t="s">
        <v>3252</v>
      </c>
      <c r="O74" s="418" t="b">
        <v>1</v>
      </c>
    </row>
    <row r="75" ht="21.75" customHeight="1">
      <c r="B75" s="412">
        <v>54.0</v>
      </c>
      <c r="C75" s="5" t="s">
        <v>3260</v>
      </c>
      <c r="N75" s="416" t="s">
        <v>3313</v>
      </c>
      <c r="O75" s="418" t="b">
        <v>1</v>
      </c>
    </row>
    <row r="76" ht="21.75" customHeight="1">
      <c r="B76" s="412">
        <v>55.0</v>
      </c>
      <c r="C76" s="5" t="s">
        <v>3260</v>
      </c>
      <c r="N76" s="416" t="s">
        <v>3314</v>
      </c>
      <c r="O76" s="418" t="b">
        <v>1</v>
      </c>
    </row>
    <row r="77" ht="21.75" customHeight="1">
      <c r="B77" s="412">
        <v>56.0</v>
      </c>
      <c r="C77" s="5" t="s">
        <v>3260</v>
      </c>
      <c r="N77" s="416" t="s">
        <v>3315</v>
      </c>
      <c r="O77" s="418" t="b">
        <v>1</v>
      </c>
    </row>
    <row r="78" ht="21.75" customHeight="1">
      <c r="B78" s="412">
        <v>57.0</v>
      </c>
      <c r="C78" s="5" t="s">
        <v>3260</v>
      </c>
      <c r="N78" s="416" t="s">
        <v>3316</v>
      </c>
      <c r="O78" s="418" t="b">
        <v>1</v>
      </c>
    </row>
    <row r="79" ht="21.75" customHeight="1">
      <c r="B79" s="412">
        <v>58.0</v>
      </c>
      <c r="C79" s="5" t="s">
        <v>3260</v>
      </c>
      <c r="N79" s="416" t="s">
        <v>3317</v>
      </c>
      <c r="O79" s="418" t="b">
        <v>1</v>
      </c>
    </row>
    <row r="80" ht="21.75" customHeight="1">
      <c r="B80" s="412">
        <v>59.0</v>
      </c>
      <c r="C80" s="5" t="s">
        <v>3260</v>
      </c>
      <c r="N80" s="416" t="s">
        <v>3318</v>
      </c>
      <c r="O80" s="418" t="b">
        <v>1</v>
      </c>
    </row>
    <row r="81" ht="21.75" customHeight="1">
      <c r="B81" s="412">
        <v>60.0</v>
      </c>
      <c r="C81" s="5" t="s">
        <v>3260</v>
      </c>
      <c r="N81" s="416" t="s">
        <v>3319</v>
      </c>
      <c r="O81" s="418" t="b">
        <v>1</v>
      </c>
    </row>
    <row r="82" ht="21.75" customHeight="1">
      <c r="B82" s="412">
        <v>61.0</v>
      </c>
      <c r="C82" s="5" t="s">
        <v>3260</v>
      </c>
      <c r="N82" s="416" t="s">
        <v>3320</v>
      </c>
      <c r="O82" s="418" t="b">
        <v>1</v>
      </c>
    </row>
    <row r="83" ht="21.75" customHeight="1">
      <c r="B83" s="412">
        <v>62.0</v>
      </c>
      <c r="C83" s="5" t="s">
        <v>3260</v>
      </c>
      <c r="N83" s="416" t="s">
        <v>3321</v>
      </c>
      <c r="O83" s="418" t="b">
        <v>1</v>
      </c>
    </row>
    <row r="84" ht="21.75" customHeight="1">
      <c r="B84" s="412">
        <v>63.0</v>
      </c>
      <c r="C84" s="5" t="s">
        <v>3260</v>
      </c>
      <c r="N84" s="416" t="s">
        <v>3322</v>
      </c>
      <c r="O84" s="418" t="b">
        <v>1</v>
      </c>
    </row>
    <row r="85" ht="21.75" customHeight="1">
      <c r="B85" s="412">
        <v>64.0</v>
      </c>
      <c r="C85" s="5" t="s">
        <v>3260</v>
      </c>
      <c r="N85" s="416" t="s">
        <v>3323</v>
      </c>
      <c r="O85" s="418" t="b">
        <v>1</v>
      </c>
    </row>
    <row r="86" ht="21.75" customHeight="1">
      <c r="B86" s="412">
        <v>65.0</v>
      </c>
      <c r="C86" s="5" t="s">
        <v>3260</v>
      </c>
      <c r="N86" s="416" t="s">
        <v>3324</v>
      </c>
      <c r="O86" s="418" t="b">
        <v>1</v>
      </c>
    </row>
    <row r="87" ht="21.75" customHeight="1">
      <c r="B87" s="412">
        <v>66.0</v>
      </c>
      <c r="C87" s="5" t="s">
        <v>3260</v>
      </c>
      <c r="N87" s="416" t="s">
        <v>3325</v>
      </c>
      <c r="O87" s="418" t="b">
        <v>1</v>
      </c>
    </row>
    <row r="88" ht="21.75" customHeight="1">
      <c r="B88" s="412">
        <v>67.0</v>
      </c>
      <c r="C88" s="5" t="s">
        <v>3260</v>
      </c>
      <c r="N88" s="416" t="s">
        <v>3326</v>
      </c>
      <c r="O88" s="418" t="b">
        <v>1</v>
      </c>
    </row>
    <row r="89" ht="21.75" customHeight="1">
      <c r="B89" s="412">
        <v>68.0</v>
      </c>
      <c r="C89" s="5" t="s">
        <v>3260</v>
      </c>
      <c r="N89" s="416" t="s">
        <v>3327</v>
      </c>
      <c r="O89" s="418" t="b">
        <v>1</v>
      </c>
    </row>
    <row r="90" ht="21.75" customHeight="1">
      <c r="B90" s="412">
        <v>69.0</v>
      </c>
      <c r="C90" s="5" t="s">
        <v>3260</v>
      </c>
      <c r="N90" s="416" t="s">
        <v>3328</v>
      </c>
      <c r="O90" s="418" t="b">
        <v>1</v>
      </c>
    </row>
    <row r="91" ht="21.75" customHeight="1">
      <c r="B91" s="412">
        <v>70.0</v>
      </c>
      <c r="C91" s="5" t="s">
        <v>3260</v>
      </c>
      <c r="N91" s="416" t="s">
        <v>3329</v>
      </c>
      <c r="O91" s="418" t="b">
        <v>1</v>
      </c>
    </row>
    <row r="92" ht="21.75" customHeight="1">
      <c r="B92" s="412">
        <v>71.0</v>
      </c>
      <c r="C92" s="5" t="s">
        <v>3260</v>
      </c>
      <c r="N92" s="416" t="s">
        <v>3330</v>
      </c>
      <c r="O92" s="418" t="b">
        <v>1</v>
      </c>
    </row>
    <row r="93" ht="21.75" customHeight="1">
      <c r="B93" s="412">
        <v>72.0</v>
      </c>
      <c r="C93" s="5" t="s">
        <v>3260</v>
      </c>
      <c r="N93" s="416" t="s">
        <v>3331</v>
      </c>
      <c r="O93" s="418" t="b">
        <v>1</v>
      </c>
    </row>
    <row r="94" ht="21.75" customHeight="1">
      <c r="B94" s="412">
        <v>73.0</v>
      </c>
      <c r="C94" s="5" t="s">
        <v>3260</v>
      </c>
      <c r="N94" s="416" t="s">
        <v>3332</v>
      </c>
      <c r="O94" s="418" t="b">
        <v>1</v>
      </c>
    </row>
    <row r="95" ht="21.75" customHeight="1">
      <c r="B95" s="412">
        <v>74.0</v>
      </c>
      <c r="C95" s="5" t="s">
        <v>3260</v>
      </c>
      <c r="N95" s="416" t="s">
        <v>3333</v>
      </c>
      <c r="O95" s="418" t="b">
        <v>1</v>
      </c>
    </row>
    <row r="96" ht="21.75" customHeight="1">
      <c r="B96" s="412">
        <v>75.0</v>
      </c>
      <c r="C96" s="5" t="s">
        <v>3260</v>
      </c>
      <c r="N96" s="416" t="s">
        <v>3334</v>
      </c>
      <c r="O96" s="418" t="b">
        <v>1</v>
      </c>
    </row>
    <row r="97" ht="21.75" customHeight="1">
      <c r="B97" s="412">
        <v>76.0</v>
      </c>
      <c r="C97" s="5" t="s">
        <v>3260</v>
      </c>
      <c r="N97" s="416" t="s">
        <v>3335</v>
      </c>
      <c r="O97" s="418" t="b">
        <v>1</v>
      </c>
    </row>
    <row r="98" ht="21.75" customHeight="1">
      <c r="B98" s="412">
        <v>77.0</v>
      </c>
      <c r="C98" s="5" t="s">
        <v>3260</v>
      </c>
      <c r="N98" s="416" t="s">
        <v>3336</v>
      </c>
      <c r="O98" s="418" t="b">
        <v>1</v>
      </c>
    </row>
    <row r="99" ht="21.75" customHeight="1">
      <c r="B99" s="412">
        <v>78.0</v>
      </c>
      <c r="C99" s="5" t="s">
        <v>3260</v>
      </c>
      <c r="N99" s="416" t="s">
        <v>3337</v>
      </c>
      <c r="O99" s="418" t="b">
        <v>1</v>
      </c>
    </row>
    <row r="100" ht="21.75" customHeight="1">
      <c r="B100" s="412">
        <v>79.0</v>
      </c>
      <c r="C100" s="5" t="s">
        <v>3260</v>
      </c>
      <c r="N100" s="416" t="s">
        <v>3338</v>
      </c>
      <c r="O100" s="418" t="b">
        <v>1</v>
      </c>
    </row>
    <row r="101" ht="21.75" customHeight="1">
      <c r="B101" s="412">
        <v>80.0</v>
      </c>
      <c r="C101" s="5" t="s">
        <v>3260</v>
      </c>
      <c r="N101" s="416" t="s">
        <v>3339</v>
      </c>
      <c r="O101" s="418" t="b">
        <v>1</v>
      </c>
    </row>
    <row r="102" ht="21.75" customHeight="1">
      <c r="B102" s="412">
        <v>81.0</v>
      </c>
      <c r="C102" s="5" t="s">
        <v>3260</v>
      </c>
      <c r="N102" s="416" t="s">
        <v>3340</v>
      </c>
      <c r="O102" s="418" t="b">
        <v>1</v>
      </c>
    </row>
    <row r="103" ht="21.75" customHeight="1">
      <c r="B103" s="412">
        <v>82.0</v>
      </c>
      <c r="C103" s="5" t="s">
        <v>3260</v>
      </c>
      <c r="N103" s="416" t="s">
        <v>3341</v>
      </c>
      <c r="O103" s="418" t="b">
        <v>1</v>
      </c>
    </row>
    <row r="104" ht="21.75" customHeight="1">
      <c r="B104" s="412">
        <v>83.0</v>
      </c>
      <c r="C104" s="5" t="s">
        <v>3260</v>
      </c>
      <c r="N104" s="416" t="s">
        <v>3342</v>
      </c>
      <c r="O104" s="418" t="b">
        <v>1</v>
      </c>
    </row>
    <row r="105" ht="21.75" customHeight="1">
      <c r="B105" s="412">
        <v>84.0</v>
      </c>
      <c r="C105" s="5" t="s">
        <v>3260</v>
      </c>
      <c r="N105" s="416" t="s">
        <v>3343</v>
      </c>
      <c r="O105" s="418" t="b">
        <v>1</v>
      </c>
    </row>
    <row r="106" ht="21.75" customHeight="1">
      <c r="B106" s="412">
        <v>85.0</v>
      </c>
      <c r="C106" s="5" t="s">
        <v>3260</v>
      </c>
      <c r="N106" s="416" t="s">
        <v>3344</v>
      </c>
      <c r="O106" s="418" t="b">
        <v>1</v>
      </c>
    </row>
    <row r="107" ht="21.75" customHeight="1">
      <c r="B107" s="412">
        <v>86.0</v>
      </c>
      <c r="C107" s="5" t="s">
        <v>3260</v>
      </c>
      <c r="N107" s="416" t="s">
        <v>3345</v>
      </c>
      <c r="O107" s="418" t="b">
        <v>1</v>
      </c>
    </row>
    <row r="108" ht="21.75" customHeight="1">
      <c r="B108" s="412">
        <v>87.0</v>
      </c>
      <c r="C108" s="5" t="s">
        <v>3260</v>
      </c>
      <c r="N108" s="416" t="s">
        <v>3346</v>
      </c>
      <c r="O108" s="418" t="b">
        <v>1</v>
      </c>
    </row>
    <row r="109" ht="21.75" customHeight="1">
      <c r="B109" s="412">
        <v>88.0</v>
      </c>
      <c r="C109" s="5" t="s">
        <v>3260</v>
      </c>
      <c r="N109" s="416" t="s">
        <v>3347</v>
      </c>
      <c r="O109" s="418" t="b">
        <v>1</v>
      </c>
    </row>
    <row r="110" ht="21.75" customHeight="1">
      <c r="B110" s="412">
        <v>89.0</v>
      </c>
      <c r="C110" s="5" t="s">
        <v>3260</v>
      </c>
      <c r="N110" s="416" t="s">
        <v>3348</v>
      </c>
      <c r="O110" s="418" t="b">
        <v>1</v>
      </c>
    </row>
    <row r="111" ht="21.75" customHeight="1">
      <c r="B111" s="412">
        <v>90.0</v>
      </c>
      <c r="C111" s="5" t="s">
        <v>3260</v>
      </c>
      <c r="N111" s="416" t="s">
        <v>3349</v>
      </c>
      <c r="O111" s="418" t="b">
        <v>1</v>
      </c>
    </row>
    <row r="112" ht="21.75" customHeight="1">
      <c r="B112" s="412">
        <v>91.0</v>
      </c>
      <c r="C112" s="5" t="s">
        <v>3260</v>
      </c>
      <c r="N112" s="416" t="s">
        <v>3350</v>
      </c>
      <c r="O112" s="418" t="b">
        <v>1</v>
      </c>
    </row>
    <row r="113" ht="21.75" customHeight="1">
      <c r="B113" s="412">
        <v>92.0</v>
      </c>
      <c r="C113" s="5" t="s">
        <v>3260</v>
      </c>
      <c r="N113" s="416" t="s">
        <v>3351</v>
      </c>
      <c r="O113" s="418" t="b">
        <v>1</v>
      </c>
    </row>
    <row r="114" ht="21.75" customHeight="1">
      <c r="B114" s="412">
        <v>93.0</v>
      </c>
      <c r="C114" s="5" t="s">
        <v>3260</v>
      </c>
      <c r="N114" s="416" t="s">
        <v>3352</v>
      </c>
      <c r="O114" s="418" t="b">
        <v>1</v>
      </c>
    </row>
    <row r="115" ht="21.75" customHeight="1">
      <c r="B115" s="412">
        <v>94.0</v>
      </c>
      <c r="C115" s="5" t="s">
        <v>3260</v>
      </c>
      <c r="N115" s="416" t="s">
        <v>3353</v>
      </c>
      <c r="O115" s="418" t="b">
        <v>1</v>
      </c>
    </row>
    <row r="116" ht="21.75" customHeight="1">
      <c r="B116" s="412">
        <v>95.0</v>
      </c>
      <c r="C116" s="5" t="s">
        <v>3260</v>
      </c>
      <c r="N116" s="416" t="s">
        <v>3354</v>
      </c>
      <c r="O116" s="418" t="b">
        <v>1</v>
      </c>
    </row>
    <row r="117" ht="21.75" customHeight="1">
      <c r="B117" s="412">
        <v>96.0</v>
      </c>
      <c r="C117" s="5" t="s">
        <v>3260</v>
      </c>
      <c r="N117" s="416" t="s">
        <v>3355</v>
      </c>
      <c r="O117" s="418" t="b">
        <v>1</v>
      </c>
    </row>
    <row r="118" ht="21.75" customHeight="1">
      <c r="B118" s="412">
        <v>97.0</v>
      </c>
      <c r="C118" s="5" t="s">
        <v>3260</v>
      </c>
      <c r="N118" s="416" t="s">
        <v>3356</v>
      </c>
      <c r="O118" s="418" t="b">
        <v>1</v>
      </c>
    </row>
    <row r="119" ht="21.75" customHeight="1">
      <c r="B119" s="412">
        <v>98.0</v>
      </c>
      <c r="C119" s="5" t="s">
        <v>3260</v>
      </c>
      <c r="N119" s="416" t="s">
        <v>3357</v>
      </c>
      <c r="O119" s="418" t="b">
        <v>1</v>
      </c>
    </row>
    <row r="120" ht="21.75" customHeight="1">
      <c r="B120" s="412">
        <v>99.0</v>
      </c>
      <c r="C120" s="5" t="s">
        <v>3260</v>
      </c>
      <c r="N120" s="416" t="s">
        <v>3358</v>
      </c>
      <c r="O120" s="418" t="b">
        <v>1</v>
      </c>
    </row>
    <row r="121" ht="21.75" customHeight="1">
      <c r="B121" s="412">
        <v>100.0</v>
      </c>
      <c r="C121" s="5" t="s">
        <v>3260</v>
      </c>
      <c r="N121" s="416" t="s">
        <v>3359</v>
      </c>
      <c r="O121" s="417" t="b">
        <v>0</v>
      </c>
    </row>
    <row r="122" ht="21.75" customHeight="1">
      <c r="B122" s="412">
        <v>101.0</v>
      </c>
      <c r="C122" s="5" t="s">
        <v>3260</v>
      </c>
      <c r="N122" s="416" t="s">
        <v>3360</v>
      </c>
      <c r="O122" s="418" t="b">
        <v>1</v>
      </c>
    </row>
    <row r="123" ht="21.75" customHeight="1">
      <c r="B123" s="412">
        <v>102.0</v>
      </c>
      <c r="C123" s="5" t="s">
        <v>3260</v>
      </c>
      <c r="N123" s="416" t="s">
        <v>3361</v>
      </c>
      <c r="O123" s="418" t="b">
        <v>1</v>
      </c>
    </row>
    <row r="124" ht="21.75" customHeight="1">
      <c r="B124" s="412">
        <v>103.0</v>
      </c>
      <c r="C124" s="5" t="s">
        <v>3260</v>
      </c>
      <c r="N124" s="416" t="s">
        <v>3362</v>
      </c>
      <c r="O124" s="418" t="b">
        <v>1</v>
      </c>
    </row>
    <row r="125" ht="21.75" customHeight="1">
      <c r="B125" s="412">
        <v>104.0</v>
      </c>
      <c r="C125" s="5" t="s">
        <v>3260</v>
      </c>
      <c r="N125" s="416" t="s">
        <v>3363</v>
      </c>
      <c r="O125" s="418" t="b">
        <v>1</v>
      </c>
    </row>
    <row r="126" ht="21.75" customHeight="1">
      <c r="B126" s="412">
        <v>105.0</v>
      </c>
      <c r="C126" s="5" t="s">
        <v>3260</v>
      </c>
      <c r="N126" s="416" t="s">
        <v>3364</v>
      </c>
      <c r="O126" s="418" t="b">
        <v>1</v>
      </c>
    </row>
    <row r="127" ht="21.75" customHeight="1">
      <c r="B127" s="412">
        <v>106.0</v>
      </c>
      <c r="C127" s="5" t="s">
        <v>3260</v>
      </c>
      <c r="N127" s="416" t="s">
        <v>3365</v>
      </c>
      <c r="O127" s="418" t="b">
        <v>1</v>
      </c>
    </row>
    <row r="128" ht="21.75" customHeight="1">
      <c r="B128" s="412">
        <v>107.0</v>
      </c>
      <c r="C128" s="5" t="s">
        <v>3260</v>
      </c>
      <c r="N128" s="416" t="s">
        <v>3366</v>
      </c>
      <c r="O128" s="418" t="b">
        <v>1</v>
      </c>
    </row>
    <row r="129" ht="21.75" customHeight="1">
      <c r="B129" s="412">
        <v>108.0</v>
      </c>
      <c r="C129" s="5" t="s">
        <v>3260</v>
      </c>
      <c r="N129" s="416" t="s">
        <v>3367</v>
      </c>
      <c r="O129" s="418" t="b">
        <v>1</v>
      </c>
    </row>
    <row r="130" ht="21.75" customHeight="1">
      <c r="B130" s="412">
        <v>109.0</v>
      </c>
      <c r="C130" s="5" t="s">
        <v>3260</v>
      </c>
      <c r="N130" s="416" t="s">
        <v>3368</v>
      </c>
      <c r="O130" s="418" t="b">
        <v>1</v>
      </c>
    </row>
    <row r="131" ht="21.75" customHeight="1">
      <c r="B131" s="412">
        <v>110.0</v>
      </c>
      <c r="C131" s="5" t="s">
        <v>3260</v>
      </c>
      <c r="N131" s="416" t="s">
        <v>3369</v>
      </c>
      <c r="O131" s="418" t="b">
        <v>1</v>
      </c>
    </row>
    <row r="132" ht="21.75" customHeight="1">
      <c r="B132" s="412">
        <v>111.0</v>
      </c>
      <c r="C132" s="5" t="s">
        <v>3260</v>
      </c>
      <c r="N132" s="416" t="s">
        <v>3370</v>
      </c>
      <c r="O132" s="418" t="b">
        <v>1</v>
      </c>
    </row>
    <row r="133" ht="21.75" customHeight="1">
      <c r="B133" s="412">
        <v>112.0</v>
      </c>
      <c r="C133" s="5" t="s">
        <v>3260</v>
      </c>
      <c r="N133" s="416" t="s">
        <v>3371</v>
      </c>
      <c r="O133" s="418" t="b">
        <v>1</v>
      </c>
    </row>
    <row r="134" ht="21.75" customHeight="1">
      <c r="B134" s="412">
        <v>113.0</v>
      </c>
      <c r="C134" s="5" t="s">
        <v>3260</v>
      </c>
      <c r="N134" s="416" t="s">
        <v>3372</v>
      </c>
      <c r="O134" s="418" t="b">
        <v>1</v>
      </c>
    </row>
    <row r="135" ht="21.75" customHeight="1">
      <c r="B135" s="412">
        <v>114.0</v>
      </c>
      <c r="C135" s="5" t="s">
        <v>3260</v>
      </c>
      <c r="N135" s="416" t="s">
        <v>3373</v>
      </c>
      <c r="O135" s="418" t="b">
        <v>1</v>
      </c>
    </row>
    <row r="136" ht="21.75" customHeight="1">
      <c r="B136" s="412">
        <v>115.0</v>
      </c>
      <c r="C136" s="5" t="s">
        <v>3260</v>
      </c>
      <c r="N136" s="416" t="s">
        <v>3374</v>
      </c>
      <c r="O136" s="418" t="b">
        <v>1</v>
      </c>
    </row>
    <row r="137" ht="21.75" customHeight="1">
      <c r="B137" s="412">
        <v>116.0</v>
      </c>
      <c r="C137" s="5" t="s">
        <v>3260</v>
      </c>
      <c r="N137" s="416" t="s">
        <v>3375</v>
      </c>
      <c r="O137" s="418" t="b">
        <v>1</v>
      </c>
    </row>
    <row r="138" ht="21.75" customHeight="1">
      <c r="B138" s="412">
        <v>117.0</v>
      </c>
      <c r="C138" s="5" t="s">
        <v>3260</v>
      </c>
      <c r="N138" s="416" t="s">
        <v>3376</v>
      </c>
      <c r="O138" s="417" t="b">
        <v>0</v>
      </c>
    </row>
    <row r="139" ht="21.75" customHeight="1">
      <c r="B139" s="412">
        <v>118.0</v>
      </c>
      <c r="C139" s="5" t="s">
        <v>3260</v>
      </c>
      <c r="N139" s="416" t="s">
        <v>3377</v>
      </c>
      <c r="O139" s="418" t="b">
        <v>1</v>
      </c>
    </row>
    <row r="140" ht="21.75" customHeight="1">
      <c r="B140" s="412">
        <v>119.0</v>
      </c>
      <c r="C140" s="5" t="s">
        <v>3260</v>
      </c>
      <c r="N140" s="416" t="s">
        <v>3378</v>
      </c>
      <c r="O140" s="418" t="b">
        <v>1</v>
      </c>
    </row>
    <row r="141" ht="21.75" customHeight="1">
      <c r="B141" s="412">
        <v>120.0</v>
      </c>
      <c r="C141" s="5" t="s">
        <v>3260</v>
      </c>
      <c r="N141" s="416" t="s">
        <v>3379</v>
      </c>
      <c r="O141" s="418" t="b">
        <v>1</v>
      </c>
    </row>
    <row r="142" ht="21.75" customHeight="1">
      <c r="B142" s="412">
        <v>121.0</v>
      </c>
      <c r="C142" s="5" t="s">
        <v>3260</v>
      </c>
      <c r="N142" s="416" t="s">
        <v>3380</v>
      </c>
      <c r="O142" s="418" t="b">
        <v>1</v>
      </c>
    </row>
    <row r="143" ht="21.75" customHeight="1">
      <c r="B143" s="412">
        <v>122.0</v>
      </c>
      <c r="C143" s="5" t="s">
        <v>3260</v>
      </c>
      <c r="N143" s="416" t="s">
        <v>3381</v>
      </c>
      <c r="O143" s="418" t="b">
        <v>1</v>
      </c>
    </row>
    <row r="144" ht="21.75" customHeight="1">
      <c r="B144" s="412">
        <v>123.0</v>
      </c>
      <c r="C144" s="5" t="s">
        <v>3260</v>
      </c>
      <c r="N144" s="416" t="s">
        <v>3382</v>
      </c>
      <c r="O144" s="417" t="b">
        <v>0</v>
      </c>
    </row>
    <row r="145" ht="21.75" customHeight="1">
      <c r="B145" s="412">
        <v>124.0</v>
      </c>
      <c r="C145" s="5" t="s">
        <v>3260</v>
      </c>
      <c r="N145" s="416" t="s">
        <v>3383</v>
      </c>
      <c r="O145" s="417" t="b">
        <v>0</v>
      </c>
    </row>
    <row r="146" ht="21.75" customHeight="1">
      <c r="B146" s="412">
        <v>125.0</v>
      </c>
      <c r="C146" s="5" t="s">
        <v>3260</v>
      </c>
      <c r="N146" s="416" t="s">
        <v>3384</v>
      </c>
      <c r="O146" s="418" t="b">
        <v>1</v>
      </c>
    </row>
    <row r="147" ht="21.75" customHeight="1">
      <c r="B147" s="412">
        <v>126.0</v>
      </c>
      <c r="C147" s="5" t="s">
        <v>3260</v>
      </c>
      <c r="N147" s="416" t="s">
        <v>3385</v>
      </c>
      <c r="O147" s="418" t="b">
        <v>1</v>
      </c>
    </row>
    <row r="148" ht="21.75" customHeight="1">
      <c r="B148" s="412">
        <v>127.0</v>
      </c>
      <c r="C148" s="5" t="s">
        <v>3260</v>
      </c>
      <c r="N148" s="416" t="s">
        <v>3386</v>
      </c>
      <c r="O148" s="418" t="b">
        <v>1</v>
      </c>
    </row>
    <row r="149" ht="21.75" customHeight="1">
      <c r="B149" s="412">
        <v>128.0</v>
      </c>
      <c r="C149" s="5" t="s">
        <v>3260</v>
      </c>
      <c r="N149" s="416" t="s">
        <v>3387</v>
      </c>
      <c r="O149" s="418" t="b">
        <v>1</v>
      </c>
    </row>
    <row r="150" ht="21.75" customHeight="1">
      <c r="B150" s="412">
        <v>129.0</v>
      </c>
      <c r="C150" s="5" t="s">
        <v>3260</v>
      </c>
      <c r="N150" s="416" t="s">
        <v>3388</v>
      </c>
      <c r="O150" s="418" t="b">
        <v>1</v>
      </c>
    </row>
    <row r="151" ht="21.75" customHeight="1">
      <c r="B151" s="412">
        <v>130.0</v>
      </c>
      <c r="C151" s="5" t="s">
        <v>3260</v>
      </c>
      <c r="N151" s="416" t="s">
        <v>3389</v>
      </c>
      <c r="O151" s="417" t="b">
        <v>0</v>
      </c>
    </row>
    <row r="152" ht="21.75" customHeight="1">
      <c r="B152" s="412">
        <v>131.0</v>
      </c>
      <c r="C152" s="5" t="s">
        <v>3260</v>
      </c>
      <c r="N152" s="416" t="s">
        <v>3245</v>
      </c>
      <c r="O152" s="418" t="b">
        <v>1</v>
      </c>
    </row>
    <row r="153" ht="21.75" customHeight="1">
      <c r="B153" s="412">
        <v>132.0</v>
      </c>
      <c r="C153" s="5" t="s">
        <v>3260</v>
      </c>
      <c r="N153" s="416" t="s">
        <v>3390</v>
      </c>
      <c r="O153" s="418" t="b">
        <v>1</v>
      </c>
    </row>
    <row r="154" ht="21.75" customHeight="1">
      <c r="B154" s="412">
        <v>133.0</v>
      </c>
      <c r="C154" s="5" t="s">
        <v>3260</v>
      </c>
      <c r="N154" s="416" t="s">
        <v>3391</v>
      </c>
      <c r="O154" s="418" t="b">
        <v>1</v>
      </c>
    </row>
    <row r="155" ht="21.75" customHeight="1">
      <c r="B155" s="412">
        <v>134.0</v>
      </c>
      <c r="C155" s="5" t="s">
        <v>3260</v>
      </c>
      <c r="N155" s="416" t="s">
        <v>3392</v>
      </c>
      <c r="O155" s="418" t="b">
        <v>1</v>
      </c>
    </row>
    <row r="156" ht="21.75" customHeight="1">
      <c r="B156" s="412">
        <v>135.0</v>
      </c>
      <c r="C156" s="5" t="s">
        <v>3260</v>
      </c>
      <c r="N156" s="416" t="s">
        <v>3393</v>
      </c>
      <c r="O156" s="418" t="b">
        <v>1</v>
      </c>
    </row>
    <row r="157" ht="21.75" customHeight="1">
      <c r="B157" s="412">
        <v>136.0</v>
      </c>
      <c r="C157" s="5" t="s">
        <v>3260</v>
      </c>
      <c r="N157" s="416" t="s">
        <v>3394</v>
      </c>
      <c r="O157" s="418" t="b">
        <v>1</v>
      </c>
    </row>
    <row r="158" ht="21.75" customHeight="1">
      <c r="B158" s="412">
        <v>137.0</v>
      </c>
      <c r="C158" s="5" t="s">
        <v>3260</v>
      </c>
      <c r="N158" s="416" t="s">
        <v>3395</v>
      </c>
      <c r="O158" s="418" t="b">
        <v>1</v>
      </c>
    </row>
    <row r="159" ht="21.75" customHeight="1">
      <c r="B159" s="412">
        <v>138.0</v>
      </c>
      <c r="C159" s="5" t="s">
        <v>3260</v>
      </c>
      <c r="N159" s="416" t="s">
        <v>3396</v>
      </c>
      <c r="O159" s="417" t="b">
        <v>0</v>
      </c>
    </row>
    <row r="160" ht="21.75" customHeight="1">
      <c r="B160" s="412">
        <v>139.0</v>
      </c>
      <c r="C160" s="5" t="s">
        <v>3260</v>
      </c>
      <c r="N160" s="416" t="s">
        <v>3397</v>
      </c>
      <c r="O160" s="417" t="b">
        <v>0</v>
      </c>
    </row>
    <row r="161" ht="21.75" customHeight="1">
      <c r="B161" s="412">
        <v>140.0</v>
      </c>
      <c r="C161" s="5" t="s">
        <v>3260</v>
      </c>
      <c r="N161" s="416" t="s">
        <v>3398</v>
      </c>
      <c r="O161" s="417" t="b">
        <v>0</v>
      </c>
    </row>
    <row r="162" ht="21.75" customHeight="1">
      <c r="B162" s="412">
        <v>141.0</v>
      </c>
      <c r="C162" s="5" t="s">
        <v>3260</v>
      </c>
      <c r="N162" s="416" t="s">
        <v>3399</v>
      </c>
      <c r="O162" s="417" t="b">
        <v>0</v>
      </c>
    </row>
    <row r="163" ht="21.75" customHeight="1">
      <c r="B163" s="412">
        <v>142.0</v>
      </c>
      <c r="C163" s="5" t="s">
        <v>3260</v>
      </c>
      <c r="N163" s="416" t="s">
        <v>3400</v>
      </c>
      <c r="O163" s="417" t="b">
        <v>0</v>
      </c>
    </row>
    <row r="164" ht="21.75" customHeight="1">
      <c r="B164" s="412">
        <v>143.0</v>
      </c>
      <c r="C164" s="5" t="s">
        <v>3260</v>
      </c>
      <c r="N164" s="416" t="s">
        <v>3401</v>
      </c>
      <c r="O164" s="417" t="b">
        <v>0</v>
      </c>
    </row>
    <row r="165" ht="21.75" customHeight="1">
      <c r="B165" s="412">
        <v>144.0</v>
      </c>
      <c r="C165" s="5" t="s">
        <v>3260</v>
      </c>
      <c r="N165" s="416" t="s">
        <v>3402</v>
      </c>
      <c r="O165" s="417" t="b">
        <v>0</v>
      </c>
    </row>
    <row r="166" ht="21.75" customHeight="1">
      <c r="B166" s="412">
        <v>145.0</v>
      </c>
      <c r="C166" s="5" t="s">
        <v>3260</v>
      </c>
      <c r="N166" s="416" t="s">
        <v>3403</v>
      </c>
      <c r="O166" s="417" t="b">
        <v>0</v>
      </c>
    </row>
    <row r="167" ht="21.75" customHeight="1">
      <c r="B167" s="412">
        <v>146.0</v>
      </c>
      <c r="C167" s="5" t="s">
        <v>3260</v>
      </c>
      <c r="N167" s="416" t="s">
        <v>3404</v>
      </c>
      <c r="O167" s="417" t="b">
        <v>0</v>
      </c>
    </row>
    <row r="168" ht="21.75" customHeight="1">
      <c r="B168" s="412">
        <v>147.0</v>
      </c>
      <c r="C168" s="5" t="s">
        <v>3260</v>
      </c>
      <c r="N168" s="416" t="s">
        <v>3405</v>
      </c>
      <c r="O168" s="417" t="b">
        <v>0</v>
      </c>
    </row>
    <row r="169" ht="21.75" customHeight="1">
      <c r="B169" s="412">
        <v>148.0</v>
      </c>
      <c r="C169" s="5" t="s">
        <v>3260</v>
      </c>
      <c r="N169" s="416" t="s">
        <v>3406</v>
      </c>
      <c r="O169" s="417" t="b">
        <v>0</v>
      </c>
    </row>
    <row r="170" ht="21.75" customHeight="1">
      <c r="B170" s="412">
        <v>149.0</v>
      </c>
      <c r="C170" s="5" t="s">
        <v>3260</v>
      </c>
      <c r="N170" s="416" t="s">
        <v>3407</v>
      </c>
      <c r="O170" s="417" t="b">
        <v>0</v>
      </c>
    </row>
    <row r="171" ht="21.75" customHeight="1">
      <c r="B171" s="412">
        <v>150.0</v>
      </c>
      <c r="C171" s="5" t="s">
        <v>3260</v>
      </c>
      <c r="N171" s="416" t="s">
        <v>3408</v>
      </c>
      <c r="O171" s="417" t="b">
        <v>0</v>
      </c>
    </row>
    <row r="172" ht="21.75" customHeight="1">
      <c r="B172" s="412">
        <v>151.0</v>
      </c>
      <c r="C172" s="5" t="s">
        <v>3260</v>
      </c>
      <c r="N172" s="416" t="s">
        <v>3409</v>
      </c>
      <c r="O172" s="417" t="b">
        <v>0</v>
      </c>
    </row>
    <row r="173" ht="21.75" customHeight="1">
      <c r="B173" s="412">
        <v>152.0</v>
      </c>
      <c r="C173" s="5" t="s">
        <v>3260</v>
      </c>
      <c r="N173" s="416" t="s">
        <v>3410</v>
      </c>
      <c r="O173" s="417" t="b">
        <v>0</v>
      </c>
    </row>
    <row r="174" ht="21.75" customHeight="1">
      <c r="B174" s="412">
        <v>153.0</v>
      </c>
      <c r="C174" s="5" t="s">
        <v>3260</v>
      </c>
      <c r="N174" s="416" t="s">
        <v>3411</v>
      </c>
      <c r="O174" s="417" t="b">
        <v>0</v>
      </c>
    </row>
    <row r="175" ht="21.75" customHeight="1">
      <c r="B175" s="412">
        <v>154.0</v>
      </c>
      <c r="C175" s="5" t="s">
        <v>3260</v>
      </c>
      <c r="N175" s="416" t="s">
        <v>3412</v>
      </c>
      <c r="O175" s="417" t="b">
        <v>0</v>
      </c>
    </row>
    <row r="176" ht="21.75" customHeight="1">
      <c r="B176" s="412">
        <v>155.0</v>
      </c>
      <c r="C176" s="5" t="s">
        <v>3260</v>
      </c>
      <c r="N176" s="416" t="s">
        <v>3413</v>
      </c>
      <c r="O176" s="417" t="b">
        <v>0</v>
      </c>
    </row>
    <row r="177" ht="21.75" customHeight="1">
      <c r="B177" s="412">
        <v>156.0</v>
      </c>
      <c r="C177" s="5" t="s">
        <v>3260</v>
      </c>
      <c r="N177" s="416" t="s">
        <v>3414</v>
      </c>
      <c r="O177" s="417" t="b">
        <v>0</v>
      </c>
    </row>
    <row r="178" ht="21.75" customHeight="1">
      <c r="B178" s="412">
        <v>157.0</v>
      </c>
      <c r="C178" s="5" t="s">
        <v>3260</v>
      </c>
      <c r="N178" s="416" t="s">
        <v>3415</v>
      </c>
      <c r="O178" s="417" t="b">
        <v>0</v>
      </c>
    </row>
    <row r="179" ht="21.75" customHeight="1">
      <c r="B179" s="412">
        <v>158.0</v>
      </c>
      <c r="C179" s="5" t="s">
        <v>3260</v>
      </c>
      <c r="N179" s="416" t="s">
        <v>3416</v>
      </c>
      <c r="O179" s="418" t="b">
        <v>1</v>
      </c>
    </row>
    <row r="180" ht="21.75" customHeight="1">
      <c r="B180" s="412">
        <v>159.0</v>
      </c>
      <c r="C180" s="5" t="s">
        <v>3260</v>
      </c>
      <c r="N180" s="416" t="s">
        <v>3417</v>
      </c>
      <c r="O180" s="418" t="b">
        <v>1</v>
      </c>
    </row>
    <row r="181" ht="21.75" customHeight="1">
      <c r="B181" s="412">
        <v>160.0</v>
      </c>
      <c r="C181" s="5" t="s">
        <v>3260</v>
      </c>
      <c r="N181" s="416" t="s">
        <v>3418</v>
      </c>
      <c r="O181" s="418" t="b">
        <v>1</v>
      </c>
    </row>
    <row r="182" ht="21.75" customHeight="1">
      <c r="B182" s="412">
        <v>161.0</v>
      </c>
      <c r="C182" s="5" t="s">
        <v>3260</v>
      </c>
      <c r="N182" s="416" t="s">
        <v>3419</v>
      </c>
      <c r="O182" s="418" t="b">
        <v>1</v>
      </c>
    </row>
    <row r="183" ht="21.75" customHeight="1">
      <c r="B183" s="412">
        <v>162.0</v>
      </c>
      <c r="C183" s="5" t="s">
        <v>3260</v>
      </c>
      <c r="N183" s="416" t="s">
        <v>3420</v>
      </c>
      <c r="O183" s="418" t="b">
        <v>1</v>
      </c>
    </row>
    <row r="184" ht="21.75" customHeight="1">
      <c r="B184" s="412">
        <v>163.0</v>
      </c>
      <c r="C184" s="5" t="s">
        <v>3260</v>
      </c>
      <c r="N184" s="416" t="s">
        <v>3421</v>
      </c>
      <c r="O184" s="418" t="b">
        <v>1</v>
      </c>
    </row>
    <row r="185" ht="21.75" customHeight="1">
      <c r="B185" s="412">
        <v>164.0</v>
      </c>
      <c r="C185" s="5" t="s">
        <v>3260</v>
      </c>
      <c r="N185" s="416" t="s">
        <v>3422</v>
      </c>
      <c r="O185" s="418" t="b">
        <v>1</v>
      </c>
    </row>
    <row r="186" ht="21.75" customHeight="1">
      <c r="B186" s="412">
        <v>165.0</v>
      </c>
      <c r="C186" s="5" t="s">
        <v>3260</v>
      </c>
      <c r="N186" s="416" t="s">
        <v>3423</v>
      </c>
      <c r="O186" s="418" t="b">
        <v>1</v>
      </c>
    </row>
    <row r="187" ht="21.75" customHeight="1">
      <c r="B187" s="412">
        <v>166.0</v>
      </c>
      <c r="C187" s="5" t="s">
        <v>3260</v>
      </c>
      <c r="N187" s="416" t="s">
        <v>3424</v>
      </c>
      <c r="O187" s="418" t="b">
        <v>1</v>
      </c>
    </row>
    <row r="188" ht="21.75" customHeight="1">
      <c r="B188" s="412">
        <v>167.0</v>
      </c>
      <c r="C188" s="5" t="s">
        <v>3260</v>
      </c>
      <c r="N188" s="416" t="s">
        <v>3425</v>
      </c>
      <c r="O188" s="418" t="b">
        <v>1</v>
      </c>
    </row>
    <row r="189" ht="21.75" customHeight="1">
      <c r="B189" s="412">
        <v>168.0</v>
      </c>
      <c r="C189" s="5" t="s">
        <v>3260</v>
      </c>
      <c r="N189" s="416" t="s">
        <v>3249</v>
      </c>
      <c r="O189" s="418" t="b">
        <v>1</v>
      </c>
    </row>
    <row r="190" ht="21.75" customHeight="1">
      <c r="B190" s="412">
        <v>169.0</v>
      </c>
      <c r="C190" s="5" t="s">
        <v>3260</v>
      </c>
      <c r="N190" s="416" t="s">
        <v>3426</v>
      </c>
      <c r="O190" s="418" t="b">
        <v>1</v>
      </c>
    </row>
    <row r="191" ht="21.75" customHeight="1">
      <c r="B191" s="412">
        <v>170.0</v>
      </c>
      <c r="C191" s="5" t="s">
        <v>3260</v>
      </c>
      <c r="N191" s="416" t="s">
        <v>3427</v>
      </c>
      <c r="O191" s="418" t="b">
        <v>1</v>
      </c>
    </row>
    <row r="192" ht="21.75" customHeight="1">
      <c r="B192" s="412">
        <v>171.0</v>
      </c>
      <c r="C192" s="5" t="s">
        <v>3260</v>
      </c>
      <c r="N192" s="416" t="s">
        <v>3428</v>
      </c>
      <c r="O192" s="418" t="b">
        <v>1</v>
      </c>
    </row>
    <row r="193" ht="21.75" customHeight="1">
      <c r="B193" s="412">
        <v>172.0</v>
      </c>
      <c r="C193" s="5" t="s">
        <v>3260</v>
      </c>
      <c r="N193" s="416" t="s">
        <v>3429</v>
      </c>
      <c r="O193" s="418" t="b">
        <v>1</v>
      </c>
    </row>
    <row r="194" ht="21.75" customHeight="1">
      <c r="B194" s="412">
        <v>173.0</v>
      </c>
      <c r="C194" s="5" t="s">
        <v>3260</v>
      </c>
      <c r="N194" s="416" t="s">
        <v>3430</v>
      </c>
      <c r="O194" s="418" t="b">
        <v>1</v>
      </c>
    </row>
    <row r="195" ht="21.75" customHeight="1">
      <c r="B195" s="412">
        <v>174.0</v>
      </c>
      <c r="C195" s="5" t="s">
        <v>3260</v>
      </c>
      <c r="N195" s="416" t="s">
        <v>3431</v>
      </c>
      <c r="O195" s="418" t="b">
        <v>1</v>
      </c>
    </row>
    <row r="196" ht="21.75" customHeight="1">
      <c r="B196" s="412">
        <v>175.0</v>
      </c>
      <c r="C196" s="5" t="s">
        <v>3260</v>
      </c>
      <c r="N196" s="416" t="s">
        <v>3432</v>
      </c>
      <c r="O196" s="418" t="b">
        <v>1</v>
      </c>
    </row>
    <row r="197" ht="21.75" customHeight="1">
      <c r="B197" s="412">
        <v>176.0</v>
      </c>
      <c r="C197" s="5" t="s">
        <v>3260</v>
      </c>
      <c r="N197" s="416" t="s">
        <v>3433</v>
      </c>
      <c r="O197" s="417" t="b">
        <v>0</v>
      </c>
    </row>
    <row r="198" ht="21.75" customHeight="1">
      <c r="B198" s="412">
        <v>177.0</v>
      </c>
      <c r="C198" s="5" t="s">
        <v>3260</v>
      </c>
      <c r="N198" s="416" t="s">
        <v>3434</v>
      </c>
      <c r="O198" s="418" t="b">
        <v>1</v>
      </c>
    </row>
    <row r="199" ht="21.75" customHeight="1">
      <c r="B199" s="412">
        <v>178.0</v>
      </c>
      <c r="C199" s="5" t="s">
        <v>3260</v>
      </c>
      <c r="N199" s="416" t="s">
        <v>3435</v>
      </c>
      <c r="O199" s="418" t="b">
        <v>1</v>
      </c>
    </row>
    <row r="200" ht="21.75" customHeight="1">
      <c r="B200" s="412">
        <v>179.0</v>
      </c>
      <c r="C200" s="5" t="s">
        <v>3260</v>
      </c>
      <c r="N200" s="416" t="s">
        <v>3436</v>
      </c>
      <c r="O200" s="417" t="b">
        <v>0</v>
      </c>
    </row>
    <row r="201" ht="21.75" customHeight="1">
      <c r="B201" s="412">
        <v>180.0</v>
      </c>
      <c r="C201" s="5" t="s">
        <v>3260</v>
      </c>
      <c r="N201" s="416" t="s">
        <v>3437</v>
      </c>
      <c r="O201" s="417" t="b">
        <v>0</v>
      </c>
    </row>
    <row r="202" ht="21.75" customHeight="1">
      <c r="B202" s="412">
        <v>181.0</v>
      </c>
      <c r="C202" s="5" t="s">
        <v>3260</v>
      </c>
      <c r="N202" s="416" t="s">
        <v>3438</v>
      </c>
      <c r="O202" s="418" t="b">
        <v>1</v>
      </c>
    </row>
    <row r="203" ht="21.75" customHeight="1">
      <c r="B203" s="412">
        <v>182.0</v>
      </c>
      <c r="C203" s="5" t="s">
        <v>3260</v>
      </c>
      <c r="N203" s="416" t="s">
        <v>3439</v>
      </c>
      <c r="O203" s="418" t="b">
        <v>1</v>
      </c>
    </row>
    <row r="204" ht="21.75" customHeight="1">
      <c r="B204" s="412">
        <v>183.0</v>
      </c>
      <c r="C204" s="5" t="s">
        <v>3260</v>
      </c>
      <c r="N204" s="416" t="s">
        <v>3440</v>
      </c>
      <c r="O204" s="417" t="b">
        <v>0</v>
      </c>
    </row>
    <row r="205" ht="21.75" customHeight="1">
      <c r="B205" s="412">
        <v>184.0</v>
      </c>
      <c r="C205" s="5" t="s">
        <v>3260</v>
      </c>
      <c r="N205" s="416" t="s">
        <v>3441</v>
      </c>
      <c r="O205" s="418" t="b">
        <v>1</v>
      </c>
    </row>
    <row r="206" ht="21.75" customHeight="1">
      <c r="B206" s="412">
        <v>185.0</v>
      </c>
      <c r="C206" s="5" t="s">
        <v>3260</v>
      </c>
      <c r="N206" s="416" t="s">
        <v>3442</v>
      </c>
      <c r="O206" s="417" t="b">
        <v>0</v>
      </c>
    </row>
    <row r="207" ht="21.75" customHeight="1">
      <c r="B207" s="412">
        <v>186.0</v>
      </c>
      <c r="C207" s="5" t="s">
        <v>3260</v>
      </c>
      <c r="N207" s="416" t="s">
        <v>3443</v>
      </c>
      <c r="O207" s="417" t="b">
        <v>0</v>
      </c>
    </row>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sheetData>
  <conditionalFormatting sqref="O3:O1000">
    <cfRule type="cellIs" dxfId="7" priority="1" operator="equal">
      <formula>"TRUE"</formula>
    </cfRule>
  </conditionalFormatting>
  <conditionalFormatting sqref="O3:O1000">
    <cfRule type="cellIs" dxfId="10" priority="2" operator="equal">
      <formula>"FALSE"</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7.63"/>
    <col customWidth="1" min="4" max="20" width="17.25"/>
    <col customWidth="1" min="22" max="22" width="11.0"/>
    <col customWidth="1" min="23" max="23" width="21.63"/>
    <col customWidth="1" min="24" max="24" width="17.13"/>
    <col customWidth="1" min="25" max="25" width="6.25"/>
    <col customWidth="1" min="26" max="26" width="47.25"/>
  </cols>
  <sheetData>
    <row r="1">
      <c r="A1" s="98"/>
      <c r="B1" s="419"/>
      <c r="C1" s="98"/>
      <c r="D1" s="98"/>
      <c r="E1" s="98"/>
      <c r="F1" s="98"/>
      <c r="G1" s="98"/>
      <c r="H1" s="98"/>
      <c r="I1" s="98"/>
      <c r="J1" s="98"/>
      <c r="K1" s="98"/>
      <c r="L1" s="98"/>
      <c r="M1" s="98"/>
      <c r="N1" s="98"/>
      <c r="O1" s="98"/>
      <c r="P1" s="98"/>
      <c r="Q1" s="98"/>
      <c r="R1" s="98"/>
      <c r="S1" s="98"/>
      <c r="T1" s="98"/>
      <c r="U1" s="98"/>
      <c r="V1" s="98"/>
      <c r="W1" s="98"/>
      <c r="X1" s="98"/>
      <c r="Y1" s="98"/>
      <c r="Z1" s="98"/>
      <c r="AA1" s="98"/>
      <c r="AB1" s="98"/>
    </row>
    <row r="2">
      <c r="A2" s="98"/>
      <c r="B2" s="420"/>
      <c r="C2" s="421"/>
      <c r="D2" s="422" t="s">
        <v>3444</v>
      </c>
      <c r="E2" s="422" t="s">
        <v>3445</v>
      </c>
      <c r="F2" s="422" t="s">
        <v>3446</v>
      </c>
      <c r="G2" s="422" t="s">
        <v>3447</v>
      </c>
      <c r="H2" s="422" t="s">
        <v>3448</v>
      </c>
      <c r="I2" s="98"/>
      <c r="J2" s="98"/>
      <c r="K2" s="98"/>
      <c r="L2" s="98"/>
      <c r="M2" s="98"/>
      <c r="N2" s="98"/>
      <c r="O2" s="98"/>
      <c r="P2" s="98"/>
      <c r="Q2" s="98"/>
      <c r="R2" s="98"/>
      <c r="S2" s="98"/>
      <c r="T2" s="98"/>
      <c r="U2" s="98"/>
      <c r="V2" s="423"/>
      <c r="W2" s="98"/>
      <c r="X2" s="98"/>
      <c r="Y2" s="98"/>
      <c r="Z2" s="98"/>
      <c r="AA2" s="98"/>
      <c r="AB2" s="98"/>
    </row>
    <row r="3">
      <c r="A3" s="98"/>
      <c r="B3" s="424" t="str">
        <f t="shared" ref="B3:B71" si="1">CONCATENATE($E$2,C3)</f>
        <v>11-20.add.Bones</v>
      </c>
      <c r="C3" s="425" t="s">
        <v>3449</v>
      </c>
      <c r="D3" s="426">
        <v>3.0</v>
      </c>
      <c r="E3" s="98"/>
      <c r="F3" s="426">
        <v>3.0</v>
      </c>
      <c r="G3" s="426"/>
      <c r="H3" s="426">
        <v>8.0</v>
      </c>
      <c r="I3" s="98"/>
      <c r="J3" s="426">
        <v>2.0</v>
      </c>
      <c r="K3" s="98"/>
      <c r="L3" s="98"/>
      <c r="M3" s="427" t="s">
        <v>3450</v>
      </c>
      <c r="N3" s="428">
        <v>5.0</v>
      </c>
      <c r="O3" s="429" t="s">
        <v>3451</v>
      </c>
      <c r="P3" s="430"/>
      <c r="Q3" s="431"/>
      <c r="R3" s="432"/>
      <c r="S3" s="433"/>
      <c r="T3" s="434"/>
      <c r="U3" s="434"/>
      <c r="V3" s="423"/>
      <c r="W3" s="98"/>
      <c r="X3" s="98"/>
      <c r="Y3" s="98"/>
      <c r="Z3" s="98"/>
      <c r="AA3" s="98"/>
      <c r="AB3" s="98"/>
    </row>
    <row r="4">
      <c r="A4" s="98"/>
      <c r="B4" s="424" t="str">
        <f t="shared" si="1"/>
        <v>11-20.add.Slimelet</v>
      </c>
      <c r="C4" s="425" t="s">
        <v>3452</v>
      </c>
      <c r="D4" s="426">
        <v>2.0</v>
      </c>
      <c r="E4" s="98"/>
      <c r="F4" s="426">
        <v>2.0</v>
      </c>
      <c r="G4" s="426">
        <v>6.0</v>
      </c>
      <c r="H4" s="426">
        <v>4.0</v>
      </c>
      <c r="I4" s="426"/>
      <c r="J4" s="426">
        <v>1.0</v>
      </c>
      <c r="K4" s="426"/>
      <c r="L4" s="426"/>
      <c r="M4" s="435" t="s">
        <v>3453</v>
      </c>
      <c r="N4" s="436">
        <v>15.0</v>
      </c>
      <c r="O4" s="437" t="s">
        <v>3454</v>
      </c>
      <c r="P4" s="438"/>
      <c r="Q4" s="439"/>
      <c r="R4" s="440"/>
      <c r="S4" s="441"/>
      <c r="T4" s="442"/>
      <c r="U4" s="442"/>
      <c r="V4" s="423"/>
      <c r="W4" s="98"/>
      <c r="X4" s="98"/>
      <c r="Y4" s="98"/>
      <c r="Z4" s="98"/>
      <c r="AA4" s="98"/>
      <c r="AB4" s="98"/>
    </row>
    <row r="5">
      <c r="A5" s="98"/>
      <c r="B5" s="424" t="str">
        <f t="shared" si="1"/>
        <v>11-20.add.Illusion</v>
      </c>
      <c r="C5" s="425" t="s">
        <v>3455</v>
      </c>
      <c r="D5" s="426">
        <v>2.0</v>
      </c>
      <c r="E5" s="98"/>
      <c r="F5" s="426">
        <v>2.0</v>
      </c>
      <c r="G5" s="426">
        <v>7.0</v>
      </c>
      <c r="H5" s="426">
        <v>4.0</v>
      </c>
      <c r="I5" s="426"/>
      <c r="J5" s="426">
        <v>1.0</v>
      </c>
      <c r="K5" s="426"/>
      <c r="L5" s="426"/>
      <c r="M5" s="443" t="s">
        <v>3456</v>
      </c>
      <c r="N5" s="444">
        <v>20.0</v>
      </c>
      <c r="O5" s="445" t="s">
        <v>3457</v>
      </c>
      <c r="P5" s="446"/>
      <c r="Q5" s="447"/>
      <c r="R5" s="448"/>
      <c r="S5" s="442"/>
      <c r="T5" s="442"/>
      <c r="U5" s="442"/>
      <c r="V5" s="423"/>
      <c r="W5" s="98"/>
      <c r="X5" s="98"/>
      <c r="Y5" s="98"/>
      <c r="Z5" s="98"/>
      <c r="AA5" s="98"/>
      <c r="AB5" s="98"/>
    </row>
    <row r="6">
      <c r="A6" s="98"/>
      <c r="B6" s="424" t="str">
        <f t="shared" si="1"/>
        <v>11-20.add.Imp</v>
      </c>
      <c r="C6" s="425" t="s">
        <v>3458</v>
      </c>
      <c r="D6" s="426">
        <v>5.0</v>
      </c>
      <c r="E6" s="98"/>
      <c r="F6" s="426">
        <v>4.0</v>
      </c>
      <c r="G6" s="426">
        <v>15.0</v>
      </c>
      <c r="H6" s="426">
        <v>13.0</v>
      </c>
      <c r="I6" s="426"/>
      <c r="J6" s="426">
        <v>3.0</v>
      </c>
      <c r="K6" s="426"/>
      <c r="L6" s="426"/>
      <c r="M6" s="435" t="s">
        <v>3459</v>
      </c>
      <c r="N6" s="449">
        <v>25.0</v>
      </c>
      <c r="O6" s="437" t="s">
        <v>3460</v>
      </c>
      <c r="P6" s="438"/>
      <c r="Q6" s="439"/>
      <c r="R6" s="440"/>
      <c r="S6" s="441"/>
      <c r="T6" s="442"/>
      <c r="U6" s="442"/>
      <c r="V6" s="423"/>
      <c r="W6" s="98"/>
      <c r="X6" s="98"/>
      <c r="Y6" s="98"/>
      <c r="Z6" s="98"/>
      <c r="AA6" s="98"/>
      <c r="AB6" s="98"/>
    </row>
    <row r="7">
      <c r="A7" s="98"/>
      <c r="B7" s="424" t="str">
        <f t="shared" si="1"/>
        <v>11-20.add.Sniper</v>
      </c>
      <c r="C7" s="425" t="s">
        <v>3461</v>
      </c>
      <c r="D7" s="426">
        <v>5.0</v>
      </c>
      <c r="E7" s="98"/>
      <c r="F7" s="426">
        <v>4.0</v>
      </c>
      <c r="G7" s="426">
        <v>14.0</v>
      </c>
      <c r="H7" s="426">
        <v>12.0</v>
      </c>
      <c r="I7" s="426"/>
      <c r="J7" s="426">
        <v>3.0</v>
      </c>
      <c r="K7" s="426"/>
      <c r="L7" s="426"/>
      <c r="M7" s="443" t="s">
        <v>3462</v>
      </c>
      <c r="N7" s="450">
        <v>33.0</v>
      </c>
      <c r="O7" s="445" t="s">
        <v>3463</v>
      </c>
      <c r="P7" s="446"/>
      <c r="Q7" s="447"/>
      <c r="R7" s="448"/>
      <c r="S7" s="442"/>
      <c r="T7" s="442"/>
      <c r="U7" s="442"/>
      <c r="V7" s="423"/>
      <c r="W7" s="98"/>
      <c r="X7" s="98"/>
      <c r="Y7" s="98"/>
      <c r="Z7" s="98"/>
      <c r="AA7" s="98"/>
      <c r="AB7" s="98"/>
    </row>
    <row r="8">
      <c r="A8" s="98"/>
      <c r="B8" s="424" t="str">
        <f t="shared" si="1"/>
        <v>11-20.add.Wisp</v>
      </c>
      <c r="C8" s="425" t="s">
        <v>3464</v>
      </c>
      <c r="D8" s="426">
        <v>4.0</v>
      </c>
      <c r="E8" s="98"/>
      <c r="F8" s="426">
        <v>3.0</v>
      </c>
      <c r="G8" s="426">
        <v>12.0</v>
      </c>
      <c r="H8" s="426">
        <v>10.0</v>
      </c>
      <c r="I8" s="426"/>
      <c r="J8" s="426">
        <v>2.0</v>
      </c>
      <c r="K8" s="426"/>
      <c r="L8" s="426"/>
      <c r="M8" s="435" t="s">
        <v>3465</v>
      </c>
      <c r="N8" s="451">
        <v>42.0</v>
      </c>
      <c r="O8" s="437" t="s">
        <v>3466</v>
      </c>
      <c r="P8" s="438"/>
      <c r="Q8" s="439"/>
      <c r="R8" s="440"/>
      <c r="S8" s="441"/>
      <c r="T8" s="442"/>
      <c r="U8" s="442"/>
      <c r="V8" s="423"/>
      <c r="W8" s="98"/>
      <c r="X8" s="98"/>
      <c r="Y8" s="98"/>
      <c r="Z8" s="98"/>
      <c r="AA8" s="98"/>
      <c r="AB8" s="98"/>
    </row>
    <row r="9">
      <c r="A9" s="98"/>
      <c r="B9" s="424" t="str">
        <f t="shared" si="1"/>
        <v>11-20.add.Rat</v>
      </c>
      <c r="C9" s="425" t="s">
        <v>3467</v>
      </c>
      <c r="D9" s="426">
        <v>2.0</v>
      </c>
      <c r="E9" s="98"/>
      <c r="F9" s="426">
        <v>2.0</v>
      </c>
      <c r="G9" s="426">
        <v>9.0</v>
      </c>
      <c r="H9" s="426">
        <v>6.0</v>
      </c>
      <c r="I9" s="426"/>
      <c r="J9" s="426">
        <v>1.0</v>
      </c>
      <c r="K9" s="426"/>
      <c r="L9" s="426"/>
      <c r="M9" s="443" t="s">
        <v>3468</v>
      </c>
      <c r="N9" s="451">
        <v>55.0</v>
      </c>
      <c r="O9" s="445" t="s">
        <v>3469</v>
      </c>
      <c r="P9" s="446"/>
      <c r="Q9" s="447"/>
      <c r="R9" s="448"/>
      <c r="S9" s="442"/>
      <c r="T9" s="442"/>
      <c r="U9" s="442"/>
      <c r="V9" s="423"/>
      <c r="W9" s="98"/>
      <c r="X9" s="98"/>
      <c r="Y9" s="98"/>
      <c r="Z9" s="98"/>
      <c r="AA9" s="98"/>
      <c r="AB9" s="98"/>
    </row>
    <row r="10">
      <c r="A10" s="98"/>
      <c r="B10" s="424" t="str">
        <f t="shared" si="1"/>
        <v>11-20.add.Archer</v>
      </c>
      <c r="C10" s="425" t="s">
        <v>3470</v>
      </c>
      <c r="D10" s="426">
        <v>2.0</v>
      </c>
      <c r="E10" s="98"/>
      <c r="F10" s="426">
        <v>2.0</v>
      </c>
      <c r="G10" s="426">
        <v>8.0</v>
      </c>
      <c r="H10" s="426">
        <v>5.0</v>
      </c>
      <c r="I10" s="426"/>
      <c r="J10" s="426">
        <v>1.0</v>
      </c>
      <c r="K10" s="426"/>
      <c r="L10" s="426"/>
      <c r="M10" s="435" t="s">
        <v>3471</v>
      </c>
      <c r="N10" s="451">
        <v>71.0</v>
      </c>
      <c r="O10" s="437" t="s">
        <v>3472</v>
      </c>
      <c r="P10" s="438"/>
      <c r="Q10" s="439"/>
      <c r="R10" s="440"/>
      <c r="S10" s="441"/>
      <c r="T10" s="442"/>
      <c r="U10" s="442"/>
      <c r="V10" s="423"/>
      <c r="W10" s="98"/>
      <c r="X10" s="98"/>
      <c r="Y10" s="98"/>
      <c r="Z10" s="98"/>
      <c r="AA10" s="98"/>
      <c r="AB10" s="98"/>
    </row>
    <row r="11">
      <c r="A11" s="98"/>
      <c r="B11" s="424" t="str">
        <f t="shared" si="1"/>
        <v>11-20.add.Thorn</v>
      </c>
      <c r="C11" s="425" t="s">
        <v>3473</v>
      </c>
      <c r="D11" s="426">
        <v>6.0</v>
      </c>
      <c r="E11" s="98"/>
      <c r="F11" s="426">
        <v>4.0</v>
      </c>
      <c r="G11" s="426">
        <v>17.0</v>
      </c>
      <c r="H11" s="426">
        <v>15.0</v>
      </c>
      <c r="I11" s="426"/>
      <c r="J11" s="426">
        <v>4.0</v>
      </c>
      <c r="K11" s="426"/>
      <c r="L11" s="426"/>
      <c r="M11" s="443" t="s">
        <v>3474</v>
      </c>
      <c r="N11" s="451">
        <v>92.0</v>
      </c>
      <c r="O11" s="445" t="s">
        <v>3475</v>
      </c>
      <c r="P11" s="446"/>
      <c r="Q11" s="447"/>
      <c r="R11" s="448"/>
      <c r="S11" s="442"/>
      <c r="T11" s="442"/>
      <c r="U11" s="442"/>
      <c r="V11" s="423"/>
      <c r="W11" s="98"/>
      <c r="X11" s="98"/>
      <c r="Y11" s="98"/>
      <c r="Z11" s="98"/>
      <c r="AA11" s="98"/>
      <c r="AB11" s="98"/>
    </row>
    <row r="12">
      <c r="A12" s="98"/>
      <c r="B12" s="424" t="str">
        <f t="shared" si="1"/>
        <v>11-20.add.Spider</v>
      </c>
      <c r="C12" s="425" t="s">
        <v>3476</v>
      </c>
      <c r="D12" s="426">
        <v>3.0</v>
      </c>
      <c r="E12" s="98"/>
      <c r="F12" s="426">
        <v>3.0</v>
      </c>
      <c r="G12" s="426">
        <v>11.0</v>
      </c>
      <c r="H12" s="426">
        <v>9.0</v>
      </c>
      <c r="I12" s="426"/>
      <c r="J12" s="426">
        <v>2.0</v>
      </c>
      <c r="K12" s="426"/>
      <c r="L12" s="426"/>
      <c r="M12" s="435" t="s">
        <v>3477</v>
      </c>
      <c r="N12" s="451">
        <v>118.0</v>
      </c>
      <c r="O12" s="437" t="s">
        <v>3478</v>
      </c>
      <c r="P12" s="438"/>
      <c r="Q12" s="439"/>
      <c r="R12" s="440"/>
      <c r="S12" s="441"/>
      <c r="T12" s="442"/>
      <c r="U12" s="442"/>
      <c r="V12" s="423"/>
      <c r="W12" s="98"/>
      <c r="X12" s="98"/>
      <c r="Y12" s="98"/>
      <c r="Z12" s="98"/>
      <c r="AA12" s="98"/>
      <c r="AB12" s="98"/>
    </row>
    <row r="13">
      <c r="A13" s="98"/>
      <c r="B13" s="424" t="str">
        <f t="shared" si="1"/>
        <v>11-20.add.Grave</v>
      </c>
      <c r="C13" s="425" t="s">
        <v>3479</v>
      </c>
      <c r="D13" s="426">
        <v>6.0</v>
      </c>
      <c r="E13" s="98"/>
      <c r="F13" s="426">
        <v>4.0</v>
      </c>
      <c r="G13" s="426">
        <v>17.0</v>
      </c>
      <c r="H13" s="426">
        <v>15.0</v>
      </c>
      <c r="I13" s="426"/>
      <c r="J13" s="426">
        <v>4.0</v>
      </c>
      <c r="K13" s="426"/>
      <c r="L13" s="426"/>
      <c r="M13" s="443" t="s">
        <v>3480</v>
      </c>
      <c r="N13" s="451">
        <v>153.0</v>
      </c>
      <c r="O13" s="445" t="s">
        <v>3481</v>
      </c>
      <c r="P13" s="446"/>
      <c r="Q13" s="447"/>
      <c r="R13" s="448"/>
      <c r="S13" s="442"/>
      <c r="T13" s="442"/>
      <c r="U13" s="442"/>
      <c r="V13" s="423"/>
      <c r="W13" s="98"/>
      <c r="X13" s="98"/>
      <c r="Y13" s="98"/>
      <c r="Z13" s="98"/>
      <c r="AA13" s="98"/>
      <c r="AB13" s="98"/>
    </row>
    <row r="14">
      <c r="A14" s="98"/>
      <c r="B14" s="424" t="str">
        <f t="shared" si="1"/>
        <v>11-20.add.Caw Egg</v>
      </c>
      <c r="C14" s="425" t="s">
        <v>3482</v>
      </c>
      <c r="D14" s="426">
        <v>5.0</v>
      </c>
      <c r="E14" s="98"/>
      <c r="F14" s="426">
        <v>4.0</v>
      </c>
      <c r="G14" s="426">
        <v>14.0</v>
      </c>
      <c r="H14" s="426">
        <v>12.0</v>
      </c>
      <c r="I14" s="426"/>
      <c r="J14" s="426">
        <v>3.0</v>
      </c>
      <c r="K14" s="426"/>
      <c r="L14" s="426"/>
      <c r="M14" s="435" t="s">
        <v>3483</v>
      </c>
      <c r="N14" s="451">
        <v>198.0</v>
      </c>
      <c r="O14" s="437" t="s">
        <v>3484</v>
      </c>
      <c r="P14" s="438"/>
      <c r="Q14" s="439"/>
      <c r="R14" s="440"/>
      <c r="S14" s="441"/>
      <c r="T14" s="442"/>
      <c r="U14" s="442"/>
      <c r="V14" s="423"/>
      <c r="W14" s="98"/>
      <c r="X14" s="98"/>
      <c r="Y14" s="98"/>
      <c r="Z14" s="98"/>
      <c r="AA14" s="98"/>
      <c r="AB14" s="98"/>
    </row>
    <row r="15">
      <c r="A15" s="98"/>
      <c r="B15" s="424" t="str">
        <f t="shared" si="1"/>
        <v>11-20.add.Chest</v>
      </c>
      <c r="C15" s="425" t="s">
        <v>3485</v>
      </c>
      <c r="D15" s="426">
        <v>0.0</v>
      </c>
      <c r="E15" s="98"/>
      <c r="F15" s="426"/>
      <c r="G15" s="426"/>
      <c r="H15" s="426">
        <v>1.0</v>
      </c>
      <c r="I15" s="426"/>
      <c r="J15" s="426">
        <v>1.0</v>
      </c>
      <c r="K15" s="426"/>
      <c r="L15" s="426"/>
      <c r="M15" s="443" t="s">
        <v>3486</v>
      </c>
      <c r="N15" s="451">
        <v>256.0</v>
      </c>
      <c r="O15" s="445" t="s">
        <v>3487</v>
      </c>
      <c r="P15" s="446"/>
      <c r="Q15" s="447"/>
      <c r="R15" s="448"/>
      <c r="S15" s="442"/>
      <c r="T15" s="442"/>
      <c r="U15" s="442"/>
      <c r="V15" s="423"/>
      <c r="W15" s="98"/>
      <c r="X15" s="98"/>
      <c r="Y15" s="98"/>
      <c r="Z15" s="98"/>
      <c r="AA15" s="98"/>
      <c r="AB15" s="98"/>
    </row>
    <row r="16">
      <c r="A16" s="98"/>
      <c r="B16" s="424" t="str">
        <f t="shared" si="1"/>
        <v>11-20.add.Seed</v>
      </c>
      <c r="C16" s="425" t="s">
        <v>3488</v>
      </c>
      <c r="D16" s="426">
        <v>2.0</v>
      </c>
      <c r="E16" s="98"/>
      <c r="F16" s="426">
        <v>2.0</v>
      </c>
      <c r="G16" s="426">
        <v>6.0</v>
      </c>
      <c r="H16" s="426">
        <v>4.0</v>
      </c>
      <c r="I16" s="426"/>
      <c r="J16" s="426">
        <v>1.0</v>
      </c>
      <c r="K16" s="426"/>
      <c r="L16" s="426"/>
      <c r="M16" s="435" t="s">
        <v>3489</v>
      </c>
      <c r="N16" s="451">
        <v>331.0</v>
      </c>
      <c r="O16" s="437" t="s">
        <v>3490</v>
      </c>
      <c r="P16" s="438"/>
      <c r="Q16" s="439"/>
      <c r="R16" s="440"/>
      <c r="S16" s="441"/>
      <c r="T16" s="442"/>
      <c r="U16" s="442"/>
      <c r="V16" s="423"/>
      <c r="W16" s="98"/>
      <c r="X16" s="98"/>
      <c r="Y16" s="98"/>
      <c r="Z16" s="98"/>
      <c r="AA16" s="98"/>
      <c r="AB16" s="98"/>
    </row>
    <row r="17">
      <c r="A17" s="98"/>
      <c r="B17" s="424" t="str">
        <f t="shared" si="1"/>
        <v>11-20.add.Bee</v>
      </c>
      <c r="C17" s="425" t="s">
        <v>3491</v>
      </c>
      <c r="D17" s="426">
        <v>1.0</v>
      </c>
      <c r="E17" s="98"/>
      <c r="F17" s="426">
        <v>1.0</v>
      </c>
      <c r="G17" s="426">
        <v>6.0</v>
      </c>
      <c r="H17" s="426">
        <v>3.0</v>
      </c>
      <c r="I17" s="426"/>
      <c r="J17" s="426">
        <v>5.0</v>
      </c>
      <c r="K17" s="426"/>
      <c r="L17" s="426"/>
      <c r="M17" s="443" t="s">
        <v>3492</v>
      </c>
      <c r="N17" s="451">
        <v>428.0</v>
      </c>
      <c r="O17" s="445" t="s">
        <v>3493</v>
      </c>
      <c r="P17" s="446"/>
      <c r="Q17" s="447"/>
      <c r="R17" s="448"/>
      <c r="S17" s="442"/>
      <c r="T17" s="442"/>
      <c r="U17" s="442"/>
      <c r="V17" s="423"/>
      <c r="W17" s="98"/>
      <c r="X17" s="98"/>
      <c r="Y17" s="98"/>
      <c r="Z17" s="98"/>
      <c r="AA17" s="98"/>
      <c r="AB17" s="98"/>
    </row>
    <row r="18">
      <c r="A18" s="98"/>
      <c r="B18" s="424" t="str">
        <f t="shared" si="1"/>
        <v>11-20.add.Shade</v>
      </c>
      <c r="C18" s="452" t="s">
        <v>3494</v>
      </c>
      <c r="D18" s="426">
        <v>9.0</v>
      </c>
      <c r="E18" s="98"/>
      <c r="F18" s="426">
        <v>4.0</v>
      </c>
      <c r="G18" s="426">
        <v>22.0</v>
      </c>
      <c r="H18" s="426">
        <v>21.0</v>
      </c>
      <c r="I18" s="426"/>
      <c r="J18" s="426">
        <v>4.0</v>
      </c>
      <c r="K18" s="426"/>
      <c r="L18" s="426"/>
      <c r="M18" s="435" t="s">
        <v>3495</v>
      </c>
      <c r="N18" s="451">
        <v>554.0</v>
      </c>
      <c r="O18" s="437" t="s">
        <v>3496</v>
      </c>
      <c r="P18" s="438"/>
      <c r="Q18" s="439"/>
      <c r="R18" s="440"/>
      <c r="S18" s="441"/>
      <c r="T18" s="442"/>
      <c r="U18" s="442"/>
      <c r="V18" s="423"/>
      <c r="W18" s="98"/>
      <c r="X18" s="98"/>
      <c r="Y18" s="98"/>
      <c r="Z18" s="98"/>
      <c r="AA18" s="98"/>
      <c r="AB18" s="98"/>
    </row>
    <row r="19">
      <c r="A19" s="98"/>
      <c r="B19" s="424" t="str">
        <f t="shared" si="1"/>
        <v>11-20.add.Quartz</v>
      </c>
      <c r="C19" s="425" t="s">
        <v>3497</v>
      </c>
      <c r="D19" s="426">
        <v>6.0</v>
      </c>
      <c r="E19" s="98"/>
      <c r="F19" s="426">
        <v>4.0</v>
      </c>
      <c r="G19" s="426">
        <v>17.0</v>
      </c>
      <c r="H19" s="426">
        <v>15.0</v>
      </c>
      <c r="I19" s="426"/>
      <c r="J19" s="426">
        <v>3.0</v>
      </c>
      <c r="K19" s="426"/>
      <c r="L19" s="426"/>
      <c r="M19" s="443" t="s">
        <v>3498</v>
      </c>
      <c r="N19" s="451">
        <v>716.0</v>
      </c>
      <c r="O19" s="445" t="s">
        <v>3499</v>
      </c>
      <c r="P19" s="446"/>
      <c r="Q19" s="447"/>
      <c r="R19" s="448"/>
      <c r="S19" s="442"/>
      <c r="T19" s="442"/>
      <c r="U19" s="442"/>
      <c r="V19" s="423"/>
      <c r="W19" s="98"/>
      <c r="X19" s="98"/>
      <c r="Y19" s="98"/>
      <c r="Z19" s="98"/>
      <c r="AA19" s="98"/>
      <c r="AB19" s="98"/>
    </row>
    <row r="20">
      <c r="A20" s="98"/>
      <c r="B20" s="424" t="str">
        <f t="shared" si="1"/>
        <v>11-20.add.Wolf</v>
      </c>
      <c r="C20" s="425" t="s">
        <v>3500</v>
      </c>
      <c r="D20" s="426">
        <v>4.0</v>
      </c>
      <c r="E20" s="98"/>
      <c r="F20" s="426">
        <v>3.0</v>
      </c>
      <c r="G20" s="426">
        <v>14.0</v>
      </c>
      <c r="H20" s="426">
        <v>11.0</v>
      </c>
      <c r="I20" s="426"/>
      <c r="J20" s="426">
        <v>3.0</v>
      </c>
      <c r="K20" s="426"/>
      <c r="L20" s="426"/>
      <c r="M20" s="435" t="s">
        <v>3501</v>
      </c>
      <c r="N20" s="451">
        <v>926.0</v>
      </c>
      <c r="O20" s="437" t="s">
        <v>3502</v>
      </c>
      <c r="P20" s="438"/>
      <c r="Q20" s="439"/>
      <c r="R20" s="440"/>
      <c r="S20" s="441"/>
      <c r="T20" s="442"/>
      <c r="U20" s="442"/>
      <c r="V20" s="423"/>
      <c r="W20" s="98"/>
      <c r="X20" s="98"/>
      <c r="Y20" s="98"/>
      <c r="Z20" s="98"/>
      <c r="AA20" s="98"/>
      <c r="AB20" s="98"/>
    </row>
    <row r="21">
      <c r="A21" s="98"/>
      <c r="B21" s="424" t="str">
        <f t="shared" si="1"/>
        <v>11-20.add.Snake</v>
      </c>
      <c r="C21" s="425" t="s">
        <v>3503</v>
      </c>
      <c r="D21" s="426">
        <v>5.0</v>
      </c>
      <c r="E21" s="98"/>
      <c r="F21" s="426">
        <v>4.0</v>
      </c>
      <c r="G21" s="426">
        <v>15.0</v>
      </c>
      <c r="H21" s="426">
        <v>12.0</v>
      </c>
      <c r="I21" s="426"/>
      <c r="J21" s="426">
        <v>5.0</v>
      </c>
      <c r="K21" s="426"/>
      <c r="L21" s="426"/>
      <c r="M21" s="443" t="s">
        <v>3504</v>
      </c>
      <c r="N21" s="451">
        <v>1198.0</v>
      </c>
      <c r="O21" s="445" t="s">
        <v>3505</v>
      </c>
      <c r="P21" s="446"/>
      <c r="Q21" s="447"/>
      <c r="R21" s="448"/>
      <c r="S21" s="442"/>
      <c r="T21" s="442"/>
      <c r="U21" s="442"/>
      <c r="V21" s="423"/>
      <c r="W21" s="98"/>
      <c r="X21" s="98"/>
      <c r="Y21" s="98"/>
      <c r="Z21" s="98"/>
      <c r="AA21" s="98"/>
      <c r="AB21" s="98"/>
    </row>
    <row r="22">
      <c r="A22" s="98"/>
      <c r="B22" s="424" t="str">
        <f t="shared" si="1"/>
        <v>11-20.add.Fanatic</v>
      </c>
      <c r="C22" s="425" t="s">
        <v>3506</v>
      </c>
      <c r="D22" s="426">
        <v>9.0</v>
      </c>
      <c r="E22" s="98"/>
      <c r="F22" s="426">
        <v>5.0</v>
      </c>
      <c r="G22" s="426">
        <v>22.0</v>
      </c>
      <c r="H22" s="426">
        <v>22.0</v>
      </c>
      <c r="I22" s="426"/>
      <c r="J22" s="426">
        <v>3.0</v>
      </c>
      <c r="K22" s="426"/>
      <c r="L22" s="426"/>
      <c r="M22" s="435" t="s">
        <v>3507</v>
      </c>
      <c r="N22" s="451">
        <v>1549.0</v>
      </c>
      <c r="O22" s="437" t="s">
        <v>3508</v>
      </c>
      <c r="P22" s="438"/>
      <c r="Q22" s="439"/>
      <c r="R22" s="440"/>
      <c r="S22" s="441"/>
      <c r="T22" s="442"/>
      <c r="U22" s="442"/>
      <c r="V22" s="423"/>
      <c r="W22" s="98"/>
      <c r="X22" s="98"/>
      <c r="Y22" s="98"/>
      <c r="Z22" s="98"/>
      <c r="AA22" s="98"/>
      <c r="AB22" s="98"/>
    </row>
    <row r="23">
      <c r="A23" s="98"/>
      <c r="B23" s="424" t="str">
        <f t="shared" si="1"/>
        <v>11-20.add.Gnoll</v>
      </c>
      <c r="C23" s="425" t="s">
        <v>3509</v>
      </c>
      <c r="D23" s="426">
        <v>5.0</v>
      </c>
      <c r="E23" s="98"/>
      <c r="F23" s="426">
        <v>4.0</v>
      </c>
      <c r="G23" s="426">
        <v>16.0</v>
      </c>
      <c r="H23" s="426">
        <v>13.0</v>
      </c>
      <c r="I23" s="426"/>
      <c r="J23" s="426">
        <v>2.0</v>
      </c>
      <c r="K23" s="426"/>
      <c r="L23" s="426"/>
      <c r="M23" s="443" t="s">
        <v>3510</v>
      </c>
      <c r="N23" s="451">
        <v>2003.0</v>
      </c>
      <c r="O23" s="445" t="s">
        <v>3511</v>
      </c>
      <c r="P23" s="446"/>
      <c r="Q23" s="447"/>
      <c r="R23" s="448"/>
      <c r="S23" s="442"/>
      <c r="T23" s="442"/>
      <c r="U23" s="442"/>
      <c r="V23" s="423"/>
      <c r="W23" s="98"/>
      <c r="X23" s="98"/>
      <c r="Y23" s="98"/>
      <c r="Z23" s="98"/>
      <c r="AA23" s="98"/>
      <c r="AB23" s="98"/>
    </row>
    <row r="24">
      <c r="A24" s="98"/>
      <c r="B24" s="424" t="str">
        <f t="shared" si="1"/>
        <v>11-20.add.Goblin</v>
      </c>
      <c r="C24" s="425" t="s">
        <v>3512</v>
      </c>
      <c r="D24" s="426">
        <v>4.0</v>
      </c>
      <c r="E24" s="98"/>
      <c r="F24" s="426">
        <v>3.0</v>
      </c>
      <c r="G24" s="426">
        <v>13.0</v>
      </c>
      <c r="H24" s="426">
        <v>10.0</v>
      </c>
      <c r="I24" s="426"/>
      <c r="J24" s="426">
        <v>3.0</v>
      </c>
      <c r="K24" s="426"/>
      <c r="L24" s="426"/>
      <c r="M24" s="426"/>
      <c r="N24" s="426"/>
      <c r="O24" s="426"/>
      <c r="P24" s="426"/>
      <c r="Q24" s="426"/>
      <c r="R24" s="426"/>
      <c r="S24" s="426"/>
      <c r="T24" s="426"/>
      <c r="U24" s="426"/>
      <c r="V24" s="423"/>
      <c r="W24" s="98"/>
      <c r="X24" s="98"/>
      <c r="Y24" s="98"/>
      <c r="Z24" s="98"/>
      <c r="AA24" s="98"/>
      <c r="AB24" s="98"/>
    </row>
    <row r="25">
      <c r="A25" s="98"/>
      <c r="B25" s="424" t="str">
        <f t="shared" si="1"/>
        <v>11-20.add.Sudul</v>
      </c>
      <c r="C25" s="425" t="s">
        <v>3513</v>
      </c>
      <c r="D25" s="426">
        <v>5.0</v>
      </c>
      <c r="E25" s="98"/>
      <c r="F25" s="426">
        <v>4.0</v>
      </c>
      <c r="G25" s="426">
        <v>14.0</v>
      </c>
      <c r="H25" s="426">
        <v>12.0</v>
      </c>
      <c r="I25" s="426"/>
      <c r="J25" s="426">
        <v>6.0</v>
      </c>
      <c r="K25" s="426"/>
      <c r="L25" s="426"/>
      <c r="M25" s="426"/>
      <c r="N25" s="426"/>
      <c r="O25" s="426"/>
      <c r="P25" s="426"/>
      <c r="Q25" s="426"/>
      <c r="R25" s="426"/>
      <c r="S25" s="426"/>
      <c r="T25" s="426"/>
      <c r="U25" s="426"/>
      <c r="V25" s="423"/>
      <c r="W25" s="98"/>
      <c r="X25" s="98"/>
      <c r="Y25" s="98"/>
      <c r="Z25" s="98"/>
      <c r="AA25" s="98"/>
      <c r="AB25" s="98"/>
    </row>
    <row r="26">
      <c r="A26" s="98"/>
      <c r="B26" s="424" t="str">
        <f t="shared" si="1"/>
        <v>11-20.add.Saber</v>
      </c>
      <c r="C26" s="425" t="s">
        <v>3514</v>
      </c>
      <c r="D26" s="426">
        <v>9.0</v>
      </c>
      <c r="E26" s="98"/>
      <c r="F26" s="426">
        <v>6.0</v>
      </c>
      <c r="G26" s="426">
        <v>23.0</v>
      </c>
      <c r="H26" s="426">
        <v>23.0</v>
      </c>
      <c r="I26" s="426"/>
      <c r="J26" s="426">
        <v>6.0</v>
      </c>
      <c r="K26" s="426"/>
      <c r="L26" s="426"/>
      <c r="M26" s="426"/>
      <c r="N26" s="426"/>
      <c r="O26" s="426"/>
      <c r="P26" s="426"/>
      <c r="Q26" s="426"/>
      <c r="R26" s="426"/>
      <c r="S26" s="426"/>
      <c r="T26" s="426"/>
      <c r="U26" s="426"/>
      <c r="V26" s="423"/>
      <c r="W26" s="98"/>
      <c r="X26" s="98"/>
      <c r="Y26" s="98"/>
      <c r="Z26" s="98"/>
      <c r="AA26" s="98"/>
      <c r="AB26" s="98"/>
    </row>
    <row r="27">
      <c r="A27" s="98"/>
      <c r="B27" s="424" t="str">
        <f t="shared" si="1"/>
        <v>11-20.add.Warchief</v>
      </c>
      <c r="C27" s="425" t="s">
        <v>3515</v>
      </c>
      <c r="D27" s="426">
        <v>9.0</v>
      </c>
      <c r="E27" s="98"/>
      <c r="F27" s="426">
        <v>6.0</v>
      </c>
      <c r="G27" s="426">
        <v>24.0</v>
      </c>
      <c r="H27" s="426">
        <v>24.0</v>
      </c>
      <c r="I27" s="426"/>
      <c r="J27" s="426">
        <v>4.0</v>
      </c>
      <c r="K27" s="426"/>
      <c r="L27" s="426"/>
      <c r="M27" s="426"/>
      <c r="N27" s="426"/>
      <c r="O27" s="426"/>
      <c r="P27" s="426"/>
      <c r="Q27" s="426"/>
      <c r="R27" s="426"/>
      <c r="S27" s="426"/>
      <c r="T27" s="426"/>
      <c r="U27" s="426"/>
      <c r="V27" s="423"/>
      <c r="W27" s="98"/>
      <c r="X27" s="98"/>
      <c r="Y27" s="98"/>
      <c r="Z27" s="98"/>
      <c r="AA27" s="98"/>
      <c r="AB27" s="98"/>
    </row>
    <row r="28">
      <c r="A28" s="98"/>
      <c r="B28" s="424" t="str">
        <f t="shared" si="1"/>
        <v>11-20.add.Bandit</v>
      </c>
      <c r="C28" s="425" t="s">
        <v>3516</v>
      </c>
      <c r="D28" s="426">
        <v>7.0</v>
      </c>
      <c r="E28" s="98"/>
      <c r="F28" s="426">
        <v>5.0</v>
      </c>
      <c r="G28" s="426">
        <v>19.0</v>
      </c>
      <c r="H28" s="426">
        <v>17.0</v>
      </c>
      <c r="I28" s="426"/>
      <c r="J28" s="426">
        <v>5.0</v>
      </c>
      <c r="K28" s="426"/>
      <c r="L28" s="426"/>
      <c r="M28" s="426"/>
      <c r="N28" s="426"/>
      <c r="O28" s="426"/>
      <c r="P28" s="426"/>
      <c r="Q28" s="426"/>
      <c r="R28" s="426"/>
      <c r="S28" s="426"/>
      <c r="T28" s="426"/>
      <c r="U28" s="426"/>
      <c r="V28" s="423"/>
      <c r="W28" s="98"/>
      <c r="X28" s="98"/>
      <c r="Y28" s="98"/>
      <c r="Z28" s="98"/>
      <c r="AA28" s="98"/>
      <c r="AB28" s="98"/>
    </row>
    <row r="29">
      <c r="A29" s="98"/>
      <c r="B29" s="424" t="str">
        <f t="shared" si="1"/>
        <v>11-20.add.Barrel</v>
      </c>
      <c r="C29" s="425" t="s">
        <v>3517</v>
      </c>
      <c r="D29" s="426">
        <v>-2.0</v>
      </c>
      <c r="E29" s="98"/>
      <c r="F29" s="426">
        <v>0.0</v>
      </c>
      <c r="G29" s="426">
        <v>0.0</v>
      </c>
      <c r="H29" s="426">
        <v>-4.0</v>
      </c>
      <c r="I29" s="426"/>
      <c r="J29" s="426">
        <v>5.0</v>
      </c>
      <c r="K29" s="426"/>
      <c r="L29" s="426"/>
      <c r="M29" s="426"/>
      <c r="N29" s="426"/>
      <c r="O29" s="426"/>
      <c r="P29" s="426"/>
      <c r="Q29" s="426"/>
      <c r="R29" s="426"/>
      <c r="S29" s="426"/>
      <c r="T29" s="426"/>
      <c r="U29" s="426"/>
      <c r="V29" s="423"/>
      <c r="W29" s="98"/>
      <c r="X29" s="98"/>
      <c r="Y29" s="98"/>
      <c r="Z29" s="98"/>
      <c r="AA29" s="98"/>
      <c r="AB29" s="98"/>
    </row>
    <row r="30">
      <c r="A30" s="98"/>
      <c r="B30" s="424" t="str">
        <f t="shared" si="1"/>
        <v>11-20.add.Dragon Egg</v>
      </c>
      <c r="C30" s="425" t="s">
        <v>3518</v>
      </c>
      <c r="D30" s="426">
        <v>8.0</v>
      </c>
      <c r="E30" s="98"/>
      <c r="F30" s="426">
        <v>5.0</v>
      </c>
      <c r="G30" s="426">
        <v>20.0</v>
      </c>
      <c r="H30" s="426">
        <v>19.0</v>
      </c>
      <c r="I30" s="426"/>
      <c r="J30" s="426">
        <v>7.0</v>
      </c>
      <c r="K30" s="426"/>
      <c r="L30" s="426"/>
      <c r="M30" s="426"/>
      <c r="N30" s="426"/>
      <c r="O30" s="426"/>
      <c r="P30" s="426"/>
      <c r="Q30" s="426"/>
      <c r="R30" s="426"/>
      <c r="S30" s="426"/>
      <c r="T30" s="426"/>
      <c r="U30" s="426"/>
      <c r="V30" s="423"/>
      <c r="W30" s="98"/>
      <c r="X30" s="98"/>
      <c r="Y30" s="98"/>
      <c r="Z30" s="98"/>
      <c r="AA30" s="98"/>
      <c r="AB30" s="98"/>
    </row>
    <row r="31">
      <c r="A31" s="98"/>
      <c r="B31" s="424" t="str">
        <f t="shared" si="1"/>
        <v>11-20.add.Zombie</v>
      </c>
      <c r="C31" s="425" t="s">
        <v>3519</v>
      </c>
      <c r="D31" s="426">
        <v>9.0</v>
      </c>
      <c r="E31" s="98"/>
      <c r="F31" s="426">
        <v>5.0</v>
      </c>
      <c r="G31" s="426">
        <v>22.0</v>
      </c>
      <c r="H31" s="426">
        <v>22.0</v>
      </c>
      <c r="I31" s="426"/>
      <c r="J31" s="426">
        <v>5.0</v>
      </c>
      <c r="K31" s="426"/>
      <c r="L31" s="426"/>
      <c r="M31" s="426"/>
      <c r="N31" s="426"/>
      <c r="O31" s="426"/>
      <c r="P31" s="426"/>
      <c r="Q31" s="426"/>
      <c r="R31" s="426"/>
      <c r="S31" s="426"/>
      <c r="T31" s="426"/>
      <c r="U31" s="426"/>
      <c r="V31" s="423"/>
      <c r="W31" s="98"/>
      <c r="X31" s="98"/>
      <c r="Y31" s="98"/>
      <c r="Z31" s="98"/>
      <c r="AA31" s="98"/>
      <c r="AB31" s="98"/>
    </row>
    <row r="32">
      <c r="A32" s="98"/>
      <c r="B32" s="424" t="str">
        <f t="shared" si="1"/>
        <v>11-20.add.Z0mbie</v>
      </c>
      <c r="C32" s="425" t="s">
        <v>3520</v>
      </c>
      <c r="D32" s="426">
        <v>12.0</v>
      </c>
      <c r="E32" s="98"/>
      <c r="F32" s="426">
        <v>7.0</v>
      </c>
      <c r="G32" s="426">
        <v>28.0</v>
      </c>
      <c r="H32" s="426">
        <v>30.0</v>
      </c>
      <c r="I32" s="426"/>
      <c r="J32" s="426">
        <v>3.0</v>
      </c>
      <c r="K32" s="426"/>
      <c r="L32" s="426"/>
      <c r="M32" s="426"/>
      <c r="N32" s="426"/>
      <c r="O32" s="426"/>
      <c r="P32" s="426"/>
      <c r="Q32" s="426"/>
      <c r="R32" s="426"/>
      <c r="S32" s="426"/>
      <c r="T32" s="426"/>
      <c r="U32" s="426"/>
      <c r="V32" s="423"/>
      <c r="W32" s="98"/>
      <c r="X32" s="98"/>
      <c r="Y32" s="98"/>
      <c r="Z32" s="98"/>
      <c r="AA32" s="98"/>
      <c r="AB32" s="98"/>
    </row>
    <row r="33">
      <c r="A33" s="98"/>
      <c r="B33" s="424" t="str">
        <f t="shared" si="1"/>
        <v>11-20.add.Golem</v>
      </c>
      <c r="C33" s="452" t="s">
        <v>3521</v>
      </c>
      <c r="D33" s="426">
        <v>9.0</v>
      </c>
      <c r="E33" s="98"/>
      <c r="F33" s="426">
        <v>5.0</v>
      </c>
      <c r="G33" s="426">
        <v>22.0</v>
      </c>
      <c r="H33" s="426">
        <v>22.0</v>
      </c>
      <c r="I33" s="426"/>
      <c r="J33" s="426">
        <v>3.0</v>
      </c>
      <c r="K33" s="426"/>
      <c r="L33" s="426"/>
      <c r="M33" s="426"/>
      <c r="N33" s="426"/>
      <c r="O33" s="426"/>
      <c r="P33" s="426"/>
      <c r="Q33" s="426"/>
      <c r="R33" s="426"/>
      <c r="S33" s="426"/>
      <c r="T33" s="426"/>
      <c r="U33" s="426"/>
      <c r="V33" s="423"/>
      <c r="W33" s="98"/>
      <c r="X33" s="98"/>
      <c r="Y33" s="98"/>
      <c r="Z33" s="98"/>
      <c r="AA33" s="98"/>
      <c r="AB33" s="98"/>
    </row>
    <row r="34">
      <c r="A34" s="98"/>
      <c r="B34" s="424" t="str">
        <f t="shared" si="1"/>
        <v>11-20.add.Blind</v>
      </c>
      <c r="C34" s="452" t="s">
        <v>3522</v>
      </c>
      <c r="D34" s="426">
        <v>5.0</v>
      </c>
      <c r="E34" s="98"/>
      <c r="F34" s="426">
        <v>4.0</v>
      </c>
      <c r="G34" s="426">
        <v>16.0</v>
      </c>
      <c r="H34" s="426">
        <v>13.0</v>
      </c>
      <c r="I34" s="426"/>
      <c r="J34" s="426">
        <v>4.0</v>
      </c>
      <c r="K34" s="426"/>
      <c r="L34" s="426"/>
      <c r="M34" s="426"/>
      <c r="N34" s="426"/>
      <c r="O34" s="426"/>
      <c r="P34" s="426"/>
      <c r="Q34" s="426"/>
      <c r="R34" s="426"/>
      <c r="S34" s="426"/>
      <c r="T34" s="426"/>
      <c r="U34" s="426"/>
      <c r="V34" s="423"/>
      <c r="W34" s="98"/>
      <c r="X34" s="98"/>
      <c r="Y34" s="98"/>
      <c r="Z34" s="98"/>
      <c r="AA34" s="98"/>
      <c r="AB34" s="98"/>
    </row>
    <row r="35">
      <c r="A35" s="98"/>
      <c r="B35" s="424" t="str">
        <f t="shared" si="1"/>
        <v>11-20.add.Fountain</v>
      </c>
      <c r="C35" s="452" t="s">
        <v>3523</v>
      </c>
      <c r="D35" s="426">
        <v>-2.0</v>
      </c>
      <c r="E35" s="98"/>
      <c r="F35" s="426">
        <v>0.0</v>
      </c>
      <c r="G35" s="426">
        <v>0.0</v>
      </c>
      <c r="H35" s="426">
        <v>-4.0</v>
      </c>
      <c r="I35" s="426"/>
      <c r="J35" s="426">
        <v>3.0</v>
      </c>
      <c r="K35" s="426"/>
      <c r="L35" s="426"/>
      <c r="M35" s="426"/>
      <c r="N35" s="426"/>
      <c r="O35" s="426"/>
      <c r="P35" s="426"/>
      <c r="Q35" s="426"/>
      <c r="R35" s="426"/>
      <c r="S35" s="426"/>
      <c r="T35" s="426"/>
      <c r="U35" s="426"/>
      <c r="V35" s="423"/>
      <c r="W35" s="98"/>
      <c r="X35" s="98"/>
      <c r="Y35" s="98"/>
      <c r="Z35" s="98"/>
      <c r="AA35" s="98"/>
      <c r="AB35" s="98"/>
    </row>
    <row r="36">
      <c r="A36" s="98"/>
      <c r="B36" s="424" t="str">
        <f t="shared" si="1"/>
        <v>11-20.add.Militia</v>
      </c>
      <c r="C36" s="452" t="s">
        <v>3524</v>
      </c>
      <c r="D36" s="426">
        <v>5.0</v>
      </c>
      <c r="E36" s="98"/>
      <c r="F36" s="426">
        <v>4.0</v>
      </c>
      <c r="G36" s="426">
        <v>16.0</v>
      </c>
      <c r="H36" s="426">
        <v>14.0</v>
      </c>
      <c r="I36" s="426"/>
      <c r="J36" s="426">
        <v>5.0</v>
      </c>
      <c r="K36" s="426"/>
      <c r="L36" s="426"/>
      <c r="M36" s="426"/>
      <c r="N36" s="426"/>
      <c r="O36" s="426"/>
      <c r="P36" s="426"/>
      <c r="Q36" s="426"/>
      <c r="R36" s="426"/>
      <c r="S36" s="426"/>
      <c r="T36" s="426"/>
      <c r="U36" s="426"/>
      <c r="V36" s="423"/>
      <c r="W36" s="98"/>
      <c r="X36" s="98"/>
      <c r="Y36" s="98"/>
      <c r="Z36" s="98"/>
      <c r="AA36" s="98"/>
      <c r="AB36" s="98"/>
    </row>
    <row r="37">
      <c r="A37" s="98"/>
      <c r="B37" s="424" t="str">
        <f t="shared" si="1"/>
        <v>11-20.add.Carrier</v>
      </c>
      <c r="C37" s="452" t="s">
        <v>3525</v>
      </c>
      <c r="D37" s="426">
        <v>6.0</v>
      </c>
      <c r="E37" s="98"/>
      <c r="F37" s="426">
        <v>4.0</v>
      </c>
      <c r="G37" s="426">
        <v>18.0</v>
      </c>
      <c r="H37" s="426">
        <v>16.0</v>
      </c>
      <c r="I37" s="426"/>
      <c r="J37" s="426">
        <v>6.0</v>
      </c>
      <c r="K37" s="426"/>
      <c r="L37" s="426"/>
      <c r="M37" s="426"/>
      <c r="N37" s="426"/>
      <c r="O37" s="426"/>
      <c r="P37" s="426"/>
      <c r="Q37" s="426"/>
      <c r="R37" s="426"/>
      <c r="S37" s="426"/>
      <c r="T37" s="426"/>
      <c r="U37" s="426"/>
      <c r="V37" s="423"/>
      <c r="W37" s="98"/>
      <c r="X37" s="98"/>
      <c r="Y37" s="98"/>
      <c r="Z37" s="98"/>
      <c r="AA37" s="98"/>
      <c r="AB37" s="98"/>
    </row>
    <row r="38">
      <c r="A38" s="98"/>
      <c r="B38" s="424" t="str">
        <f t="shared" si="1"/>
        <v>11-20.add.Boar</v>
      </c>
      <c r="C38" s="425" t="s">
        <v>3526</v>
      </c>
      <c r="D38" s="426">
        <v>6.0</v>
      </c>
      <c r="E38" s="98"/>
      <c r="F38" s="426">
        <v>4.0</v>
      </c>
      <c r="G38" s="426">
        <v>16.0</v>
      </c>
      <c r="H38" s="426">
        <v>14.0</v>
      </c>
      <c r="I38" s="426"/>
      <c r="J38" s="426">
        <v>10.0</v>
      </c>
      <c r="K38" s="426"/>
      <c r="L38" s="426"/>
      <c r="M38" s="426"/>
      <c r="N38" s="426"/>
      <c r="O38" s="426"/>
      <c r="P38" s="426"/>
      <c r="Q38" s="426"/>
      <c r="R38" s="426"/>
      <c r="S38" s="426"/>
      <c r="T38" s="426"/>
      <c r="U38" s="426"/>
      <c r="V38" s="423"/>
      <c r="W38" s="98"/>
      <c r="X38" s="98"/>
      <c r="Y38" s="98"/>
      <c r="Z38" s="98"/>
      <c r="AA38" s="98"/>
      <c r="AB38" s="98"/>
    </row>
    <row r="39">
      <c r="A39" s="98"/>
      <c r="B39" s="424" t="str">
        <f t="shared" si="1"/>
        <v>11-20.add.Slimer</v>
      </c>
      <c r="C39" s="425" t="s">
        <v>3527</v>
      </c>
      <c r="D39" s="426">
        <v>8.0</v>
      </c>
      <c r="E39" s="98"/>
      <c r="F39" s="426">
        <v>5.0</v>
      </c>
      <c r="G39" s="426">
        <v>21.0</v>
      </c>
      <c r="H39" s="426">
        <v>20.0</v>
      </c>
      <c r="I39" s="426"/>
      <c r="J39" s="426">
        <v>5.0</v>
      </c>
      <c r="K39" s="426"/>
      <c r="L39" s="426"/>
      <c r="M39" s="426"/>
      <c r="N39" s="426"/>
      <c r="O39" s="426"/>
      <c r="P39" s="426"/>
      <c r="Q39" s="426"/>
      <c r="R39" s="426"/>
      <c r="S39" s="426"/>
      <c r="T39" s="426"/>
      <c r="U39" s="426"/>
      <c r="V39" s="423"/>
      <c r="W39" s="98"/>
      <c r="X39" s="98"/>
      <c r="Y39" s="98"/>
      <c r="Z39" s="98"/>
      <c r="AA39" s="98"/>
      <c r="AB39" s="98"/>
    </row>
    <row r="40">
      <c r="A40" s="98"/>
      <c r="B40" s="424" t="str">
        <f t="shared" si="1"/>
        <v>11-20.add.Ogre</v>
      </c>
      <c r="C40" s="425" t="s">
        <v>3528</v>
      </c>
      <c r="D40" s="426">
        <v>10.0</v>
      </c>
      <c r="E40" s="98"/>
      <c r="F40" s="426">
        <v>6.0</v>
      </c>
      <c r="G40" s="426">
        <v>25.0</v>
      </c>
      <c r="H40" s="426">
        <v>26.0</v>
      </c>
      <c r="I40" s="426"/>
      <c r="J40" s="426">
        <v>6.0</v>
      </c>
      <c r="K40" s="426"/>
      <c r="L40" s="426"/>
      <c r="M40" s="426"/>
      <c r="N40" s="426"/>
      <c r="O40" s="426"/>
      <c r="P40" s="426"/>
      <c r="Q40" s="426"/>
      <c r="R40" s="426"/>
      <c r="S40" s="426"/>
      <c r="T40" s="426"/>
      <c r="U40" s="426"/>
      <c r="V40" s="423"/>
      <c r="W40" s="98"/>
      <c r="X40" s="98"/>
      <c r="Y40" s="98"/>
      <c r="Z40" s="98"/>
      <c r="AA40" s="98"/>
      <c r="AB40" s="98"/>
    </row>
    <row r="41">
      <c r="A41" s="98"/>
      <c r="B41" s="424" t="str">
        <f t="shared" si="1"/>
        <v>11-20.add.Chomp</v>
      </c>
      <c r="C41" s="425" t="s">
        <v>3529</v>
      </c>
      <c r="D41" s="426">
        <v>17.0</v>
      </c>
      <c r="E41" s="98"/>
      <c r="F41" s="426">
        <v>8.0</v>
      </c>
      <c r="G41" s="426">
        <v>36.0</v>
      </c>
      <c r="H41" s="426">
        <v>42.0</v>
      </c>
      <c r="I41" s="426"/>
      <c r="J41" s="426">
        <v>11.0</v>
      </c>
      <c r="K41" s="426"/>
      <c r="L41" s="426"/>
      <c r="M41" s="426"/>
      <c r="N41" s="426"/>
      <c r="O41" s="426"/>
      <c r="P41" s="426"/>
      <c r="Q41" s="426"/>
      <c r="R41" s="426"/>
      <c r="S41" s="426"/>
      <c r="T41" s="426"/>
      <c r="U41" s="426"/>
      <c r="V41" s="423"/>
      <c r="W41" s="98"/>
      <c r="X41" s="98"/>
      <c r="Y41" s="98"/>
      <c r="Z41" s="98"/>
      <c r="AA41" s="98"/>
      <c r="AB41" s="98"/>
    </row>
    <row r="42">
      <c r="A42" s="98"/>
      <c r="B42" s="424" t="str">
        <f t="shared" si="1"/>
        <v>11-20.add.Ghost</v>
      </c>
      <c r="C42" s="425" t="s">
        <v>3530</v>
      </c>
      <c r="D42" s="426">
        <v>9.0</v>
      </c>
      <c r="E42" s="98"/>
      <c r="F42" s="426">
        <v>6.0</v>
      </c>
      <c r="G42" s="426">
        <v>23.0</v>
      </c>
      <c r="H42" s="426">
        <v>22.0</v>
      </c>
      <c r="I42" s="426"/>
      <c r="J42" s="426">
        <v>7.0</v>
      </c>
      <c r="K42" s="426"/>
      <c r="L42" s="426"/>
      <c r="M42" s="426"/>
      <c r="N42" s="426"/>
      <c r="O42" s="426"/>
      <c r="P42" s="426"/>
      <c r="Q42" s="426"/>
      <c r="R42" s="426"/>
      <c r="S42" s="426"/>
      <c r="T42" s="426"/>
      <c r="U42" s="426"/>
      <c r="V42" s="423"/>
      <c r="W42" s="98"/>
      <c r="X42" s="98"/>
      <c r="Y42" s="98"/>
      <c r="Z42" s="98"/>
      <c r="AA42" s="98"/>
      <c r="AB42" s="98"/>
    </row>
    <row r="43">
      <c r="A43" s="98"/>
      <c r="B43" s="424" t="str">
        <f t="shared" si="1"/>
        <v>11-20.add.Caw</v>
      </c>
      <c r="C43" s="425" t="s">
        <v>3531</v>
      </c>
      <c r="D43" s="426">
        <v>10.0</v>
      </c>
      <c r="E43" s="98"/>
      <c r="F43" s="426">
        <v>6.0</v>
      </c>
      <c r="G43" s="426">
        <v>25.0</v>
      </c>
      <c r="H43" s="426">
        <v>25.0</v>
      </c>
      <c r="I43" s="426"/>
      <c r="J43" s="426">
        <v>5.0</v>
      </c>
      <c r="K43" s="426"/>
      <c r="L43" s="426"/>
      <c r="M43" s="426"/>
      <c r="N43" s="426"/>
      <c r="O43" s="426"/>
      <c r="P43" s="426"/>
      <c r="Q43" s="426"/>
      <c r="R43" s="426"/>
      <c r="S43" s="426"/>
      <c r="T43" s="426"/>
      <c r="U43" s="426"/>
      <c r="V43" s="423"/>
      <c r="W43" s="98"/>
      <c r="X43" s="98"/>
      <c r="Y43" s="98"/>
      <c r="Z43" s="98"/>
      <c r="AA43" s="98"/>
      <c r="AB43" s="98"/>
    </row>
    <row r="44">
      <c r="A44" s="98"/>
      <c r="B44" s="424" t="str">
        <f t="shared" si="1"/>
        <v>11-20.add.Banshee</v>
      </c>
      <c r="C44" s="425" t="s">
        <v>3532</v>
      </c>
      <c r="D44" s="426">
        <v>19.0</v>
      </c>
      <c r="E44" s="98"/>
      <c r="F44" s="426">
        <v>8.0</v>
      </c>
      <c r="G44" s="426">
        <v>39.0</v>
      </c>
      <c r="H44" s="426">
        <v>47.0</v>
      </c>
      <c r="I44" s="426"/>
      <c r="J44" s="426">
        <v>8.0</v>
      </c>
      <c r="K44" s="426"/>
      <c r="L44" s="426"/>
      <c r="M44" s="426"/>
      <c r="N44" s="426"/>
      <c r="O44" s="426"/>
      <c r="P44" s="426"/>
      <c r="Q44" s="426"/>
      <c r="R44" s="426"/>
      <c r="S44" s="426"/>
      <c r="T44" s="426"/>
      <c r="U44" s="426"/>
      <c r="V44" s="423"/>
      <c r="W44" s="98"/>
      <c r="X44" s="98"/>
      <c r="Y44" s="98"/>
      <c r="Z44" s="98"/>
      <c r="AA44" s="98"/>
      <c r="AB44" s="98"/>
    </row>
    <row r="45">
      <c r="A45" s="98"/>
      <c r="B45" s="424" t="str">
        <f t="shared" si="1"/>
        <v>11-20.add.Slate</v>
      </c>
      <c r="C45" s="425" t="s">
        <v>3533</v>
      </c>
      <c r="D45" s="426">
        <v>12.0</v>
      </c>
      <c r="E45" s="98"/>
      <c r="F45" s="426">
        <v>7.0</v>
      </c>
      <c r="G45" s="426">
        <v>28.0</v>
      </c>
      <c r="H45" s="426">
        <v>30.0</v>
      </c>
      <c r="I45" s="426"/>
      <c r="J45" s="426">
        <v>9.0</v>
      </c>
      <c r="K45" s="426"/>
      <c r="L45" s="426"/>
      <c r="M45" s="426"/>
      <c r="N45" s="426"/>
      <c r="O45" s="426"/>
      <c r="P45" s="426"/>
      <c r="Q45" s="426"/>
      <c r="R45" s="426"/>
      <c r="S45" s="426"/>
      <c r="T45" s="426"/>
      <c r="U45" s="426"/>
      <c r="V45" s="423"/>
      <c r="W45" s="98"/>
      <c r="X45" s="98"/>
      <c r="Y45" s="98"/>
      <c r="Z45" s="98"/>
      <c r="AA45" s="98"/>
      <c r="AB45" s="98"/>
    </row>
    <row r="46">
      <c r="A46" s="98"/>
      <c r="B46" s="424" t="str">
        <f t="shared" si="1"/>
        <v>11-20.add.Wizz</v>
      </c>
      <c r="C46" s="425" t="s">
        <v>3534</v>
      </c>
      <c r="D46" s="426">
        <v>9.0</v>
      </c>
      <c r="E46" s="98"/>
      <c r="F46" s="426">
        <v>6.0</v>
      </c>
      <c r="G46" s="426">
        <v>23.0</v>
      </c>
      <c r="H46" s="426">
        <v>22.0</v>
      </c>
      <c r="I46" s="426"/>
      <c r="J46" s="426">
        <v>11.0</v>
      </c>
      <c r="K46" s="426"/>
      <c r="L46" s="426"/>
      <c r="M46" s="426"/>
      <c r="N46" s="426"/>
      <c r="O46" s="426"/>
      <c r="P46" s="426"/>
      <c r="Q46" s="426"/>
      <c r="R46" s="426"/>
      <c r="S46" s="426"/>
      <c r="T46" s="426"/>
      <c r="U46" s="426"/>
      <c r="V46" s="423"/>
      <c r="W46" s="98"/>
      <c r="X46" s="98"/>
      <c r="Y46" s="98"/>
      <c r="Z46" s="98"/>
      <c r="AA46" s="98"/>
      <c r="AB46" s="98"/>
    </row>
    <row r="47">
      <c r="A47" s="98"/>
      <c r="B47" s="424" t="str">
        <f t="shared" si="1"/>
        <v>11-20.add.Basilisk</v>
      </c>
      <c r="C47" s="425" t="s">
        <v>3535</v>
      </c>
      <c r="D47" s="426">
        <v>14.0</v>
      </c>
      <c r="E47" s="98"/>
      <c r="F47" s="426">
        <v>8.0</v>
      </c>
      <c r="G47" s="426">
        <v>31.0</v>
      </c>
      <c r="H47" s="426">
        <v>34.0</v>
      </c>
      <c r="I47" s="426"/>
      <c r="J47" s="426">
        <v>9.0</v>
      </c>
      <c r="K47" s="426"/>
      <c r="L47" s="426"/>
      <c r="M47" s="426"/>
      <c r="N47" s="426"/>
      <c r="O47" s="426"/>
      <c r="P47" s="426"/>
      <c r="Q47" s="426"/>
      <c r="R47" s="426"/>
      <c r="S47" s="426"/>
      <c r="T47" s="426"/>
      <c r="U47" s="426"/>
      <c r="V47" s="423"/>
      <c r="W47" s="98"/>
      <c r="X47" s="98"/>
      <c r="Y47" s="98"/>
      <c r="Z47" s="98"/>
      <c r="AA47" s="98"/>
      <c r="AB47" s="98"/>
    </row>
    <row r="48">
      <c r="A48" s="98"/>
      <c r="B48" s="424" t="str">
        <f t="shared" si="1"/>
        <v>11-20.add.Demon</v>
      </c>
      <c r="C48" s="425" t="s">
        <v>3536</v>
      </c>
      <c r="D48" s="426">
        <v>14.0</v>
      </c>
      <c r="E48" s="98"/>
      <c r="F48" s="426">
        <v>8.0</v>
      </c>
      <c r="G48" s="426">
        <v>32.0</v>
      </c>
      <c r="H48" s="426">
        <v>35.0</v>
      </c>
      <c r="I48" s="426"/>
      <c r="J48" s="426">
        <v>16.0</v>
      </c>
      <c r="K48" s="426"/>
      <c r="L48" s="426"/>
      <c r="M48" s="426"/>
      <c r="N48" s="426"/>
      <c r="O48" s="426"/>
      <c r="P48" s="426"/>
      <c r="Q48" s="426"/>
      <c r="R48" s="426"/>
      <c r="S48" s="426"/>
      <c r="T48" s="426"/>
      <c r="U48" s="426"/>
      <c r="V48" s="423"/>
      <c r="W48" s="98"/>
      <c r="X48" s="98"/>
      <c r="Y48" s="98"/>
      <c r="Z48" s="98"/>
      <c r="AA48" s="98"/>
      <c r="AB48" s="98"/>
    </row>
    <row r="49">
      <c r="A49" s="98"/>
      <c r="B49" s="424" t="str">
        <f t="shared" si="1"/>
        <v>11-20.add.Spiker</v>
      </c>
      <c r="C49" s="425" t="s">
        <v>3537</v>
      </c>
      <c r="D49" s="426">
        <v>14.0</v>
      </c>
      <c r="E49" s="98"/>
      <c r="F49" s="426">
        <v>8.0</v>
      </c>
      <c r="G49" s="426">
        <v>39.0</v>
      </c>
      <c r="H49" s="426">
        <v>46.0</v>
      </c>
      <c r="I49" s="426"/>
      <c r="J49" s="426">
        <v>7.0</v>
      </c>
      <c r="K49" s="426"/>
      <c r="L49" s="426"/>
      <c r="M49" s="426"/>
      <c r="N49" s="426"/>
      <c r="O49" s="426"/>
      <c r="P49" s="426"/>
      <c r="Q49" s="426"/>
      <c r="R49" s="426"/>
      <c r="S49" s="426"/>
      <c r="T49" s="426"/>
      <c r="U49" s="426"/>
      <c r="V49" s="423"/>
      <c r="W49" s="98"/>
      <c r="X49" s="98"/>
      <c r="Y49" s="98"/>
      <c r="Z49" s="98"/>
      <c r="AA49" s="98"/>
      <c r="AB49" s="98"/>
    </row>
    <row r="50">
      <c r="A50" s="98"/>
      <c r="B50" s="424" t="str">
        <f t="shared" si="1"/>
        <v>11-20.add.Cyclops</v>
      </c>
      <c r="C50" s="425" t="s">
        <v>3538</v>
      </c>
      <c r="D50" s="426">
        <v>15.0</v>
      </c>
      <c r="E50" s="98"/>
      <c r="F50" s="426">
        <v>8.0</v>
      </c>
      <c r="G50" s="426">
        <v>34.0</v>
      </c>
      <c r="H50" s="426">
        <v>38.0</v>
      </c>
      <c r="I50" s="426"/>
      <c r="J50" s="426">
        <v>10.0</v>
      </c>
      <c r="K50" s="426"/>
      <c r="L50" s="426"/>
      <c r="M50" s="426"/>
      <c r="N50" s="426"/>
      <c r="O50" s="426"/>
      <c r="P50" s="426"/>
      <c r="Q50" s="426"/>
      <c r="R50" s="426"/>
      <c r="S50" s="426"/>
      <c r="T50" s="426"/>
      <c r="U50" s="426"/>
      <c r="V50" s="423"/>
      <c r="W50" s="98"/>
      <c r="X50" s="98"/>
      <c r="Y50" s="98"/>
      <c r="Z50" s="98"/>
      <c r="AA50" s="98"/>
      <c r="AB50" s="98"/>
    </row>
    <row r="51">
      <c r="A51" s="98"/>
      <c r="B51" s="424" t="str">
        <f t="shared" si="1"/>
        <v>11-20.add.Hydra</v>
      </c>
      <c r="C51" s="425" t="s">
        <v>3539</v>
      </c>
      <c r="D51" s="426">
        <v>26.0</v>
      </c>
      <c r="E51" s="98"/>
      <c r="F51" s="426">
        <v>8.0</v>
      </c>
      <c r="G51" s="426">
        <v>49.0</v>
      </c>
      <c r="H51" s="426">
        <v>64.0</v>
      </c>
      <c r="I51" s="426"/>
      <c r="J51" s="426">
        <v>8.0</v>
      </c>
      <c r="K51" s="426"/>
      <c r="L51" s="426"/>
      <c r="M51" s="426"/>
      <c r="N51" s="426"/>
      <c r="O51" s="426"/>
      <c r="P51" s="426"/>
      <c r="Q51" s="426"/>
      <c r="R51" s="426"/>
      <c r="S51" s="426"/>
      <c r="T51" s="426"/>
      <c r="U51" s="426"/>
      <c r="V51" s="423"/>
      <c r="W51" s="98"/>
      <c r="X51" s="98"/>
      <c r="Y51" s="98"/>
      <c r="Z51" s="98"/>
      <c r="AA51" s="98"/>
      <c r="AB51" s="98"/>
    </row>
    <row r="52">
      <c r="A52" s="98"/>
      <c r="B52" s="424" t="str">
        <f t="shared" si="1"/>
        <v>11-20.add.Alpha</v>
      </c>
      <c r="C52" s="425" t="s">
        <v>3540</v>
      </c>
      <c r="D52" s="426">
        <v>11.0</v>
      </c>
      <c r="E52" s="98"/>
      <c r="F52" s="426">
        <v>6.0</v>
      </c>
      <c r="G52" s="426">
        <v>26.0</v>
      </c>
      <c r="H52" s="426">
        <v>27.0</v>
      </c>
      <c r="I52" s="426"/>
      <c r="J52" s="426">
        <v>4.0</v>
      </c>
      <c r="K52" s="426"/>
      <c r="L52" s="426"/>
      <c r="M52" s="426"/>
      <c r="N52" s="426"/>
      <c r="O52" s="426"/>
      <c r="P52" s="426"/>
      <c r="Q52" s="426"/>
      <c r="R52" s="426"/>
      <c r="S52" s="426"/>
      <c r="T52" s="426"/>
      <c r="U52" s="426"/>
      <c r="V52" s="423"/>
      <c r="W52" s="98"/>
      <c r="X52" s="98"/>
      <c r="Y52" s="98"/>
      <c r="Z52" s="98"/>
      <c r="AA52" s="98"/>
      <c r="AB52" s="98"/>
    </row>
    <row r="53">
      <c r="A53" s="98"/>
      <c r="B53" s="424" t="str">
        <f t="shared" si="1"/>
        <v>11-20.add.Troll</v>
      </c>
      <c r="C53" s="425" t="s">
        <v>3541</v>
      </c>
      <c r="D53" s="426">
        <v>17.0</v>
      </c>
      <c r="E53" s="98"/>
      <c r="F53" s="426">
        <v>8.0</v>
      </c>
      <c r="G53" s="426">
        <v>36.0</v>
      </c>
      <c r="H53" s="426">
        <v>42.0</v>
      </c>
      <c r="I53" s="426"/>
      <c r="J53" s="426">
        <v>5.0</v>
      </c>
      <c r="K53" s="426"/>
      <c r="L53" s="426"/>
      <c r="M53" s="426"/>
      <c r="N53" s="426"/>
      <c r="O53" s="426"/>
      <c r="P53" s="426"/>
      <c r="Q53" s="426"/>
      <c r="R53" s="426"/>
      <c r="S53" s="426"/>
      <c r="T53" s="426"/>
      <c r="U53" s="426"/>
      <c r="V53" s="423"/>
      <c r="W53" s="98"/>
      <c r="X53" s="98"/>
      <c r="Y53" s="98"/>
      <c r="Z53" s="98"/>
      <c r="AA53" s="98"/>
      <c r="AB53" s="98"/>
    </row>
    <row r="54">
      <c r="A54" s="98"/>
      <c r="B54" s="424" t="str">
        <f t="shared" si="1"/>
        <v>11-20.add.Bramble</v>
      </c>
      <c r="C54" s="425" t="s">
        <v>3542</v>
      </c>
      <c r="D54" s="426">
        <v>13.0</v>
      </c>
      <c r="E54" s="98"/>
      <c r="F54" s="426">
        <v>7.0</v>
      </c>
      <c r="G54" s="426">
        <v>30.0</v>
      </c>
      <c r="H54" s="426">
        <v>33.0</v>
      </c>
      <c r="I54" s="426"/>
      <c r="J54" s="426">
        <v>5.0</v>
      </c>
      <c r="K54" s="426"/>
      <c r="L54" s="426"/>
      <c r="M54" s="426"/>
      <c r="N54" s="426"/>
      <c r="O54" s="426"/>
      <c r="P54" s="426"/>
      <c r="Q54" s="426"/>
      <c r="R54" s="426"/>
      <c r="S54" s="426"/>
      <c r="T54" s="426"/>
      <c r="U54" s="426"/>
      <c r="V54" s="423"/>
      <c r="W54" s="98"/>
      <c r="X54" s="98"/>
      <c r="Y54" s="98"/>
      <c r="Z54" s="98"/>
      <c r="AA54" s="98"/>
      <c r="AB54" s="98"/>
    </row>
    <row r="55">
      <c r="A55" s="98"/>
      <c r="B55" s="424" t="str">
        <f t="shared" si="1"/>
        <v>11-20.add.Agnes</v>
      </c>
      <c r="C55" s="425" t="s">
        <v>3543</v>
      </c>
      <c r="D55" s="426">
        <v>7.0</v>
      </c>
      <c r="E55" s="98"/>
      <c r="F55" s="426"/>
      <c r="G55" s="426"/>
      <c r="H55" s="426">
        <v>18.0</v>
      </c>
      <c r="I55" s="426"/>
      <c r="J55" s="426">
        <v>14.0</v>
      </c>
      <c r="K55" s="426"/>
      <c r="L55" s="426"/>
      <c r="M55" s="426"/>
      <c r="N55" s="426"/>
      <c r="O55" s="426"/>
      <c r="P55" s="426"/>
      <c r="Q55" s="426"/>
      <c r="R55" s="426"/>
      <c r="S55" s="426"/>
      <c r="T55" s="426"/>
      <c r="U55" s="426"/>
      <c r="V55" s="423"/>
      <c r="W55" s="98"/>
      <c r="X55" s="98"/>
      <c r="Y55" s="98"/>
      <c r="Z55" s="98"/>
      <c r="AA55" s="98"/>
      <c r="AB55" s="98"/>
    </row>
    <row r="56">
      <c r="A56" s="98"/>
      <c r="B56" s="424" t="str">
        <f t="shared" si="1"/>
        <v>11-20.add.Gytha</v>
      </c>
      <c r="C56" s="425" t="s">
        <v>3544</v>
      </c>
      <c r="D56" s="426">
        <v>9.0</v>
      </c>
      <c r="E56" s="98"/>
      <c r="F56" s="426"/>
      <c r="G56" s="426"/>
      <c r="H56" s="426">
        <v>22.0</v>
      </c>
      <c r="I56" s="426"/>
      <c r="J56" s="426">
        <v>11.0</v>
      </c>
      <c r="K56" s="426"/>
      <c r="L56" s="426"/>
      <c r="M56" s="426"/>
      <c r="N56" s="426"/>
      <c r="O56" s="426"/>
      <c r="P56" s="426"/>
      <c r="Q56" s="426"/>
      <c r="R56" s="426"/>
      <c r="S56" s="426"/>
      <c r="T56" s="426"/>
      <c r="U56" s="426"/>
      <c r="V56" s="423"/>
      <c r="W56" s="98"/>
      <c r="X56" s="98"/>
      <c r="Y56" s="98"/>
      <c r="Z56" s="98"/>
      <c r="AA56" s="98"/>
      <c r="AB56" s="98"/>
    </row>
    <row r="57">
      <c r="A57" s="98"/>
      <c r="B57" s="424" t="str">
        <f t="shared" si="1"/>
        <v>11-20.add.Magrat</v>
      </c>
      <c r="C57" s="425" t="s">
        <v>3545</v>
      </c>
      <c r="D57" s="426">
        <v>8.0</v>
      </c>
      <c r="E57" s="98"/>
      <c r="F57" s="426"/>
      <c r="G57" s="426"/>
      <c r="H57" s="426">
        <v>21.0</v>
      </c>
      <c r="I57" s="426"/>
      <c r="J57" s="426">
        <v>19.0</v>
      </c>
      <c r="K57" s="426"/>
      <c r="L57" s="426"/>
      <c r="M57" s="426"/>
      <c r="N57" s="426"/>
      <c r="O57" s="426"/>
      <c r="P57" s="426"/>
      <c r="Q57" s="426"/>
      <c r="R57" s="426"/>
      <c r="S57" s="426"/>
      <c r="T57" s="426"/>
      <c r="U57" s="426"/>
      <c r="V57" s="423"/>
      <c r="W57" s="98"/>
      <c r="X57" s="98"/>
      <c r="Y57" s="98"/>
      <c r="Z57" s="98"/>
      <c r="AA57" s="98"/>
      <c r="AB57" s="98"/>
    </row>
    <row r="58">
      <c r="A58" s="98"/>
      <c r="B58" s="424" t="str">
        <f t="shared" si="1"/>
        <v>11-20.add.Slime Queen</v>
      </c>
      <c r="C58" s="425" t="s">
        <v>3546</v>
      </c>
      <c r="D58" s="426">
        <v>23.0</v>
      </c>
      <c r="E58" s="98"/>
      <c r="F58" s="426"/>
      <c r="G58" s="426"/>
      <c r="H58" s="426">
        <v>57.0</v>
      </c>
      <c r="I58" s="426"/>
      <c r="J58" s="426">
        <v>14.0</v>
      </c>
      <c r="K58" s="426"/>
      <c r="L58" s="426"/>
      <c r="M58" s="426"/>
      <c r="N58" s="426"/>
      <c r="O58" s="426"/>
      <c r="P58" s="426"/>
      <c r="Q58" s="426"/>
      <c r="R58" s="426"/>
      <c r="S58" s="426"/>
      <c r="T58" s="426"/>
      <c r="U58" s="426"/>
      <c r="V58" s="423"/>
      <c r="W58" s="98"/>
      <c r="X58" s="98"/>
      <c r="Y58" s="98"/>
      <c r="Z58" s="98"/>
      <c r="AA58" s="98"/>
      <c r="AB58" s="98"/>
    </row>
    <row r="59">
      <c r="A59" s="98"/>
      <c r="B59" s="424" t="str">
        <f t="shared" si="1"/>
        <v>11-20.add.Bell</v>
      </c>
      <c r="C59" s="425" t="s">
        <v>3547</v>
      </c>
      <c r="D59" s="426">
        <v>18.0</v>
      </c>
      <c r="E59" s="98"/>
      <c r="F59" s="426"/>
      <c r="G59" s="426"/>
      <c r="H59" s="426">
        <v>45.0</v>
      </c>
      <c r="I59" s="426"/>
      <c r="J59" s="426">
        <v>12.0</v>
      </c>
      <c r="K59" s="426"/>
      <c r="L59" s="426"/>
      <c r="M59" s="426"/>
      <c r="N59" s="426"/>
      <c r="O59" s="426"/>
      <c r="P59" s="426"/>
      <c r="Q59" s="426"/>
      <c r="R59" s="426"/>
      <c r="S59" s="426"/>
      <c r="T59" s="426"/>
      <c r="U59" s="426"/>
      <c r="V59" s="423"/>
      <c r="W59" s="98"/>
      <c r="X59" s="98"/>
      <c r="Y59" s="98"/>
      <c r="Z59" s="98"/>
      <c r="AA59" s="98"/>
      <c r="AB59" s="98"/>
    </row>
    <row r="60">
      <c r="A60" s="98"/>
      <c r="B60" s="424" t="str">
        <f t="shared" si="1"/>
        <v>11-20.add.Lich</v>
      </c>
      <c r="C60" s="425" t="s">
        <v>844</v>
      </c>
      <c r="D60" s="426">
        <v>31.0</v>
      </c>
      <c r="E60" s="98"/>
      <c r="F60" s="426">
        <v>9.0</v>
      </c>
      <c r="G60" s="426">
        <v>57.0</v>
      </c>
      <c r="H60" s="426">
        <v>78.0</v>
      </c>
      <c r="I60" s="426"/>
      <c r="J60" s="426">
        <v>20.0</v>
      </c>
      <c r="K60" s="426"/>
      <c r="L60" s="426"/>
      <c r="M60" s="426"/>
      <c r="N60" s="426"/>
      <c r="O60" s="426"/>
      <c r="P60" s="426"/>
      <c r="Q60" s="426"/>
      <c r="R60" s="426"/>
      <c r="S60" s="426"/>
      <c r="T60" s="426"/>
      <c r="U60" s="426"/>
      <c r="V60" s="423"/>
      <c r="W60" s="98"/>
      <c r="X60" s="98"/>
      <c r="Y60" s="98"/>
      <c r="Z60" s="98"/>
      <c r="AA60" s="98"/>
      <c r="AB60" s="98"/>
    </row>
    <row r="61">
      <c r="A61" s="98"/>
      <c r="B61" s="424" t="str">
        <f t="shared" si="1"/>
        <v>11-20.add.Rotten</v>
      </c>
      <c r="C61" s="425" t="s">
        <v>3548</v>
      </c>
      <c r="D61" s="426">
        <v>23.0</v>
      </c>
      <c r="E61" s="98"/>
      <c r="F61" s="426"/>
      <c r="G61" s="426"/>
      <c r="H61" s="426">
        <v>58.0</v>
      </c>
      <c r="I61" s="426"/>
      <c r="J61" s="426">
        <v>21.0</v>
      </c>
      <c r="K61" s="426"/>
      <c r="L61" s="426"/>
      <c r="M61" s="426"/>
      <c r="N61" s="426"/>
      <c r="O61" s="426"/>
      <c r="P61" s="426"/>
      <c r="Q61" s="426"/>
      <c r="R61" s="426"/>
      <c r="S61" s="426"/>
      <c r="T61" s="426"/>
      <c r="U61" s="426"/>
      <c r="V61" s="423"/>
      <c r="W61" s="98"/>
      <c r="X61" s="98"/>
      <c r="Y61" s="98"/>
      <c r="Z61" s="98"/>
      <c r="AA61" s="98"/>
      <c r="AB61" s="98"/>
    </row>
    <row r="62">
      <c r="A62" s="98"/>
      <c r="B62" s="424" t="str">
        <f t="shared" si="1"/>
        <v>11-20.add.Baron</v>
      </c>
      <c r="C62" s="425" t="s">
        <v>3549</v>
      </c>
      <c r="D62" s="426">
        <v>19.0</v>
      </c>
      <c r="E62" s="98"/>
      <c r="F62" s="426"/>
      <c r="G62" s="426"/>
      <c r="H62" s="426">
        <v>48.0</v>
      </c>
      <c r="I62" s="426"/>
      <c r="J62" s="426">
        <v>21.0</v>
      </c>
      <c r="K62" s="426"/>
      <c r="L62" s="426"/>
      <c r="M62" s="426"/>
      <c r="N62" s="426"/>
      <c r="O62" s="426"/>
      <c r="P62" s="426"/>
      <c r="Q62" s="426"/>
      <c r="R62" s="426"/>
      <c r="S62" s="426"/>
      <c r="T62" s="426"/>
      <c r="U62" s="426"/>
      <c r="V62" s="423"/>
      <c r="W62" s="98"/>
      <c r="X62" s="98"/>
      <c r="Y62" s="98"/>
      <c r="Z62" s="98"/>
      <c r="AA62" s="98"/>
      <c r="AB62" s="98"/>
    </row>
    <row r="63">
      <c r="A63" s="98"/>
      <c r="B63" s="424" t="str">
        <f t="shared" si="1"/>
        <v>11-20.add.Troll King</v>
      </c>
      <c r="C63" s="425" t="s">
        <v>3550</v>
      </c>
      <c r="D63" s="426">
        <v>33.0</v>
      </c>
      <c r="E63" s="98"/>
      <c r="F63" s="426"/>
      <c r="G63" s="426"/>
      <c r="H63" s="426">
        <v>83.0</v>
      </c>
      <c r="I63" s="426"/>
      <c r="J63" s="426">
        <v>34.0</v>
      </c>
      <c r="K63" s="426"/>
      <c r="L63" s="426"/>
      <c r="M63" s="426"/>
      <c r="N63" s="426"/>
      <c r="O63" s="426"/>
      <c r="P63" s="426"/>
      <c r="Q63" s="426"/>
      <c r="R63" s="426"/>
      <c r="S63" s="426"/>
      <c r="T63" s="426"/>
      <c r="U63" s="426"/>
      <c r="V63" s="423"/>
      <c r="W63" s="98"/>
      <c r="X63" s="98"/>
      <c r="Y63" s="98"/>
      <c r="Z63" s="98"/>
      <c r="AA63" s="98"/>
      <c r="AB63" s="98"/>
    </row>
    <row r="64">
      <c r="A64" s="98"/>
      <c r="B64" s="424" t="str">
        <f t="shared" si="1"/>
        <v>11-20.add.Tarantus</v>
      </c>
      <c r="C64" s="425" t="s">
        <v>3122</v>
      </c>
      <c r="D64" s="426">
        <v>35.0</v>
      </c>
      <c r="E64" s="98"/>
      <c r="F64" s="426"/>
      <c r="G64" s="426"/>
      <c r="H64" s="426">
        <v>88.0</v>
      </c>
      <c r="I64" s="426"/>
      <c r="J64" s="426">
        <v>37.0</v>
      </c>
      <c r="K64" s="426"/>
      <c r="L64" s="426"/>
      <c r="M64" s="426"/>
      <c r="N64" s="426"/>
      <c r="O64" s="426"/>
      <c r="P64" s="426"/>
      <c r="Q64" s="426"/>
      <c r="R64" s="426"/>
      <c r="S64" s="426"/>
      <c r="T64" s="426"/>
      <c r="U64" s="426"/>
      <c r="V64" s="423"/>
      <c r="W64" s="98"/>
      <c r="X64" s="98"/>
      <c r="Y64" s="98"/>
      <c r="Z64" s="98"/>
      <c r="AA64" s="98"/>
      <c r="AB64" s="98"/>
    </row>
    <row r="65">
      <c r="A65" s="98"/>
      <c r="B65" s="424" t="str">
        <f t="shared" si="1"/>
        <v>11-20.add.Basalt</v>
      </c>
      <c r="C65" s="425" t="s">
        <v>3551</v>
      </c>
      <c r="D65" s="426">
        <v>35.0</v>
      </c>
      <c r="E65" s="98"/>
      <c r="F65" s="426"/>
      <c r="G65" s="426"/>
      <c r="H65" s="426">
        <v>88.0</v>
      </c>
      <c r="I65" s="426"/>
      <c r="J65" s="426">
        <v>40.0</v>
      </c>
      <c r="K65" s="426"/>
      <c r="L65" s="426"/>
      <c r="M65" s="426"/>
      <c r="N65" s="426"/>
      <c r="O65" s="426"/>
      <c r="P65" s="426"/>
      <c r="Q65" s="426"/>
      <c r="R65" s="426"/>
      <c r="S65" s="426"/>
      <c r="T65" s="426"/>
      <c r="U65" s="426"/>
      <c r="V65" s="423"/>
      <c r="W65" s="98"/>
      <c r="X65" s="98"/>
      <c r="Y65" s="98"/>
      <c r="Z65" s="98"/>
      <c r="AA65" s="98"/>
      <c r="AB65" s="98"/>
    </row>
    <row r="66">
      <c r="A66" s="98"/>
      <c r="B66" s="424" t="str">
        <f t="shared" si="1"/>
        <v>11-20.add.Dragon</v>
      </c>
      <c r="C66" s="425" t="s">
        <v>3552</v>
      </c>
      <c r="D66" s="426">
        <v>56.0</v>
      </c>
      <c r="E66" s="98"/>
      <c r="F66" s="426">
        <v>9.0</v>
      </c>
      <c r="G66" s="426">
        <v>87.0</v>
      </c>
      <c r="H66" s="426">
        <v>140.0</v>
      </c>
      <c r="I66" s="426"/>
      <c r="J66" s="426">
        <v>14.0</v>
      </c>
      <c r="K66" s="426"/>
      <c r="L66" s="426"/>
      <c r="M66" s="426"/>
      <c r="N66" s="426"/>
      <c r="O66" s="426"/>
      <c r="P66" s="426"/>
      <c r="Q66" s="426"/>
      <c r="R66" s="426"/>
      <c r="S66" s="426"/>
      <c r="T66" s="426"/>
      <c r="U66" s="426"/>
      <c r="V66" s="423"/>
      <c r="W66" s="98"/>
      <c r="X66" s="98"/>
      <c r="Y66" s="98"/>
      <c r="Z66" s="98"/>
      <c r="AA66" s="98"/>
      <c r="AB66" s="98"/>
    </row>
    <row r="67">
      <c r="A67" s="98"/>
      <c r="B67" s="424" t="str">
        <f t="shared" si="1"/>
        <v>11-20.add.Hexia</v>
      </c>
      <c r="C67" s="425" t="s">
        <v>3553</v>
      </c>
      <c r="D67" s="426">
        <v>61.0</v>
      </c>
      <c r="E67" s="98"/>
      <c r="F67" s="426"/>
      <c r="G67" s="426"/>
      <c r="H67" s="426">
        <v>152.0</v>
      </c>
      <c r="I67" s="426"/>
      <c r="J67" s="426">
        <v>9.0</v>
      </c>
      <c r="K67" s="426"/>
      <c r="L67" s="426"/>
      <c r="M67" s="426"/>
      <c r="N67" s="426"/>
      <c r="O67" s="426"/>
      <c r="P67" s="426"/>
      <c r="Q67" s="426"/>
      <c r="R67" s="426"/>
      <c r="S67" s="426"/>
      <c r="T67" s="426"/>
      <c r="U67" s="426"/>
      <c r="V67" s="423"/>
      <c r="W67" s="98"/>
      <c r="X67" s="98"/>
      <c r="Y67" s="98"/>
      <c r="Z67" s="98"/>
      <c r="AA67" s="98"/>
      <c r="AB67" s="98"/>
    </row>
    <row r="68">
      <c r="A68" s="98"/>
      <c r="B68" s="424" t="str">
        <f t="shared" si="1"/>
        <v>11-20.add.The Hand</v>
      </c>
      <c r="C68" s="425" t="s">
        <v>2711</v>
      </c>
      <c r="D68" s="426">
        <v>65.0</v>
      </c>
      <c r="E68" s="98"/>
      <c r="F68" s="426"/>
      <c r="G68" s="426"/>
      <c r="H68" s="426">
        <v>162.0</v>
      </c>
      <c r="I68" s="426"/>
      <c r="J68" s="426">
        <v>36.0</v>
      </c>
      <c r="K68" s="426"/>
      <c r="L68" s="426"/>
      <c r="M68" s="426"/>
      <c r="N68" s="426"/>
      <c r="O68" s="426"/>
      <c r="P68" s="426"/>
      <c r="Q68" s="426"/>
      <c r="R68" s="426"/>
      <c r="S68" s="426"/>
      <c r="T68" s="426"/>
      <c r="U68" s="426"/>
      <c r="V68" s="423"/>
      <c r="W68" s="98"/>
      <c r="X68" s="98"/>
      <c r="Y68" s="98"/>
      <c r="Z68" s="98"/>
      <c r="AA68" s="98"/>
      <c r="AB68" s="98"/>
    </row>
    <row r="69">
      <c r="A69" s="98"/>
      <c r="B69" s="424" t="str">
        <f t="shared" si="1"/>
        <v>11-20.add.Wendigo</v>
      </c>
      <c r="C69" s="452" t="s">
        <v>3554</v>
      </c>
      <c r="D69" s="426">
        <v>23.0</v>
      </c>
      <c r="E69" s="98"/>
      <c r="F69" s="426">
        <v>8.0</v>
      </c>
      <c r="G69" s="426">
        <v>45.0</v>
      </c>
      <c r="H69" s="426">
        <v>56.0</v>
      </c>
      <c r="I69" s="426"/>
      <c r="J69" s="98"/>
      <c r="K69" s="426"/>
      <c r="L69" s="426"/>
      <c r="M69" s="426"/>
      <c r="N69" s="426"/>
      <c r="O69" s="426"/>
      <c r="P69" s="426"/>
      <c r="Q69" s="426"/>
      <c r="R69" s="426"/>
      <c r="S69" s="426"/>
      <c r="T69" s="426"/>
      <c r="U69" s="426"/>
      <c r="V69" s="423"/>
      <c r="W69" s="98"/>
      <c r="X69" s="98"/>
      <c r="Y69" s="98"/>
      <c r="Z69" s="98"/>
      <c r="AA69" s="98"/>
      <c r="AB69" s="98"/>
    </row>
    <row r="70">
      <c r="A70" s="98"/>
      <c r="B70" s="424" t="str">
        <f t="shared" si="1"/>
        <v>11-20.add.Sarcophagus</v>
      </c>
      <c r="C70" s="452" t="s">
        <v>3555</v>
      </c>
      <c r="D70" s="426">
        <v>14.0</v>
      </c>
      <c r="E70" s="98"/>
      <c r="F70" s="426">
        <v>8.0</v>
      </c>
      <c r="G70" s="426">
        <v>32.0</v>
      </c>
      <c r="H70" s="426">
        <v>36.0</v>
      </c>
      <c r="I70" s="426"/>
      <c r="J70" s="98"/>
      <c r="K70" s="426"/>
      <c r="L70" s="426"/>
      <c r="M70" s="426"/>
      <c r="N70" s="426"/>
      <c r="O70" s="426"/>
      <c r="P70" s="426"/>
      <c r="Q70" s="426"/>
      <c r="R70" s="426"/>
      <c r="S70" s="426"/>
      <c r="T70" s="426"/>
      <c r="U70" s="426"/>
      <c r="AA70" s="98"/>
      <c r="AB70" s="98"/>
    </row>
    <row r="71">
      <c r="A71" s="98"/>
      <c r="B71" s="424" t="str">
        <f t="shared" si="1"/>
        <v>11-20.add.Inevitable</v>
      </c>
      <c r="C71" s="452" t="s">
        <v>3556</v>
      </c>
      <c r="D71" s="426">
        <v>59.0</v>
      </c>
      <c r="E71" s="98"/>
      <c r="F71" s="426"/>
      <c r="G71" s="426"/>
      <c r="H71" s="426">
        <v>148.0</v>
      </c>
      <c r="I71" s="426"/>
      <c r="J71" s="98"/>
      <c r="K71" s="426"/>
      <c r="L71" s="426"/>
      <c r="M71" s="426"/>
      <c r="N71" s="426"/>
      <c r="O71" s="426"/>
      <c r="P71" s="426"/>
      <c r="Q71" s="426"/>
      <c r="R71" s="426"/>
      <c r="S71" s="426"/>
      <c r="T71" s="426"/>
      <c r="U71" s="426"/>
      <c r="AA71" s="98"/>
      <c r="AB71" s="98"/>
    </row>
    <row r="72">
      <c r="A72" s="98"/>
      <c r="B72" s="420"/>
      <c r="C72" s="98"/>
      <c r="D72" s="98" t="str">
        <f t="shared" ref="D72:T72" si="2">CONCATENATE(D73,$C$94)</f>
        <v>rightmost.generous</v>
      </c>
      <c r="E72" s="98" t="str">
        <f t="shared" si="2"/>
        <v>right.generous</v>
      </c>
      <c r="F72" s="98" t="str">
        <f t="shared" si="2"/>
        <v>right2.generous</v>
      </c>
      <c r="G72" s="98" t="str">
        <f t="shared" si="2"/>
        <v>top.generous</v>
      </c>
      <c r="H72" s="98" t="str">
        <f t="shared" si="2"/>
        <v>bot.generous</v>
      </c>
      <c r="I72" s="98" t="str">
        <f t="shared" si="2"/>
        <v>mid.generous</v>
      </c>
      <c r="J72" s="98" t="str">
        <f t="shared" si="2"/>
        <v>mid2.generous</v>
      </c>
      <c r="K72" s="98" t="str">
        <f t="shared" si="2"/>
        <v>left.generous</v>
      </c>
      <c r="L72" s="98" t="str">
        <f t="shared" si="2"/>
        <v>topbot.generous</v>
      </c>
      <c r="M72" s="98" t="str">
        <f t="shared" si="2"/>
        <v>right3.generous</v>
      </c>
      <c r="N72" s="98" t="str">
        <f t="shared" si="2"/>
        <v>left2.generous</v>
      </c>
      <c r="O72" s="98" t="str">
        <f t="shared" si="2"/>
        <v>col.generous</v>
      </c>
      <c r="P72" s="98" t="str">
        <f t="shared" si="2"/>
        <v>mid4.generous</v>
      </c>
      <c r="Q72" s="98" t="str">
        <f t="shared" si="2"/>
        <v>row.generous</v>
      </c>
      <c r="R72" s="98" t="str">
        <f t="shared" si="2"/>
        <v>right5.generous</v>
      </c>
      <c r="S72" s="98" t="str">
        <f t="shared" si="2"/>
        <v>all.generous</v>
      </c>
      <c r="T72" s="98" t="str">
        <f t="shared" si="2"/>
        <v>hero.generous</v>
      </c>
      <c r="U72" s="423"/>
      <c r="W72" s="98"/>
      <c r="X72" s="426"/>
      <c r="Y72" s="453"/>
      <c r="Z72" s="98"/>
      <c r="AA72" s="98"/>
      <c r="AB72" s="98"/>
    </row>
    <row r="73">
      <c r="A73" s="98"/>
      <c r="B73" s="420"/>
      <c r="C73" s="98"/>
      <c r="D73" s="452" t="s">
        <v>3557</v>
      </c>
      <c r="E73" s="452" t="s">
        <v>3558</v>
      </c>
      <c r="F73" s="452" t="s">
        <v>3559</v>
      </c>
      <c r="G73" s="452" t="s">
        <v>3560</v>
      </c>
      <c r="H73" s="452" t="s">
        <v>3561</v>
      </c>
      <c r="I73" s="452" t="s">
        <v>3562</v>
      </c>
      <c r="J73" s="452" t="s">
        <v>3563</v>
      </c>
      <c r="K73" s="452" t="s">
        <v>3564</v>
      </c>
      <c r="L73" s="452" t="s">
        <v>3565</v>
      </c>
      <c r="M73" s="452" t="s">
        <v>3566</v>
      </c>
      <c r="N73" s="452" t="s">
        <v>3567</v>
      </c>
      <c r="O73" s="452" t="s">
        <v>3568</v>
      </c>
      <c r="P73" s="452" t="s">
        <v>3569</v>
      </c>
      <c r="Q73" s="452" t="s">
        <v>3570</v>
      </c>
      <c r="R73" s="452" t="s">
        <v>3571</v>
      </c>
      <c r="S73" s="452" t="s">
        <v>3572</v>
      </c>
      <c r="T73" s="452" t="s">
        <v>3573</v>
      </c>
      <c r="U73" s="423"/>
      <c r="V73" s="454" t="str">
        <f>TEXTJOIN(",",TRUE,X77:X93)</f>
        <v>rightmost.lucky,right.lucky,right2.lucky,top.lucky,bot.lucky,mid.lucky,mid2.lucky,left.lucky,topbot.lucky,right3.lucky,left2.lucky,col.lucky,mid4.lucky,row.lucky,right5.lucky,all.lucky,hero.lucky</v>
      </c>
      <c r="W73" s="98"/>
      <c r="X73" s="98"/>
      <c r="Y73" s="98"/>
      <c r="Z73" s="98"/>
      <c r="AA73" s="98"/>
      <c r="AB73" s="98"/>
    </row>
    <row r="74">
      <c r="A74" s="98"/>
      <c r="B74" s="420"/>
      <c r="C74" s="426" t="s">
        <v>3574</v>
      </c>
      <c r="D74" s="426">
        <v>2.0</v>
      </c>
      <c r="E74" s="426">
        <v>4.0</v>
      </c>
      <c r="F74" s="426">
        <v>5.0</v>
      </c>
      <c r="G74" s="426">
        <v>6.0</v>
      </c>
      <c r="H74" s="426">
        <v>6.0</v>
      </c>
      <c r="I74" s="426">
        <v>9.0</v>
      </c>
      <c r="J74" s="426">
        <v>12.0</v>
      </c>
      <c r="K74" s="426">
        <v>12.0</v>
      </c>
      <c r="L74" s="426">
        <v>13.0</v>
      </c>
      <c r="M74" s="426">
        <v>14.0</v>
      </c>
      <c r="N74" s="426">
        <v>21.0</v>
      </c>
      <c r="O74" s="426">
        <v>21.0</v>
      </c>
      <c r="P74" s="426">
        <v>25.0</v>
      </c>
      <c r="Q74" s="426">
        <v>26.0</v>
      </c>
      <c r="R74" s="426">
        <v>27.0</v>
      </c>
      <c r="S74" s="426">
        <v>39.0</v>
      </c>
      <c r="T74" s="426">
        <v>39.0</v>
      </c>
      <c r="U74" s="98"/>
      <c r="W74" s="98"/>
      <c r="X74" s="426" t="s">
        <v>3575</v>
      </c>
      <c r="Y74" s="98"/>
      <c r="Z74" s="98"/>
      <c r="AA74" s="98"/>
      <c r="AB74" s="98"/>
    </row>
    <row r="75">
      <c r="A75" s="98"/>
      <c r="B75" s="455"/>
      <c r="C75" s="426" t="s">
        <v>3576</v>
      </c>
      <c r="D75" s="426">
        <v>1.0</v>
      </c>
      <c r="E75" s="426">
        <v>3.0</v>
      </c>
      <c r="F75" s="426">
        <v>4.0</v>
      </c>
      <c r="G75" s="426">
        <v>5.0</v>
      </c>
      <c r="H75" s="426">
        <v>5.0</v>
      </c>
      <c r="I75" s="426">
        <v>7.0</v>
      </c>
      <c r="J75" s="426">
        <v>10.0</v>
      </c>
      <c r="K75" s="426">
        <v>11.0</v>
      </c>
      <c r="L75" s="426">
        <v>11.0</v>
      </c>
      <c r="M75" s="426">
        <v>12.0</v>
      </c>
      <c r="N75" s="426">
        <v>18.0</v>
      </c>
      <c r="O75" s="426">
        <v>18.0</v>
      </c>
      <c r="P75" s="426">
        <v>21.0</v>
      </c>
      <c r="Q75" s="426">
        <v>22.0</v>
      </c>
      <c r="R75" s="426">
        <v>22.0</v>
      </c>
      <c r="S75" s="426">
        <v>33.0</v>
      </c>
      <c r="T75" s="426">
        <v>33.0</v>
      </c>
      <c r="U75" s="98"/>
      <c r="W75" s="98"/>
      <c r="X75" s="456" t="s">
        <v>3577</v>
      </c>
      <c r="Y75" s="98"/>
      <c r="Z75" s="98"/>
      <c r="AA75" s="98"/>
      <c r="AB75" s="98"/>
    </row>
    <row r="76">
      <c r="A76" s="98"/>
      <c r="B76" s="455"/>
      <c r="C76" s="426" t="s">
        <v>3578</v>
      </c>
      <c r="D76" s="426">
        <v>1.0</v>
      </c>
      <c r="E76" s="426">
        <v>1.0</v>
      </c>
      <c r="F76" s="426">
        <v>2.0</v>
      </c>
      <c r="G76" s="426">
        <v>3.0</v>
      </c>
      <c r="H76" s="426">
        <v>3.0</v>
      </c>
      <c r="I76" s="426">
        <v>3.0</v>
      </c>
      <c r="J76" s="426">
        <v>5.0</v>
      </c>
      <c r="K76" s="426">
        <v>5.0</v>
      </c>
      <c r="L76" s="426">
        <v>5.0</v>
      </c>
      <c r="M76" s="426">
        <v>6.0</v>
      </c>
      <c r="N76" s="426">
        <v>10.0</v>
      </c>
      <c r="O76" s="426">
        <v>10.0</v>
      </c>
      <c r="P76" s="426">
        <v>12.0</v>
      </c>
      <c r="Q76" s="426">
        <v>12.0</v>
      </c>
      <c r="R76" s="426">
        <v>12.0</v>
      </c>
      <c r="S76" s="426">
        <v>19.0</v>
      </c>
      <c r="T76" s="426">
        <v>30.0</v>
      </c>
      <c r="U76" s="98"/>
      <c r="V76" s="423"/>
      <c r="W76" s="98"/>
      <c r="X76" s="453" t="s">
        <v>3579</v>
      </c>
      <c r="Y76" s="453" t="s">
        <v>3580</v>
      </c>
      <c r="Z76" s="453" t="s">
        <v>3581</v>
      </c>
      <c r="AA76" s="98"/>
      <c r="AB76" s="98"/>
    </row>
    <row r="77">
      <c r="A77" s="98"/>
      <c r="B77" s="457"/>
      <c r="C77" s="426" t="s">
        <v>3259</v>
      </c>
      <c r="D77" s="426">
        <v>1.0</v>
      </c>
      <c r="E77" s="426">
        <v>2.0</v>
      </c>
      <c r="F77" s="426">
        <v>4.0</v>
      </c>
      <c r="G77" s="426">
        <v>4.0</v>
      </c>
      <c r="H77" s="426">
        <v>4.0</v>
      </c>
      <c r="I77" s="426">
        <v>6.0</v>
      </c>
      <c r="J77" s="426">
        <v>8.0</v>
      </c>
      <c r="K77" s="426">
        <v>9.0</v>
      </c>
      <c r="L77" s="426">
        <v>9.0</v>
      </c>
      <c r="M77" s="426">
        <v>9.0</v>
      </c>
      <c r="N77" s="426">
        <v>15.0</v>
      </c>
      <c r="O77" s="426">
        <v>15.0</v>
      </c>
      <c r="P77" s="426">
        <v>17.0</v>
      </c>
      <c r="Q77" s="426">
        <v>18.0</v>
      </c>
      <c r="R77" s="426">
        <v>18.0</v>
      </c>
      <c r="S77" s="426">
        <v>27.0</v>
      </c>
      <c r="T77" s="426">
        <v>27.0</v>
      </c>
      <c r="U77" s="98"/>
      <c r="V77" s="458" t="s">
        <v>3557</v>
      </c>
      <c r="W77" s="459" t="s">
        <v>3582</v>
      </c>
      <c r="X77" s="98" t="str">
        <f t="shared" ref="X77:X93" si="3">CONCATENATE(V77,$X$75)</f>
        <v>rightmost.lucky</v>
      </c>
      <c r="Y77" s="456"/>
      <c r="Z77" s="98" t="str">
        <f t="shared" ref="Z77:Z93" si="4">CONCATENATE("All heroes: Add ",$X$75," to ",W77)</f>
        <v>All heroes: Add lucky to the rightmost side</v>
      </c>
      <c r="AB77" s="98"/>
    </row>
    <row r="78">
      <c r="A78" s="98"/>
      <c r="B78" s="457"/>
      <c r="C78" s="426" t="s">
        <v>3583</v>
      </c>
      <c r="D78" s="426">
        <v>1.0</v>
      </c>
      <c r="E78" s="426">
        <v>2.0</v>
      </c>
      <c r="F78" s="426">
        <v>2.0</v>
      </c>
      <c r="G78" s="426">
        <v>3.0</v>
      </c>
      <c r="H78" s="426">
        <v>3.0</v>
      </c>
      <c r="I78" s="426">
        <v>4.0</v>
      </c>
      <c r="J78" s="426">
        <v>6.0</v>
      </c>
      <c r="K78" s="426">
        <v>6.0</v>
      </c>
      <c r="L78" s="426">
        <v>6.0</v>
      </c>
      <c r="M78" s="426">
        <v>7.0</v>
      </c>
      <c r="N78" s="426">
        <v>11.0</v>
      </c>
      <c r="O78" s="426">
        <v>11.0</v>
      </c>
      <c r="P78" s="426">
        <v>14.0</v>
      </c>
      <c r="Q78" s="426">
        <v>14.0</v>
      </c>
      <c r="R78" s="426">
        <v>15.0</v>
      </c>
      <c r="S78" s="426">
        <v>22.0</v>
      </c>
      <c r="T78" s="426"/>
      <c r="U78" s="98"/>
      <c r="V78" s="458" t="s">
        <v>3558</v>
      </c>
      <c r="W78" s="459" t="s">
        <v>3584</v>
      </c>
      <c r="X78" s="98" t="str">
        <f t="shared" si="3"/>
        <v>right.lucky</v>
      </c>
      <c r="Y78" s="456">
        <v>1.0</v>
      </c>
      <c r="Z78" s="98" t="str">
        <f t="shared" si="4"/>
        <v>All heroes: Add lucky to the right side</v>
      </c>
      <c r="AB78" s="98"/>
    </row>
    <row r="79">
      <c r="A79" s="98"/>
      <c r="B79" s="457"/>
      <c r="C79" s="426" t="s">
        <v>3585</v>
      </c>
      <c r="D79" s="425">
        <v>1.0</v>
      </c>
      <c r="E79" s="426">
        <v>1.0</v>
      </c>
      <c r="F79" s="426">
        <v>2.0</v>
      </c>
      <c r="G79" s="426">
        <v>3.0</v>
      </c>
      <c r="H79" s="426">
        <v>3.0</v>
      </c>
      <c r="I79" s="426">
        <v>4.0</v>
      </c>
      <c r="J79" s="426">
        <v>6.0</v>
      </c>
      <c r="K79" s="426">
        <v>6.0</v>
      </c>
      <c r="L79" s="426">
        <v>6.0</v>
      </c>
      <c r="M79" s="426">
        <v>7.0</v>
      </c>
      <c r="N79" s="426">
        <v>11.0</v>
      </c>
      <c r="O79" s="426">
        <v>11.0</v>
      </c>
      <c r="P79" s="426">
        <v>13.0</v>
      </c>
      <c r="Q79" s="426">
        <v>14.0</v>
      </c>
      <c r="R79" s="426">
        <v>14.0</v>
      </c>
      <c r="S79" s="426">
        <v>21.0</v>
      </c>
      <c r="T79" s="426">
        <v>21.0</v>
      </c>
      <c r="U79" s="98"/>
      <c r="V79" s="458" t="s">
        <v>3559</v>
      </c>
      <c r="W79" s="459" t="s">
        <v>3586</v>
      </c>
      <c r="X79" s="98" t="str">
        <f t="shared" si="3"/>
        <v>right2.lucky</v>
      </c>
      <c r="Y79" s="456">
        <v>1.0</v>
      </c>
      <c r="Z79" s="98" t="str">
        <f t="shared" si="4"/>
        <v>All heroes: Add lucky to the two right sides</v>
      </c>
      <c r="AB79" s="98"/>
    </row>
    <row r="80">
      <c r="A80" s="98"/>
      <c r="B80" s="457"/>
      <c r="C80" s="426" t="s">
        <v>3587</v>
      </c>
      <c r="D80" s="425" t="s">
        <v>3588</v>
      </c>
      <c r="E80" s="425" t="s">
        <v>3588</v>
      </c>
      <c r="F80" s="425" t="s">
        <v>3588</v>
      </c>
      <c r="G80" s="425" t="s">
        <v>3588</v>
      </c>
      <c r="H80" s="425" t="s">
        <v>3588</v>
      </c>
      <c r="I80" s="425" t="s">
        <v>3588</v>
      </c>
      <c r="J80" s="425" t="s">
        <v>3588</v>
      </c>
      <c r="K80" s="425" t="s">
        <v>3588</v>
      </c>
      <c r="L80" s="425" t="s">
        <v>3588</v>
      </c>
      <c r="M80" s="425" t="s">
        <v>3588</v>
      </c>
      <c r="N80" s="425" t="s">
        <v>3588</v>
      </c>
      <c r="O80" s="425" t="s">
        <v>3588</v>
      </c>
      <c r="P80" s="425" t="s">
        <v>3588</v>
      </c>
      <c r="Q80" s="425" t="s">
        <v>3588</v>
      </c>
      <c r="R80" s="425" t="s">
        <v>3588</v>
      </c>
      <c r="S80" s="425" t="s">
        <v>3588</v>
      </c>
      <c r="T80" s="426">
        <v>20.0</v>
      </c>
      <c r="U80" s="98"/>
      <c r="V80" s="458" t="s">
        <v>3560</v>
      </c>
      <c r="W80" s="459" t="s">
        <v>3589</v>
      </c>
      <c r="X80" s="98" t="str">
        <f t="shared" si="3"/>
        <v>top.lucky</v>
      </c>
      <c r="Y80" s="456">
        <v>1.0</v>
      </c>
      <c r="Z80" s="98" t="str">
        <f t="shared" si="4"/>
        <v>All heroes: Add lucky to the top side</v>
      </c>
      <c r="AB80" s="98"/>
    </row>
    <row r="81">
      <c r="A81" s="98"/>
      <c r="B81" s="457"/>
      <c r="C81" s="426" t="s">
        <v>3590</v>
      </c>
      <c r="D81" s="425">
        <v>1.0</v>
      </c>
      <c r="E81" s="425">
        <v>1.0</v>
      </c>
      <c r="F81" s="425">
        <v>2.0</v>
      </c>
      <c r="G81" s="425">
        <v>3.0</v>
      </c>
      <c r="H81" s="425">
        <v>3.0</v>
      </c>
      <c r="I81" s="425">
        <v>3.0</v>
      </c>
      <c r="J81" s="425">
        <v>5.0</v>
      </c>
      <c r="K81" s="425">
        <v>5.0</v>
      </c>
      <c r="L81" s="425">
        <v>5.0</v>
      </c>
      <c r="M81" s="425">
        <v>6.0</v>
      </c>
      <c r="N81" s="425">
        <v>10.0</v>
      </c>
      <c r="O81" s="425">
        <v>10.0</v>
      </c>
      <c r="P81" s="425">
        <v>12.0</v>
      </c>
      <c r="Q81" s="425">
        <v>12.0</v>
      </c>
      <c r="R81" s="425">
        <v>12.0</v>
      </c>
      <c r="S81" s="425">
        <v>19.0</v>
      </c>
      <c r="T81" s="426">
        <v>14.0</v>
      </c>
      <c r="U81" s="98"/>
      <c r="V81" s="458" t="s">
        <v>3561</v>
      </c>
      <c r="W81" s="459" t="s">
        <v>3591</v>
      </c>
      <c r="X81" s="98" t="str">
        <f t="shared" si="3"/>
        <v>bot.lucky</v>
      </c>
      <c r="Y81" s="456">
        <v>1.0</v>
      </c>
      <c r="Z81" s="98" t="str">
        <f t="shared" si="4"/>
        <v>All heroes: Add lucky to the bottom side</v>
      </c>
      <c r="AB81" s="98"/>
    </row>
    <row r="82">
      <c r="A82" s="98"/>
      <c r="B82" s="455"/>
      <c r="C82" s="426" t="s">
        <v>3592</v>
      </c>
      <c r="D82" s="425" t="s">
        <v>3588</v>
      </c>
      <c r="E82" s="425" t="s">
        <v>3588</v>
      </c>
      <c r="F82" s="425" t="s">
        <v>3588</v>
      </c>
      <c r="G82" s="425" t="s">
        <v>3588</v>
      </c>
      <c r="H82" s="425" t="s">
        <v>3588</v>
      </c>
      <c r="I82" s="425" t="s">
        <v>3588</v>
      </c>
      <c r="J82" s="425" t="s">
        <v>3588</v>
      </c>
      <c r="K82" s="425" t="s">
        <v>3588</v>
      </c>
      <c r="L82" s="425" t="s">
        <v>3588</v>
      </c>
      <c r="M82" s="425" t="s">
        <v>3588</v>
      </c>
      <c r="N82" s="425" t="s">
        <v>3588</v>
      </c>
      <c r="O82" s="425" t="s">
        <v>3588</v>
      </c>
      <c r="P82" s="425" t="s">
        <v>3588</v>
      </c>
      <c r="Q82" s="425" t="s">
        <v>3588</v>
      </c>
      <c r="R82" s="425" t="s">
        <v>3588</v>
      </c>
      <c r="S82" s="425" t="s">
        <v>3588</v>
      </c>
      <c r="T82" s="426">
        <v>13.0</v>
      </c>
      <c r="U82" s="98"/>
      <c r="V82" s="458" t="s">
        <v>3562</v>
      </c>
      <c r="W82" s="460" t="s">
        <v>3593</v>
      </c>
      <c r="X82" s="98" t="str">
        <f t="shared" si="3"/>
        <v>mid.lucky</v>
      </c>
      <c r="Y82" s="456">
        <v>2.0</v>
      </c>
      <c r="Z82" s="98" t="str">
        <f t="shared" si="4"/>
        <v>All heroes: Add lucky to the middle side</v>
      </c>
      <c r="AB82" s="98"/>
    </row>
    <row r="83">
      <c r="A83" s="98"/>
      <c r="B83" s="455"/>
      <c r="C83" s="426" t="s">
        <v>3594</v>
      </c>
      <c r="D83" s="425" t="s">
        <v>3588</v>
      </c>
      <c r="E83" s="425" t="s">
        <v>3588</v>
      </c>
      <c r="F83" s="425" t="s">
        <v>3588</v>
      </c>
      <c r="G83" s="425" t="s">
        <v>3588</v>
      </c>
      <c r="H83" s="425" t="s">
        <v>3588</v>
      </c>
      <c r="I83" s="425" t="s">
        <v>3588</v>
      </c>
      <c r="J83" s="425" t="s">
        <v>3588</v>
      </c>
      <c r="K83" s="425" t="s">
        <v>3588</v>
      </c>
      <c r="L83" s="425" t="s">
        <v>3588</v>
      </c>
      <c r="M83" s="425" t="s">
        <v>3588</v>
      </c>
      <c r="N83" s="425" t="s">
        <v>3588</v>
      </c>
      <c r="O83" s="425" t="s">
        <v>3588</v>
      </c>
      <c r="P83" s="425" t="s">
        <v>3588</v>
      </c>
      <c r="Q83" s="425" t="s">
        <v>3588</v>
      </c>
      <c r="R83" s="425" t="s">
        <v>3588</v>
      </c>
      <c r="S83" s="425" t="s">
        <v>3588</v>
      </c>
      <c r="T83" s="426">
        <v>12.0</v>
      </c>
      <c r="U83" s="98"/>
      <c r="V83" s="458" t="s">
        <v>3563</v>
      </c>
      <c r="W83" s="459" t="s">
        <v>3595</v>
      </c>
      <c r="X83" s="98" t="str">
        <f t="shared" si="3"/>
        <v>mid2.lucky</v>
      </c>
      <c r="Y83" s="456">
        <v>3.0</v>
      </c>
      <c r="Z83" s="98" t="str">
        <f t="shared" si="4"/>
        <v>All heroes: Add lucky to the two middle sides</v>
      </c>
      <c r="AB83" s="98"/>
    </row>
    <row r="84">
      <c r="A84" s="98"/>
      <c r="B84" s="457"/>
      <c r="C84" s="426" t="s">
        <v>3596</v>
      </c>
      <c r="D84" s="425" t="s">
        <v>3588</v>
      </c>
      <c r="E84" s="425" t="s">
        <v>3588</v>
      </c>
      <c r="F84" s="426">
        <v>1.0</v>
      </c>
      <c r="G84" s="426">
        <v>1.0</v>
      </c>
      <c r="H84" s="453">
        <v>1.0</v>
      </c>
      <c r="I84" s="426">
        <v>1.0</v>
      </c>
      <c r="J84" s="426">
        <v>2.0</v>
      </c>
      <c r="K84" s="426">
        <v>2.0</v>
      </c>
      <c r="L84" s="426">
        <v>2.0</v>
      </c>
      <c r="M84" s="426">
        <v>2.0</v>
      </c>
      <c r="N84" s="426">
        <v>3.0</v>
      </c>
      <c r="O84" s="426">
        <v>3.0</v>
      </c>
      <c r="P84" s="426">
        <v>4.0</v>
      </c>
      <c r="Q84" s="426">
        <v>4.0</v>
      </c>
      <c r="R84" s="426">
        <v>4.0</v>
      </c>
      <c r="S84" s="426">
        <v>7.0</v>
      </c>
      <c r="T84" s="426">
        <v>12.0</v>
      </c>
      <c r="U84" s="98"/>
      <c r="V84" s="458" t="s">
        <v>3564</v>
      </c>
      <c r="W84" s="459" t="s">
        <v>3597</v>
      </c>
      <c r="X84" s="98" t="str">
        <f t="shared" si="3"/>
        <v>left.lucky</v>
      </c>
      <c r="Y84" s="456">
        <v>3.0</v>
      </c>
      <c r="Z84" s="98" t="str">
        <f t="shared" si="4"/>
        <v>All heroes: Add lucky to the left side</v>
      </c>
      <c r="AB84" s="98"/>
    </row>
    <row r="85">
      <c r="A85" s="98"/>
      <c r="B85" s="455"/>
      <c r="C85" s="426" t="s">
        <v>3598</v>
      </c>
      <c r="D85" s="461" t="s">
        <v>3588</v>
      </c>
      <c r="E85" s="453">
        <v>1.0</v>
      </c>
      <c r="F85" s="453">
        <v>1.0</v>
      </c>
      <c r="G85" s="453">
        <v>1.0</v>
      </c>
      <c r="H85" s="453">
        <v>1.0</v>
      </c>
      <c r="I85" s="453">
        <v>2.0</v>
      </c>
      <c r="J85" s="453">
        <v>3.0</v>
      </c>
      <c r="K85" s="453">
        <v>3.0</v>
      </c>
      <c r="L85" s="426">
        <v>3.0</v>
      </c>
      <c r="M85" s="453">
        <v>3.0</v>
      </c>
      <c r="N85" s="453">
        <v>5.0</v>
      </c>
      <c r="O85" s="453">
        <v>5.0</v>
      </c>
      <c r="P85" s="453">
        <v>6.0</v>
      </c>
      <c r="Q85" s="453">
        <v>7.0</v>
      </c>
      <c r="R85" s="453">
        <v>7.0</v>
      </c>
      <c r="S85" s="453">
        <v>11.0</v>
      </c>
      <c r="T85" s="426">
        <v>11.0</v>
      </c>
      <c r="U85" s="98"/>
      <c r="V85" s="458" t="s">
        <v>3565</v>
      </c>
      <c r="W85" s="459" t="s">
        <v>3599</v>
      </c>
      <c r="X85" s="98" t="str">
        <f t="shared" si="3"/>
        <v>topbot.lucky</v>
      </c>
      <c r="Y85" s="456">
        <v>3.0</v>
      </c>
      <c r="Z85" s="98" t="str">
        <f t="shared" si="4"/>
        <v>All heroes: Add lucky to top and bottom sides</v>
      </c>
      <c r="AB85" s="98"/>
    </row>
    <row r="86">
      <c r="A86" s="98"/>
      <c r="B86" s="457"/>
      <c r="C86" s="426" t="s">
        <v>3600</v>
      </c>
      <c r="D86" s="425" t="s">
        <v>3588</v>
      </c>
      <c r="E86" s="425" t="s">
        <v>3588</v>
      </c>
      <c r="F86" s="425" t="s">
        <v>3588</v>
      </c>
      <c r="G86" s="426">
        <v>1.0</v>
      </c>
      <c r="H86" s="453">
        <v>1.0</v>
      </c>
      <c r="I86" s="426">
        <v>1.0</v>
      </c>
      <c r="J86" s="426">
        <v>1.0</v>
      </c>
      <c r="K86" s="426">
        <v>1.0</v>
      </c>
      <c r="L86" s="426">
        <v>1.0</v>
      </c>
      <c r="M86" s="426">
        <v>1.0</v>
      </c>
      <c r="N86" s="426">
        <v>2.0</v>
      </c>
      <c r="O86" s="426">
        <v>2.0</v>
      </c>
      <c r="P86" s="426">
        <v>3.0</v>
      </c>
      <c r="Q86" s="426">
        <v>3.0</v>
      </c>
      <c r="R86" s="426">
        <v>3.0</v>
      </c>
      <c r="S86" s="426">
        <v>5.0</v>
      </c>
      <c r="T86" s="426">
        <v>9.0</v>
      </c>
      <c r="U86" s="98"/>
      <c r="V86" s="458" t="s">
        <v>3566</v>
      </c>
      <c r="W86" s="459" t="s">
        <v>3601</v>
      </c>
      <c r="X86" s="98" t="str">
        <f t="shared" si="3"/>
        <v>right3.lucky</v>
      </c>
      <c r="Y86" s="456">
        <v>3.0</v>
      </c>
      <c r="Z86" s="98" t="str">
        <f t="shared" si="4"/>
        <v>All heroes: Add lucky to the three right sides</v>
      </c>
      <c r="AB86" s="98"/>
    </row>
    <row r="87">
      <c r="A87" s="98"/>
      <c r="B87" s="455"/>
      <c r="C87" s="426" t="s">
        <v>3602</v>
      </c>
      <c r="D87" s="425" t="s">
        <v>3588</v>
      </c>
      <c r="E87" s="425" t="s">
        <v>3588</v>
      </c>
      <c r="F87" s="426">
        <v>1.0</v>
      </c>
      <c r="G87" s="426">
        <v>1.0</v>
      </c>
      <c r="H87" s="426">
        <v>1.0</v>
      </c>
      <c r="I87" s="426">
        <v>1.0</v>
      </c>
      <c r="J87" s="426">
        <v>1.0</v>
      </c>
      <c r="K87" s="426">
        <v>1.0</v>
      </c>
      <c r="L87" s="426">
        <v>1.0</v>
      </c>
      <c r="M87" s="426">
        <v>2.0</v>
      </c>
      <c r="N87" s="426">
        <v>3.0</v>
      </c>
      <c r="O87" s="426">
        <v>3.0</v>
      </c>
      <c r="P87" s="426">
        <v>3.0</v>
      </c>
      <c r="Q87" s="426">
        <v>3.0</v>
      </c>
      <c r="R87" s="426">
        <v>3.0</v>
      </c>
      <c r="S87" s="426">
        <v>5.0</v>
      </c>
      <c r="T87" s="426">
        <v>8.0</v>
      </c>
      <c r="U87" s="98"/>
      <c r="V87" s="458" t="s">
        <v>3567</v>
      </c>
      <c r="W87" s="459" t="s">
        <v>3603</v>
      </c>
      <c r="X87" s="98" t="str">
        <f t="shared" si="3"/>
        <v>left2.lucky</v>
      </c>
      <c r="Y87" s="456">
        <v>5.0</v>
      </c>
      <c r="Z87" s="98" t="str">
        <f t="shared" si="4"/>
        <v>All heroes: Add lucky to the two left sides</v>
      </c>
      <c r="AB87" s="98"/>
    </row>
    <row r="88">
      <c r="A88" s="98"/>
      <c r="B88" s="455"/>
      <c r="C88" s="426" t="s">
        <v>3604</v>
      </c>
      <c r="D88" s="425" t="s">
        <v>3588</v>
      </c>
      <c r="E88" s="425" t="s">
        <v>3588</v>
      </c>
      <c r="F88" s="425" t="s">
        <v>3588</v>
      </c>
      <c r="G88" s="425" t="s">
        <v>3588</v>
      </c>
      <c r="H88" s="425" t="s">
        <v>3588</v>
      </c>
      <c r="I88" s="425" t="s">
        <v>3588</v>
      </c>
      <c r="J88" s="425" t="s">
        <v>3588</v>
      </c>
      <c r="K88" s="425" t="s">
        <v>3588</v>
      </c>
      <c r="L88" s="425" t="s">
        <v>3588</v>
      </c>
      <c r="M88" s="425" t="s">
        <v>3588</v>
      </c>
      <c r="N88" s="425" t="s">
        <v>3588</v>
      </c>
      <c r="O88" s="425" t="s">
        <v>3588</v>
      </c>
      <c r="P88" s="425" t="s">
        <v>3588</v>
      </c>
      <c r="Q88" s="425" t="s">
        <v>3588</v>
      </c>
      <c r="R88" s="425" t="s">
        <v>3588</v>
      </c>
      <c r="S88" s="425" t="s">
        <v>3588</v>
      </c>
      <c r="T88" s="426">
        <v>6.0</v>
      </c>
      <c r="U88" s="98"/>
      <c r="V88" s="458" t="s">
        <v>3568</v>
      </c>
      <c r="W88" s="459" t="s">
        <v>3605</v>
      </c>
      <c r="X88" s="98" t="str">
        <f t="shared" si="3"/>
        <v>col.lucky</v>
      </c>
      <c r="Y88" s="456">
        <v>5.0</v>
      </c>
      <c r="Z88" s="98" t="str">
        <f t="shared" si="4"/>
        <v>All heroes: Add lucky to the middle column</v>
      </c>
      <c r="AB88" s="98"/>
    </row>
    <row r="89">
      <c r="A89" s="98"/>
      <c r="B89" s="455"/>
      <c r="C89" s="426" t="s">
        <v>3606</v>
      </c>
      <c r="D89" s="425" t="s">
        <v>3588</v>
      </c>
      <c r="E89" s="425" t="s">
        <v>3588</v>
      </c>
      <c r="F89" s="425" t="s">
        <v>3588</v>
      </c>
      <c r="G89" s="425" t="s">
        <v>3588</v>
      </c>
      <c r="H89" s="425" t="s">
        <v>3588</v>
      </c>
      <c r="I89" s="425" t="s">
        <v>3588</v>
      </c>
      <c r="J89" s="425" t="s">
        <v>3588</v>
      </c>
      <c r="K89" s="425" t="s">
        <v>3588</v>
      </c>
      <c r="L89" s="425" t="s">
        <v>3588</v>
      </c>
      <c r="M89" s="425" t="s">
        <v>3588</v>
      </c>
      <c r="N89" s="425" t="s">
        <v>3588</v>
      </c>
      <c r="O89" s="425" t="s">
        <v>3588</v>
      </c>
      <c r="P89" s="425" t="s">
        <v>3588</v>
      </c>
      <c r="Q89" s="425" t="s">
        <v>3588</v>
      </c>
      <c r="R89" s="425" t="s">
        <v>3588</v>
      </c>
      <c r="S89" s="425" t="s">
        <v>3588</v>
      </c>
      <c r="T89" s="426">
        <v>6.0</v>
      </c>
      <c r="U89" s="98"/>
      <c r="V89" s="458" t="s">
        <v>3569</v>
      </c>
      <c r="W89" s="459" t="s">
        <v>3607</v>
      </c>
      <c r="X89" s="98" t="str">
        <f t="shared" si="3"/>
        <v>mid4.lucky</v>
      </c>
      <c r="Y89" s="456">
        <v>6.0</v>
      </c>
      <c r="Z89" s="98" t="str">
        <f t="shared" si="4"/>
        <v>All heroes: Add lucky to the four middle sides</v>
      </c>
      <c r="AB89" s="98"/>
    </row>
    <row r="90">
      <c r="A90" s="98"/>
      <c r="B90" s="455"/>
      <c r="C90" s="426" t="s">
        <v>3608</v>
      </c>
      <c r="D90" s="425" t="s">
        <v>3588</v>
      </c>
      <c r="E90" s="425" t="s">
        <v>3588</v>
      </c>
      <c r="F90" s="425">
        <v>1.0</v>
      </c>
      <c r="G90" s="425">
        <v>1.0</v>
      </c>
      <c r="H90" s="425">
        <v>1.0</v>
      </c>
      <c r="I90" s="425">
        <v>1.0</v>
      </c>
      <c r="J90" s="425">
        <v>2.0</v>
      </c>
      <c r="K90" s="425">
        <v>2.0</v>
      </c>
      <c r="L90" s="425">
        <v>2.0</v>
      </c>
      <c r="M90" s="425">
        <v>2.0</v>
      </c>
      <c r="N90" s="425">
        <v>3.0</v>
      </c>
      <c r="O90" s="425">
        <v>3.0</v>
      </c>
      <c r="P90" s="425">
        <v>3.0</v>
      </c>
      <c r="Q90" s="425">
        <v>4.0</v>
      </c>
      <c r="R90" s="425">
        <v>4.0</v>
      </c>
      <c r="S90" s="425">
        <v>6.0</v>
      </c>
      <c r="T90" s="426">
        <v>4.0</v>
      </c>
      <c r="U90" s="98"/>
      <c r="V90" s="458" t="s">
        <v>3570</v>
      </c>
      <c r="W90" s="459" t="s">
        <v>3609</v>
      </c>
      <c r="X90" s="98" t="str">
        <f t="shared" si="3"/>
        <v>row.lucky</v>
      </c>
      <c r="Y90" s="456">
        <v>6.0</v>
      </c>
      <c r="Z90" s="98" t="str">
        <f t="shared" si="4"/>
        <v>All heroes: Add lucky to the middle row</v>
      </c>
      <c r="AB90" s="98"/>
    </row>
    <row r="91">
      <c r="A91" s="98"/>
      <c r="B91" s="455"/>
      <c r="C91" s="426" t="s">
        <v>3610</v>
      </c>
      <c r="D91" s="425" t="s">
        <v>3588</v>
      </c>
      <c r="E91" s="425" t="s">
        <v>3588</v>
      </c>
      <c r="F91" s="425" t="s">
        <v>3588</v>
      </c>
      <c r="G91" s="425" t="s">
        <v>3588</v>
      </c>
      <c r="H91" s="425" t="s">
        <v>3588</v>
      </c>
      <c r="I91" s="425" t="s">
        <v>3588</v>
      </c>
      <c r="J91" s="425" t="s">
        <v>3588</v>
      </c>
      <c r="K91" s="425" t="s">
        <v>3588</v>
      </c>
      <c r="L91" s="425" t="s">
        <v>3588</v>
      </c>
      <c r="M91" s="425" t="s">
        <v>3588</v>
      </c>
      <c r="N91" s="425" t="s">
        <v>3588</v>
      </c>
      <c r="O91" s="425" t="s">
        <v>3588</v>
      </c>
      <c r="P91" s="425" t="s">
        <v>3588</v>
      </c>
      <c r="Q91" s="425" t="s">
        <v>3588</v>
      </c>
      <c r="R91" s="425" t="s">
        <v>3588</v>
      </c>
      <c r="S91" s="425">
        <v>1.0</v>
      </c>
      <c r="T91" s="426">
        <v>4.0</v>
      </c>
      <c r="U91" s="98"/>
      <c r="V91" s="458" t="s">
        <v>3571</v>
      </c>
      <c r="W91" s="459" t="s">
        <v>3611</v>
      </c>
      <c r="X91" s="98" t="str">
        <f t="shared" si="3"/>
        <v>right5.lucky</v>
      </c>
      <c r="Y91" s="456">
        <v>6.0</v>
      </c>
      <c r="Z91" s="98" t="str">
        <f t="shared" si="4"/>
        <v>All heroes: Add lucky to the five right sides</v>
      </c>
      <c r="AB91" s="98"/>
    </row>
    <row r="92">
      <c r="A92" s="98"/>
      <c r="B92" s="455"/>
      <c r="C92" s="426" t="s">
        <v>3612</v>
      </c>
      <c r="D92" s="425" t="s">
        <v>3588</v>
      </c>
      <c r="E92" s="425" t="s">
        <v>3588</v>
      </c>
      <c r="F92" s="425" t="s">
        <v>3588</v>
      </c>
      <c r="G92" s="425" t="s">
        <v>3588</v>
      </c>
      <c r="H92" s="425" t="s">
        <v>3588</v>
      </c>
      <c r="I92" s="425" t="s">
        <v>3588</v>
      </c>
      <c r="J92" s="425" t="s">
        <v>3588</v>
      </c>
      <c r="K92" s="425" t="s">
        <v>3588</v>
      </c>
      <c r="L92" s="425" t="s">
        <v>3588</v>
      </c>
      <c r="M92" s="425" t="s">
        <v>3588</v>
      </c>
      <c r="N92" s="425" t="s">
        <v>3588</v>
      </c>
      <c r="O92" s="425" t="s">
        <v>3588</v>
      </c>
      <c r="P92" s="425" t="s">
        <v>3588</v>
      </c>
      <c r="Q92" s="425" t="s">
        <v>3588</v>
      </c>
      <c r="R92" s="425" t="s">
        <v>3588</v>
      </c>
      <c r="S92" s="425" t="s">
        <v>3588</v>
      </c>
      <c r="T92" s="426">
        <v>2.0</v>
      </c>
      <c r="U92" s="98"/>
      <c r="V92" s="458" t="s">
        <v>3572</v>
      </c>
      <c r="W92" s="459" t="s">
        <v>3613</v>
      </c>
      <c r="X92" s="98" t="str">
        <f t="shared" si="3"/>
        <v>all.lucky</v>
      </c>
      <c r="Y92" s="456">
        <v>9.0</v>
      </c>
      <c r="Z92" s="98" t="str">
        <f t="shared" si="4"/>
        <v>All heroes: Add lucky to all sides</v>
      </c>
      <c r="AB92" s="98"/>
    </row>
    <row r="93">
      <c r="A93" s="98"/>
      <c r="B93" s="455"/>
      <c r="C93" s="426" t="s">
        <v>3614</v>
      </c>
      <c r="D93" s="425" t="s">
        <v>3588</v>
      </c>
      <c r="E93" s="425" t="s">
        <v>3588</v>
      </c>
      <c r="F93" s="425" t="s">
        <v>3588</v>
      </c>
      <c r="G93" s="425" t="s">
        <v>3588</v>
      </c>
      <c r="H93" s="425" t="s">
        <v>3588</v>
      </c>
      <c r="I93" s="425" t="s">
        <v>3588</v>
      </c>
      <c r="J93" s="425" t="s">
        <v>3588</v>
      </c>
      <c r="K93" s="425" t="s">
        <v>3588</v>
      </c>
      <c r="L93" s="425" t="s">
        <v>3588</v>
      </c>
      <c r="M93" s="425" t="s">
        <v>3588</v>
      </c>
      <c r="N93" s="425" t="s">
        <v>3588</v>
      </c>
      <c r="O93" s="425" t="s">
        <v>3588</v>
      </c>
      <c r="P93" s="425" t="s">
        <v>3588</v>
      </c>
      <c r="Q93" s="425" t="s">
        <v>3588</v>
      </c>
      <c r="R93" s="425" t="s">
        <v>3588</v>
      </c>
      <c r="S93" s="425" t="s">
        <v>3588</v>
      </c>
      <c r="T93" s="426">
        <v>1.0</v>
      </c>
      <c r="U93" s="98"/>
      <c r="V93" s="458" t="s">
        <v>3573</v>
      </c>
      <c r="W93" s="459" t="s">
        <v>3613</v>
      </c>
      <c r="X93" s="98" t="str">
        <f t="shared" si="3"/>
        <v>hero.lucky</v>
      </c>
      <c r="Y93" s="453"/>
      <c r="Z93" s="98" t="str">
        <f t="shared" si="4"/>
        <v>All heroes: Add lucky to all sides</v>
      </c>
      <c r="AA93" s="98"/>
      <c r="AB93" s="98"/>
    </row>
    <row r="94">
      <c r="A94" s="98"/>
      <c r="B94" s="455"/>
      <c r="C94" s="426" t="s">
        <v>3615</v>
      </c>
      <c r="D94" s="425" t="s">
        <v>3588</v>
      </c>
      <c r="E94" s="425" t="s">
        <v>3588</v>
      </c>
      <c r="F94" s="425" t="s">
        <v>3588</v>
      </c>
      <c r="G94" s="425" t="s">
        <v>3588</v>
      </c>
      <c r="H94" s="425" t="s">
        <v>3588</v>
      </c>
      <c r="I94" s="425" t="s">
        <v>3588</v>
      </c>
      <c r="J94" s="425" t="s">
        <v>3588</v>
      </c>
      <c r="K94" s="425" t="s">
        <v>3588</v>
      </c>
      <c r="L94" s="425" t="s">
        <v>3588</v>
      </c>
      <c r="M94" s="425" t="s">
        <v>3588</v>
      </c>
      <c r="N94" s="425" t="s">
        <v>3588</v>
      </c>
      <c r="O94" s="425" t="s">
        <v>3588</v>
      </c>
      <c r="P94" s="425" t="s">
        <v>3588</v>
      </c>
      <c r="Q94" s="425" t="s">
        <v>3588</v>
      </c>
      <c r="R94" s="425" t="s">
        <v>3588</v>
      </c>
      <c r="S94" s="425" t="s">
        <v>3588</v>
      </c>
      <c r="T94" s="426">
        <v>1.0</v>
      </c>
      <c r="U94" s="98"/>
      <c r="W94" s="98"/>
      <c r="X94" s="426"/>
      <c r="Y94" s="453"/>
      <c r="Z94" s="98"/>
      <c r="AA94" s="98"/>
      <c r="AB94" s="98"/>
    </row>
    <row r="95">
      <c r="A95" s="98"/>
      <c r="B95" s="455"/>
      <c r="C95" s="452"/>
      <c r="D95" s="426"/>
      <c r="E95" s="426"/>
      <c r="F95" s="426"/>
      <c r="G95" s="453"/>
      <c r="H95" s="426"/>
      <c r="I95" s="426"/>
      <c r="J95" s="426"/>
      <c r="K95" s="426"/>
      <c r="L95" s="425"/>
      <c r="M95" s="425"/>
      <c r="N95" s="425"/>
      <c r="O95" s="425"/>
      <c r="P95" s="425"/>
      <c r="Q95" s="425"/>
      <c r="R95" s="425"/>
      <c r="S95" s="425"/>
      <c r="T95" s="423"/>
      <c r="U95" s="98"/>
      <c r="X95" s="98" t="s">
        <v>265</v>
      </c>
      <c r="Y95" s="456">
        <v>1.0</v>
      </c>
      <c r="Z95" s="98" t="s">
        <v>266</v>
      </c>
      <c r="AA95" s="98"/>
      <c r="AB95" s="98"/>
    </row>
    <row r="96">
      <c r="A96" s="98"/>
      <c r="B96" s="455"/>
      <c r="C96" s="452" t="s">
        <v>3616</v>
      </c>
      <c r="D96" s="452" t="s">
        <v>3557</v>
      </c>
      <c r="E96" s="452" t="s">
        <v>3558</v>
      </c>
      <c r="F96" s="452" t="s">
        <v>3559</v>
      </c>
      <c r="G96" s="452" t="s">
        <v>3560</v>
      </c>
      <c r="H96" s="452" t="s">
        <v>3561</v>
      </c>
      <c r="I96" s="452" t="s">
        <v>3562</v>
      </c>
      <c r="J96" s="452" t="s">
        <v>3563</v>
      </c>
      <c r="K96" s="452" t="s">
        <v>3564</v>
      </c>
      <c r="L96" s="452" t="s">
        <v>3565</v>
      </c>
      <c r="M96" s="452" t="s">
        <v>3566</v>
      </c>
      <c r="N96" s="452" t="s">
        <v>3567</v>
      </c>
      <c r="O96" s="452" t="s">
        <v>3568</v>
      </c>
      <c r="P96" s="452" t="s">
        <v>3569</v>
      </c>
      <c r="Q96" s="452" t="s">
        <v>3570</v>
      </c>
      <c r="R96" s="452" t="s">
        <v>3571</v>
      </c>
      <c r="S96" s="452" t="s">
        <v>3572</v>
      </c>
      <c r="T96" s="452" t="s">
        <v>3573</v>
      </c>
      <c r="U96" s="98"/>
      <c r="X96" s="98" t="s">
        <v>413</v>
      </c>
      <c r="Y96" s="456">
        <v>2.0</v>
      </c>
      <c r="Z96" s="98" t="s">
        <v>414</v>
      </c>
      <c r="AA96" s="98"/>
      <c r="AB96" s="98"/>
    </row>
    <row r="97">
      <c r="A97" s="98"/>
      <c r="B97" s="455" t="str">
        <f t="shared" ref="B97:B136" si="5">CONCATENATE("All heroes: Add ",C97," to all sides")</f>
        <v>All heroes: Add bloodlust to all sides</v>
      </c>
      <c r="C97" s="456" t="s">
        <v>3617</v>
      </c>
      <c r="D97" s="426">
        <v>2.0</v>
      </c>
      <c r="E97" s="426">
        <v>4.0</v>
      </c>
      <c r="F97" s="426">
        <v>6.0</v>
      </c>
      <c r="G97" s="426">
        <v>7.0</v>
      </c>
      <c r="H97" s="426">
        <v>7.0</v>
      </c>
      <c r="I97" s="426">
        <v>9.0</v>
      </c>
      <c r="J97" s="426">
        <v>13.0</v>
      </c>
      <c r="K97" s="426">
        <v>13.0</v>
      </c>
      <c r="L97" s="426">
        <v>13.0</v>
      </c>
      <c r="M97" s="426">
        <v>14.0</v>
      </c>
      <c r="N97" s="426">
        <v>21.0</v>
      </c>
      <c r="O97" s="426">
        <v>21.0</v>
      </c>
      <c r="P97" s="426">
        <v>24.0</v>
      </c>
      <c r="Q97" s="426">
        <v>25.0</v>
      </c>
      <c r="R97" s="426">
        <v>26.0</v>
      </c>
      <c r="S97" s="426">
        <v>36.0</v>
      </c>
      <c r="T97" s="426">
        <v>20.0</v>
      </c>
      <c r="X97" s="98" t="s">
        <v>721</v>
      </c>
      <c r="Y97" s="456">
        <v>4.0</v>
      </c>
      <c r="Z97" s="98" t="s">
        <v>722</v>
      </c>
      <c r="AA97" s="98"/>
      <c r="AB97" s="98"/>
    </row>
    <row r="98">
      <c r="A98" s="98"/>
      <c r="B98" s="455" t="str">
        <f t="shared" si="5"/>
        <v>All heroes: Add cantrip to all sides</v>
      </c>
      <c r="C98" s="456" t="s">
        <v>3618</v>
      </c>
      <c r="D98" s="5">
        <v>1.0</v>
      </c>
      <c r="E98" s="5">
        <v>2.0</v>
      </c>
      <c r="F98" s="5">
        <v>3.0</v>
      </c>
      <c r="G98" s="5">
        <v>3.0</v>
      </c>
      <c r="H98" s="5">
        <v>3.0</v>
      </c>
      <c r="I98" s="5">
        <v>4.0</v>
      </c>
      <c r="J98" s="5">
        <v>6.0</v>
      </c>
      <c r="K98" s="5">
        <v>6.0</v>
      </c>
      <c r="L98" s="5">
        <v>6.0</v>
      </c>
      <c r="M98" s="5">
        <v>6.0</v>
      </c>
      <c r="N98" s="5">
        <v>9.0</v>
      </c>
      <c r="O98" s="5">
        <v>9.0</v>
      </c>
      <c r="P98" s="5">
        <v>11.0</v>
      </c>
      <c r="Q98" s="5">
        <v>11.0</v>
      </c>
      <c r="R98" s="5">
        <v>11.0</v>
      </c>
      <c r="S98" s="5">
        <v>16.0</v>
      </c>
      <c r="T98" s="426">
        <v>30.0</v>
      </c>
      <c r="U98" s="98"/>
      <c r="X98" s="98" t="s">
        <v>749</v>
      </c>
      <c r="Y98" s="456">
        <v>4.0</v>
      </c>
      <c r="Z98" s="98" t="s">
        <v>750</v>
      </c>
      <c r="AA98" s="98"/>
      <c r="AB98" s="98"/>
    </row>
    <row r="99">
      <c r="A99" s="462"/>
      <c r="B99" s="455" t="str">
        <f t="shared" si="5"/>
        <v>All heroes: Add charged to all sides</v>
      </c>
      <c r="C99" s="456" t="s">
        <v>3619</v>
      </c>
      <c r="D99" s="3">
        <v>2.0</v>
      </c>
      <c r="E99" s="3">
        <v>5.0</v>
      </c>
      <c r="F99" s="3">
        <v>7.0</v>
      </c>
      <c r="G99" s="3">
        <v>8.0</v>
      </c>
      <c r="H99" s="3">
        <v>8.0</v>
      </c>
      <c r="I99" s="3">
        <v>11.0</v>
      </c>
      <c r="J99" s="3">
        <v>15.0</v>
      </c>
      <c r="K99" s="3">
        <v>15.0</v>
      </c>
      <c r="L99" s="3">
        <v>16.0</v>
      </c>
      <c r="M99" s="3">
        <v>16.0</v>
      </c>
      <c r="N99" s="3">
        <v>24.0</v>
      </c>
      <c r="O99" s="3">
        <v>25.0</v>
      </c>
      <c r="P99" s="3">
        <v>28.0</v>
      </c>
      <c r="Q99" s="3">
        <v>29.0</v>
      </c>
      <c r="R99" s="3">
        <v>30.0</v>
      </c>
      <c r="S99" s="3">
        <v>42.0</v>
      </c>
      <c r="T99" s="3">
        <v>35.0</v>
      </c>
      <c r="U99" s="462"/>
      <c r="X99" s="98" t="s">
        <v>658</v>
      </c>
      <c r="Y99" s="456">
        <v>4.0</v>
      </c>
      <c r="Z99" s="98" t="s">
        <v>659</v>
      </c>
      <c r="AA99" s="462"/>
      <c r="AB99" s="462"/>
    </row>
    <row r="100">
      <c r="A100" s="462"/>
      <c r="B100" s="455" t="str">
        <f t="shared" si="5"/>
        <v>All heroes: Add copycat to all sides</v>
      </c>
      <c r="C100" s="453" t="s">
        <v>3620</v>
      </c>
      <c r="D100" s="3">
        <v>1.0</v>
      </c>
      <c r="E100" s="3">
        <v>3.0</v>
      </c>
      <c r="F100" s="3">
        <v>4.0</v>
      </c>
      <c r="G100" s="3">
        <v>5.0</v>
      </c>
      <c r="H100" s="3">
        <f>G100</f>
        <v>5</v>
      </c>
      <c r="I100" s="3">
        <v>6.0</v>
      </c>
      <c r="J100" s="3">
        <v>8.0</v>
      </c>
      <c r="K100" s="3">
        <v>8.0</v>
      </c>
      <c r="L100" s="3">
        <v>8.0</v>
      </c>
      <c r="M100" s="3">
        <v>9.0</v>
      </c>
      <c r="N100" s="3">
        <v>13.0</v>
      </c>
      <c r="O100" s="3">
        <v>13.0</v>
      </c>
      <c r="P100" s="3">
        <v>15.0</v>
      </c>
      <c r="Q100" s="3">
        <v>16.0</v>
      </c>
      <c r="R100" s="3">
        <v>16.0</v>
      </c>
      <c r="S100" s="3">
        <v>23.0</v>
      </c>
      <c r="T100" s="426">
        <v>17.0</v>
      </c>
      <c r="U100" s="462"/>
      <c r="X100" s="98" t="s">
        <v>935</v>
      </c>
      <c r="Y100" s="456">
        <v>6.0</v>
      </c>
      <c r="Z100" s="98" t="s">
        <v>936</v>
      </c>
      <c r="AA100" s="462"/>
      <c r="AB100" s="462"/>
    </row>
    <row r="101">
      <c r="A101" s="462"/>
      <c r="B101" s="455" t="str">
        <f t="shared" si="5"/>
        <v>All heroes: Add critical to all sides</v>
      </c>
      <c r="C101" s="453" t="s">
        <v>3621</v>
      </c>
      <c r="D101" s="3">
        <v>1.0</v>
      </c>
      <c r="E101" s="3">
        <v>1.0</v>
      </c>
      <c r="F101" s="3">
        <v>2.0</v>
      </c>
      <c r="G101" s="3">
        <v>2.0</v>
      </c>
      <c r="H101" s="3">
        <v>2.0</v>
      </c>
      <c r="I101" s="3">
        <v>2.0</v>
      </c>
      <c r="J101" s="3">
        <v>3.0</v>
      </c>
      <c r="K101" s="3">
        <v>3.0</v>
      </c>
      <c r="L101" s="3">
        <v>4.0</v>
      </c>
      <c r="M101" s="3">
        <v>4.0</v>
      </c>
      <c r="N101" s="3">
        <v>5.0</v>
      </c>
      <c r="O101" s="3">
        <v>6.0</v>
      </c>
      <c r="P101" s="3">
        <v>6.0</v>
      </c>
      <c r="Q101" s="3">
        <v>7.0</v>
      </c>
      <c r="R101" s="3">
        <v>7.0</v>
      </c>
      <c r="S101" s="3">
        <v>10.0</v>
      </c>
      <c r="T101" s="426">
        <v>8.0</v>
      </c>
      <c r="U101" s="462"/>
      <c r="X101" s="98" t="s">
        <v>3622</v>
      </c>
      <c r="Y101" s="456">
        <v>8.0</v>
      </c>
      <c r="Z101" s="98" t="s">
        <v>3623</v>
      </c>
      <c r="AA101" s="462"/>
      <c r="AB101" s="462"/>
    </row>
    <row r="102">
      <c r="A102" s="462"/>
      <c r="B102" s="455" t="str">
        <f t="shared" si="5"/>
        <v>All heroes: Add cruel to all sides</v>
      </c>
      <c r="C102" s="425" t="s">
        <v>3624</v>
      </c>
      <c r="D102" s="463"/>
      <c r="E102" s="3">
        <v>1.0</v>
      </c>
      <c r="F102" s="3">
        <v>1.0</v>
      </c>
      <c r="G102" s="3">
        <v>1.0</v>
      </c>
      <c r="H102" s="3">
        <f t="shared" ref="H102:H103" si="6">G102</f>
        <v>1</v>
      </c>
      <c r="I102" s="3">
        <v>1.0</v>
      </c>
      <c r="J102" s="3">
        <v>2.0</v>
      </c>
      <c r="K102" s="3">
        <v>2.0</v>
      </c>
      <c r="L102" s="3">
        <v>2.0</v>
      </c>
      <c r="M102" s="3">
        <v>2.0</v>
      </c>
      <c r="N102" s="3">
        <v>3.0</v>
      </c>
      <c r="O102" s="3">
        <v>3.0</v>
      </c>
      <c r="P102" s="3">
        <v>3.0</v>
      </c>
      <c r="Q102" s="3">
        <v>3.0</v>
      </c>
      <c r="R102" s="3">
        <v>3.0</v>
      </c>
      <c r="S102" s="3">
        <v>5.0</v>
      </c>
      <c r="T102" s="426">
        <v>6.0</v>
      </c>
      <c r="U102" s="462"/>
      <c r="X102" s="98" t="s">
        <v>1140</v>
      </c>
      <c r="Y102" s="456">
        <v>9.0</v>
      </c>
      <c r="Z102" s="98" t="s">
        <v>1141</v>
      </c>
      <c r="AA102" s="462"/>
      <c r="AB102" s="462"/>
    </row>
    <row r="103">
      <c r="A103" s="462"/>
      <c r="B103" s="455" t="str">
        <f t="shared" si="5"/>
        <v>All heroes: Add deathwish to all sides</v>
      </c>
      <c r="C103" s="425" t="s">
        <v>3625</v>
      </c>
      <c r="D103" s="463"/>
      <c r="E103" s="3">
        <v>1.0</v>
      </c>
      <c r="F103" s="3">
        <v>1.0</v>
      </c>
      <c r="G103" s="3">
        <v>1.0</v>
      </c>
      <c r="H103" s="3">
        <f t="shared" si="6"/>
        <v>1</v>
      </c>
      <c r="I103" s="3">
        <v>2.0</v>
      </c>
      <c r="J103" s="3">
        <v>2.0</v>
      </c>
      <c r="K103" s="3">
        <v>2.0</v>
      </c>
      <c r="L103" s="3">
        <v>2.0</v>
      </c>
      <c r="M103" s="3">
        <v>2.0</v>
      </c>
      <c r="N103" s="3">
        <v>4.0</v>
      </c>
      <c r="O103" s="3">
        <v>4.0</v>
      </c>
      <c r="P103" s="3">
        <v>4.0</v>
      </c>
      <c r="Q103" s="3">
        <v>4.0</v>
      </c>
      <c r="R103" s="3">
        <v>4.0</v>
      </c>
      <c r="S103" s="3">
        <v>6.0</v>
      </c>
      <c r="T103" s="426">
        <v>10.0</v>
      </c>
      <c r="U103" s="462"/>
      <c r="X103" s="98" t="s">
        <v>1157</v>
      </c>
      <c r="Y103" s="456">
        <v>9.0</v>
      </c>
      <c r="Z103" s="98" t="s">
        <v>1158</v>
      </c>
      <c r="AA103" s="462"/>
      <c r="AB103" s="462"/>
    </row>
    <row r="104">
      <c r="A104" s="462"/>
      <c r="B104" s="455" t="str">
        <f t="shared" si="5"/>
        <v>All heroes: Add dispel to all sides</v>
      </c>
      <c r="C104" s="425" t="s">
        <v>3626</v>
      </c>
      <c r="D104" s="463"/>
      <c r="E104" s="463"/>
      <c r="F104" s="463"/>
      <c r="G104" s="463"/>
      <c r="H104" s="463"/>
      <c r="I104" s="463"/>
      <c r="J104" s="463"/>
      <c r="K104" s="463"/>
      <c r="L104" s="463"/>
      <c r="M104" s="463"/>
      <c r="N104" s="463"/>
      <c r="O104" s="463"/>
      <c r="P104" s="463"/>
      <c r="Q104" s="463"/>
      <c r="R104" s="463"/>
      <c r="S104" s="463"/>
      <c r="T104" s="426">
        <v>4.0</v>
      </c>
      <c r="U104" s="462"/>
      <c r="X104" s="98" t="s">
        <v>1153</v>
      </c>
      <c r="Y104" s="456">
        <v>9.0</v>
      </c>
      <c r="Z104" s="98" t="s">
        <v>1154</v>
      </c>
      <c r="AA104" s="462"/>
      <c r="AB104" s="462"/>
    </row>
    <row r="105">
      <c r="A105" s="462"/>
      <c r="B105" s="455" t="str">
        <f t="shared" si="5"/>
        <v>All heroes: Add duel to all sides</v>
      </c>
      <c r="C105" s="425" t="s">
        <v>3627</v>
      </c>
      <c r="D105" s="3"/>
      <c r="E105" s="3">
        <v>1.0</v>
      </c>
      <c r="F105" s="3">
        <v>1.0</v>
      </c>
      <c r="G105" s="3">
        <v>2.0</v>
      </c>
      <c r="H105" s="3">
        <v>2.0</v>
      </c>
      <c r="I105" s="3">
        <v>2.0</v>
      </c>
      <c r="J105" s="3">
        <v>3.0</v>
      </c>
      <c r="K105" s="3">
        <v>3.0</v>
      </c>
      <c r="L105" s="3">
        <v>3.0</v>
      </c>
      <c r="M105" s="3">
        <v>3.0</v>
      </c>
      <c r="N105" s="3">
        <v>5.0</v>
      </c>
      <c r="O105" s="3">
        <v>5.0</v>
      </c>
      <c r="P105" s="3">
        <v>5.0</v>
      </c>
      <c r="Q105" s="3">
        <v>6.0</v>
      </c>
      <c r="R105" s="3">
        <v>6.0</v>
      </c>
      <c r="S105" s="3">
        <v>8.0</v>
      </c>
      <c r="T105" s="426">
        <v>4.0</v>
      </c>
      <c r="U105" s="462"/>
      <c r="X105" s="98" t="s">
        <v>3628</v>
      </c>
      <c r="Y105" s="456">
        <v>15.0</v>
      </c>
      <c r="Z105" s="98" t="s">
        <v>3629</v>
      </c>
      <c r="AA105" s="462"/>
      <c r="AB105" s="462"/>
    </row>
    <row r="106">
      <c r="A106" s="462"/>
      <c r="B106" s="455" t="str">
        <f t="shared" si="5"/>
        <v>All heroes: Add duplicate to all sides</v>
      </c>
      <c r="C106" s="425" t="s">
        <v>3630</v>
      </c>
      <c r="D106" s="3">
        <v>1.0</v>
      </c>
      <c r="E106" s="3">
        <v>1.0</v>
      </c>
      <c r="F106" s="3">
        <v>2.0</v>
      </c>
      <c r="G106" s="3">
        <v>2.0</v>
      </c>
      <c r="H106" s="3">
        <v>2.0</v>
      </c>
      <c r="I106" s="3">
        <v>3.0</v>
      </c>
      <c r="J106" s="3">
        <v>4.0</v>
      </c>
      <c r="K106" s="3">
        <v>4.0</v>
      </c>
      <c r="L106" s="3">
        <v>4.0</v>
      </c>
      <c r="M106" s="3">
        <v>4.0</v>
      </c>
      <c r="N106" s="3">
        <v>6.0</v>
      </c>
      <c r="O106" s="3">
        <v>7.0</v>
      </c>
      <c r="P106" s="3">
        <v>8.0</v>
      </c>
      <c r="Q106" s="3">
        <v>8.0</v>
      </c>
      <c r="R106" s="3">
        <v>8.0</v>
      </c>
      <c r="S106" s="3">
        <v>11.0</v>
      </c>
      <c r="T106" s="426">
        <v>10.0</v>
      </c>
      <c r="U106" s="462"/>
      <c r="X106" s="98" t="s">
        <v>3631</v>
      </c>
      <c r="Y106" s="456">
        <v>15.0</v>
      </c>
      <c r="Z106" s="98" t="s">
        <v>3632</v>
      </c>
      <c r="AA106" s="462"/>
      <c r="AB106" s="462"/>
    </row>
    <row r="107">
      <c r="A107" s="462"/>
      <c r="B107" s="455" t="str">
        <f t="shared" si="5"/>
        <v>All heroes: Add echo to all sides</v>
      </c>
      <c r="C107" s="425" t="s">
        <v>3633</v>
      </c>
      <c r="D107" s="3">
        <v>2.0</v>
      </c>
      <c r="E107" s="3">
        <v>5.0</v>
      </c>
      <c r="F107" s="3">
        <v>7.0</v>
      </c>
      <c r="G107" s="3">
        <v>8.0</v>
      </c>
      <c r="H107" s="3">
        <v>8.0</v>
      </c>
      <c r="I107" s="3">
        <v>11.0</v>
      </c>
      <c r="J107" s="3">
        <v>15.0</v>
      </c>
      <c r="K107" s="3">
        <v>15.0</v>
      </c>
      <c r="L107" s="3">
        <v>15.0</v>
      </c>
      <c r="M107" s="3">
        <v>16.0</v>
      </c>
      <c r="N107" s="3">
        <v>24.0</v>
      </c>
      <c r="O107" s="3">
        <v>24.0</v>
      </c>
      <c r="P107" s="3">
        <v>28.0</v>
      </c>
      <c r="Q107" s="3">
        <v>29.0</v>
      </c>
      <c r="R107" s="3">
        <v>29.0</v>
      </c>
      <c r="S107" s="3">
        <v>41.0</v>
      </c>
      <c r="T107" s="426">
        <v>22.0</v>
      </c>
      <c r="U107" s="462"/>
      <c r="X107" s="98" t="s">
        <v>3634</v>
      </c>
      <c r="Y107" s="456">
        <v>17.0</v>
      </c>
      <c r="Z107" s="98" t="s">
        <v>3635</v>
      </c>
      <c r="AA107" s="462"/>
      <c r="AB107" s="462"/>
    </row>
    <row r="108">
      <c r="A108" s="462"/>
      <c r="B108" s="455" t="str">
        <f t="shared" si="5"/>
        <v>All heroes: Add ego to all sides</v>
      </c>
      <c r="C108" s="425" t="s">
        <v>3636</v>
      </c>
      <c r="D108" s="3"/>
      <c r="E108" s="3"/>
      <c r="F108" s="3"/>
      <c r="G108" s="3"/>
      <c r="H108" s="3"/>
      <c r="I108" s="3"/>
      <c r="J108" s="3"/>
      <c r="K108" s="3"/>
      <c r="L108" s="3"/>
      <c r="M108" s="3"/>
      <c r="N108" s="3"/>
      <c r="O108" s="3"/>
      <c r="P108" s="3"/>
      <c r="Q108" s="3"/>
      <c r="R108" s="3"/>
      <c r="S108" s="3"/>
      <c r="T108" s="426">
        <v>2.0</v>
      </c>
      <c r="U108" s="462"/>
      <c r="X108" s="98" t="s">
        <v>3637</v>
      </c>
      <c r="Y108" s="456">
        <v>18.0</v>
      </c>
      <c r="Z108" s="98" t="s">
        <v>3638</v>
      </c>
      <c r="AA108" s="462"/>
      <c r="AB108" s="462"/>
    </row>
    <row r="109">
      <c r="A109" s="462"/>
      <c r="B109" s="455" t="str">
        <f t="shared" si="5"/>
        <v>All heroes: Add eliminate to all sides</v>
      </c>
      <c r="C109" s="425" t="s">
        <v>3639</v>
      </c>
      <c r="D109" s="3"/>
      <c r="E109" s="3">
        <v>1.0</v>
      </c>
      <c r="F109" s="3">
        <v>1.0</v>
      </c>
      <c r="G109" s="3">
        <v>1.0</v>
      </c>
      <c r="H109" s="3">
        <v>1.0</v>
      </c>
      <c r="I109" s="3">
        <v>1.0</v>
      </c>
      <c r="J109" s="3">
        <v>2.0</v>
      </c>
      <c r="K109" s="3">
        <v>2.0</v>
      </c>
      <c r="L109" s="3">
        <v>2.0</v>
      </c>
      <c r="M109" s="3">
        <v>2.0</v>
      </c>
      <c r="N109" s="3">
        <v>3.0</v>
      </c>
      <c r="O109" s="3">
        <v>3.0</v>
      </c>
      <c r="P109" s="3">
        <v>3.0</v>
      </c>
      <c r="Q109" s="3">
        <v>3.0</v>
      </c>
      <c r="R109" s="3">
        <v>3.0</v>
      </c>
      <c r="S109" s="3">
        <v>5.0</v>
      </c>
      <c r="T109" s="426"/>
      <c r="U109" s="462"/>
      <c r="X109" s="98" t="s">
        <v>3640</v>
      </c>
      <c r="Y109" s="456">
        <v>18.0</v>
      </c>
      <c r="Z109" s="98" t="s">
        <v>3641</v>
      </c>
      <c r="AA109" s="462"/>
      <c r="AB109" s="462"/>
    </row>
    <row r="110">
      <c r="A110" s="462"/>
      <c r="B110" s="455" t="str">
        <f t="shared" si="5"/>
        <v>All heroes: Add engage to all sides</v>
      </c>
      <c r="C110" s="425" t="s">
        <v>3642</v>
      </c>
      <c r="D110" s="3">
        <v>1.0</v>
      </c>
      <c r="E110" s="3">
        <v>1.0</v>
      </c>
      <c r="F110" s="3">
        <v>2.0</v>
      </c>
      <c r="G110" s="3">
        <v>2.0</v>
      </c>
      <c r="H110" s="3">
        <v>2.0</v>
      </c>
      <c r="I110" s="3">
        <v>2.0</v>
      </c>
      <c r="J110" s="3">
        <v>3.0</v>
      </c>
      <c r="K110" s="3">
        <v>3.0</v>
      </c>
      <c r="L110" s="3">
        <v>4.0</v>
      </c>
      <c r="M110" s="3">
        <v>4.0</v>
      </c>
      <c r="N110" s="3">
        <v>5.0</v>
      </c>
      <c r="O110" s="3">
        <v>6.0</v>
      </c>
      <c r="P110" s="3">
        <v>6.0</v>
      </c>
      <c r="Q110" s="3">
        <v>7.0</v>
      </c>
      <c r="R110" s="3">
        <v>7.0</v>
      </c>
      <c r="S110" s="3">
        <v>10.0</v>
      </c>
      <c r="T110" s="426">
        <v>11.0</v>
      </c>
      <c r="U110" s="462"/>
      <c r="X110" s="98" t="s">
        <v>3643</v>
      </c>
      <c r="Y110" s="456">
        <v>27.0</v>
      </c>
      <c r="Z110" s="98" t="s">
        <v>3644</v>
      </c>
      <c r="AA110" s="462"/>
      <c r="AB110" s="462"/>
    </row>
    <row r="111">
      <c r="A111" s="462"/>
      <c r="B111" s="455" t="str">
        <f t="shared" si="5"/>
        <v>All heroes: Add era to all sides</v>
      </c>
      <c r="C111" s="425" t="s">
        <v>3645</v>
      </c>
      <c r="D111" s="3">
        <v>1.0</v>
      </c>
      <c r="E111" s="3">
        <v>2.0</v>
      </c>
      <c r="F111" s="3">
        <v>3.0</v>
      </c>
      <c r="G111" s="3">
        <v>4.0</v>
      </c>
      <c r="H111" s="3">
        <v>4.0</v>
      </c>
      <c r="I111" s="3">
        <v>5.0</v>
      </c>
      <c r="J111" s="3">
        <v>7.0</v>
      </c>
      <c r="K111" s="3">
        <v>7.0</v>
      </c>
      <c r="L111" s="3">
        <v>7.0</v>
      </c>
      <c r="M111" s="3">
        <v>7.0</v>
      </c>
      <c r="N111" s="3">
        <v>11.0</v>
      </c>
      <c r="O111" s="3">
        <v>11.0</v>
      </c>
      <c r="P111" s="3">
        <v>13.0</v>
      </c>
      <c r="Q111" s="3">
        <v>13.0</v>
      </c>
      <c r="R111" s="3">
        <v>13.0</v>
      </c>
      <c r="S111" s="3">
        <v>19.0</v>
      </c>
      <c r="T111" s="426">
        <v>17.0</v>
      </c>
      <c r="U111" s="462"/>
      <c r="X111" s="98" t="s">
        <v>3646</v>
      </c>
      <c r="Y111" s="453"/>
      <c r="Z111" s="98" t="s">
        <v>3647</v>
      </c>
      <c r="AA111" s="462"/>
      <c r="AB111" s="462"/>
    </row>
    <row r="112">
      <c r="A112" s="462"/>
      <c r="B112" s="455" t="str">
        <f t="shared" si="5"/>
        <v>All heroes: Add fierce to all sides</v>
      </c>
      <c r="C112" s="425" t="s">
        <v>3648</v>
      </c>
      <c r="D112" s="3">
        <v>1.0</v>
      </c>
      <c r="E112" s="3">
        <v>2.0</v>
      </c>
      <c r="F112" s="3">
        <v>2.0</v>
      </c>
      <c r="G112" s="3">
        <v>3.0</v>
      </c>
      <c r="H112" s="3">
        <v>3.0</v>
      </c>
      <c r="I112" s="3">
        <v>3.0</v>
      </c>
      <c r="J112" s="3">
        <v>5.0</v>
      </c>
      <c r="K112" s="3">
        <v>5.0</v>
      </c>
      <c r="L112" s="3">
        <v>5.0</v>
      </c>
      <c r="M112" s="3">
        <v>5.0</v>
      </c>
      <c r="N112" s="3">
        <v>8.0</v>
      </c>
      <c r="O112" s="3">
        <v>8.0</v>
      </c>
      <c r="P112" s="3">
        <v>9.0</v>
      </c>
      <c r="Q112" s="3">
        <v>9.0</v>
      </c>
      <c r="R112" s="3">
        <v>9.0</v>
      </c>
      <c r="S112" s="3">
        <v>13.0</v>
      </c>
      <c r="T112" s="426">
        <v>7.0</v>
      </c>
      <c r="U112" s="462"/>
      <c r="V112" s="462"/>
      <c r="W112" s="462"/>
      <c r="X112" s="462"/>
      <c r="Y112" s="462"/>
      <c r="Z112" s="462"/>
      <c r="AA112" s="462"/>
      <c r="AB112" s="462"/>
    </row>
    <row r="113">
      <c r="A113" s="462"/>
      <c r="B113" s="455" t="str">
        <f t="shared" si="5"/>
        <v>All heroes: Add flesh to all sides</v>
      </c>
      <c r="C113" s="425" t="s">
        <v>3649</v>
      </c>
      <c r="D113" s="3"/>
      <c r="E113" s="3"/>
      <c r="F113" s="3"/>
      <c r="G113" s="3"/>
      <c r="H113" s="3"/>
      <c r="I113" s="3"/>
      <c r="J113" s="3"/>
      <c r="K113" s="3"/>
      <c r="L113" s="3"/>
      <c r="M113" s="3"/>
      <c r="N113" s="3"/>
      <c r="O113" s="3"/>
      <c r="P113" s="3"/>
      <c r="Q113" s="3"/>
      <c r="R113" s="3"/>
      <c r="S113" s="3"/>
      <c r="T113" s="426">
        <v>60.0</v>
      </c>
      <c r="U113" s="462"/>
      <c r="V113" s="462"/>
      <c r="W113" s="462"/>
      <c r="X113" s="462"/>
      <c r="Y113" s="462"/>
      <c r="Z113" s="462"/>
      <c r="AA113" s="462"/>
      <c r="AB113" s="462"/>
    </row>
    <row r="114">
      <c r="A114" s="462"/>
      <c r="B114" s="455" t="str">
        <f t="shared" si="5"/>
        <v>All heroes: Add focus to all sides</v>
      </c>
      <c r="C114" s="425" t="s">
        <v>3650</v>
      </c>
      <c r="D114" s="3">
        <v>1.0</v>
      </c>
      <c r="E114" s="3">
        <v>2.0</v>
      </c>
      <c r="F114" s="3">
        <v>2.0</v>
      </c>
      <c r="G114" s="3">
        <v>3.0</v>
      </c>
      <c r="H114" s="3">
        <v>3.0</v>
      </c>
      <c r="I114" s="3">
        <v>3.0</v>
      </c>
      <c r="J114" s="3">
        <v>5.0</v>
      </c>
      <c r="K114" s="3">
        <v>5.0</v>
      </c>
      <c r="L114" s="3">
        <v>5.0</v>
      </c>
      <c r="M114" s="3">
        <v>5.0</v>
      </c>
      <c r="N114" s="3">
        <v>8.0</v>
      </c>
      <c r="O114" s="3">
        <v>8.0</v>
      </c>
      <c r="P114" s="3">
        <v>9.0</v>
      </c>
      <c r="Q114" s="3">
        <v>9.0</v>
      </c>
      <c r="R114" s="3">
        <v>9.0</v>
      </c>
      <c r="S114" s="3">
        <v>13.0</v>
      </c>
      <c r="T114" s="426">
        <v>4.0</v>
      </c>
      <c r="U114" s="462"/>
      <c r="V114" s="462"/>
      <c r="W114" s="462"/>
      <c r="X114" s="462"/>
      <c r="Y114" s="462"/>
      <c r="Z114" s="462"/>
      <c r="AA114" s="462"/>
      <c r="AB114" s="462"/>
    </row>
    <row r="115">
      <c r="A115" s="462"/>
      <c r="B115" s="455" t="str">
        <f t="shared" si="5"/>
        <v>All heroes: Add groooooowth to all sides</v>
      </c>
      <c r="C115" s="425" t="s">
        <v>3651</v>
      </c>
      <c r="D115" s="3">
        <v>1.0</v>
      </c>
      <c r="E115" s="3">
        <v>3.0</v>
      </c>
      <c r="F115" s="3">
        <v>4.0</v>
      </c>
      <c r="G115" s="3">
        <v>5.0</v>
      </c>
      <c r="H115" s="3">
        <v>5.0</v>
      </c>
      <c r="I115" s="3">
        <v>6.0</v>
      </c>
      <c r="J115" s="3">
        <v>8.0</v>
      </c>
      <c r="K115" s="3">
        <v>8.0</v>
      </c>
      <c r="L115" s="3">
        <v>8.0</v>
      </c>
      <c r="M115" s="3">
        <v>9.0</v>
      </c>
      <c r="N115" s="3">
        <v>13.0</v>
      </c>
      <c r="O115" s="3">
        <v>13.0</v>
      </c>
      <c r="P115" s="3">
        <v>15.0</v>
      </c>
      <c r="Q115" s="3">
        <v>16.0</v>
      </c>
      <c r="R115" s="3">
        <v>16.0</v>
      </c>
      <c r="S115" s="3">
        <v>23.0</v>
      </c>
      <c r="T115" s="426">
        <v>26.0</v>
      </c>
      <c r="U115" s="462"/>
      <c r="V115" s="462"/>
      <c r="W115" s="462"/>
      <c r="X115" s="462"/>
      <c r="Y115" s="462"/>
      <c r="Z115" s="462"/>
      <c r="AA115" s="462"/>
      <c r="AB115" s="462"/>
    </row>
    <row r="116">
      <c r="A116" s="462"/>
      <c r="B116" s="455" t="str">
        <f t="shared" si="5"/>
        <v>All heroes: Add groupgrowth to all sides</v>
      </c>
      <c r="C116" s="425" t="s">
        <v>3652</v>
      </c>
      <c r="D116" s="3"/>
      <c r="E116" s="3"/>
      <c r="F116" s="3"/>
      <c r="G116" s="3"/>
      <c r="H116" s="3"/>
      <c r="I116" s="3"/>
      <c r="J116" s="3"/>
      <c r="K116" s="3"/>
      <c r="L116" s="3"/>
      <c r="M116" s="3"/>
      <c r="N116" s="3"/>
      <c r="O116" s="3"/>
      <c r="P116" s="3"/>
      <c r="Q116" s="3"/>
      <c r="R116" s="3"/>
      <c r="S116" s="3"/>
      <c r="T116" s="426">
        <v>22.0</v>
      </c>
      <c r="U116" s="462"/>
      <c r="V116" s="462"/>
      <c r="W116" s="462"/>
      <c r="X116" s="462"/>
      <c r="Y116" s="462"/>
      <c r="Z116" s="462"/>
      <c r="AA116" s="462"/>
      <c r="AB116" s="462"/>
    </row>
    <row r="117">
      <c r="A117" s="462"/>
      <c r="B117" s="455" t="str">
        <f t="shared" si="5"/>
        <v>All heroes: Add growth to all sides</v>
      </c>
      <c r="C117" s="425" t="s">
        <v>3653</v>
      </c>
      <c r="D117" s="3">
        <v>1.0</v>
      </c>
      <c r="E117" s="3">
        <v>1.0</v>
      </c>
      <c r="F117" s="3">
        <v>2.0</v>
      </c>
      <c r="G117" s="3">
        <v>2.0</v>
      </c>
      <c r="H117" s="3">
        <v>2.0</v>
      </c>
      <c r="I117" s="3">
        <v>2.0</v>
      </c>
      <c r="J117" s="3">
        <v>3.0</v>
      </c>
      <c r="K117" s="3">
        <v>3.0</v>
      </c>
      <c r="L117" s="3">
        <v>4.0</v>
      </c>
      <c r="M117" s="3">
        <v>4.0</v>
      </c>
      <c r="N117" s="3">
        <v>5.0</v>
      </c>
      <c r="O117" s="3">
        <v>6.0</v>
      </c>
      <c r="P117" s="3">
        <v>6.0</v>
      </c>
      <c r="Q117" s="3">
        <v>7.0</v>
      </c>
      <c r="R117" s="3">
        <v>7.0</v>
      </c>
      <c r="S117" s="3">
        <v>10.0</v>
      </c>
      <c r="T117" s="426">
        <v>8.0</v>
      </c>
      <c r="U117" s="462"/>
      <c r="V117" s="462"/>
      <c r="W117" s="462"/>
      <c r="X117" s="462"/>
      <c r="Y117" s="462"/>
      <c r="Z117" s="462"/>
      <c r="AA117" s="462"/>
      <c r="AB117" s="462"/>
    </row>
    <row r="118">
      <c r="A118" s="462"/>
      <c r="B118" s="455" t="str">
        <f t="shared" si="5"/>
        <v>All heroes: Add inspired to all sides</v>
      </c>
      <c r="C118" s="425" t="s">
        <v>3654</v>
      </c>
      <c r="D118" s="3">
        <v>1.0</v>
      </c>
      <c r="E118" s="3">
        <v>2.0</v>
      </c>
      <c r="F118" s="3">
        <v>2.0</v>
      </c>
      <c r="G118" s="3">
        <v>3.0</v>
      </c>
      <c r="H118" s="3">
        <v>3.0</v>
      </c>
      <c r="I118" s="3">
        <v>4.0</v>
      </c>
      <c r="J118" s="3">
        <v>5.0</v>
      </c>
      <c r="K118" s="3">
        <v>5.0</v>
      </c>
      <c r="L118" s="3">
        <v>6.0</v>
      </c>
      <c r="M118" s="3">
        <v>6.0</v>
      </c>
      <c r="N118" s="3">
        <v>9.0</v>
      </c>
      <c r="O118" s="3">
        <v>9.0</v>
      </c>
      <c r="P118" s="3">
        <v>10.0</v>
      </c>
      <c r="Q118" s="3">
        <v>11.0</v>
      </c>
      <c r="R118" s="3">
        <v>11.0</v>
      </c>
      <c r="S118" s="3">
        <v>15.0</v>
      </c>
      <c r="T118" s="426">
        <v>16.0</v>
      </c>
      <c r="U118" s="462"/>
      <c r="V118" s="462"/>
      <c r="W118" s="462"/>
      <c r="X118" s="462"/>
      <c r="Y118" s="462"/>
      <c r="Z118" s="462"/>
      <c r="AA118" s="462"/>
      <c r="AB118" s="462"/>
    </row>
    <row r="119">
      <c r="A119" s="462"/>
      <c r="B119" s="455" t="str">
        <f t="shared" si="5"/>
        <v>All heroes: Add manaGain to all sides</v>
      </c>
      <c r="C119" s="425" t="s">
        <v>3655</v>
      </c>
      <c r="D119" s="3">
        <v>1.0</v>
      </c>
      <c r="E119" s="3">
        <v>3.0</v>
      </c>
      <c r="F119" s="3">
        <v>4.0</v>
      </c>
      <c r="G119" s="3">
        <v>4.0</v>
      </c>
      <c r="H119" s="3">
        <v>4.0</v>
      </c>
      <c r="I119" s="3">
        <v>6.0</v>
      </c>
      <c r="J119" s="3">
        <v>8.0</v>
      </c>
      <c r="K119" s="3">
        <v>8.0</v>
      </c>
      <c r="L119" s="3">
        <v>8.0</v>
      </c>
      <c r="M119" s="3">
        <v>9.0</v>
      </c>
      <c r="N119" s="3">
        <v>13.0</v>
      </c>
      <c r="O119" s="3">
        <v>13.0</v>
      </c>
      <c r="P119" s="3">
        <v>15.0</v>
      </c>
      <c r="Q119" s="3">
        <v>16.0</v>
      </c>
      <c r="R119" s="3">
        <v>16.0</v>
      </c>
      <c r="S119" s="3">
        <v>22.0</v>
      </c>
      <c r="T119" s="426">
        <v>30.0</v>
      </c>
      <c r="U119" s="462"/>
      <c r="V119" s="462"/>
      <c r="W119" s="462"/>
      <c r="X119" s="462"/>
      <c r="Y119" s="462"/>
      <c r="Z119" s="462"/>
      <c r="AA119" s="462"/>
      <c r="AB119" s="462"/>
    </row>
    <row r="120">
      <c r="A120" s="462"/>
      <c r="B120" s="455" t="str">
        <f t="shared" si="5"/>
        <v>All heroes: Add overdog to all sides</v>
      </c>
      <c r="C120" s="425" t="s">
        <v>3656</v>
      </c>
      <c r="D120" s="3"/>
      <c r="E120" s="3"/>
      <c r="F120" s="3"/>
      <c r="G120" s="3"/>
      <c r="H120" s="3"/>
      <c r="I120" s="3"/>
      <c r="J120" s="3"/>
      <c r="K120" s="3"/>
      <c r="L120" s="3"/>
      <c r="M120" s="3"/>
      <c r="N120" s="3"/>
      <c r="O120" s="3"/>
      <c r="P120" s="3"/>
      <c r="Q120" s="3"/>
      <c r="R120" s="3"/>
      <c r="S120" s="3"/>
      <c r="T120" s="426">
        <v>9.0</v>
      </c>
      <c r="U120" s="462"/>
      <c r="V120" s="462"/>
      <c r="W120" s="462"/>
      <c r="X120" s="462"/>
      <c r="Y120" s="462"/>
      <c r="Z120" s="462"/>
      <c r="AA120" s="462"/>
      <c r="AB120" s="462"/>
    </row>
    <row r="121">
      <c r="A121" s="462"/>
      <c r="B121" s="455" t="str">
        <f t="shared" si="5"/>
        <v>All heroes: Add pair to all sides</v>
      </c>
      <c r="C121" s="425" t="s">
        <v>3657</v>
      </c>
      <c r="D121" s="3">
        <v>1.0</v>
      </c>
      <c r="E121" s="3">
        <v>1.0</v>
      </c>
      <c r="F121" s="3">
        <v>2.0</v>
      </c>
      <c r="G121" s="3">
        <v>2.0</v>
      </c>
      <c r="H121" s="3">
        <v>2.0</v>
      </c>
      <c r="I121" s="3">
        <v>2.0</v>
      </c>
      <c r="J121" s="3">
        <v>3.0</v>
      </c>
      <c r="K121" s="3">
        <v>3.0</v>
      </c>
      <c r="L121" s="3">
        <v>4.0</v>
      </c>
      <c r="M121" s="3">
        <v>4.0</v>
      </c>
      <c r="N121" s="3">
        <v>5.0</v>
      </c>
      <c r="O121" s="3">
        <v>6.0</v>
      </c>
      <c r="P121" s="3">
        <v>6.0</v>
      </c>
      <c r="Q121" s="3">
        <v>7.0</v>
      </c>
      <c r="R121" s="3">
        <v>7.0</v>
      </c>
      <c r="S121" s="3">
        <v>10.0</v>
      </c>
      <c r="T121" s="426">
        <v>7.0</v>
      </c>
      <c r="U121" s="462"/>
      <c r="V121" s="462"/>
      <c r="W121" s="462"/>
      <c r="X121" s="462"/>
      <c r="Y121" s="462"/>
      <c r="Z121" s="462"/>
      <c r="AA121" s="462"/>
      <c r="AB121" s="462"/>
    </row>
    <row r="122">
      <c r="A122" s="462"/>
      <c r="B122" s="455" t="str">
        <f t="shared" si="5"/>
        <v>All heroes: Add patient to all sides</v>
      </c>
      <c r="C122" s="425" t="s">
        <v>3658</v>
      </c>
      <c r="D122" s="3"/>
      <c r="E122" s="3"/>
      <c r="F122" s="3"/>
      <c r="G122" s="3"/>
      <c r="H122" s="3"/>
      <c r="I122" s="3"/>
      <c r="J122" s="3">
        <v>1.0</v>
      </c>
      <c r="K122" s="3">
        <v>1.0</v>
      </c>
      <c r="L122" s="3">
        <v>1.0</v>
      </c>
      <c r="M122" s="3">
        <v>1.0</v>
      </c>
      <c r="N122" s="3">
        <v>1.0</v>
      </c>
      <c r="O122" s="3">
        <v>1.0</v>
      </c>
      <c r="P122" s="3">
        <v>1.0</v>
      </c>
      <c r="Q122" s="3">
        <v>1.0</v>
      </c>
      <c r="R122" s="3">
        <v>1.0</v>
      </c>
      <c r="S122" s="3">
        <v>2.0</v>
      </c>
      <c r="T122" s="426">
        <v>2.0</v>
      </c>
      <c r="U122" s="462"/>
      <c r="V122" s="462"/>
      <c r="W122" s="462"/>
      <c r="X122" s="462"/>
      <c r="Y122" s="462"/>
      <c r="Z122" s="462"/>
      <c r="AA122" s="462"/>
      <c r="AB122" s="462"/>
    </row>
    <row r="123">
      <c r="A123" s="98"/>
      <c r="B123" s="455" t="str">
        <f t="shared" si="5"/>
        <v>All heroes: Add pristine to all sides</v>
      </c>
      <c r="C123" s="425" t="s">
        <v>3659</v>
      </c>
      <c r="D123" s="426"/>
      <c r="E123" s="426"/>
      <c r="F123" s="426"/>
      <c r="G123" s="453"/>
      <c r="H123" s="426"/>
      <c r="I123" s="426"/>
      <c r="J123" s="426"/>
      <c r="K123" s="426"/>
      <c r="L123" s="425"/>
      <c r="M123" s="425"/>
      <c r="N123" s="425"/>
      <c r="O123" s="425"/>
      <c r="P123" s="425"/>
      <c r="Q123" s="425"/>
      <c r="R123" s="425"/>
      <c r="U123" s="98"/>
      <c r="V123" s="98"/>
      <c r="W123" s="98"/>
      <c r="X123" s="98"/>
      <c r="Y123" s="98"/>
      <c r="Z123" s="98"/>
      <c r="AA123" s="98"/>
      <c r="AB123" s="98"/>
    </row>
    <row r="124">
      <c r="A124" s="98"/>
      <c r="B124" s="455" t="str">
        <f t="shared" si="5"/>
        <v>All heroes: Add ranged to all sides</v>
      </c>
      <c r="C124" s="425" t="s">
        <v>3660</v>
      </c>
      <c r="D124" s="426"/>
      <c r="E124" s="426"/>
      <c r="F124" s="426"/>
      <c r="G124" s="453"/>
      <c r="H124" s="426"/>
      <c r="I124" s="426"/>
      <c r="J124" s="426"/>
      <c r="K124" s="426"/>
      <c r="L124" s="425"/>
      <c r="M124" s="425"/>
      <c r="N124" s="425"/>
      <c r="O124" s="425"/>
      <c r="P124" s="425"/>
      <c r="Q124" s="425"/>
      <c r="R124" s="425"/>
      <c r="U124" s="98"/>
      <c r="V124" s="98"/>
      <c r="W124" s="98"/>
      <c r="X124" s="98"/>
      <c r="Y124" s="98"/>
      <c r="Z124" s="98"/>
      <c r="AA124" s="98"/>
      <c r="AB124" s="98"/>
    </row>
    <row r="125">
      <c r="A125" s="98"/>
      <c r="B125" s="455" t="str">
        <f t="shared" si="5"/>
        <v>All heroes: Add reborn to all sides</v>
      </c>
      <c r="C125" s="425" t="s">
        <v>3661</v>
      </c>
      <c r="D125" s="426"/>
      <c r="E125" s="426"/>
      <c r="F125" s="426"/>
      <c r="G125" s="453"/>
      <c r="H125" s="426"/>
      <c r="I125" s="426"/>
      <c r="J125" s="426"/>
      <c r="K125" s="426"/>
      <c r="L125" s="425"/>
      <c r="M125" s="425"/>
      <c r="N125" s="425"/>
      <c r="O125" s="425"/>
      <c r="P125" s="425"/>
      <c r="Q125" s="425"/>
      <c r="R125" s="425"/>
      <c r="U125" s="98"/>
      <c r="V125" s="98"/>
      <c r="W125" s="98"/>
      <c r="X125" s="98"/>
      <c r="Y125" s="98"/>
      <c r="Z125" s="98"/>
      <c r="AA125" s="98"/>
      <c r="AB125" s="98"/>
    </row>
    <row r="126">
      <c r="A126" s="98"/>
      <c r="B126" s="455" t="str">
        <f t="shared" si="5"/>
        <v>All heroes: Add repel to all sides</v>
      </c>
      <c r="C126" s="425" t="s">
        <v>3662</v>
      </c>
      <c r="D126" s="426"/>
      <c r="E126" s="426"/>
      <c r="F126" s="426"/>
      <c r="G126" s="453"/>
      <c r="H126" s="426"/>
      <c r="I126" s="426"/>
      <c r="J126" s="426"/>
      <c r="K126" s="426"/>
      <c r="L126" s="425"/>
      <c r="M126" s="425"/>
      <c r="N126" s="425"/>
      <c r="O126" s="425"/>
      <c r="P126" s="425"/>
      <c r="Q126" s="425"/>
      <c r="R126" s="425"/>
      <c r="U126" s="98"/>
      <c r="V126" s="98"/>
      <c r="W126" s="98"/>
      <c r="X126" s="98"/>
      <c r="Y126" s="98"/>
      <c r="Z126" s="98"/>
      <c r="AA126" s="98"/>
      <c r="AB126" s="98"/>
    </row>
    <row r="127">
      <c r="A127" s="98"/>
      <c r="B127" s="455" t="str">
        <f t="shared" si="5"/>
        <v>All heroes: Add rescue to all sides</v>
      </c>
      <c r="C127" s="425" t="s">
        <v>3663</v>
      </c>
      <c r="D127" s="426"/>
      <c r="E127" s="426"/>
      <c r="F127" s="426"/>
      <c r="G127" s="453"/>
      <c r="H127" s="426"/>
      <c r="I127" s="426"/>
      <c r="J127" s="426"/>
      <c r="K127" s="426"/>
      <c r="L127" s="425"/>
      <c r="M127" s="425"/>
      <c r="N127" s="425"/>
      <c r="O127" s="425"/>
      <c r="P127" s="425"/>
      <c r="Q127" s="425"/>
      <c r="R127" s="425"/>
      <c r="U127" s="98"/>
      <c r="V127" s="98"/>
      <c r="W127" s="98"/>
      <c r="X127" s="98"/>
      <c r="Y127" s="98"/>
      <c r="Z127" s="98"/>
      <c r="AA127" s="98"/>
      <c r="AB127" s="98"/>
    </row>
    <row r="128">
      <c r="A128" s="98"/>
      <c r="B128" s="455" t="str">
        <f t="shared" si="5"/>
        <v>All heroes: Add rite to all sides</v>
      </c>
      <c r="C128" s="425" t="s">
        <v>3664</v>
      </c>
      <c r="D128" s="426"/>
      <c r="E128" s="426"/>
      <c r="F128" s="426"/>
      <c r="G128" s="453"/>
      <c r="H128" s="426"/>
      <c r="I128" s="426"/>
      <c r="J128" s="426"/>
      <c r="K128" s="426"/>
      <c r="L128" s="425"/>
      <c r="M128" s="425"/>
      <c r="N128" s="425"/>
      <c r="O128" s="425"/>
      <c r="P128" s="425"/>
      <c r="Q128" s="425"/>
      <c r="R128" s="425"/>
      <c r="U128" s="98"/>
      <c r="V128" s="98"/>
      <c r="W128" s="98"/>
      <c r="X128" s="98"/>
      <c r="Y128" s="98"/>
      <c r="Z128" s="98"/>
      <c r="AA128" s="98"/>
      <c r="AB128" s="98"/>
    </row>
    <row r="129">
      <c r="A129" s="98"/>
      <c r="B129" s="455" t="str">
        <f t="shared" si="5"/>
        <v>All heroes: Add selfheal to all sides</v>
      </c>
      <c r="C129" s="425" t="s">
        <v>3665</v>
      </c>
      <c r="D129" s="426"/>
      <c r="E129" s="426"/>
      <c r="F129" s="426"/>
      <c r="G129" s="453"/>
      <c r="H129" s="426"/>
      <c r="I129" s="426"/>
      <c r="J129" s="426"/>
      <c r="K129" s="426"/>
      <c r="L129" s="425"/>
      <c r="M129" s="425"/>
      <c r="N129" s="425"/>
      <c r="O129" s="425"/>
      <c r="P129" s="425"/>
      <c r="Q129" s="425"/>
      <c r="R129" s="425"/>
      <c r="U129" s="98"/>
      <c r="V129" s="98"/>
      <c r="W129" s="98"/>
      <c r="X129" s="98"/>
      <c r="Y129" s="98"/>
      <c r="Z129" s="98"/>
      <c r="AA129" s="98"/>
      <c r="AB129" s="98"/>
    </row>
    <row r="130">
      <c r="A130" s="98"/>
      <c r="B130" s="455" t="str">
        <f t="shared" si="5"/>
        <v>All heroes: Add selfshield to all sides</v>
      </c>
      <c r="C130" s="425" t="s">
        <v>3666</v>
      </c>
      <c r="D130" s="426"/>
      <c r="E130" s="426"/>
      <c r="F130" s="426"/>
      <c r="G130" s="453"/>
      <c r="H130" s="426"/>
      <c r="I130" s="426"/>
      <c r="J130" s="426"/>
      <c r="K130" s="426"/>
      <c r="L130" s="425"/>
      <c r="M130" s="425"/>
      <c r="N130" s="425"/>
      <c r="O130" s="425"/>
      <c r="P130" s="425"/>
      <c r="Q130" s="425"/>
      <c r="R130" s="425"/>
      <c r="U130" s="98"/>
      <c r="V130" s="98"/>
      <c r="W130" s="98"/>
      <c r="X130" s="98"/>
      <c r="Y130" s="98"/>
      <c r="Z130" s="98"/>
      <c r="AA130" s="98"/>
      <c r="AB130" s="98"/>
    </row>
    <row r="131">
      <c r="A131" s="98"/>
      <c r="B131" s="455" t="str">
        <f t="shared" si="5"/>
        <v>All heroes: Add sixth to all sides</v>
      </c>
      <c r="C131" s="425" t="s">
        <v>3667</v>
      </c>
      <c r="D131" s="426"/>
      <c r="E131" s="426"/>
      <c r="F131" s="426"/>
      <c r="G131" s="453"/>
      <c r="H131" s="426"/>
      <c r="I131" s="426"/>
      <c r="J131" s="426"/>
      <c r="K131" s="426"/>
      <c r="L131" s="425"/>
      <c r="M131" s="425"/>
      <c r="N131" s="425"/>
      <c r="O131" s="425"/>
      <c r="P131" s="425"/>
      <c r="Q131" s="425"/>
      <c r="R131" s="425"/>
      <c r="U131" s="98"/>
      <c r="V131" s="98"/>
      <c r="W131" s="98"/>
      <c r="X131" s="98"/>
      <c r="Y131" s="98"/>
      <c r="Z131" s="98"/>
      <c r="AA131" s="98"/>
      <c r="AB131" s="98"/>
    </row>
    <row r="132">
      <c r="A132" s="98"/>
      <c r="B132" s="455" t="str">
        <f t="shared" si="5"/>
        <v>All heroes: Add steel to all sides</v>
      </c>
      <c r="C132" s="425" t="s">
        <v>3668</v>
      </c>
      <c r="D132" s="426"/>
      <c r="E132" s="426"/>
      <c r="F132" s="426"/>
      <c r="G132" s="453"/>
      <c r="H132" s="426"/>
      <c r="I132" s="426"/>
      <c r="J132" s="426"/>
      <c r="K132" s="426"/>
      <c r="L132" s="425"/>
      <c r="M132" s="425"/>
      <c r="N132" s="425"/>
      <c r="O132" s="425"/>
      <c r="P132" s="425"/>
      <c r="Q132" s="425"/>
      <c r="R132" s="425"/>
      <c r="U132" s="98"/>
      <c r="V132" s="98"/>
      <c r="W132" s="98"/>
      <c r="X132" s="98"/>
      <c r="Y132" s="98"/>
      <c r="Z132" s="98"/>
      <c r="AA132" s="98"/>
      <c r="AB132" s="98"/>
    </row>
    <row r="133">
      <c r="A133" s="98"/>
      <c r="B133" s="455" t="str">
        <f t="shared" si="5"/>
        <v>All heroes: Add terminal to all sides</v>
      </c>
      <c r="C133" s="425" t="s">
        <v>3669</v>
      </c>
      <c r="D133" s="426"/>
      <c r="E133" s="426"/>
      <c r="F133" s="426"/>
      <c r="G133" s="453"/>
      <c r="H133" s="426"/>
      <c r="I133" s="426"/>
      <c r="J133" s="426"/>
      <c r="K133" s="426"/>
      <c r="L133" s="425"/>
      <c r="M133" s="425"/>
      <c r="N133" s="425"/>
      <c r="O133" s="425"/>
      <c r="P133" s="425"/>
      <c r="Q133" s="425"/>
      <c r="R133" s="425"/>
      <c r="U133" s="98"/>
      <c r="V133" s="98"/>
      <c r="W133" s="98"/>
      <c r="X133" s="98"/>
      <c r="Y133" s="98"/>
      <c r="Z133" s="98"/>
      <c r="AA133" s="98"/>
      <c r="AB133" s="98"/>
    </row>
    <row r="134">
      <c r="A134" s="98"/>
      <c r="B134" s="455" t="str">
        <f t="shared" si="5"/>
        <v>All heroes: Add trio to all sides</v>
      </c>
      <c r="C134" s="425" t="s">
        <v>3670</v>
      </c>
      <c r="D134" s="426"/>
      <c r="E134" s="426"/>
      <c r="F134" s="426"/>
      <c r="G134" s="453"/>
      <c r="H134" s="426"/>
      <c r="I134" s="426"/>
      <c r="J134" s="426"/>
      <c r="K134" s="426"/>
      <c r="L134" s="425"/>
      <c r="M134" s="425"/>
      <c r="N134" s="425"/>
      <c r="O134" s="425"/>
      <c r="P134" s="425"/>
      <c r="Q134" s="425"/>
      <c r="R134" s="425"/>
      <c r="U134" s="98"/>
      <c r="V134" s="98"/>
      <c r="W134" s="98"/>
      <c r="X134" s="98"/>
      <c r="Y134" s="98"/>
      <c r="Z134" s="98"/>
      <c r="AA134" s="98"/>
      <c r="AB134" s="98"/>
    </row>
    <row r="135">
      <c r="A135" s="98"/>
      <c r="B135" s="455" t="str">
        <f t="shared" si="5"/>
        <v>All heroes: Add underdog to all sides</v>
      </c>
      <c r="C135" s="425" t="s">
        <v>3671</v>
      </c>
      <c r="D135" s="426"/>
      <c r="E135" s="426"/>
      <c r="F135" s="426"/>
      <c r="G135" s="453"/>
      <c r="H135" s="426"/>
      <c r="I135" s="426"/>
      <c r="J135" s="426"/>
      <c r="K135" s="426"/>
      <c r="L135" s="425"/>
      <c r="M135" s="425"/>
      <c r="N135" s="425"/>
      <c r="O135" s="425"/>
      <c r="P135" s="425"/>
      <c r="Q135" s="425"/>
      <c r="R135" s="425"/>
      <c r="U135" s="98"/>
      <c r="V135" s="98"/>
      <c r="W135" s="98"/>
      <c r="X135" s="98"/>
      <c r="Y135" s="98"/>
      <c r="Z135" s="98"/>
      <c r="AA135" s="98"/>
      <c r="AB135" s="98"/>
    </row>
    <row r="136">
      <c r="A136" s="98"/>
      <c r="B136" s="455" t="str">
        <f t="shared" si="5"/>
        <v>All heroes: Add fluctuate to all sides</v>
      </c>
      <c r="C136" s="425" t="s">
        <v>3672</v>
      </c>
      <c r="D136" s="426"/>
      <c r="E136" s="426"/>
      <c r="F136" s="426"/>
      <c r="G136" s="453"/>
      <c r="H136" s="426"/>
      <c r="I136" s="426"/>
      <c r="J136" s="426"/>
      <c r="K136" s="426"/>
      <c r="L136" s="425"/>
      <c r="M136" s="425"/>
      <c r="N136" s="425"/>
      <c r="O136" s="425"/>
      <c r="P136" s="425"/>
      <c r="Q136" s="425"/>
      <c r="R136" s="425"/>
      <c r="U136" s="98"/>
      <c r="V136" s="98"/>
      <c r="W136" s="98"/>
      <c r="X136" s="98"/>
      <c r="Y136" s="98"/>
      <c r="Z136" s="98"/>
      <c r="AA136" s="98"/>
      <c r="AB136" s="98"/>
    </row>
    <row r="137">
      <c r="A137" s="98"/>
      <c r="B137" s="455"/>
      <c r="C137" s="452" t="s">
        <v>3673</v>
      </c>
      <c r="D137" s="426"/>
      <c r="E137" s="426"/>
      <c r="F137" s="426"/>
      <c r="G137" s="453"/>
      <c r="H137" s="426"/>
      <c r="I137" s="426"/>
      <c r="J137" s="426"/>
      <c r="K137" s="426"/>
      <c r="L137" s="425"/>
      <c r="M137" s="425"/>
      <c r="N137" s="425"/>
      <c r="O137" s="425"/>
      <c r="P137" s="425"/>
      <c r="Q137" s="425"/>
      <c r="R137" s="425"/>
      <c r="S137" s="425"/>
      <c r="T137" s="423"/>
      <c r="U137" s="98"/>
      <c r="V137" s="98"/>
      <c r="W137" s="98"/>
      <c r="X137" s="98"/>
      <c r="Y137" s="98"/>
      <c r="Z137" s="98"/>
      <c r="AA137" s="98"/>
      <c r="AB137" s="98"/>
    </row>
    <row r="138">
      <c r="A138" s="98"/>
      <c r="B138" s="455"/>
      <c r="C138" s="452" t="s">
        <v>3674</v>
      </c>
      <c r="D138" s="426"/>
      <c r="E138" s="426"/>
      <c r="F138" s="426"/>
      <c r="G138" s="453"/>
      <c r="H138" s="426"/>
      <c r="I138" s="426"/>
      <c r="J138" s="426"/>
      <c r="K138" s="426"/>
      <c r="L138" s="425"/>
      <c r="M138" s="425"/>
      <c r="N138" s="425"/>
      <c r="O138" s="425"/>
      <c r="P138" s="425"/>
      <c r="Q138" s="425"/>
      <c r="R138" s="425"/>
      <c r="S138" s="425"/>
      <c r="T138" s="423"/>
      <c r="U138" s="98"/>
      <c r="V138" s="98"/>
      <c r="W138" s="98"/>
      <c r="X138" s="98"/>
      <c r="Y138" s="98"/>
      <c r="Z138" s="98"/>
      <c r="AA138" s="98"/>
      <c r="AB138" s="98"/>
    </row>
    <row r="139">
      <c r="A139" s="98"/>
      <c r="B139" s="455"/>
      <c r="C139" s="452" t="s">
        <v>3675</v>
      </c>
      <c r="D139" s="426"/>
      <c r="E139" s="426"/>
      <c r="F139" s="426"/>
      <c r="G139" s="453"/>
      <c r="H139" s="426"/>
      <c r="I139" s="426"/>
      <c r="J139" s="426"/>
      <c r="K139" s="426"/>
      <c r="L139" s="425"/>
      <c r="M139" s="425"/>
      <c r="N139" s="425"/>
      <c r="O139" s="425"/>
      <c r="P139" s="425"/>
      <c r="Q139" s="425"/>
      <c r="R139" s="425"/>
      <c r="S139" s="425"/>
      <c r="T139" s="423"/>
      <c r="U139" s="98"/>
      <c r="V139" s="98"/>
      <c r="W139" s="98"/>
      <c r="X139" s="98"/>
      <c r="Y139" s="98"/>
      <c r="Z139" s="98"/>
      <c r="AA139" s="98"/>
      <c r="AB139" s="98"/>
    </row>
    <row r="140">
      <c r="A140" s="98"/>
      <c r="B140" s="455"/>
      <c r="C140" s="452"/>
      <c r="D140" s="426"/>
      <c r="E140" s="426"/>
      <c r="F140" s="426"/>
      <c r="G140" s="453"/>
      <c r="H140" s="426"/>
      <c r="I140" s="426"/>
      <c r="J140" s="426"/>
      <c r="K140" s="426"/>
      <c r="L140" s="425"/>
      <c r="M140" s="425"/>
      <c r="N140" s="425"/>
      <c r="O140" s="425"/>
      <c r="P140" s="425"/>
      <c r="Q140" s="425"/>
      <c r="R140" s="425"/>
      <c r="S140" s="425"/>
      <c r="T140" s="423"/>
      <c r="U140" s="98"/>
      <c r="V140" s="98"/>
      <c r="W140" s="98"/>
      <c r="X140" s="98"/>
      <c r="Y140" s="98"/>
      <c r="Z140" s="98"/>
      <c r="AA140" s="98"/>
      <c r="AB140" s="98"/>
    </row>
    <row r="141">
      <c r="A141" s="98"/>
      <c r="B141" s="455"/>
      <c r="C141" s="452"/>
      <c r="D141" s="452" t="s">
        <v>3676</v>
      </c>
      <c r="E141" s="452" t="s">
        <v>3677</v>
      </c>
      <c r="F141" s="426" t="s">
        <v>3678</v>
      </c>
      <c r="G141" s="426" t="s">
        <v>3679</v>
      </c>
      <c r="H141" s="98"/>
      <c r="I141" s="426"/>
      <c r="J141" s="426"/>
      <c r="K141" s="426"/>
      <c r="L141" s="426"/>
      <c r="M141" s="426"/>
      <c r="N141" s="426"/>
      <c r="O141" s="426"/>
      <c r="P141" s="426"/>
      <c r="Q141" s="426"/>
      <c r="R141" s="426"/>
      <c r="S141" s="426"/>
      <c r="T141" s="426"/>
      <c r="U141" s="98"/>
      <c r="V141" s="98"/>
      <c r="W141" s="98"/>
      <c r="X141" s="98"/>
      <c r="Y141" s="98"/>
      <c r="Z141" s="98"/>
      <c r="AA141" s="98"/>
      <c r="AB141" s="98"/>
    </row>
    <row r="142">
      <c r="A142" s="98"/>
      <c r="B142" s="464"/>
      <c r="C142" s="426" t="s">
        <v>3680</v>
      </c>
      <c r="D142" s="426">
        <v>3.0</v>
      </c>
      <c r="E142" s="426">
        <v>7.0</v>
      </c>
      <c r="F142" s="426">
        <v>3.0</v>
      </c>
      <c r="G142" s="426">
        <v>14.0</v>
      </c>
      <c r="H142" s="98" t="str">
        <f t="shared" ref="H142:H152" si="7">CONCATENATE(C142,$F$141)</f>
        <v>h.top.Level up</v>
      </c>
      <c r="I142" s="423"/>
      <c r="J142" s="423"/>
      <c r="K142" s="423"/>
      <c r="L142" s="423"/>
      <c r="M142" s="423"/>
      <c r="N142" s="423"/>
      <c r="O142" s="423"/>
      <c r="P142" s="423"/>
      <c r="Q142" s="423"/>
      <c r="R142" s="423"/>
      <c r="S142" s="423"/>
      <c r="T142" s="423"/>
      <c r="U142" s="423"/>
      <c r="V142" s="423"/>
      <c r="W142" s="98"/>
      <c r="X142" s="98"/>
      <c r="Y142" s="98"/>
      <c r="Z142" s="98"/>
      <c r="AA142" s="98"/>
      <c r="AB142" s="98"/>
    </row>
    <row r="143">
      <c r="A143" s="98"/>
      <c r="B143" s="464"/>
      <c r="C143" s="426" t="s">
        <v>3681</v>
      </c>
      <c r="D143" s="426">
        <v>3.0</v>
      </c>
      <c r="E143" s="426">
        <v>7.0</v>
      </c>
      <c r="F143" s="426">
        <v>3.0</v>
      </c>
      <c r="G143" s="426">
        <v>14.0</v>
      </c>
      <c r="H143" s="98" t="str">
        <f t="shared" si="7"/>
        <v>h.mid.Level up</v>
      </c>
      <c r="I143" s="98"/>
      <c r="J143" s="423"/>
      <c r="K143" s="423"/>
      <c r="L143" s="423"/>
      <c r="M143" s="423"/>
      <c r="N143" s="423"/>
      <c r="O143" s="423"/>
      <c r="P143" s="423"/>
      <c r="Q143" s="423"/>
      <c r="R143" s="423"/>
      <c r="S143" s="423"/>
      <c r="T143" s="423"/>
      <c r="U143" s="423"/>
      <c r="V143" s="423"/>
      <c r="W143" s="98"/>
      <c r="X143" s="98"/>
      <c r="Y143" s="98"/>
      <c r="Z143" s="98"/>
      <c r="AA143" s="98"/>
      <c r="AB143" s="98"/>
    </row>
    <row r="144">
      <c r="A144" s="98"/>
      <c r="B144" s="419"/>
      <c r="C144" s="426" t="s">
        <v>3682</v>
      </c>
      <c r="D144" s="426">
        <v>3.0</v>
      </c>
      <c r="E144" s="426">
        <v>7.0</v>
      </c>
      <c r="F144" s="426">
        <v>3.0</v>
      </c>
      <c r="G144" s="426">
        <v>14.0</v>
      </c>
      <c r="H144" s="98" t="str">
        <f t="shared" si="7"/>
        <v>h.bot.Level up</v>
      </c>
      <c r="I144" s="98"/>
      <c r="J144" s="98"/>
      <c r="K144" s="98"/>
      <c r="L144" s="98"/>
      <c r="M144" s="98"/>
      <c r="N144" s="98"/>
      <c r="O144" s="98"/>
      <c r="P144" s="98"/>
      <c r="Q144" s="98"/>
      <c r="R144" s="98"/>
      <c r="S144" s="98"/>
      <c r="T144" s="98"/>
      <c r="U144" s="98"/>
      <c r="V144" s="98"/>
      <c r="W144" s="98"/>
      <c r="X144" s="98"/>
      <c r="Y144" s="98"/>
      <c r="Z144" s="98"/>
      <c r="AA144" s="98"/>
      <c r="AB144" s="98"/>
    </row>
    <row r="145">
      <c r="A145" s="98"/>
      <c r="B145" s="419"/>
      <c r="C145" s="426" t="s">
        <v>3683</v>
      </c>
      <c r="D145" s="426">
        <v>7.0</v>
      </c>
      <c r="E145" s="426">
        <v>14.0</v>
      </c>
      <c r="F145" s="426">
        <v>6.0</v>
      </c>
      <c r="G145" s="453">
        <v>27.0</v>
      </c>
      <c r="H145" s="98" t="str">
        <f t="shared" si="7"/>
        <v>h.top2.Level up</v>
      </c>
      <c r="I145" s="98"/>
      <c r="J145" s="98"/>
      <c r="K145" s="98"/>
      <c r="L145" s="98"/>
      <c r="M145" s="98"/>
      <c r="N145" s="98"/>
      <c r="O145" s="98"/>
      <c r="P145" s="98"/>
      <c r="Q145" s="98"/>
      <c r="R145" s="98"/>
      <c r="S145" s="98"/>
      <c r="T145" s="98"/>
      <c r="U145" s="98"/>
      <c r="V145" s="98"/>
      <c r="W145" s="98"/>
      <c r="X145" s="98"/>
      <c r="Y145" s="98"/>
      <c r="Z145" s="98"/>
      <c r="AA145" s="98"/>
      <c r="AB145" s="98"/>
    </row>
    <row r="146">
      <c r="A146" s="98"/>
      <c r="B146" s="419"/>
      <c r="C146" s="426" t="s">
        <v>3684</v>
      </c>
      <c r="D146" s="426">
        <v>7.0</v>
      </c>
      <c r="E146" s="426">
        <v>14.0</v>
      </c>
      <c r="F146" s="426">
        <v>6.0</v>
      </c>
      <c r="G146" s="453">
        <v>27.0</v>
      </c>
      <c r="H146" s="98" t="str">
        <f t="shared" si="7"/>
        <v>h.bot2.Level up</v>
      </c>
      <c r="I146" s="98"/>
      <c r="J146" s="98"/>
      <c r="K146" s="98"/>
      <c r="L146" s="98"/>
      <c r="M146" s="98"/>
      <c r="N146" s="98"/>
      <c r="O146" s="98"/>
      <c r="P146" s="98"/>
      <c r="Q146" s="98"/>
      <c r="R146" s="98"/>
      <c r="S146" s="98"/>
      <c r="T146" s="98"/>
      <c r="U146" s="98"/>
      <c r="V146" s="98"/>
      <c r="W146" s="98"/>
      <c r="X146" s="98"/>
      <c r="Y146" s="98"/>
      <c r="Z146" s="98"/>
      <c r="AA146" s="98"/>
      <c r="AB146" s="98"/>
    </row>
    <row r="147">
      <c r="A147" s="98"/>
      <c r="B147" s="419"/>
      <c r="C147" s="426" t="s">
        <v>3685</v>
      </c>
      <c r="D147" s="426">
        <v>10.0</v>
      </c>
      <c r="E147" s="426">
        <v>21.0</v>
      </c>
      <c r="F147" s="426">
        <v>8.0</v>
      </c>
      <c r="G147" s="453">
        <v>41.0</v>
      </c>
      <c r="H147" s="98" t="str">
        <f t="shared" si="7"/>
        <v>h.top3.Level up</v>
      </c>
      <c r="I147" s="98"/>
      <c r="J147" s="98"/>
      <c r="K147" s="98"/>
      <c r="L147" s="98"/>
      <c r="M147" s="98"/>
      <c r="N147" s="98"/>
      <c r="O147" s="98"/>
      <c r="P147" s="98"/>
      <c r="Q147" s="98"/>
      <c r="R147" s="98"/>
      <c r="S147" s="98"/>
      <c r="T147" s="98"/>
      <c r="U147" s="98"/>
      <c r="V147" s="98"/>
      <c r="W147" s="98"/>
      <c r="X147" s="98"/>
      <c r="Y147" s="98"/>
      <c r="Z147" s="98"/>
      <c r="AA147" s="98"/>
      <c r="AB147" s="98"/>
    </row>
    <row r="148">
      <c r="A148" s="98"/>
      <c r="B148" s="419"/>
      <c r="C148" s="426" t="s">
        <v>3686</v>
      </c>
      <c r="D148" s="426">
        <v>10.0</v>
      </c>
      <c r="E148" s="426">
        <v>21.0</v>
      </c>
      <c r="F148" s="426">
        <v>8.0</v>
      </c>
      <c r="G148" s="453">
        <v>41.0</v>
      </c>
      <c r="H148" s="98" t="str">
        <f t="shared" si="7"/>
        <v>h.eo.Level up</v>
      </c>
      <c r="I148" s="98"/>
      <c r="J148" s="98"/>
      <c r="K148" s="98"/>
      <c r="L148" s="98"/>
      <c r="M148" s="98"/>
      <c r="N148" s="98"/>
      <c r="O148" s="98"/>
      <c r="P148" s="98"/>
      <c r="Q148" s="98"/>
      <c r="R148" s="98"/>
      <c r="S148" s="98"/>
      <c r="T148" s="98"/>
      <c r="U148" s="98"/>
      <c r="V148" s="98"/>
      <c r="W148" s="98"/>
      <c r="X148" s="98"/>
      <c r="Y148" s="98"/>
      <c r="Z148" s="98"/>
      <c r="AA148" s="98"/>
      <c r="AB148" s="98"/>
    </row>
    <row r="149">
      <c r="A149" s="98"/>
      <c r="B149" s="419"/>
      <c r="C149" s="426" t="s">
        <v>3687</v>
      </c>
      <c r="D149" s="426">
        <v>10.0</v>
      </c>
      <c r="E149" s="426">
        <v>21.0</v>
      </c>
      <c r="F149" s="426">
        <v>8.0</v>
      </c>
      <c r="G149" s="453">
        <v>41.0</v>
      </c>
      <c r="H149" s="98" t="str">
        <f t="shared" si="7"/>
        <v>h.mid3.Level up</v>
      </c>
      <c r="I149" s="98"/>
      <c r="J149" s="98"/>
      <c r="K149" s="98"/>
      <c r="L149" s="98"/>
      <c r="M149" s="98"/>
      <c r="N149" s="98"/>
      <c r="O149" s="98"/>
      <c r="P149" s="98"/>
      <c r="Q149" s="98"/>
      <c r="R149" s="98"/>
      <c r="S149" s="98"/>
      <c r="T149" s="98"/>
      <c r="U149" s="98"/>
      <c r="V149" s="98"/>
      <c r="W149" s="98"/>
      <c r="X149" s="98"/>
      <c r="Y149" s="98"/>
      <c r="Z149" s="98"/>
      <c r="AA149" s="98"/>
      <c r="AB149" s="98"/>
    </row>
    <row r="150">
      <c r="A150" s="98"/>
      <c r="B150" s="419"/>
      <c r="C150" s="426" t="s">
        <v>3688</v>
      </c>
      <c r="D150" s="426">
        <v>10.0</v>
      </c>
      <c r="E150" s="426">
        <v>21.0</v>
      </c>
      <c r="F150" s="426">
        <v>8.0</v>
      </c>
      <c r="G150" s="453">
        <v>41.0</v>
      </c>
      <c r="H150" s="98" t="str">
        <f t="shared" si="7"/>
        <v>h.bot3.Level up</v>
      </c>
      <c r="I150" s="98"/>
      <c r="J150" s="98"/>
      <c r="K150" s="98"/>
      <c r="L150" s="98"/>
      <c r="M150" s="98"/>
      <c r="N150" s="98"/>
      <c r="O150" s="98"/>
      <c r="P150" s="98"/>
      <c r="Q150" s="98"/>
      <c r="R150" s="98"/>
      <c r="S150" s="98"/>
      <c r="T150" s="98"/>
      <c r="U150" s="98"/>
      <c r="V150" s="98"/>
      <c r="W150" s="98"/>
      <c r="X150" s="98"/>
      <c r="Y150" s="98"/>
      <c r="Z150" s="98"/>
      <c r="AA150" s="98"/>
      <c r="AB150" s="98"/>
    </row>
    <row r="151">
      <c r="A151" s="98"/>
      <c r="B151" s="419"/>
      <c r="C151" s="426" t="s">
        <v>3689</v>
      </c>
      <c r="D151" s="426">
        <v>13.0</v>
      </c>
      <c r="E151" s="426">
        <v>28.0</v>
      </c>
      <c r="F151" s="426">
        <v>11.0</v>
      </c>
      <c r="G151" s="453">
        <v>54.0</v>
      </c>
      <c r="H151" s="98" t="str">
        <f t="shared" si="7"/>
        <v>h.top4.Level up</v>
      </c>
      <c r="I151" s="98"/>
      <c r="J151" s="98"/>
      <c r="K151" s="98"/>
      <c r="L151" s="98"/>
      <c r="M151" s="98"/>
      <c r="N151" s="98"/>
      <c r="O151" s="98"/>
      <c r="P151" s="98"/>
      <c r="Q151" s="98"/>
      <c r="R151" s="98"/>
      <c r="S151" s="98"/>
      <c r="T151" s="98"/>
      <c r="U151" s="98"/>
      <c r="V151" s="98"/>
      <c r="W151" s="98"/>
      <c r="X151" s="98"/>
      <c r="Y151" s="98"/>
      <c r="Z151" s="98"/>
      <c r="AA151" s="98"/>
      <c r="AB151" s="98"/>
    </row>
    <row r="152">
      <c r="A152" s="98"/>
      <c r="B152" s="419"/>
      <c r="C152" s="426" t="s">
        <v>3690</v>
      </c>
      <c r="D152" s="426">
        <v>13.0</v>
      </c>
      <c r="E152" s="426">
        <v>28.0</v>
      </c>
      <c r="F152" s="426">
        <v>11.0</v>
      </c>
      <c r="G152" s="453">
        <v>54.0</v>
      </c>
      <c r="H152" s="98" t="str">
        <f t="shared" si="7"/>
        <v>h.bot4.Level up</v>
      </c>
      <c r="I152" s="98"/>
      <c r="J152" s="98"/>
      <c r="K152" s="98"/>
      <c r="L152" s="98"/>
      <c r="M152" s="98"/>
      <c r="N152" s="98"/>
      <c r="O152" s="98"/>
      <c r="P152" s="98"/>
      <c r="Q152" s="98"/>
      <c r="R152" s="98"/>
      <c r="S152" s="98"/>
      <c r="T152" s="98"/>
      <c r="U152" s="98"/>
      <c r="V152" s="98"/>
      <c r="W152" s="98"/>
      <c r="X152" s="98"/>
      <c r="Y152" s="98"/>
      <c r="Z152" s="98"/>
      <c r="AA152" s="98"/>
      <c r="AB152" s="98"/>
    </row>
    <row r="153">
      <c r="A153" s="98"/>
      <c r="B153" s="419"/>
      <c r="C153" s="98"/>
      <c r="D153" s="98"/>
      <c r="E153" s="98"/>
      <c r="F153" s="426"/>
      <c r="G153" s="98"/>
      <c r="H153" s="98"/>
      <c r="I153" s="98"/>
      <c r="J153" s="98"/>
      <c r="K153" s="98"/>
      <c r="L153" s="98"/>
      <c r="M153" s="98"/>
      <c r="N153" s="98"/>
      <c r="O153" s="98"/>
      <c r="P153" s="98"/>
      <c r="Q153" s="98"/>
      <c r="R153" s="98"/>
      <c r="S153" s="98"/>
      <c r="T153" s="98"/>
      <c r="U153" s="98"/>
      <c r="V153" s="98"/>
      <c r="W153" s="98"/>
      <c r="X153" s="98"/>
      <c r="Y153" s="98"/>
      <c r="Z153" s="98"/>
      <c r="AA153" s="98"/>
      <c r="AB153" s="98"/>
    </row>
    <row r="154">
      <c r="A154" s="98"/>
      <c r="B154" s="419"/>
      <c r="C154" s="98"/>
      <c r="D154" s="98"/>
      <c r="E154" s="98"/>
      <c r="F154" s="426"/>
      <c r="G154" s="98"/>
      <c r="H154" s="98"/>
      <c r="I154" s="98"/>
      <c r="J154" s="98"/>
      <c r="K154" s="98"/>
      <c r="L154" s="98"/>
      <c r="M154" s="98"/>
      <c r="N154" s="98"/>
      <c r="O154" s="98"/>
      <c r="P154" s="98"/>
      <c r="Q154" s="98"/>
      <c r="R154" s="98"/>
      <c r="S154" s="98"/>
      <c r="T154" s="98"/>
      <c r="U154" s="98"/>
      <c r="V154" s="98"/>
      <c r="W154" s="98"/>
      <c r="X154" s="98"/>
      <c r="Y154" s="98"/>
      <c r="Z154" s="98"/>
      <c r="AA154" s="98"/>
      <c r="AB154" s="98"/>
    </row>
    <row r="155">
      <c r="A155" s="98"/>
      <c r="B155" s="419"/>
      <c r="C155" s="98"/>
      <c r="D155" s="98"/>
      <c r="E155" s="98"/>
      <c r="F155" s="426"/>
      <c r="G155" s="426"/>
      <c r="H155" s="98"/>
      <c r="I155" s="98"/>
      <c r="J155" s="98"/>
      <c r="K155" s="98"/>
      <c r="L155" s="98"/>
      <c r="M155" s="98"/>
      <c r="N155" s="98"/>
      <c r="O155" s="98"/>
      <c r="P155" s="98"/>
      <c r="Q155" s="98"/>
      <c r="R155" s="98"/>
      <c r="S155" s="98"/>
      <c r="T155" s="98"/>
      <c r="U155" s="98"/>
      <c r="V155" s="98"/>
      <c r="W155" s="98"/>
      <c r="X155" s="98"/>
      <c r="Y155" s="98"/>
      <c r="Z155" s="98"/>
      <c r="AA155" s="98"/>
      <c r="AB155" s="98"/>
    </row>
    <row r="156">
      <c r="A156" s="98"/>
      <c r="B156" s="419"/>
      <c r="C156" s="465"/>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row>
    <row r="157">
      <c r="A157" s="98"/>
      <c r="B157" s="419"/>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row>
    <row r="158">
      <c r="A158" s="98"/>
      <c r="B158" s="419"/>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row>
    <row r="159">
      <c r="A159" s="98"/>
      <c r="B159" s="419"/>
      <c r="C159" s="466" t="s">
        <v>3691</v>
      </c>
      <c r="D159" s="426">
        <v>1.0</v>
      </c>
      <c r="E159" s="426" t="s">
        <v>3692</v>
      </c>
      <c r="F159" s="98"/>
      <c r="G159" s="98"/>
      <c r="H159" s="98"/>
      <c r="I159" s="98"/>
      <c r="J159" s="98"/>
      <c r="K159" s="98"/>
      <c r="L159" s="98"/>
      <c r="M159" s="98"/>
      <c r="N159" s="98"/>
      <c r="O159" s="98"/>
      <c r="P159" s="98"/>
      <c r="Q159" s="98"/>
      <c r="R159" s="98"/>
      <c r="S159" s="98"/>
      <c r="T159" s="98"/>
      <c r="U159" s="98"/>
      <c r="V159" s="98"/>
      <c r="W159" s="98"/>
      <c r="X159" s="98"/>
      <c r="Y159" s="98"/>
      <c r="Z159" s="98"/>
      <c r="AA159" s="98"/>
      <c r="AB159" s="98"/>
    </row>
    <row r="160">
      <c r="A160" s="98"/>
      <c r="B160" s="419"/>
      <c r="C160" s="466" t="s">
        <v>3693</v>
      </c>
      <c r="D160" s="426">
        <v>1.0</v>
      </c>
      <c r="E160" s="426" t="s">
        <v>3694</v>
      </c>
      <c r="F160" s="98"/>
      <c r="G160" s="98"/>
      <c r="H160" s="98"/>
      <c r="I160" s="98"/>
      <c r="J160" s="98"/>
      <c r="K160" s="98"/>
      <c r="L160" s="98"/>
      <c r="M160" s="98"/>
      <c r="N160" s="98"/>
      <c r="O160" s="98"/>
      <c r="P160" s="98"/>
      <c r="Q160" s="98"/>
      <c r="R160" s="98"/>
      <c r="S160" s="98"/>
      <c r="T160" s="98"/>
      <c r="U160" s="98"/>
      <c r="V160" s="98"/>
      <c r="W160" s="98"/>
      <c r="X160" s="98"/>
      <c r="Y160" s="98"/>
      <c r="Z160" s="98"/>
      <c r="AA160" s="98"/>
      <c r="AB160" s="98"/>
    </row>
    <row r="161">
      <c r="A161" s="98"/>
      <c r="B161" s="419"/>
      <c r="C161" s="466" t="s">
        <v>3695</v>
      </c>
      <c r="D161" s="426">
        <v>2.0</v>
      </c>
      <c r="E161" s="426" t="s">
        <v>3696</v>
      </c>
      <c r="F161" s="98"/>
      <c r="G161" s="98"/>
      <c r="H161" s="98"/>
      <c r="I161" s="98"/>
      <c r="J161" s="98"/>
      <c r="K161" s="98"/>
      <c r="L161" s="98"/>
      <c r="M161" s="98"/>
      <c r="N161" s="98"/>
      <c r="O161" s="98"/>
      <c r="P161" s="98"/>
      <c r="Q161" s="98"/>
      <c r="R161" s="98"/>
      <c r="S161" s="98"/>
      <c r="T161" s="98"/>
      <c r="U161" s="98"/>
      <c r="V161" s="98"/>
      <c r="W161" s="98"/>
      <c r="X161" s="98"/>
      <c r="Y161" s="98"/>
      <c r="Z161" s="98"/>
      <c r="AA161" s="98"/>
      <c r="AB161" s="98"/>
    </row>
    <row r="162">
      <c r="A162" s="98"/>
      <c r="B162" s="419"/>
      <c r="C162" s="466" t="s">
        <v>337</v>
      </c>
      <c r="D162" s="426">
        <v>2.0</v>
      </c>
      <c r="E162" s="426" t="s">
        <v>3697</v>
      </c>
      <c r="F162" s="98"/>
      <c r="G162" s="98"/>
      <c r="H162" s="98"/>
      <c r="I162" s="98"/>
      <c r="J162" s="98"/>
      <c r="K162" s="98"/>
      <c r="L162" s="98"/>
      <c r="M162" s="98"/>
      <c r="N162" s="98"/>
      <c r="O162" s="98"/>
      <c r="P162" s="98"/>
      <c r="Q162" s="98"/>
      <c r="R162" s="98"/>
      <c r="S162" s="98"/>
      <c r="T162" s="98"/>
      <c r="U162" s="98"/>
      <c r="V162" s="98"/>
      <c r="W162" s="98"/>
      <c r="X162" s="98"/>
      <c r="Y162" s="98"/>
      <c r="Z162" s="98"/>
      <c r="AA162" s="98"/>
      <c r="AB162" s="98"/>
    </row>
    <row r="163">
      <c r="A163" s="98"/>
      <c r="B163" s="419"/>
      <c r="C163" s="466" t="s">
        <v>3698</v>
      </c>
      <c r="D163" s="426">
        <v>3.0</v>
      </c>
      <c r="E163" s="426" t="s">
        <v>3699</v>
      </c>
      <c r="F163" s="98"/>
      <c r="G163" s="98"/>
      <c r="H163" s="98"/>
      <c r="I163" s="98"/>
      <c r="J163" s="98"/>
      <c r="K163" s="98"/>
      <c r="L163" s="98"/>
      <c r="M163" s="98"/>
      <c r="N163" s="98"/>
      <c r="O163" s="98"/>
      <c r="P163" s="98"/>
      <c r="Q163" s="98"/>
      <c r="R163" s="98"/>
      <c r="S163" s="98"/>
      <c r="T163" s="98"/>
      <c r="U163" s="98"/>
      <c r="V163" s="98"/>
      <c r="W163" s="98"/>
      <c r="X163" s="98"/>
      <c r="Y163" s="98"/>
      <c r="Z163" s="98"/>
      <c r="AA163" s="98"/>
      <c r="AB163" s="98"/>
    </row>
    <row r="164">
      <c r="A164" s="98"/>
      <c r="B164" s="419"/>
      <c r="C164" s="466" t="s">
        <v>531</v>
      </c>
      <c r="D164" s="426">
        <v>3.0</v>
      </c>
      <c r="E164" s="426" t="s">
        <v>3700</v>
      </c>
      <c r="F164" s="98"/>
      <c r="G164" s="98"/>
      <c r="H164" s="98"/>
      <c r="I164" s="98"/>
      <c r="J164" s="98"/>
      <c r="K164" s="98"/>
      <c r="L164" s="98"/>
      <c r="M164" s="98"/>
      <c r="N164" s="98"/>
      <c r="O164" s="98"/>
      <c r="P164" s="98"/>
      <c r="Q164" s="98"/>
      <c r="R164" s="98"/>
      <c r="S164" s="98"/>
      <c r="T164" s="98"/>
      <c r="U164" s="98"/>
      <c r="V164" s="98"/>
      <c r="W164" s="98"/>
      <c r="X164" s="98"/>
      <c r="Y164" s="98"/>
      <c r="Z164" s="98"/>
      <c r="AA164" s="98"/>
      <c r="AB164" s="98"/>
    </row>
    <row r="165">
      <c r="A165" s="98"/>
      <c r="B165" s="419"/>
      <c r="C165" s="466" t="s">
        <v>842</v>
      </c>
      <c r="D165" s="426">
        <v>5.0</v>
      </c>
      <c r="E165" s="426" t="s">
        <v>3701</v>
      </c>
      <c r="F165" s="98"/>
      <c r="G165" s="98"/>
      <c r="H165" s="98"/>
      <c r="I165" s="98"/>
      <c r="J165" s="98"/>
      <c r="K165" s="98"/>
      <c r="L165" s="98"/>
      <c r="M165" s="98"/>
      <c r="N165" s="98"/>
      <c r="O165" s="98"/>
      <c r="P165" s="98"/>
      <c r="Q165" s="98"/>
      <c r="R165" s="98"/>
      <c r="S165" s="98"/>
      <c r="T165" s="98"/>
      <c r="U165" s="98"/>
      <c r="V165" s="98"/>
      <c r="W165" s="98"/>
      <c r="X165" s="98"/>
      <c r="Y165" s="98"/>
      <c r="Z165" s="98"/>
      <c r="AA165" s="98"/>
      <c r="AB165" s="98"/>
    </row>
    <row r="166">
      <c r="A166" s="98"/>
      <c r="B166" s="419"/>
      <c r="C166" s="466" t="s">
        <v>3702</v>
      </c>
      <c r="D166" s="426">
        <v>5.0</v>
      </c>
      <c r="E166" s="426" t="s">
        <v>3703</v>
      </c>
      <c r="F166" s="98"/>
      <c r="G166" s="98"/>
      <c r="H166" s="98"/>
      <c r="I166" s="98"/>
      <c r="J166" s="98"/>
      <c r="K166" s="98"/>
      <c r="L166" s="98"/>
      <c r="M166" s="98"/>
      <c r="N166" s="98"/>
      <c r="O166" s="98"/>
      <c r="P166" s="98"/>
      <c r="Q166" s="98"/>
      <c r="R166" s="98"/>
      <c r="S166" s="98"/>
      <c r="T166" s="98"/>
      <c r="U166" s="98"/>
      <c r="V166" s="98"/>
      <c r="W166" s="98"/>
      <c r="X166" s="98"/>
      <c r="Y166" s="98"/>
      <c r="Z166" s="98"/>
      <c r="AA166" s="98"/>
      <c r="AB166" s="98"/>
    </row>
    <row r="167">
      <c r="A167" s="98"/>
      <c r="B167" s="419"/>
      <c r="C167" s="466" t="s">
        <v>3704</v>
      </c>
      <c r="D167" s="426">
        <v>15.0</v>
      </c>
      <c r="E167" s="426" t="s">
        <v>3705</v>
      </c>
      <c r="F167" s="98"/>
      <c r="G167" s="98"/>
      <c r="H167" s="98"/>
      <c r="I167" s="98"/>
      <c r="J167" s="98"/>
      <c r="K167" s="98"/>
      <c r="L167" s="98"/>
      <c r="M167" s="98"/>
      <c r="N167" s="98"/>
      <c r="O167" s="98"/>
      <c r="P167" s="98"/>
      <c r="Q167" s="98"/>
      <c r="R167" s="98"/>
      <c r="S167" s="98"/>
      <c r="T167" s="98"/>
      <c r="U167" s="98"/>
      <c r="V167" s="98"/>
      <c r="W167" s="98"/>
      <c r="X167" s="98"/>
      <c r="Y167" s="98"/>
      <c r="Z167" s="98"/>
      <c r="AA167" s="98"/>
      <c r="AB167" s="98"/>
    </row>
    <row r="168">
      <c r="A168" s="98"/>
      <c r="B168" s="419"/>
      <c r="C168" s="466" t="s">
        <v>3706</v>
      </c>
      <c r="D168" s="426">
        <v>16.0</v>
      </c>
      <c r="E168" s="426" t="s">
        <v>3707</v>
      </c>
      <c r="F168" s="98"/>
      <c r="G168" s="98"/>
      <c r="H168" s="98"/>
      <c r="I168" s="98"/>
      <c r="J168" s="98"/>
      <c r="K168" s="98"/>
      <c r="L168" s="98"/>
      <c r="M168" s="98"/>
      <c r="N168" s="98"/>
      <c r="O168" s="98"/>
      <c r="P168" s="98"/>
      <c r="Q168" s="98"/>
      <c r="R168" s="98"/>
      <c r="S168" s="98"/>
      <c r="T168" s="98"/>
      <c r="U168" s="98"/>
      <c r="V168" s="98"/>
      <c r="W168" s="98"/>
      <c r="X168" s="98"/>
      <c r="Y168" s="98"/>
      <c r="Z168" s="98"/>
      <c r="AA168" s="98"/>
      <c r="AB168" s="98"/>
    </row>
    <row r="169">
      <c r="A169" s="98"/>
      <c r="B169" s="419"/>
      <c r="C169" s="466" t="s">
        <v>3708</v>
      </c>
      <c r="D169" s="426">
        <v>18.0</v>
      </c>
      <c r="E169" s="426" t="s">
        <v>3707</v>
      </c>
      <c r="F169" s="98"/>
      <c r="G169" s="98"/>
      <c r="H169" s="98"/>
      <c r="I169" s="98"/>
      <c r="J169" s="98"/>
      <c r="K169" s="98"/>
      <c r="L169" s="98"/>
      <c r="M169" s="98"/>
      <c r="N169" s="98"/>
      <c r="O169" s="98"/>
      <c r="P169" s="98"/>
      <c r="Q169" s="98"/>
      <c r="R169" s="98"/>
      <c r="S169" s="98"/>
      <c r="T169" s="98"/>
      <c r="U169" s="98"/>
      <c r="V169" s="98"/>
      <c r="W169" s="98"/>
      <c r="X169" s="98"/>
      <c r="Y169" s="98"/>
      <c r="Z169" s="98"/>
      <c r="AA169" s="98"/>
      <c r="AB169" s="98"/>
    </row>
    <row r="170">
      <c r="A170" s="98"/>
      <c r="B170" s="419"/>
      <c r="C170" s="466" t="s">
        <v>3709</v>
      </c>
      <c r="D170" s="426">
        <v>21.0</v>
      </c>
      <c r="E170" s="426" t="s">
        <v>1181</v>
      </c>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c r="A171" s="98"/>
      <c r="B171" s="419"/>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row>
    <row r="172">
      <c r="A172" s="98"/>
      <c r="B172" s="419"/>
      <c r="C172" s="426" t="s">
        <v>3710</v>
      </c>
      <c r="D172" s="426">
        <v>1.0</v>
      </c>
      <c r="E172" s="426" t="str">
        <f t="shared" ref="E172:E197" si="8">CONCATENATE("i.",C172)</f>
        <v>i.Cursed Bolt</v>
      </c>
      <c r="F172" s="467" t="str">
        <f t="shared" ref="F172:F197" si="9">CONCATENATE("Gain the '",C172,"' item") </f>
        <v>Gain the 'Cursed Bolt' item</v>
      </c>
      <c r="G172" s="98"/>
      <c r="H172" s="98"/>
      <c r="I172" s="98"/>
      <c r="J172" s="98"/>
      <c r="K172" s="98"/>
      <c r="L172" s="98"/>
      <c r="M172" s="98"/>
      <c r="N172" s="98"/>
      <c r="O172" s="98"/>
      <c r="P172" s="98"/>
      <c r="Q172" s="98"/>
      <c r="R172" s="98"/>
      <c r="S172" s="98"/>
      <c r="T172" s="98"/>
      <c r="U172" s="98"/>
      <c r="V172" s="98"/>
      <c r="W172" s="98"/>
      <c r="X172" s="98"/>
      <c r="Y172" s="98"/>
      <c r="Z172" s="98"/>
      <c r="AA172" s="98"/>
      <c r="AB172" s="98"/>
    </row>
    <row r="173">
      <c r="A173" s="98"/>
      <c r="B173" s="419"/>
      <c r="C173" s="426" t="s">
        <v>3711</v>
      </c>
      <c r="D173" s="426">
        <v>1.0</v>
      </c>
      <c r="E173" s="426" t="str">
        <f t="shared" si="8"/>
        <v>i.Tracked</v>
      </c>
      <c r="F173" s="467" t="str">
        <f t="shared" si="9"/>
        <v>Gain the 'Tracked' item</v>
      </c>
      <c r="G173" s="98"/>
      <c r="H173" s="98"/>
      <c r="I173" s="98"/>
      <c r="J173" s="98"/>
      <c r="K173" s="98"/>
      <c r="L173" s="98"/>
      <c r="M173" s="98"/>
      <c r="N173" s="98"/>
      <c r="O173" s="98"/>
      <c r="P173" s="98"/>
      <c r="Q173" s="98"/>
      <c r="R173" s="98"/>
      <c r="S173" s="98"/>
      <c r="T173" s="98"/>
      <c r="U173" s="98"/>
      <c r="V173" s="98"/>
      <c r="W173" s="98"/>
      <c r="X173" s="98"/>
      <c r="Y173" s="98"/>
      <c r="Z173" s="98"/>
      <c r="AA173" s="98"/>
      <c r="AB173" s="98"/>
    </row>
    <row r="174">
      <c r="A174" s="98"/>
      <c r="B174" s="419"/>
      <c r="C174" s="426" t="s">
        <v>3712</v>
      </c>
      <c r="D174" s="426">
        <v>1.0</v>
      </c>
      <c r="E174" s="426" t="str">
        <f t="shared" si="8"/>
        <v>i.Broken Heart</v>
      </c>
      <c r="F174" s="467" t="str">
        <f t="shared" si="9"/>
        <v>Gain the 'Broken Heart' item</v>
      </c>
      <c r="G174" s="98"/>
      <c r="H174" s="98"/>
      <c r="I174" s="98"/>
      <c r="J174" s="98"/>
      <c r="K174" s="98"/>
      <c r="L174" s="98"/>
      <c r="M174" s="98"/>
      <c r="N174" s="98"/>
      <c r="O174" s="98"/>
      <c r="P174" s="98"/>
      <c r="Q174" s="98"/>
      <c r="R174" s="98"/>
      <c r="S174" s="98"/>
      <c r="T174" s="98"/>
      <c r="U174" s="98"/>
      <c r="V174" s="98"/>
      <c r="W174" s="98"/>
      <c r="X174" s="98"/>
      <c r="Y174" s="98"/>
      <c r="Z174" s="98"/>
      <c r="AA174" s="98"/>
      <c r="AB174" s="98"/>
    </row>
    <row r="175">
      <c r="A175" s="98"/>
      <c r="B175" s="419"/>
      <c r="C175" s="426" t="s">
        <v>3713</v>
      </c>
      <c r="D175" s="426">
        <v>1.0</v>
      </c>
      <c r="E175" s="426" t="str">
        <f t="shared" si="8"/>
        <v>i.Weariness</v>
      </c>
      <c r="F175" s="467" t="str">
        <f t="shared" si="9"/>
        <v>Gain the 'Weariness' item</v>
      </c>
      <c r="G175" s="98"/>
      <c r="H175" s="98"/>
      <c r="I175" s="98"/>
      <c r="J175" s="98"/>
      <c r="K175" s="98"/>
      <c r="L175" s="98"/>
      <c r="M175" s="98"/>
      <c r="N175" s="98"/>
      <c r="O175" s="98"/>
      <c r="P175" s="98"/>
      <c r="Q175" s="98"/>
      <c r="R175" s="98"/>
      <c r="S175" s="98"/>
      <c r="T175" s="98"/>
      <c r="U175" s="98"/>
      <c r="V175" s="98"/>
      <c r="W175" s="98"/>
      <c r="X175" s="98"/>
      <c r="Y175" s="98"/>
      <c r="Z175" s="98"/>
      <c r="AA175" s="98"/>
      <c r="AB175" s="98"/>
    </row>
    <row r="176">
      <c r="A176" s="98"/>
      <c r="B176" s="419"/>
      <c r="C176" s="426" t="s">
        <v>3714</v>
      </c>
      <c r="D176" s="426">
        <v>1.0</v>
      </c>
      <c r="E176" s="426" t="str">
        <f t="shared" si="8"/>
        <v>i.Coiled Snake</v>
      </c>
      <c r="F176" s="467" t="str">
        <f t="shared" si="9"/>
        <v>Gain the 'Coiled Snake' item</v>
      </c>
      <c r="G176" s="98"/>
      <c r="H176" s="98"/>
      <c r="I176" s="98"/>
      <c r="J176" s="98"/>
      <c r="K176" s="98"/>
      <c r="L176" s="98"/>
      <c r="M176" s="98"/>
      <c r="N176" s="98"/>
      <c r="O176" s="98"/>
      <c r="P176" s="98"/>
      <c r="Q176" s="98"/>
      <c r="R176" s="98"/>
      <c r="S176" s="98"/>
      <c r="T176" s="98"/>
      <c r="U176" s="98"/>
      <c r="V176" s="98"/>
      <c r="W176" s="98"/>
      <c r="X176" s="98"/>
      <c r="Y176" s="98"/>
      <c r="Z176" s="98"/>
      <c r="AA176" s="98"/>
      <c r="AB176" s="98"/>
    </row>
    <row r="177">
      <c r="A177" s="98"/>
      <c r="B177" s="419"/>
      <c r="C177" s="426" t="s">
        <v>3715</v>
      </c>
      <c r="D177" s="426">
        <v>1.0</v>
      </c>
      <c r="E177" s="426" t="str">
        <f t="shared" si="8"/>
        <v>i.Brittle</v>
      </c>
      <c r="F177" s="467" t="str">
        <f t="shared" si="9"/>
        <v>Gain the 'Brittle' item</v>
      </c>
      <c r="G177" s="98"/>
      <c r="H177" s="98"/>
      <c r="I177" s="98"/>
      <c r="J177" s="98"/>
      <c r="K177" s="98"/>
      <c r="L177" s="98"/>
      <c r="M177" s="98"/>
      <c r="N177" s="98"/>
      <c r="O177" s="98"/>
      <c r="P177" s="98"/>
      <c r="Q177" s="98"/>
      <c r="R177" s="98"/>
      <c r="S177" s="98"/>
      <c r="T177" s="98"/>
      <c r="U177" s="98"/>
      <c r="V177" s="98"/>
      <c r="W177" s="98"/>
      <c r="X177" s="98"/>
      <c r="Y177" s="98"/>
      <c r="Z177" s="98"/>
      <c r="AA177" s="98"/>
      <c r="AB177" s="98"/>
    </row>
    <row r="178">
      <c r="A178" s="98"/>
      <c r="B178" s="419"/>
      <c r="C178" s="426" t="s">
        <v>3716</v>
      </c>
      <c r="D178" s="426">
        <v>1.0</v>
      </c>
      <c r="E178" s="426" t="str">
        <f t="shared" si="8"/>
        <v>i.Martyr</v>
      </c>
      <c r="F178" s="467" t="str">
        <f t="shared" si="9"/>
        <v>Gain the 'Martyr' item</v>
      </c>
      <c r="G178" s="98"/>
      <c r="H178" s="98"/>
      <c r="I178" s="98"/>
      <c r="J178" s="98"/>
      <c r="K178" s="98"/>
      <c r="L178" s="98"/>
      <c r="M178" s="98"/>
      <c r="N178" s="98"/>
      <c r="O178" s="98"/>
      <c r="P178" s="98"/>
      <c r="Q178" s="98"/>
      <c r="R178" s="98"/>
      <c r="S178" s="98"/>
      <c r="T178" s="98"/>
      <c r="U178" s="98"/>
      <c r="V178" s="98"/>
      <c r="W178" s="98"/>
      <c r="X178" s="98"/>
      <c r="Y178" s="98"/>
      <c r="Z178" s="98"/>
      <c r="AA178" s="98"/>
      <c r="AB178" s="98"/>
    </row>
    <row r="179">
      <c r="A179" s="98"/>
      <c r="B179" s="419"/>
      <c r="C179" s="426" t="s">
        <v>3717</v>
      </c>
      <c r="D179" s="426">
        <v>1.0</v>
      </c>
      <c r="E179" s="426" t="str">
        <f t="shared" si="8"/>
        <v>i.Affliction</v>
      </c>
      <c r="F179" s="467" t="str">
        <f t="shared" si="9"/>
        <v>Gain the 'Affliction' item</v>
      </c>
      <c r="G179" s="98"/>
      <c r="H179" s="98"/>
      <c r="I179" s="98"/>
      <c r="J179" s="98"/>
      <c r="K179" s="98"/>
      <c r="L179" s="98"/>
      <c r="M179" s="98"/>
      <c r="N179" s="98"/>
      <c r="O179" s="98"/>
      <c r="P179" s="98"/>
      <c r="Q179" s="98"/>
      <c r="R179" s="98"/>
      <c r="S179" s="98"/>
      <c r="T179" s="98"/>
      <c r="U179" s="98"/>
      <c r="V179" s="98"/>
      <c r="W179" s="98"/>
      <c r="X179" s="98"/>
      <c r="Y179" s="98"/>
      <c r="Z179" s="98"/>
      <c r="AA179" s="98"/>
      <c r="AB179" s="98"/>
    </row>
    <row r="180">
      <c r="A180" s="98"/>
      <c r="B180" s="419"/>
      <c r="C180" s="426" t="s">
        <v>3718</v>
      </c>
      <c r="D180" s="426">
        <v>1.0</v>
      </c>
      <c r="E180" s="426" t="str">
        <f t="shared" si="8"/>
        <v>i.Lead Weight</v>
      </c>
      <c r="F180" s="467" t="str">
        <f t="shared" si="9"/>
        <v>Gain the 'Lead Weight' item</v>
      </c>
      <c r="G180" s="98"/>
      <c r="H180" s="98"/>
      <c r="I180" s="98"/>
      <c r="J180" s="98"/>
      <c r="K180" s="98"/>
      <c r="L180" s="98"/>
      <c r="M180" s="98"/>
      <c r="N180" s="98"/>
      <c r="O180" s="98"/>
      <c r="P180" s="98"/>
      <c r="Q180" s="98"/>
      <c r="R180" s="98"/>
      <c r="S180" s="98"/>
      <c r="T180" s="98"/>
      <c r="U180" s="98"/>
      <c r="V180" s="98"/>
      <c r="W180" s="98"/>
      <c r="X180" s="98"/>
      <c r="Y180" s="98"/>
      <c r="Z180" s="98"/>
      <c r="AA180" s="98"/>
      <c r="AB180" s="98"/>
    </row>
    <row r="181">
      <c r="A181" s="98"/>
      <c r="B181" s="419"/>
      <c r="C181" s="426" t="s">
        <v>3719</v>
      </c>
      <c r="D181" s="426">
        <v>1.0</v>
      </c>
      <c r="E181" s="426" t="str">
        <f t="shared" si="8"/>
        <v>i.Handcuffs</v>
      </c>
      <c r="F181" s="467" t="str">
        <f t="shared" si="9"/>
        <v>Gain the 'Handcuffs' item</v>
      </c>
      <c r="G181" s="98"/>
      <c r="H181" s="98"/>
      <c r="I181" s="98"/>
      <c r="J181" s="98"/>
      <c r="K181" s="98"/>
      <c r="L181" s="98"/>
      <c r="M181" s="98"/>
      <c r="N181" s="98"/>
      <c r="O181" s="98"/>
      <c r="P181" s="98"/>
      <c r="Q181" s="98"/>
      <c r="R181" s="98"/>
      <c r="S181" s="98"/>
      <c r="T181" s="98"/>
      <c r="U181" s="98"/>
      <c r="V181" s="98"/>
      <c r="W181" s="98"/>
      <c r="X181" s="98"/>
      <c r="Y181" s="98"/>
      <c r="Z181" s="98"/>
      <c r="AA181" s="98"/>
      <c r="AB181" s="98"/>
    </row>
    <row r="182">
      <c r="A182" s="98"/>
      <c r="B182" s="419"/>
      <c r="C182" s="426" t="s">
        <v>3720</v>
      </c>
      <c r="D182" s="426">
        <v>1.0</v>
      </c>
      <c r="E182" s="426" t="str">
        <f t="shared" si="8"/>
        <v>i.Mould</v>
      </c>
      <c r="F182" s="467" t="str">
        <f t="shared" si="9"/>
        <v>Gain the 'Mould' item</v>
      </c>
      <c r="G182" s="98"/>
      <c r="H182" s="98"/>
      <c r="I182" s="98"/>
      <c r="J182" s="98"/>
      <c r="K182" s="98"/>
      <c r="L182" s="98"/>
      <c r="M182" s="98"/>
      <c r="N182" s="98"/>
      <c r="O182" s="98"/>
      <c r="P182" s="98"/>
      <c r="Q182" s="98"/>
      <c r="R182" s="98"/>
      <c r="S182" s="98"/>
      <c r="T182" s="98"/>
      <c r="U182" s="98"/>
      <c r="V182" s="98"/>
      <c r="W182" s="98"/>
      <c r="X182" s="98"/>
      <c r="Y182" s="98"/>
      <c r="Z182" s="98"/>
      <c r="AA182" s="98"/>
      <c r="AB182" s="98"/>
    </row>
    <row r="183">
      <c r="A183" s="98"/>
      <c r="B183" s="419"/>
      <c r="C183" s="426" t="s">
        <v>3721</v>
      </c>
      <c r="D183" s="426">
        <v>1.0</v>
      </c>
      <c r="E183" s="426" t="str">
        <f t="shared" si="8"/>
        <v>i.D4</v>
      </c>
      <c r="F183" s="467" t="str">
        <f t="shared" si="9"/>
        <v>Gain the 'D4' item</v>
      </c>
      <c r="G183" s="98"/>
      <c r="H183" s="98"/>
      <c r="I183" s="98"/>
      <c r="J183" s="98"/>
      <c r="K183" s="98"/>
      <c r="L183" s="98"/>
      <c r="M183" s="98"/>
      <c r="N183" s="98"/>
      <c r="O183" s="98"/>
      <c r="P183" s="98"/>
      <c r="Q183" s="98"/>
      <c r="R183" s="98"/>
      <c r="S183" s="98"/>
      <c r="T183" s="98"/>
      <c r="U183" s="98"/>
      <c r="V183" s="98"/>
      <c r="W183" s="98"/>
      <c r="X183" s="98"/>
      <c r="Y183" s="98"/>
      <c r="Z183" s="98"/>
      <c r="AA183" s="98"/>
      <c r="AB183" s="98"/>
    </row>
    <row r="184">
      <c r="A184" s="98"/>
      <c r="B184" s="419"/>
      <c r="C184" s="426" t="s">
        <v>3722</v>
      </c>
      <c r="D184" s="426">
        <v>1.0</v>
      </c>
      <c r="E184" s="426" t="str">
        <f t="shared" si="8"/>
        <v>i.Barrel Hoops</v>
      </c>
      <c r="F184" s="467" t="str">
        <f t="shared" si="9"/>
        <v>Gain the 'Barrel Hoops' item</v>
      </c>
      <c r="G184" s="98"/>
      <c r="H184" s="98"/>
      <c r="I184" s="98"/>
      <c r="J184" s="98"/>
      <c r="K184" s="98"/>
      <c r="L184" s="98"/>
      <c r="M184" s="98"/>
      <c r="N184" s="98"/>
      <c r="O184" s="98"/>
      <c r="P184" s="98"/>
      <c r="Q184" s="98"/>
      <c r="R184" s="98"/>
      <c r="S184" s="98"/>
      <c r="T184" s="98"/>
      <c r="U184" s="98"/>
      <c r="V184" s="98"/>
      <c r="W184" s="98"/>
      <c r="X184" s="98"/>
      <c r="Y184" s="98"/>
      <c r="Z184" s="98"/>
      <c r="AA184" s="98"/>
      <c r="AB184" s="98"/>
    </row>
    <row r="185">
      <c r="A185" s="98"/>
      <c r="B185" s="419"/>
      <c r="C185" s="423" t="s">
        <v>3723</v>
      </c>
      <c r="D185" s="426">
        <v>2.0</v>
      </c>
      <c r="E185" s="426" t="str">
        <f t="shared" si="8"/>
        <v>i.Broken Spirit</v>
      </c>
      <c r="F185" s="467" t="str">
        <f t="shared" si="9"/>
        <v>Gain the 'Broken Spirit' item</v>
      </c>
      <c r="G185" s="98"/>
      <c r="H185" s="98"/>
      <c r="I185" s="98"/>
      <c r="J185" s="98"/>
      <c r="K185" s="98"/>
      <c r="L185" s="98"/>
      <c r="M185" s="98"/>
      <c r="N185" s="98"/>
      <c r="O185" s="98"/>
      <c r="P185" s="98"/>
      <c r="Q185" s="98"/>
      <c r="R185" s="98"/>
      <c r="S185" s="98"/>
      <c r="T185" s="98"/>
      <c r="U185" s="98"/>
      <c r="V185" s="98"/>
      <c r="W185" s="98"/>
      <c r="X185" s="98"/>
      <c r="Y185" s="98"/>
      <c r="Z185" s="98"/>
      <c r="AA185" s="98"/>
      <c r="AB185" s="98"/>
    </row>
    <row r="186">
      <c r="A186" s="98"/>
      <c r="B186" s="419"/>
      <c r="C186" s="423" t="s">
        <v>3724</v>
      </c>
      <c r="D186" s="426">
        <v>2.0</v>
      </c>
      <c r="E186" s="426" t="str">
        <f t="shared" si="8"/>
        <v>i.Exhaustion</v>
      </c>
      <c r="F186" s="467" t="str">
        <f t="shared" si="9"/>
        <v>Gain the 'Exhaustion' item</v>
      </c>
      <c r="G186" s="98"/>
      <c r="H186" s="98"/>
      <c r="I186" s="98"/>
      <c r="J186" s="98"/>
      <c r="K186" s="98"/>
      <c r="L186" s="98"/>
      <c r="M186" s="98"/>
      <c r="N186" s="98"/>
      <c r="O186" s="98"/>
      <c r="P186" s="98"/>
      <c r="Q186" s="98"/>
      <c r="R186" s="98"/>
      <c r="S186" s="98"/>
      <c r="T186" s="98"/>
      <c r="U186" s="98"/>
      <c r="V186" s="98"/>
      <c r="W186" s="98"/>
      <c r="X186" s="98"/>
      <c r="Y186" s="98"/>
      <c r="Z186" s="98"/>
      <c r="AA186" s="98"/>
      <c r="AB186" s="98"/>
    </row>
    <row r="187">
      <c r="A187" s="98"/>
      <c r="B187" s="419"/>
      <c r="C187" s="423" t="s">
        <v>3725</v>
      </c>
      <c r="D187" s="426">
        <v>2.0</v>
      </c>
      <c r="E187" s="426" t="str">
        <f t="shared" si="8"/>
        <v>i.Pharoah's Curse</v>
      </c>
      <c r="F187" s="467" t="str">
        <f t="shared" si="9"/>
        <v>Gain the 'Pharoah's Curse' item</v>
      </c>
      <c r="G187" s="98"/>
      <c r="H187" s="98"/>
      <c r="I187" s="98"/>
      <c r="J187" s="98"/>
      <c r="K187" s="98"/>
      <c r="L187" s="98"/>
      <c r="M187" s="98"/>
      <c r="N187" s="98"/>
      <c r="O187" s="98"/>
      <c r="P187" s="98"/>
      <c r="Q187" s="98"/>
      <c r="R187" s="98"/>
      <c r="S187" s="98"/>
      <c r="T187" s="98"/>
      <c r="U187" s="98"/>
      <c r="V187" s="98"/>
      <c r="W187" s="98"/>
      <c r="X187" s="98"/>
      <c r="Y187" s="98"/>
      <c r="Z187" s="98"/>
      <c r="AA187" s="98"/>
      <c r="AB187" s="98"/>
    </row>
    <row r="188">
      <c r="A188" s="98"/>
      <c r="B188" s="419"/>
      <c r="C188" s="423" t="s">
        <v>3726</v>
      </c>
      <c r="D188" s="426">
        <v>2.0</v>
      </c>
      <c r="E188" s="426" t="str">
        <f t="shared" si="8"/>
        <v>i.Slimed</v>
      </c>
      <c r="F188" s="467" t="str">
        <f t="shared" si="9"/>
        <v>Gain the 'Slimed' item</v>
      </c>
      <c r="G188" s="98"/>
      <c r="H188" s="98"/>
      <c r="I188" s="98"/>
      <c r="J188" s="98"/>
      <c r="K188" s="98"/>
      <c r="L188" s="98"/>
      <c r="M188" s="98"/>
      <c r="N188" s="98"/>
      <c r="O188" s="98"/>
      <c r="P188" s="98"/>
      <c r="Q188" s="98"/>
      <c r="R188" s="98"/>
      <c r="S188" s="98"/>
      <c r="T188" s="98"/>
      <c r="U188" s="98"/>
      <c r="V188" s="98"/>
      <c r="W188" s="98"/>
      <c r="X188" s="98"/>
      <c r="Y188" s="98"/>
      <c r="Z188" s="98"/>
      <c r="AA188" s="98"/>
      <c r="AB188" s="98"/>
    </row>
    <row r="189">
      <c r="A189" s="98"/>
      <c r="B189" s="419"/>
      <c r="C189" s="423" t="s">
        <v>3727</v>
      </c>
      <c r="D189" s="426">
        <v>2.0</v>
      </c>
      <c r="E189" s="426" t="str">
        <f t="shared" si="8"/>
        <v>i.Soul Link</v>
      </c>
      <c r="F189" s="467" t="str">
        <f t="shared" si="9"/>
        <v>Gain the 'Soul Link' item</v>
      </c>
      <c r="G189" s="98"/>
      <c r="H189" s="98"/>
      <c r="I189" s="98"/>
      <c r="J189" s="98"/>
      <c r="K189" s="98"/>
      <c r="L189" s="98"/>
      <c r="M189" s="98"/>
      <c r="N189" s="98"/>
      <c r="O189" s="98"/>
      <c r="P189" s="98"/>
      <c r="Q189" s="98"/>
      <c r="R189" s="98"/>
      <c r="S189" s="98"/>
      <c r="T189" s="98"/>
      <c r="U189" s="98"/>
      <c r="V189" s="98"/>
      <c r="W189" s="98"/>
      <c r="X189" s="98"/>
      <c r="Y189" s="98"/>
      <c r="Z189" s="98"/>
      <c r="AA189" s="98"/>
      <c r="AB189" s="98"/>
    </row>
    <row r="190">
      <c r="A190" s="98"/>
      <c r="B190" s="419"/>
      <c r="C190" s="423" t="s">
        <v>3728</v>
      </c>
      <c r="D190" s="426">
        <v>2.0</v>
      </c>
      <c r="E190" s="426" t="str">
        <f t="shared" si="8"/>
        <v>i.Wretched Crown</v>
      </c>
      <c r="F190" s="467" t="str">
        <f t="shared" si="9"/>
        <v>Gain the 'Wretched Crown' item</v>
      </c>
      <c r="G190" s="98"/>
      <c r="H190" s="98"/>
      <c r="I190" s="98"/>
      <c r="J190" s="98"/>
      <c r="K190" s="98"/>
      <c r="L190" s="98"/>
      <c r="M190" s="98"/>
      <c r="N190" s="98"/>
      <c r="O190" s="98"/>
      <c r="P190" s="98"/>
      <c r="Q190" s="98"/>
      <c r="R190" s="98"/>
      <c r="S190" s="98"/>
      <c r="T190" s="98"/>
      <c r="U190" s="98"/>
      <c r="V190" s="98"/>
      <c r="W190" s="98"/>
      <c r="X190" s="98"/>
      <c r="Y190" s="98"/>
      <c r="Z190" s="98"/>
      <c r="AA190" s="98"/>
      <c r="AB190" s="98"/>
    </row>
    <row r="191">
      <c r="A191" s="98"/>
      <c r="B191" s="419"/>
      <c r="C191" s="426" t="s">
        <v>3729</v>
      </c>
      <c r="D191" s="426">
        <v>2.0</v>
      </c>
      <c r="E191" s="426" t="str">
        <f t="shared" si="8"/>
        <v>i.Compulsion</v>
      </c>
      <c r="F191" s="467" t="str">
        <f t="shared" si="9"/>
        <v>Gain the 'Compulsion' item</v>
      </c>
      <c r="G191" s="98"/>
      <c r="H191" s="98"/>
      <c r="I191" s="98"/>
      <c r="J191" s="98"/>
      <c r="K191" s="98"/>
      <c r="L191" s="98"/>
      <c r="M191" s="98"/>
      <c r="N191" s="98"/>
      <c r="O191" s="98"/>
      <c r="P191" s="98"/>
      <c r="Q191" s="98"/>
      <c r="R191" s="98"/>
      <c r="S191" s="98"/>
      <c r="T191" s="98"/>
      <c r="U191" s="98"/>
      <c r="V191" s="98"/>
      <c r="W191" s="98"/>
      <c r="X191" s="98"/>
      <c r="Y191" s="98"/>
      <c r="Z191" s="98"/>
      <c r="AA191" s="98"/>
      <c r="AB191" s="98"/>
    </row>
    <row r="192">
      <c r="A192" s="98"/>
      <c r="B192" s="419"/>
      <c r="C192" s="426" t="s">
        <v>3730</v>
      </c>
      <c r="D192" s="426">
        <v>2.0</v>
      </c>
      <c r="E192" s="426" t="str">
        <f t="shared" si="8"/>
        <v>i.Conscience</v>
      </c>
      <c r="F192" s="467" t="str">
        <f t="shared" si="9"/>
        <v>Gain the 'Conscience' item</v>
      </c>
      <c r="G192" s="98"/>
      <c r="H192" s="98"/>
      <c r="I192" s="98"/>
      <c r="J192" s="98"/>
      <c r="K192" s="98"/>
      <c r="L192" s="98"/>
      <c r="M192" s="98"/>
      <c r="N192" s="98"/>
      <c r="O192" s="98"/>
      <c r="P192" s="98"/>
      <c r="Q192" s="98"/>
      <c r="R192" s="98"/>
      <c r="S192" s="98"/>
      <c r="T192" s="98"/>
      <c r="U192" s="98"/>
      <c r="V192" s="98"/>
      <c r="W192" s="98"/>
      <c r="X192" s="98"/>
      <c r="Y192" s="98"/>
      <c r="Z192" s="98"/>
      <c r="AA192" s="98"/>
      <c r="AB192" s="98"/>
    </row>
    <row r="193">
      <c r="A193" s="98"/>
      <c r="B193" s="419"/>
      <c r="C193" s="426" t="s">
        <v>3731</v>
      </c>
      <c r="D193" s="426">
        <v>2.0</v>
      </c>
      <c r="E193" s="426" t="str">
        <f t="shared" si="8"/>
        <v>i.Parasite</v>
      </c>
      <c r="F193" s="467" t="str">
        <f t="shared" si="9"/>
        <v>Gain the 'Parasite' item</v>
      </c>
      <c r="G193" s="98"/>
      <c r="H193" s="98"/>
      <c r="I193" s="98"/>
      <c r="J193" s="98"/>
      <c r="K193" s="98"/>
      <c r="L193" s="98"/>
      <c r="M193" s="98"/>
      <c r="N193" s="98"/>
      <c r="O193" s="98"/>
      <c r="P193" s="98"/>
      <c r="Q193" s="98"/>
      <c r="R193" s="98"/>
      <c r="S193" s="98"/>
      <c r="T193" s="98"/>
      <c r="U193" s="98"/>
      <c r="V193" s="98"/>
      <c r="W193" s="98"/>
      <c r="X193" s="98"/>
      <c r="Y193" s="98"/>
      <c r="Z193" s="98"/>
      <c r="AA193" s="98"/>
      <c r="AB193" s="98"/>
    </row>
    <row r="194">
      <c r="A194" s="98"/>
      <c r="B194" s="419"/>
      <c r="C194" s="426" t="s">
        <v>3732</v>
      </c>
      <c r="D194" s="426">
        <v>4.0</v>
      </c>
      <c r="E194" s="426" t="str">
        <f t="shared" si="8"/>
        <v>i.Backstab</v>
      </c>
      <c r="F194" s="467" t="str">
        <f t="shared" si="9"/>
        <v>Gain the 'Backstab' item</v>
      </c>
      <c r="G194" s="98"/>
      <c r="H194" s="98"/>
      <c r="I194" s="98"/>
      <c r="J194" s="98"/>
      <c r="K194" s="98"/>
      <c r="L194" s="98"/>
      <c r="M194" s="98"/>
      <c r="N194" s="98"/>
      <c r="O194" s="98"/>
      <c r="P194" s="98"/>
      <c r="Q194" s="98"/>
      <c r="R194" s="98"/>
      <c r="S194" s="98"/>
      <c r="T194" s="98"/>
      <c r="U194" s="98"/>
      <c r="V194" s="98"/>
      <c r="W194" s="98"/>
      <c r="X194" s="98"/>
      <c r="Y194" s="98"/>
      <c r="Z194" s="98"/>
      <c r="AA194" s="98"/>
      <c r="AB194" s="98"/>
    </row>
    <row r="195">
      <c r="A195" s="98"/>
      <c r="B195" s="419"/>
      <c r="C195" s="426" t="s">
        <v>3733</v>
      </c>
      <c r="D195" s="426">
        <v>4.0</v>
      </c>
      <c r="E195" s="426" t="str">
        <f t="shared" si="8"/>
        <v>i.Amnesia</v>
      </c>
      <c r="F195" s="467" t="str">
        <f t="shared" si="9"/>
        <v>Gain the 'Amnesia' item</v>
      </c>
      <c r="G195" s="98"/>
      <c r="H195" s="98"/>
      <c r="I195" s="98"/>
      <c r="J195" s="98"/>
      <c r="K195" s="98"/>
      <c r="L195" s="98"/>
      <c r="M195" s="98"/>
      <c r="N195" s="98"/>
      <c r="O195" s="98"/>
      <c r="P195" s="98"/>
      <c r="Q195" s="98"/>
      <c r="R195" s="98"/>
      <c r="S195" s="98"/>
      <c r="T195" s="98"/>
      <c r="U195" s="98"/>
      <c r="V195" s="98"/>
      <c r="W195" s="98"/>
      <c r="X195" s="98"/>
      <c r="Y195" s="98"/>
      <c r="Z195" s="98"/>
      <c r="AA195" s="98"/>
      <c r="AB195" s="98"/>
    </row>
    <row r="196">
      <c r="A196" s="98"/>
      <c r="B196" s="419"/>
      <c r="C196" s="426" t="s">
        <v>3734</v>
      </c>
      <c r="D196" s="426">
        <v>4.0</v>
      </c>
      <c r="E196" s="426" t="str">
        <f t="shared" si="8"/>
        <v>i.Empathy</v>
      </c>
      <c r="F196" s="467" t="str">
        <f t="shared" si="9"/>
        <v>Gain the 'Empathy' item</v>
      </c>
      <c r="G196" s="98"/>
      <c r="H196" s="98"/>
      <c r="I196" s="98"/>
      <c r="J196" s="98"/>
      <c r="K196" s="98"/>
      <c r="L196" s="98"/>
      <c r="M196" s="98"/>
      <c r="N196" s="98"/>
      <c r="O196" s="98"/>
      <c r="P196" s="98"/>
      <c r="Q196" s="98"/>
      <c r="R196" s="98"/>
      <c r="S196" s="98"/>
      <c r="T196" s="98"/>
      <c r="U196" s="98"/>
      <c r="V196" s="98"/>
      <c r="W196" s="98"/>
      <c r="X196" s="98"/>
      <c r="Y196" s="98"/>
      <c r="Z196" s="98"/>
      <c r="AA196" s="98"/>
      <c r="AB196" s="98"/>
    </row>
    <row r="197">
      <c r="A197" s="98"/>
      <c r="B197" s="419"/>
      <c r="C197" s="426" t="s">
        <v>3735</v>
      </c>
      <c r="D197" s="426">
        <v>7.0</v>
      </c>
      <c r="E197" s="426" t="str">
        <f t="shared" si="8"/>
        <v>i.Dead Crow</v>
      </c>
      <c r="F197" s="467" t="str">
        <f t="shared" si="9"/>
        <v>Gain the 'Dead Crow' item</v>
      </c>
      <c r="G197" s="98"/>
      <c r="H197" s="98"/>
      <c r="I197" s="98"/>
      <c r="J197" s="98"/>
      <c r="K197" s="98"/>
      <c r="L197" s="98"/>
      <c r="M197" s="98"/>
      <c r="N197" s="98"/>
      <c r="O197" s="98"/>
      <c r="P197" s="98"/>
      <c r="Q197" s="98"/>
      <c r="R197" s="98"/>
      <c r="S197" s="98"/>
      <c r="T197" s="98"/>
      <c r="U197" s="98"/>
      <c r="V197" s="98"/>
      <c r="W197" s="98"/>
      <c r="X197" s="98"/>
      <c r="Y197" s="98"/>
      <c r="Z197" s="98"/>
      <c r="AA197" s="98"/>
      <c r="AB197" s="98"/>
    </row>
    <row r="198">
      <c r="A198" s="98"/>
      <c r="B198" s="419"/>
      <c r="C198" s="426"/>
      <c r="D198" s="426"/>
      <c r="E198" s="426"/>
      <c r="F198" s="98"/>
      <c r="G198" s="98"/>
      <c r="H198" s="98"/>
      <c r="I198" s="98"/>
      <c r="J198" s="98"/>
      <c r="K198" s="98"/>
      <c r="L198" s="98"/>
      <c r="M198" s="98"/>
      <c r="N198" s="98"/>
      <c r="O198" s="98"/>
      <c r="P198" s="98"/>
      <c r="Q198" s="98"/>
      <c r="R198" s="98"/>
      <c r="S198" s="98"/>
      <c r="T198" s="98"/>
      <c r="U198" s="98"/>
      <c r="V198" s="98"/>
      <c r="W198" s="98"/>
      <c r="X198" s="98"/>
      <c r="Y198" s="98"/>
      <c r="Z198" s="98"/>
      <c r="AA198" s="98"/>
      <c r="AB198" s="98"/>
    </row>
    <row r="199">
      <c r="A199" s="98"/>
      <c r="B199" s="419"/>
      <c r="C199" s="426"/>
      <c r="D199" s="426" t="s">
        <v>3736</v>
      </c>
      <c r="E199" s="426" t="s">
        <v>3580</v>
      </c>
      <c r="F199" s="98"/>
      <c r="G199" s="98"/>
      <c r="H199" s="98"/>
      <c r="I199" s="98"/>
      <c r="J199" s="98"/>
      <c r="K199" s="98"/>
      <c r="L199" s="98"/>
      <c r="M199" s="98"/>
      <c r="N199" s="98"/>
      <c r="O199" s="98"/>
      <c r="P199" s="98"/>
      <c r="Q199" s="98"/>
      <c r="R199" s="98"/>
      <c r="S199" s="98"/>
      <c r="T199" s="98"/>
      <c r="U199" s="98"/>
      <c r="V199" s="98"/>
      <c r="W199" s="98"/>
      <c r="X199" s="98"/>
      <c r="Y199" s="98"/>
      <c r="Z199" s="98"/>
      <c r="AA199" s="98"/>
      <c r="AB199" s="98"/>
    </row>
    <row r="200">
      <c r="A200" s="98"/>
      <c r="B200" s="419"/>
      <c r="C200" s="426" t="s">
        <v>3659</v>
      </c>
      <c r="D200" s="426" t="str">
        <f t="shared" ref="D200:D205" si="10">CONCATENATE($D$199,C200)</f>
        <v>monster.pristine</v>
      </c>
      <c r="E200" s="426">
        <v>4.0</v>
      </c>
      <c r="F200" s="98"/>
      <c r="G200" s="98"/>
      <c r="H200" s="98"/>
      <c r="I200" s="98"/>
      <c r="J200" s="98"/>
      <c r="K200" s="98"/>
      <c r="L200" s="98"/>
      <c r="M200" s="98"/>
      <c r="N200" s="98"/>
      <c r="O200" s="98"/>
      <c r="P200" s="98"/>
      <c r="Q200" s="98"/>
      <c r="R200" s="98"/>
      <c r="S200" s="98"/>
      <c r="T200" s="98"/>
      <c r="U200" s="98"/>
      <c r="V200" s="98"/>
      <c r="W200" s="98"/>
      <c r="X200" s="98"/>
      <c r="Y200" s="98"/>
      <c r="Z200" s="98"/>
      <c r="AA200" s="98"/>
      <c r="AB200" s="98"/>
    </row>
    <row r="201">
      <c r="A201" s="98"/>
      <c r="B201" s="419"/>
      <c r="C201" s="426" t="s">
        <v>3665</v>
      </c>
      <c r="D201" s="426" t="str">
        <f t="shared" si="10"/>
        <v>monster.selfheal</v>
      </c>
      <c r="E201" s="426">
        <v>8.0</v>
      </c>
      <c r="F201" s="98"/>
      <c r="G201" s="98"/>
      <c r="H201" s="98"/>
      <c r="I201" s="98"/>
      <c r="J201" s="98"/>
      <c r="K201" s="98"/>
      <c r="L201" s="98"/>
      <c r="M201" s="98"/>
      <c r="N201" s="98"/>
      <c r="O201" s="98"/>
      <c r="P201" s="98"/>
      <c r="Q201" s="98"/>
      <c r="R201" s="98"/>
      <c r="S201" s="98"/>
      <c r="T201" s="98"/>
      <c r="U201" s="98"/>
      <c r="V201" s="98"/>
      <c r="W201" s="98"/>
      <c r="X201" s="98"/>
      <c r="Y201" s="98"/>
      <c r="Z201" s="98"/>
      <c r="AA201" s="98"/>
      <c r="AB201" s="98"/>
    </row>
    <row r="202">
      <c r="A202" s="98"/>
      <c r="B202" s="419"/>
      <c r="C202" s="426" t="s">
        <v>3737</v>
      </c>
      <c r="D202" s="426" t="str">
        <f t="shared" si="10"/>
        <v>monster.poison</v>
      </c>
      <c r="E202" s="426">
        <v>14.0</v>
      </c>
      <c r="F202" s="98"/>
      <c r="G202" s="98"/>
      <c r="H202" s="98"/>
      <c r="I202" s="98"/>
      <c r="J202" s="98"/>
      <c r="K202" s="98"/>
      <c r="L202" s="98"/>
      <c r="M202" s="98"/>
      <c r="N202" s="98"/>
      <c r="O202" s="98"/>
      <c r="P202" s="98"/>
      <c r="Q202" s="98"/>
      <c r="R202" s="98"/>
      <c r="S202" s="98"/>
      <c r="T202" s="98"/>
      <c r="U202" s="98"/>
      <c r="V202" s="98"/>
      <c r="W202" s="98"/>
      <c r="X202" s="98"/>
      <c r="Y202" s="98"/>
      <c r="Z202" s="98"/>
      <c r="AA202" s="98"/>
      <c r="AB202" s="98"/>
    </row>
    <row r="203">
      <c r="A203" s="98"/>
      <c r="B203" s="419"/>
      <c r="C203" s="426" t="s">
        <v>3653</v>
      </c>
      <c r="D203" s="426" t="str">
        <f t="shared" si="10"/>
        <v>monster.growth</v>
      </c>
      <c r="E203" s="426">
        <v>2.0</v>
      </c>
      <c r="F203" s="98"/>
      <c r="G203" s="98"/>
      <c r="H203" s="98"/>
      <c r="I203" s="98"/>
      <c r="J203" s="98"/>
      <c r="K203" s="98"/>
      <c r="L203" s="98"/>
      <c r="M203" s="98"/>
      <c r="N203" s="98"/>
      <c r="O203" s="98"/>
      <c r="P203" s="98"/>
      <c r="Q203" s="98"/>
      <c r="R203" s="98"/>
      <c r="S203" s="98"/>
      <c r="T203" s="98"/>
      <c r="U203" s="98"/>
      <c r="V203" s="98"/>
      <c r="W203" s="98"/>
      <c r="X203" s="98"/>
      <c r="Y203" s="98"/>
      <c r="Z203" s="98"/>
      <c r="AA203" s="98"/>
      <c r="AB203" s="98"/>
    </row>
    <row r="204">
      <c r="A204" s="98"/>
      <c r="B204" s="419"/>
      <c r="C204" s="426" t="s">
        <v>3675</v>
      </c>
      <c r="D204" s="426" t="str">
        <f t="shared" si="10"/>
        <v>monster.vigil</v>
      </c>
      <c r="E204" s="426">
        <v>11.0</v>
      </c>
      <c r="F204" s="98"/>
      <c r="G204" s="98"/>
      <c r="H204" s="98"/>
      <c r="I204" s="98"/>
      <c r="J204" s="98"/>
      <c r="K204" s="98"/>
      <c r="L204" s="98"/>
      <c r="M204" s="98"/>
      <c r="N204" s="98"/>
      <c r="O204" s="98"/>
      <c r="P204" s="98"/>
      <c r="Q204" s="98"/>
      <c r="R204" s="98"/>
      <c r="S204" s="98"/>
      <c r="T204" s="98"/>
      <c r="U204" s="98"/>
      <c r="V204" s="98"/>
      <c r="W204" s="98"/>
      <c r="X204" s="98"/>
      <c r="Y204" s="98"/>
      <c r="Z204" s="98"/>
      <c r="AA204" s="98"/>
      <c r="AB204" s="98"/>
    </row>
    <row r="205">
      <c r="A205" s="98"/>
      <c r="B205" s="419"/>
      <c r="C205" s="426" t="s">
        <v>3645</v>
      </c>
      <c r="D205" s="426" t="str">
        <f t="shared" si="10"/>
        <v>monster.era</v>
      </c>
      <c r="E205" s="426">
        <v>13.0</v>
      </c>
      <c r="F205" s="98"/>
      <c r="G205" s="98"/>
      <c r="H205" s="98"/>
      <c r="I205" s="98"/>
      <c r="J205" s="98"/>
      <c r="K205" s="98"/>
      <c r="L205" s="98"/>
      <c r="M205" s="98"/>
      <c r="N205" s="98"/>
      <c r="O205" s="98"/>
      <c r="P205" s="98"/>
      <c r="Q205" s="98"/>
      <c r="R205" s="98"/>
      <c r="S205" s="98"/>
      <c r="T205" s="98"/>
      <c r="U205" s="98"/>
      <c r="V205" s="98"/>
      <c r="W205" s="98"/>
      <c r="X205" s="98"/>
      <c r="Y205" s="98"/>
      <c r="Z205" s="98"/>
      <c r="AA205" s="98"/>
      <c r="AB205" s="98"/>
    </row>
    <row r="206">
      <c r="A206" s="98"/>
      <c r="B206" s="419"/>
      <c r="C206" s="426"/>
      <c r="D206" s="426"/>
      <c r="E206" s="426"/>
      <c r="F206" s="98"/>
      <c r="G206" s="98"/>
      <c r="H206" s="98"/>
      <c r="I206" s="98"/>
      <c r="J206" s="98"/>
      <c r="K206" s="98"/>
      <c r="L206" s="98"/>
      <c r="M206" s="98"/>
      <c r="N206" s="98"/>
      <c r="O206" s="98"/>
      <c r="P206" s="98"/>
      <c r="Q206" s="98"/>
      <c r="R206" s="98"/>
      <c r="S206" s="98"/>
      <c r="T206" s="98"/>
      <c r="U206" s="98"/>
      <c r="V206" s="98"/>
      <c r="W206" s="98"/>
      <c r="X206" s="98"/>
      <c r="Y206" s="98"/>
      <c r="Z206" s="98"/>
      <c r="AA206" s="98"/>
      <c r="AB206" s="98"/>
    </row>
    <row r="207">
      <c r="A207" s="98"/>
      <c r="B207" s="419"/>
      <c r="C207" s="426"/>
      <c r="D207" s="426"/>
      <c r="E207" s="426"/>
      <c r="F207" s="98"/>
      <c r="G207" s="98"/>
      <c r="H207" s="98"/>
      <c r="I207" s="98"/>
      <c r="J207" s="98"/>
      <c r="K207" s="98"/>
      <c r="L207" s="98"/>
      <c r="M207" s="98"/>
      <c r="N207" s="98"/>
      <c r="O207" s="98"/>
      <c r="P207" s="98"/>
      <c r="Q207" s="98"/>
      <c r="R207" s="98"/>
      <c r="S207" s="98"/>
      <c r="T207" s="98"/>
      <c r="U207" s="98"/>
      <c r="V207" s="98"/>
      <c r="W207" s="98"/>
      <c r="X207" s="98"/>
      <c r="Y207" s="98"/>
      <c r="Z207" s="98"/>
      <c r="AA207" s="98"/>
      <c r="AB207" s="98"/>
    </row>
    <row r="208">
      <c r="A208" s="98"/>
      <c r="B208" s="419"/>
      <c r="C208" s="426"/>
      <c r="D208" s="426"/>
      <c r="E208" s="426"/>
      <c r="F208" s="98"/>
      <c r="G208" s="98"/>
      <c r="H208" s="98"/>
      <c r="I208" s="98"/>
      <c r="J208" s="98"/>
      <c r="K208" s="98"/>
      <c r="L208" s="98"/>
      <c r="M208" s="98"/>
      <c r="N208" s="98"/>
      <c r="O208" s="98"/>
      <c r="P208" s="98"/>
      <c r="Q208" s="98"/>
      <c r="R208" s="98"/>
      <c r="S208" s="98"/>
      <c r="T208" s="98"/>
      <c r="U208" s="98"/>
      <c r="V208" s="98"/>
      <c r="W208" s="98"/>
      <c r="X208" s="98"/>
      <c r="Y208" s="98"/>
      <c r="Z208" s="98"/>
      <c r="AA208" s="98"/>
      <c r="AB208" s="98"/>
    </row>
    <row r="209">
      <c r="A209" s="98"/>
      <c r="B209" s="419"/>
      <c r="C209" s="426"/>
      <c r="D209" s="426"/>
      <c r="E209" s="426"/>
      <c r="F209" s="98"/>
      <c r="G209" s="98"/>
      <c r="H209" s="98"/>
      <c r="I209" s="98"/>
      <c r="J209" s="98"/>
      <c r="K209" s="98"/>
      <c r="L209" s="98"/>
      <c r="M209" s="98"/>
      <c r="N209" s="98"/>
      <c r="O209" s="98"/>
      <c r="P209" s="98"/>
      <c r="Q209" s="98"/>
      <c r="R209" s="98"/>
      <c r="S209" s="98"/>
      <c r="T209" s="98"/>
      <c r="U209" s="98"/>
      <c r="V209" s="98"/>
      <c r="W209" s="98"/>
      <c r="X209" s="98"/>
      <c r="Y209" s="98"/>
      <c r="Z209" s="98"/>
      <c r="AA209" s="98"/>
      <c r="AB209" s="98"/>
    </row>
    <row r="210">
      <c r="A210" s="98"/>
      <c r="B210" s="419"/>
      <c r="C210" s="426"/>
      <c r="D210" s="426"/>
      <c r="E210" s="426"/>
      <c r="F210" s="98"/>
      <c r="G210" s="98"/>
      <c r="H210" s="98"/>
      <c r="I210" s="98"/>
      <c r="J210" s="98"/>
      <c r="K210" s="98"/>
      <c r="L210" s="98"/>
      <c r="M210" s="98"/>
      <c r="N210" s="98"/>
      <c r="O210" s="98"/>
      <c r="P210" s="98"/>
      <c r="Q210" s="98"/>
      <c r="R210" s="98"/>
      <c r="S210" s="98"/>
      <c r="T210" s="98"/>
      <c r="U210" s="98"/>
      <c r="V210" s="98"/>
      <c r="W210" s="98"/>
      <c r="X210" s="98"/>
      <c r="Y210" s="98"/>
      <c r="Z210" s="98"/>
      <c r="AA210" s="98"/>
      <c r="AB210" s="98"/>
    </row>
    <row r="211">
      <c r="A211" s="98"/>
      <c r="B211" s="419"/>
      <c r="C211" s="426"/>
      <c r="D211" s="426"/>
      <c r="E211" s="426"/>
      <c r="F211" s="98"/>
      <c r="G211" s="98"/>
      <c r="H211" s="98"/>
      <c r="I211" s="98"/>
      <c r="J211" s="98"/>
      <c r="K211" s="98"/>
      <c r="L211" s="98"/>
      <c r="M211" s="98"/>
      <c r="N211" s="98"/>
      <c r="O211" s="98"/>
      <c r="P211" s="98"/>
      <c r="Q211" s="98"/>
      <c r="R211" s="98"/>
      <c r="S211" s="98"/>
      <c r="T211" s="98"/>
      <c r="U211" s="98"/>
      <c r="V211" s="98"/>
      <c r="W211" s="98"/>
      <c r="X211" s="98"/>
      <c r="Y211" s="98"/>
      <c r="Z211" s="98"/>
      <c r="AA211" s="98"/>
      <c r="AB211" s="98"/>
    </row>
    <row r="212">
      <c r="A212" s="98"/>
      <c r="B212" s="419"/>
      <c r="C212" s="426"/>
      <c r="D212" s="426"/>
      <c r="E212" s="426"/>
      <c r="F212" s="98"/>
      <c r="G212" s="98"/>
      <c r="H212" s="98"/>
      <c r="I212" s="98"/>
      <c r="J212" s="98"/>
      <c r="K212" s="98"/>
      <c r="L212" s="98"/>
      <c r="M212" s="98"/>
      <c r="N212" s="98"/>
      <c r="O212" s="98"/>
      <c r="P212" s="98"/>
      <c r="Q212" s="98"/>
      <c r="R212" s="98"/>
      <c r="S212" s="98"/>
      <c r="T212" s="98"/>
      <c r="U212" s="98"/>
      <c r="V212" s="98"/>
      <c r="W212" s="98"/>
      <c r="X212" s="98"/>
      <c r="Y212" s="98"/>
      <c r="Z212" s="98"/>
      <c r="AA212" s="98"/>
      <c r="AB212" s="98"/>
    </row>
    <row r="213">
      <c r="A213" s="98"/>
      <c r="B213" s="419"/>
      <c r="C213" s="426"/>
      <c r="D213" s="426"/>
      <c r="E213" s="426"/>
      <c r="F213" s="98"/>
      <c r="G213" s="98"/>
      <c r="H213" s="98"/>
      <c r="I213" s="98"/>
      <c r="J213" s="98"/>
      <c r="K213" s="98"/>
      <c r="L213" s="98"/>
      <c r="M213" s="98"/>
      <c r="N213" s="98"/>
      <c r="O213" s="98"/>
      <c r="P213" s="98"/>
      <c r="Q213" s="98"/>
      <c r="R213" s="98"/>
      <c r="S213" s="98"/>
      <c r="T213" s="98"/>
      <c r="U213" s="98"/>
      <c r="V213" s="98"/>
      <c r="W213" s="98"/>
      <c r="X213" s="98"/>
      <c r="Y213" s="98"/>
      <c r="Z213" s="98"/>
      <c r="AA213" s="98"/>
      <c r="AB213" s="98"/>
    </row>
    <row r="214">
      <c r="A214" s="98"/>
      <c r="B214" s="419"/>
      <c r="C214" s="426"/>
      <c r="D214" s="426"/>
      <c r="E214" s="426"/>
      <c r="F214" s="98"/>
      <c r="G214" s="98"/>
      <c r="H214" s="98"/>
      <c r="I214" s="98"/>
      <c r="J214" s="98"/>
      <c r="K214" s="98"/>
      <c r="L214" s="98"/>
      <c r="M214" s="98"/>
      <c r="N214" s="98"/>
      <c r="O214" s="98"/>
      <c r="P214" s="98"/>
      <c r="Q214" s="98"/>
      <c r="R214" s="98"/>
      <c r="S214" s="98"/>
      <c r="T214" s="98"/>
      <c r="U214" s="98"/>
      <c r="V214" s="98"/>
      <c r="W214" s="98"/>
      <c r="X214" s="98"/>
      <c r="Y214" s="98"/>
      <c r="Z214" s="98"/>
      <c r="AA214" s="98"/>
      <c r="AB214" s="98"/>
    </row>
    <row r="215">
      <c r="A215" s="98"/>
      <c r="B215" s="419"/>
      <c r="C215" s="426"/>
      <c r="D215" s="426"/>
      <c r="E215" s="426"/>
      <c r="F215" s="98"/>
      <c r="G215" s="98"/>
      <c r="H215" s="98"/>
      <c r="I215" s="98"/>
      <c r="J215" s="98"/>
      <c r="K215" s="98"/>
      <c r="L215" s="98"/>
      <c r="M215" s="98"/>
      <c r="N215" s="98"/>
      <c r="O215" s="98"/>
      <c r="P215" s="98"/>
      <c r="Q215" s="98"/>
      <c r="R215" s="98"/>
      <c r="S215" s="98"/>
      <c r="T215" s="98"/>
      <c r="U215" s="98"/>
      <c r="V215" s="98"/>
      <c r="W215" s="98"/>
      <c r="X215" s="98"/>
      <c r="Y215" s="98"/>
      <c r="Z215" s="98"/>
      <c r="AA215" s="98"/>
      <c r="AB215" s="98"/>
    </row>
    <row r="216">
      <c r="A216" s="98"/>
      <c r="B216" s="419"/>
      <c r="C216" s="426"/>
      <c r="D216" s="426"/>
      <c r="E216" s="426"/>
      <c r="F216" s="98"/>
      <c r="G216" s="98"/>
      <c r="H216" s="98"/>
      <c r="I216" s="98"/>
      <c r="J216" s="98"/>
      <c r="K216" s="98"/>
      <c r="L216" s="98"/>
      <c r="M216" s="98"/>
      <c r="N216" s="98"/>
      <c r="O216" s="98"/>
      <c r="P216" s="98"/>
      <c r="Q216" s="98"/>
      <c r="R216" s="98"/>
      <c r="S216" s="98"/>
      <c r="T216" s="98"/>
      <c r="U216" s="98"/>
      <c r="V216" s="98"/>
      <c r="W216" s="98"/>
      <c r="X216" s="98"/>
      <c r="Y216" s="98"/>
      <c r="Z216" s="98"/>
      <c r="AA216" s="98"/>
      <c r="AB216" s="98"/>
    </row>
    <row r="217">
      <c r="A217" s="98"/>
      <c r="B217" s="419"/>
      <c r="C217" s="426"/>
      <c r="D217" s="426"/>
      <c r="E217" s="426"/>
      <c r="F217" s="98"/>
      <c r="G217" s="98"/>
      <c r="H217" s="98"/>
      <c r="I217" s="98"/>
      <c r="J217" s="98"/>
      <c r="K217" s="98"/>
      <c r="L217" s="98"/>
      <c r="M217" s="98"/>
      <c r="N217" s="98"/>
      <c r="O217" s="98"/>
      <c r="P217" s="98"/>
      <c r="Q217" s="98"/>
      <c r="R217" s="98"/>
      <c r="S217" s="98"/>
      <c r="T217" s="98"/>
      <c r="U217" s="98"/>
      <c r="V217" s="98"/>
      <c r="W217" s="98"/>
      <c r="X217" s="98"/>
      <c r="Y217" s="98"/>
      <c r="Z217" s="98"/>
      <c r="AA217" s="98"/>
      <c r="AB217" s="98"/>
    </row>
    <row r="218">
      <c r="A218" s="98"/>
      <c r="B218" s="419"/>
      <c r="C218" s="426"/>
      <c r="D218" s="426"/>
      <c r="E218" s="426"/>
      <c r="F218" s="98"/>
      <c r="G218" s="98"/>
      <c r="H218" s="98"/>
      <c r="I218" s="98"/>
      <c r="J218" s="98"/>
      <c r="K218" s="98"/>
      <c r="L218" s="98"/>
      <c r="M218" s="98"/>
      <c r="N218" s="98"/>
      <c r="O218" s="98"/>
      <c r="P218" s="98"/>
      <c r="Q218" s="98"/>
      <c r="R218" s="98"/>
      <c r="S218" s="98"/>
      <c r="T218" s="98"/>
      <c r="U218" s="98"/>
      <c r="V218" s="98"/>
      <c r="W218" s="98"/>
      <c r="X218" s="98"/>
      <c r="Y218" s="98"/>
      <c r="Z218" s="98"/>
      <c r="AA218" s="98"/>
      <c r="AB218" s="98"/>
    </row>
    <row r="219">
      <c r="A219" s="98"/>
      <c r="B219" s="419"/>
      <c r="C219" s="426"/>
      <c r="D219" s="426"/>
      <c r="E219" s="426"/>
      <c r="F219" s="98"/>
      <c r="G219" s="98"/>
      <c r="H219" s="98"/>
      <c r="I219" s="98"/>
      <c r="J219" s="98"/>
      <c r="K219" s="98"/>
      <c r="L219" s="98"/>
      <c r="M219" s="98"/>
      <c r="N219" s="98"/>
      <c r="O219" s="98"/>
      <c r="P219" s="98"/>
      <c r="Q219" s="98"/>
      <c r="R219" s="98"/>
      <c r="S219" s="98"/>
      <c r="T219" s="98"/>
      <c r="U219" s="98"/>
      <c r="V219" s="98"/>
      <c r="W219" s="98"/>
      <c r="X219" s="98"/>
      <c r="Y219" s="98"/>
      <c r="Z219" s="98"/>
      <c r="AA219" s="98"/>
      <c r="AB219" s="98"/>
    </row>
    <row r="220">
      <c r="A220" s="98"/>
      <c r="B220" s="419"/>
      <c r="C220" s="426"/>
      <c r="D220" s="426"/>
      <c r="E220" s="426"/>
      <c r="F220" s="98"/>
      <c r="G220" s="98"/>
      <c r="H220" s="98"/>
      <c r="I220" s="98"/>
      <c r="J220" s="98"/>
      <c r="K220" s="98"/>
      <c r="L220" s="98"/>
      <c r="M220" s="98"/>
      <c r="N220" s="98"/>
      <c r="O220" s="98"/>
      <c r="P220" s="98"/>
      <c r="Q220" s="98"/>
      <c r="R220" s="98"/>
      <c r="S220" s="98"/>
      <c r="T220" s="98"/>
      <c r="U220" s="98"/>
      <c r="V220" s="98"/>
      <c r="W220" s="98"/>
      <c r="X220" s="98"/>
      <c r="Y220" s="98"/>
      <c r="Z220" s="98"/>
      <c r="AA220" s="98"/>
      <c r="AB220" s="98"/>
    </row>
    <row r="221">
      <c r="A221" s="98"/>
      <c r="B221" s="419"/>
      <c r="C221" s="426"/>
      <c r="D221" s="426"/>
      <c r="E221" s="426"/>
      <c r="F221" s="98"/>
      <c r="G221" s="98"/>
      <c r="H221" s="98"/>
      <c r="I221" s="98"/>
      <c r="J221" s="98"/>
      <c r="K221" s="98"/>
      <c r="L221" s="98"/>
      <c r="M221" s="98"/>
      <c r="N221" s="98"/>
      <c r="O221" s="98"/>
      <c r="P221" s="98"/>
      <c r="Q221" s="98"/>
      <c r="R221" s="98"/>
      <c r="S221" s="98"/>
      <c r="T221" s="98"/>
      <c r="U221" s="98"/>
      <c r="V221" s="98"/>
      <c r="W221" s="98"/>
      <c r="X221" s="98"/>
      <c r="Y221" s="98"/>
      <c r="Z221" s="98"/>
      <c r="AA221" s="98"/>
      <c r="AB221" s="98"/>
    </row>
    <row r="222">
      <c r="A222" s="98"/>
      <c r="B222" s="419"/>
      <c r="C222" s="426"/>
      <c r="D222" s="143"/>
      <c r="E222" s="468"/>
      <c r="F222" s="468"/>
      <c r="G222" s="469"/>
      <c r="H222" s="468"/>
      <c r="I222" s="98"/>
      <c r="J222" s="98"/>
      <c r="K222" s="98"/>
      <c r="L222" s="98"/>
      <c r="M222" s="98"/>
      <c r="N222" s="98"/>
      <c r="O222" s="98"/>
      <c r="P222" s="98"/>
      <c r="Q222" s="98"/>
      <c r="R222" s="98"/>
      <c r="S222" s="98"/>
      <c r="T222" s="98"/>
      <c r="U222" s="98"/>
      <c r="V222" s="98"/>
      <c r="W222" s="98"/>
      <c r="X222" s="98"/>
      <c r="Y222" s="98"/>
      <c r="Z222" s="98"/>
      <c r="AA222" s="98"/>
      <c r="AB222" s="98"/>
    </row>
    <row r="223">
      <c r="A223" s="98"/>
      <c r="B223" s="419"/>
      <c r="C223" s="426"/>
      <c r="D223" s="470"/>
      <c r="E223" s="468"/>
      <c r="F223" s="468"/>
      <c r="G223" s="469"/>
      <c r="H223" s="468"/>
      <c r="I223" s="98"/>
      <c r="J223" s="98"/>
      <c r="K223" s="98"/>
      <c r="L223" s="98"/>
      <c r="M223" s="98"/>
      <c r="N223" s="98"/>
      <c r="O223" s="98"/>
      <c r="P223" s="98"/>
      <c r="Q223" s="98"/>
      <c r="R223" s="98"/>
      <c r="S223" s="98"/>
      <c r="T223" s="98"/>
      <c r="U223" s="98"/>
      <c r="V223" s="98"/>
      <c r="W223" s="98"/>
      <c r="X223" s="98"/>
      <c r="Y223" s="98"/>
      <c r="Z223" s="98"/>
      <c r="AA223" s="98"/>
      <c r="AB223" s="98"/>
    </row>
    <row r="224">
      <c r="A224" s="98"/>
      <c r="B224" s="419"/>
      <c r="C224" s="426"/>
      <c r="D224" s="470"/>
      <c r="E224" s="468"/>
      <c r="F224" s="468"/>
      <c r="G224" s="469"/>
      <c r="H224" s="468"/>
      <c r="I224" s="98"/>
      <c r="J224" s="98"/>
      <c r="K224" s="98"/>
      <c r="L224" s="98"/>
      <c r="M224" s="98"/>
      <c r="N224" s="98"/>
      <c r="O224" s="98"/>
      <c r="P224" s="98"/>
      <c r="Q224" s="98"/>
      <c r="R224" s="98"/>
      <c r="S224" s="98"/>
      <c r="T224" s="98"/>
      <c r="U224" s="98"/>
      <c r="V224" s="98"/>
      <c r="W224" s="98"/>
      <c r="X224" s="98"/>
      <c r="Y224" s="98"/>
      <c r="Z224" s="98"/>
      <c r="AA224" s="98"/>
      <c r="AB224" s="98"/>
    </row>
    <row r="225">
      <c r="A225" s="98"/>
      <c r="B225" s="419"/>
      <c r="C225" s="426"/>
      <c r="D225" s="470"/>
      <c r="E225" s="468"/>
      <c r="F225" s="468"/>
      <c r="G225" s="469"/>
      <c r="H225" s="468"/>
      <c r="I225" s="98"/>
      <c r="J225" s="98"/>
      <c r="K225" s="98"/>
      <c r="L225" s="98"/>
      <c r="M225" s="98"/>
      <c r="N225" s="98"/>
      <c r="O225" s="98"/>
      <c r="P225" s="98"/>
      <c r="Q225" s="98"/>
      <c r="R225" s="98"/>
      <c r="S225" s="98"/>
      <c r="T225" s="98"/>
      <c r="U225" s="98"/>
      <c r="V225" s="98"/>
      <c r="W225" s="98"/>
      <c r="X225" s="98"/>
      <c r="Y225" s="98"/>
      <c r="Z225" s="98"/>
      <c r="AA225" s="98"/>
      <c r="AB225" s="98"/>
    </row>
    <row r="226">
      <c r="A226" s="98"/>
      <c r="B226" s="419"/>
      <c r="C226" s="426"/>
      <c r="D226" s="470"/>
      <c r="E226" s="468"/>
      <c r="F226" s="468"/>
      <c r="G226" s="469"/>
      <c r="H226" s="468"/>
      <c r="I226" s="98"/>
      <c r="J226" s="98"/>
      <c r="K226" s="98"/>
      <c r="L226" s="98"/>
      <c r="M226" s="98"/>
      <c r="N226" s="98"/>
      <c r="O226" s="98"/>
      <c r="P226" s="98"/>
      <c r="Q226" s="98"/>
      <c r="R226" s="98"/>
      <c r="S226" s="98"/>
      <c r="T226" s="98"/>
      <c r="U226" s="98"/>
      <c r="V226" s="98"/>
      <c r="W226" s="98"/>
      <c r="X226" s="98"/>
      <c r="Y226" s="98"/>
      <c r="Z226" s="98"/>
      <c r="AA226" s="98"/>
      <c r="AB226" s="98"/>
    </row>
    <row r="227">
      <c r="A227" s="98"/>
      <c r="B227" s="419"/>
      <c r="C227" s="426"/>
      <c r="D227" s="470"/>
      <c r="E227" s="468"/>
      <c r="F227" s="468"/>
      <c r="G227" s="469"/>
      <c r="H227" s="468"/>
      <c r="I227" s="98"/>
      <c r="J227" s="98"/>
      <c r="K227" s="98"/>
      <c r="L227" s="98"/>
      <c r="M227" s="98"/>
      <c r="N227" s="98"/>
      <c r="O227" s="98"/>
      <c r="P227" s="98"/>
      <c r="Q227" s="98"/>
      <c r="R227" s="98"/>
      <c r="S227" s="98"/>
      <c r="T227" s="98"/>
      <c r="U227" s="98"/>
      <c r="V227" s="98"/>
      <c r="W227" s="98"/>
      <c r="X227" s="98"/>
      <c r="Y227" s="98"/>
      <c r="Z227" s="98"/>
      <c r="AA227" s="98"/>
      <c r="AB227" s="98"/>
    </row>
    <row r="228">
      <c r="A228" s="98"/>
      <c r="B228" s="419"/>
      <c r="C228" s="426"/>
      <c r="D228" s="470"/>
      <c r="E228" s="468"/>
      <c r="F228" s="468"/>
      <c r="G228" s="469"/>
      <c r="H228" s="468"/>
      <c r="I228" s="98"/>
      <c r="J228" s="98"/>
      <c r="K228" s="98"/>
      <c r="L228" s="98"/>
      <c r="M228" s="98"/>
      <c r="N228" s="98"/>
      <c r="O228" s="98"/>
      <c r="P228" s="98"/>
      <c r="Q228" s="98"/>
      <c r="R228" s="98"/>
      <c r="S228" s="98"/>
      <c r="T228" s="98"/>
      <c r="U228" s="98"/>
      <c r="V228" s="98"/>
      <c r="W228" s="98"/>
      <c r="X228" s="98"/>
      <c r="Y228" s="98"/>
      <c r="Z228" s="98"/>
      <c r="AA228" s="98"/>
      <c r="AB228" s="98"/>
    </row>
    <row r="229">
      <c r="A229" s="98"/>
      <c r="B229" s="419"/>
      <c r="C229" s="426"/>
      <c r="D229" s="470"/>
      <c r="E229" s="471"/>
      <c r="F229" s="471"/>
      <c r="G229" s="472"/>
      <c r="H229" s="471"/>
      <c r="I229" s="98"/>
      <c r="J229" s="98"/>
      <c r="K229" s="98"/>
      <c r="L229" s="98"/>
      <c r="M229" s="98"/>
      <c r="N229" s="98"/>
      <c r="O229" s="98"/>
      <c r="P229" s="98"/>
      <c r="Q229" s="98"/>
      <c r="R229" s="98"/>
      <c r="S229" s="98"/>
      <c r="T229" s="98"/>
      <c r="U229" s="98"/>
      <c r="V229" s="98"/>
      <c r="W229" s="98"/>
      <c r="X229" s="98"/>
      <c r="Y229" s="98"/>
      <c r="Z229" s="98"/>
      <c r="AA229" s="98"/>
      <c r="AB229" s="98"/>
    </row>
    <row r="230">
      <c r="A230" s="98"/>
      <c r="B230" s="419"/>
      <c r="C230" s="426"/>
      <c r="D230" s="470"/>
      <c r="E230" s="471"/>
      <c r="F230" s="471"/>
      <c r="G230" s="472"/>
      <c r="H230" s="471"/>
      <c r="I230" s="98"/>
      <c r="J230" s="98"/>
      <c r="K230" s="98"/>
      <c r="L230" s="98"/>
      <c r="M230" s="98"/>
      <c r="N230" s="98"/>
      <c r="O230" s="98"/>
      <c r="P230" s="98"/>
      <c r="Q230" s="98"/>
      <c r="R230" s="98"/>
      <c r="S230" s="98"/>
      <c r="T230" s="98"/>
      <c r="U230" s="98"/>
      <c r="V230" s="98"/>
      <c r="W230" s="98"/>
      <c r="X230" s="98"/>
      <c r="Y230" s="98"/>
      <c r="Z230" s="98"/>
      <c r="AA230" s="98"/>
      <c r="AB230" s="98"/>
    </row>
    <row r="231">
      <c r="A231" s="98"/>
      <c r="B231" s="419"/>
      <c r="C231" s="426"/>
      <c r="D231" s="426"/>
      <c r="E231" s="426"/>
      <c r="F231" s="98"/>
      <c r="G231" s="98"/>
      <c r="H231" s="98"/>
      <c r="I231" s="98"/>
      <c r="J231" s="98"/>
      <c r="K231" s="98"/>
      <c r="L231" s="98"/>
      <c r="M231" s="98"/>
      <c r="N231" s="98"/>
      <c r="O231" s="98"/>
      <c r="P231" s="98"/>
      <c r="Q231" s="98"/>
      <c r="R231" s="98"/>
      <c r="S231" s="98"/>
      <c r="T231" s="98"/>
      <c r="U231" s="98"/>
      <c r="V231" s="98"/>
      <c r="W231" s="98"/>
      <c r="X231" s="98"/>
      <c r="Y231" s="98"/>
      <c r="Z231" s="98"/>
      <c r="AA231" s="98"/>
      <c r="AB231" s="98"/>
    </row>
    <row r="232">
      <c r="A232" s="98"/>
      <c r="B232" s="419"/>
      <c r="C232" s="426"/>
      <c r="D232" s="426"/>
      <c r="E232" s="426"/>
      <c r="F232" s="98"/>
      <c r="G232" s="98"/>
      <c r="H232" s="98"/>
      <c r="I232" s="98"/>
      <c r="J232" s="98"/>
      <c r="K232" s="98"/>
      <c r="L232" s="98"/>
      <c r="M232" s="98"/>
      <c r="N232" s="98"/>
      <c r="O232" s="98"/>
      <c r="P232" s="98"/>
      <c r="Q232" s="98"/>
      <c r="R232" s="98"/>
      <c r="S232" s="98"/>
      <c r="T232" s="98"/>
      <c r="U232" s="98"/>
      <c r="V232" s="98"/>
      <c r="W232" s="98"/>
      <c r="X232" s="98"/>
      <c r="Y232" s="98"/>
      <c r="Z232" s="98"/>
      <c r="AA232" s="98"/>
      <c r="AB232" s="98"/>
    </row>
    <row r="233">
      <c r="A233" s="98"/>
      <c r="B233" s="419"/>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row>
    <row r="234">
      <c r="A234" s="98"/>
      <c r="B234" s="419"/>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row>
    <row r="235">
      <c r="A235" s="98"/>
      <c r="B235" s="419"/>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row>
    <row r="236">
      <c r="A236" s="98"/>
      <c r="B236" s="419"/>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row>
    <row r="237">
      <c r="A237" s="98"/>
      <c r="B237" s="419"/>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row>
    <row r="238">
      <c r="A238" s="98"/>
      <c r="B238" s="419"/>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row>
    <row r="239">
      <c r="A239" s="98"/>
      <c r="B239" s="419"/>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row>
    <row r="240">
      <c r="A240" s="98"/>
      <c r="B240" s="419"/>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row>
    <row r="241">
      <c r="A241" s="98"/>
      <c r="B241" s="419"/>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row>
    <row r="242">
      <c r="A242" s="98"/>
      <c r="B242" s="419"/>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row>
    <row r="243">
      <c r="A243" s="98"/>
      <c r="B243" s="419"/>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row>
    <row r="244">
      <c r="A244" s="98"/>
      <c r="B244" s="419"/>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row>
    <row r="245">
      <c r="A245" s="98"/>
      <c r="B245" s="419"/>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row>
    <row r="246">
      <c r="A246" s="98"/>
      <c r="B246" s="419"/>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row>
    <row r="247">
      <c r="A247" s="98"/>
      <c r="B247" s="419"/>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row>
    <row r="248">
      <c r="A248" s="98"/>
      <c r="B248" s="419"/>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row>
    <row r="249">
      <c r="A249" s="98"/>
      <c r="B249" s="419"/>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row>
    <row r="250">
      <c r="A250" s="98"/>
      <c r="B250" s="419"/>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row>
    <row r="251">
      <c r="A251" s="98"/>
      <c r="B251" s="419"/>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row>
    <row r="252">
      <c r="A252" s="98"/>
      <c r="B252" s="419"/>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row>
    <row r="253">
      <c r="A253" s="98"/>
      <c r="B253" s="419"/>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row>
    <row r="254">
      <c r="A254" s="98"/>
      <c r="B254" s="419"/>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row>
    <row r="255">
      <c r="A255" s="98"/>
      <c r="B255" s="419"/>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row>
    <row r="256">
      <c r="A256" s="98"/>
      <c r="B256" s="419"/>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row>
    <row r="257">
      <c r="A257" s="98"/>
      <c r="B257" s="419"/>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row>
    <row r="258">
      <c r="A258" s="98"/>
      <c r="B258" s="419"/>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row>
    <row r="259">
      <c r="A259" s="98"/>
      <c r="B259" s="419"/>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row>
    <row r="260">
      <c r="A260" s="98"/>
      <c r="B260" s="419"/>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row>
    <row r="261">
      <c r="A261" s="98"/>
      <c r="B261" s="419"/>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row>
    <row r="262">
      <c r="A262" s="98"/>
      <c r="B262" s="419"/>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row>
    <row r="263">
      <c r="A263" s="98"/>
      <c r="B263" s="419"/>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row>
    <row r="264">
      <c r="A264" s="98"/>
      <c r="B264" s="419"/>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row>
    <row r="265">
      <c r="A265" s="98"/>
      <c r="B265" s="419"/>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row>
    <row r="266">
      <c r="A266" s="98"/>
      <c r="B266" s="419"/>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row>
    <row r="267">
      <c r="A267" s="98"/>
      <c r="B267" s="419"/>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row>
    <row r="268">
      <c r="A268" s="98"/>
      <c r="B268" s="419"/>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row>
    <row r="269">
      <c r="A269" s="98"/>
      <c r="B269" s="419"/>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row>
    <row r="270">
      <c r="A270" s="98"/>
      <c r="B270" s="419"/>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row>
    <row r="271">
      <c r="A271" s="98"/>
      <c r="B271" s="419"/>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row>
    <row r="272">
      <c r="A272" s="98"/>
      <c r="B272" s="419"/>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row>
    <row r="273">
      <c r="A273" s="98"/>
      <c r="B273" s="419"/>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row>
    <row r="274">
      <c r="A274" s="98"/>
      <c r="B274" s="419"/>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row>
    <row r="275">
      <c r="A275" s="98"/>
      <c r="B275" s="419"/>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row>
    <row r="276">
      <c r="A276" s="98"/>
      <c r="B276" s="419"/>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row>
    <row r="277">
      <c r="A277" s="98"/>
      <c r="B277" s="419"/>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row>
    <row r="278">
      <c r="A278" s="98"/>
      <c r="B278" s="419"/>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row>
    <row r="279">
      <c r="A279" s="98"/>
      <c r="B279" s="419"/>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row>
    <row r="280">
      <c r="A280" s="98"/>
      <c r="B280" s="419"/>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row>
    <row r="281">
      <c r="A281" s="98"/>
      <c r="B281" s="419"/>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row>
    <row r="282">
      <c r="A282" s="98"/>
      <c r="B282" s="419"/>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row>
    <row r="283">
      <c r="A283" s="98"/>
      <c r="B283" s="419"/>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row>
    <row r="284">
      <c r="A284" s="98"/>
      <c r="B284" s="419"/>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row>
    <row r="285">
      <c r="A285" s="98"/>
      <c r="B285" s="419"/>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row>
    <row r="286">
      <c r="A286" s="98"/>
      <c r="B286" s="419"/>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row>
    <row r="287">
      <c r="A287" s="98"/>
      <c r="B287" s="419"/>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row>
    <row r="288">
      <c r="A288" s="98"/>
      <c r="B288" s="419"/>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row>
    <row r="289">
      <c r="A289" s="98"/>
      <c r="B289" s="419"/>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row>
    <row r="290">
      <c r="A290" s="98"/>
      <c r="B290" s="419"/>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row>
    <row r="291">
      <c r="A291" s="98"/>
      <c r="B291" s="419"/>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row>
    <row r="292">
      <c r="A292" s="98"/>
      <c r="B292" s="419"/>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row>
    <row r="293">
      <c r="A293" s="98"/>
      <c r="B293" s="419"/>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row>
    <row r="294">
      <c r="A294" s="98"/>
      <c r="B294" s="419"/>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row>
    <row r="295">
      <c r="A295" s="98"/>
      <c r="B295" s="419"/>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row>
    <row r="296">
      <c r="A296" s="98"/>
      <c r="B296" s="419"/>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row>
    <row r="297">
      <c r="A297" s="98"/>
      <c r="B297" s="419"/>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row>
    <row r="298">
      <c r="A298" s="98"/>
      <c r="B298" s="419"/>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row>
    <row r="299">
      <c r="A299" s="98"/>
      <c r="B299" s="419"/>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row>
    <row r="300">
      <c r="A300" s="98"/>
      <c r="B300" s="419"/>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row>
    <row r="301">
      <c r="A301" s="98"/>
      <c r="B301" s="419"/>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row>
    <row r="302">
      <c r="A302" s="98"/>
      <c r="B302" s="419"/>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row>
    <row r="303">
      <c r="A303" s="98"/>
      <c r="B303" s="419"/>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row>
    <row r="304">
      <c r="A304" s="98"/>
      <c r="B304" s="419"/>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row>
    <row r="305">
      <c r="A305" s="98"/>
      <c r="B305" s="419"/>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row>
    <row r="306">
      <c r="A306" s="98"/>
      <c r="B306" s="419"/>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row>
    <row r="307">
      <c r="A307" s="98"/>
      <c r="B307" s="419"/>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row>
    <row r="308">
      <c r="A308" s="98"/>
      <c r="B308" s="419"/>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row>
    <row r="309">
      <c r="A309" s="98"/>
      <c r="B309" s="419"/>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row>
    <row r="310">
      <c r="A310" s="98"/>
      <c r="B310" s="419"/>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row>
    <row r="311">
      <c r="A311" s="98"/>
      <c r="B311" s="419"/>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row>
    <row r="312">
      <c r="A312" s="98"/>
      <c r="B312" s="419"/>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row>
    <row r="313">
      <c r="A313" s="98"/>
      <c r="B313" s="419"/>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row>
    <row r="314">
      <c r="A314" s="98"/>
      <c r="B314" s="419"/>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row>
    <row r="315">
      <c r="A315" s="98"/>
      <c r="B315" s="419"/>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row>
    <row r="316">
      <c r="A316" s="98"/>
      <c r="B316" s="419"/>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row>
    <row r="317">
      <c r="A317" s="98"/>
      <c r="B317" s="419"/>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row>
    <row r="318">
      <c r="A318" s="98"/>
      <c r="B318" s="419"/>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row>
    <row r="319">
      <c r="A319" s="98"/>
      <c r="B319" s="419"/>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row>
    <row r="320">
      <c r="A320" s="98"/>
      <c r="B320" s="419"/>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row>
    <row r="321">
      <c r="A321" s="98"/>
      <c r="B321" s="419"/>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row>
    <row r="322">
      <c r="A322" s="98"/>
      <c r="B322" s="419"/>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row>
    <row r="323">
      <c r="A323" s="98"/>
      <c r="B323" s="419"/>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row>
    <row r="324">
      <c r="A324" s="98"/>
      <c r="B324" s="419"/>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row>
    <row r="325">
      <c r="A325" s="98"/>
      <c r="B325" s="419"/>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row>
    <row r="326">
      <c r="A326" s="98"/>
      <c r="B326" s="419"/>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row>
    <row r="327">
      <c r="A327" s="98"/>
      <c r="B327" s="419"/>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row>
    <row r="328">
      <c r="A328" s="98"/>
      <c r="B328" s="419"/>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row>
    <row r="329">
      <c r="A329" s="98"/>
      <c r="B329" s="419"/>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row>
    <row r="330">
      <c r="A330" s="98"/>
      <c r="B330" s="419"/>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row>
    <row r="331">
      <c r="A331" s="98"/>
      <c r="B331" s="419"/>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row>
    <row r="332">
      <c r="A332" s="98"/>
      <c r="B332" s="419"/>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row>
    <row r="333">
      <c r="A333" s="98"/>
      <c r="B333" s="419"/>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row>
    <row r="334">
      <c r="A334" s="98"/>
      <c r="B334" s="419"/>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row>
    <row r="335">
      <c r="A335" s="98"/>
      <c r="B335" s="419"/>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row>
    <row r="336">
      <c r="A336" s="98"/>
      <c r="B336" s="419"/>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row>
    <row r="337">
      <c r="A337" s="98"/>
      <c r="B337" s="419"/>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row>
    <row r="338">
      <c r="A338" s="98"/>
      <c r="B338" s="419"/>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row>
    <row r="339">
      <c r="A339" s="98"/>
      <c r="B339" s="419"/>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row>
    <row r="340">
      <c r="A340" s="98"/>
      <c r="B340" s="419"/>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row>
    <row r="341">
      <c r="A341" s="98"/>
      <c r="B341" s="419"/>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row>
    <row r="342">
      <c r="A342" s="98"/>
      <c r="B342" s="419"/>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row>
    <row r="343">
      <c r="A343" s="98"/>
      <c r="B343" s="419"/>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row>
    <row r="344">
      <c r="A344" s="98"/>
      <c r="B344" s="419"/>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row>
    <row r="345">
      <c r="A345" s="98"/>
      <c r="B345" s="419"/>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row>
    <row r="346">
      <c r="A346" s="98"/>
      <c r="B346" s="419"/>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row>
    <row r="347">
      <c r="A347" s="98"/>
      <c r="B347" s="419"/>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row>
    <row r="348">
      <c r="A348" s="98"/>
      <c r="B348" s="419"/>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row>
    <row r="349">
      <c r="A349" s="98"/>
      <c r="B349" s="419"/>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row>
    <row r="350">
      <c r="A350" s="98"/>
      <c r="B350" s="419"/>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row>
    <row r="351">
      <c r="A351" s="98"/>
      <c r="B351" s="419"/>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row>
    <row r="352">
      <c r="A352" s="98"/>
      <c r="B352" s="419"/>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row>
    <row r="353">
      <c r="A353" s="98"/>
      <c r="B353" s="419"/>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row>
    <row r="354">
      <c r="A354" s="98"/>
      <c r="B354" s="419"/>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row>
    <row r="355">
      <c r="A355" s="98"/>
      <c r="B355" s="419"/>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row>
    <row r="356">
      <c r="A356" s="98"/>
      <c r="B356" s="419"/>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row>
    <row r="357">
      <c r="A357" s="98"/>
      <c r="B357" s="419"/>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row>
    <row r="358">
      <c r="A358" s="98"/>
      <c r="B358" s="419"/>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row>
    <row r="359">
      <c r="A359" s="98"/>
      <c r="B359" s="419"/>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row>
    <row r="360">
      <c r="A360" s="98"/>
      <c r="B360" s="419"/>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row>
    <row r="361">
      <c r="A361" s="98"/>
      <c r="B361" s="419"/>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row>
    <row r="362">
      <c r="A362" s="98"/>
      <c r="B362" s="419"/>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row>
    <row r="363">
      <c r="A363" s="98"/>
      <c r="B363" s="419"/>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row>
    <row r="364">
      <c r="A364" s="98"/>
      <c r="B364" s="419"/>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row>
    <row r="365">
      <c r="A365" s="98"/>
      <c r="B365" s="419"/>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row>
    <row r="366">
      <c r="A366" s="98"/>
      <c r="B366" s="419"/>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row>
    <row r="367">
      <c r="A367" s="98"/>
      <c r="B367" s="419"/>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row>
    <row r="368">
      <c r="A368" s="98"/>
      <c r="B368" s="419"/>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row>
    <row r="369">
      <c r="A369" s="98"/>
      <c r="B369" s="419"/>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row>
    <row r="370">
      <c r="A370" s="98"/>
      <c r="B370" s="419"/>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row>
    <row r="371">
      <c r="A371" s="98"/>
      <c r="B371" s="419"/>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row>
    <row r="372">
      <c r="A372" s="98"/>
      <c r="B372" s="419"/>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row>
    <row r="373">
      <c r="A373" s="98"/>
      <c r="B373" s="419"/>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row>
    <row r="374">
      <c r="A374" s="98"/>
      <c r="B374" s="419"/>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row>
    <row r="375">
      <c r="A375" s="98"/>
      <c r="B375" s="419"/>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row>
    <row r="376">
      <c r="A376" s="98"/>
      <c r="B376" s="419"/>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row>
    <row r="377">
      <c r="A377" s="98"/>
      <c r="B377" s="419"/>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row>
    <row r="378">
      <c r="A378" s="98"/>
      <c r="B378" s="419"/>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row>
    <row r="379">
      <c r="A379" s="98"/>
      <c r="B379" s="419"/>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row>
    <row r="380">
      <c r="A380" s="98"/>
      <c r="B380" s="419"/>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row>
    <row r="381">
      <c r="A381" s="98"/>
      <c r="B381" s="419"/>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row>
    <row r="382">
      <c r="A382" s="98"/>
      <c r="B382" s="419"/>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row>
    <row r="383">
      <c r="A383" s="98"/>
      <c r="B383" s="419"/>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row>
    <row r="384">
      <c r="A384" s="98"/>
      <c r="B384" s="419"/>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row>
    <row r="385">
      <c r="A385" s="98"/>
      <c r="B385" s="419"/>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row>
    <row r="386">
      <c r="A386" s="98"/>
      <c r="B386" s="419"/>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row>
    <row r="387">
      <c r="A387" s="98"/>
      <c r="B387" s="419"/>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row>
    <row r="388">
      <c r="A388" s="98"/>
      <c r="B388" s="419"/>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row>
    <row r="389">
      <c r="A389" s="98"/>
      <c r="B389" s="419"/>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row>
    <row r="390">
      <c r="A390" s="98"/>
      <c r="B390" s="419"/>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row>
    <row r="391">
      <c r="A391" s="98"/>
      <c r="B391" s="419"/>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row>
    <row r="392">
      <c r="A392" s="98"/>
      <c r="B392" s="419"/>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row>
    <row r="393">
      <c r="A393" s="98"/>
      <c r="B393" s="419"/>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row>
    <row r="394">
      <c r="A394" s="98"/>
      <c r="B394" s="419"/>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row>
    <row r="395">
      <c r="A395" s="98"/>
      <c r="B395" s="419"/>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row>
    <row r="396">
      <c r="A396" s="98"/>
      <c r="B396" s="419"/>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row>
    <row r="397">
      <c r="A397" s="98"/>
      <c r="B397" s="419"/>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row>
    <row r="398">
      <c r="A398" s="98"/>
      <c r="B398" s="419"/>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row>
    <row r="399">
      <c r="A399" s="98"/>
      <c r="B399" s="419"/>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row>
    <row r="400">
      <c r="A400" s="98"/>
      <c r="B400" s="419"/>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row>
    <row r="401">
      <c r="A401" s="98"/>
      <c r="B401" s="419"/>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row>
    <row r="402">
      <c r="A402" s="98"/>
      <c r="B402" s="419"/>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row>
    <row r="403">
      <c r="A403" s="98"/>
      <c r="B403" s="419"/>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row>
    <row r="404">
      <c r="A404" s="98"/>
      <c r="B404" s="419"/>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row>
    <row r="405">
      <c r="A405" s="98"/>
      <c r="B405" s="419"/>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row>
    <row r="406">
      <c r="A406" s="98"/>
      <c r="B406" s="419"/>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row>
    <row r="407">
      <c r="A407" s="98"/>
      <c r="B407" s="419"/>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row>
    <row r="408">
      <c r="A408" s="98"/>
      <c r="B408" s="419"/>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row>
    <row r="409">
      <c r="A409" s="98"/>
      <c r="B409" s="419"/>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row>
    <row r="410">
      <c r="A410" s="98"/>
      <c r="B410" s="419"/>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row>
    <row r="411">
      <c r="A411" s="98"/>
      <c r="B411" s="419"/>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row>
    <row r="412">
      <c r="A412" s="98"/>
      <c r="B412" s="419"/>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row>
    <row r="413">
      <c r="A413" s="98"/>
      <c r="B413" s="419"/>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row>
    <row r="414">
      <c r="A414" s="98"/>
      <c r="B414" s="419"/>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row>
    <row r="415">
      <c r="A415" s="98"/>
      <c r="B415" s="419"/>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row>
    <row r="416">
      <c r="A416" s="98"/>
      <c r="B416" s="419"/>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row>
    <row r="417">
      <c r="A417" s="98"/>
      <c r="B417" s="419"/>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row>
    <row r="418">
      <c r="A418" s="98"/>
      <c r="B418" s="419"/>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row>
    <row r="419">
      <c r="A419" s="98"/>
      <c r="B419" s="419"/>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row>
    <row r="420">
      <c r="A420" s="98"/>
      <c r="B420" s="419"/>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row>
    <row r="421">
      <c r="A421" s="98"/>
      <c r="B421" s="419"/>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row>
    <row r="422">
      <c r="A422" s="98"/>
      <c r="B422" s="419"/>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row>
    <row r="423">
      <c r="A423" s="98"/>
      <c r="B423" s="419"/>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row>
    <row r="424">
      <c r="A424" s="98"/>
      <c r="B424" s="419"/>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row>
    <row r="425">
      <c r="A425" s="98"/>
      <c r="B425" s="419"/>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row>
    <row r="426">
      <c r="A426" s="98"/>
      <c r="B426" s="419"/>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row>
    <row r="427">
      <c r="A427" s="98"/>
      <c r="B427" s="419"/>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row>
    <row r="428">
      <c r="A428" s="98"/>
      <c r="B428" s="419"/>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row>
    <row r="429">
      <c r="A429" s="98"/>
      <c r="B429" s="419"/>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row>
    <row r="430">
      <c r="A430" s="98"/>
      <c r="B430" s="419"/>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row>
    <row r="431">
      <c r="A431" s="98"/>
      <c r="B431" s="419"/>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row>
    <row r="432">
      <c r="A432" s="98"/>
      <c r="B432" s="419"/>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row>
    <row r="433">
      <c r="A433" s="98"/>
      <c r="B433" s="419"/>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row>
    <row r="434">
      <c r="A434" s="98"/>
      <c r="B434" s="419"/>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row>
    <row r="435">
      <c r="A435" s="98"/>
      <c r="B435" s="419"/>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row>
    <row r="436">
      <c r="A436" s="98"/>
      <c r="B436" s="419"/>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row>
    <row r="437">
      <c r="A437" s="98"/>
      <c r="B437" s="419"/>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row>
    <row r="438">
      <c r="A438" s="98"/>
      <c r="B438" s="419"/>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row>
    <row r="439">
      <c r="A439" s="98"/>
      <c r="B439" s="419"/>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row>
    <row r="440">
      <c r="A440" s="98"/>
      <c r="B440" s="419"/>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row>
    <row r="441">
      <c r="A441" s="98"/>
      <c r="B441" s="419"/>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row>
    <row r="442">
      <c r="A442" s="98"/>
      <c r="B442" s="419"/>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row>
    <row r="443">
      <c r="A443" s="98"/>
      <c r="B443" s="419"/>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row>
    <row r="444">
      <c r="A444" s="98"/>
      <c r="B444" s="419"/>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row>
    <row r="445">
      <c r="A445" s="98"/>
      <c r="B445" s="419"/>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row>
    <row r="446">
      <c r="A446" s="98"/>
      <c r="B446" s="419"/>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row>
    <row r="447">
      <c r="A447" s="98"/>
      <c r="B447" s="419"/>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row>
    <row r="448">
      <c r="A448" s="98"/>
      <c r="B448" s="419"/>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row>
    <row r="449">
      <c r="A449" s="98"/>
      <c r="B449" s="419"/>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row>
    <row r="450">
      <c r="A450" s="98"/>
      <c r="B450" s="419"/>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row>
    <row r="451">
      <c r="A451" s="98"/>
      <c r="B451" s="419"/>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row>
    <row r="452">
      <c r="A452" s="98"/>
      <c r="B452" s="419"/>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row>
    <row r="453">
      <c r="A453" s="98"/>
      <c r="B453" s="419"/>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row>
    <row r="454">
      <c r="A454" s="98"/>
      <c r="B454" s="419"/>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row>
    <row r="455">
      <c r="A455" s="98"/>
      <c r="B455" s="419"/>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row>
    <row r="456">
      <c r="A456" s="98"/>
      <c r="B456" s="419"/>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row>
    <row r="457">
      <c r="A457" s="98"/>
      <c r="B457" s="419"/>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row>
    <row r="458">
      <c r="A458" s="98"/>
      <c r="B458" s="419"/>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row>
    <row r="459">
      <c r="A459" s="98"/>
      <c r="B459" s="419"/>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row>
    <row r="460">
      <c r="A460" s="98"/>
      <c r="B460" s="419"/>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row>
    <row r="461">
      <c r="A461" s="98"/>
      <c r="B461" s="419"/>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row>
    <row r="462">
      <c r="A462" s="98"/>
      <c r="B462" s="419"/>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row>
    <row r="463">
      <c r="A463" s="98"/>
      <c r="B463" s="419"/>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row>
    <row r="464">
      <c r="A464" s="98"/>
      <c r="B464" s="419"/>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row>
    <row r="465">
      <c r="A465" s="98"/>
      <c r="B465" s="419"/>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row>
    <row r="466">
      <c r="A466" s="98"/>
      <c r="B466" s="419"/>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row>
    <row r="467">
      <c r="A467" s="98"/>
      <c r="B467" s="419"/>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row>
    <row r="468">
      <c r="A468" s="98"/>
      <c r="B468" s="419"/>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row>
    <row r="469">
      <c r="A469" s="98"/>
      <c r="B469" s="419"/>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row>
    <row r="470">
      <c r="A470" s="98"/>
      <c r="B470" s="419"/>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row>
    <row r="471">
      <c r="A471" s="98"/>
      <c r="B471" s="419"/>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row>
    <row r="472">
      <c r="A472" s="98"/>
      <c r="B472" s="419"/>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row>
    <row r="473">
      <c r="A473" s="98"/>
      <c r="B473" s="419"/>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row>
    <row r="474">
      <c r="A474" s="98"/>
      <c r="B474" s="419"/>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row>
    <row r="475">
      <c r="A475" s="98"/>
      <c r="B475" s="419"/>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row>
    <row r="476">
      <c r="A476" s="98"/>
      <c r="B476" s="419"/>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row>
    <row r="477">
      <c r="A477" s="98"/>
      <c r="B477" s="419"/>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row>
    <row r="478">
      <c r="A478" s="98"/>
      <c r="B478" s="419"/>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row>
    <row r="479">
      <c r="A479" s="98"/>
      <c r="B479" s="419"/>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row>
    <row r="480">
      <c r="A480" s="98"/>
      <c r="B480" s="419"/>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row>
    <row r="481">
      <c r="A481" s="98"/>
      <c r="B481" s="419"/>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row>
    <row r="482">
      <c r="A482" s="98"/>
      <c r="B482" s="419"/>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row>
    <row r="483">
      <c r="A483" s="98"/>
      <c r="B483" s="419"/>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row>
    <row r="484">
      <c r="A484" s="98"/>
      <c r="B484" s="419"/>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row>
    <row r="485">
      <c r="A485" s="98"/>
      <c r="B485" s="419"/>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row>
    <row r="486">
      <c r="A486" s="98"/>
      <c r="B486" s="419"/>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row>
    <row r="487">
      <c r="A487" s="98"/>
      <c r="B487" s="419"/>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row>
    <row r="488">
      <c r="A488" s="98"/>
      <c r="B488" s="419"/>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row>
    <row r="489">
      <c r="A489" s="98"/>
      <c r="B489" s="419"/>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row>
    <row r="490">
      <c r="A490" s="98"/>
      <c r="B490" s="419"/>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row>
    <row r="491">
      <c r="A491" s="98"/>
      <c r="B491" s="419"/>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row>
    <row r="492">
      <c r="A492" s="98"/>
      <c r="B492" s="419"/>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row>
    <row r="493">
      <c r="A493" s="98"/>
      <c r="B493" s="419"/>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row>
    <row r="494">
      <c r="A494" s="98"/>
      <c r="B494" s="419"/>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row>
    <row r="495">
      <c r="A495" s="98"/>
      <c r="B495" s="419"/>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row>
    <row r="496">
      <c r="A496" s="98"/>
      <c r="B496" s="419"/>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row>
    <row r="497">
      <c r="A497" s="98"/>
      <c r="B497" s="419"/>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row>
    <row r="498">
      <c r="A498" s="98"/>
      <c r="B498" s="419"/>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row>
    <row r="499">
      <c r="A499" s="98"/>
      <c r="B499" s="419"/>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row>
    <row r="500">
      <c r="A500" s="98"/>
      <c r="B500" s="419"/>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row>
    <row r="501">
      <c r="A501" s="98"/>
      <c r="B501" s="419"/>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row>
    <row r="502">
      <c r="A502" s="98"/>
      <c r="B502" s="419"/>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row>
    <row r="503">
      <c r="A503" s="98"/>
      <c r="B503" s="419"/>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row>
    <row r="504">
      <c r="A504" s="98"/>
      <c r="B504" s="419"/>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row>
    <row r="505">
      <c r="A505" s="98"/>
      <c r="B505" s="419"/>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row>
    <row r="506">
      <c r="A506" s="98"/>
      <c r="B506" s="419"/>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row>
    <row r="507">
      <c r="A507" s="98"/>
      <c r="B507" s="419"/>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row>
    <row r="508">
      <c r="A508" s="98"/>
      <c r="B508" s="419"/>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row>
    <row r="509">
      <c r="A509" s="98"/>
      <c r="B509" s="419"/>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row>
    <row r="510">
      <c r="A510" s="98"/>
      <c r="B510" s="419"/>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row>
    <row r="511">
      <c r="A511" s="98"/>
      <c r="B511" s="419"/>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row>
    <row r="512">
      <c r="A512" s="98"/>
      <c r="B512" s="419"/>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row>
    <row r="513">
      <c r="A513" s="98"/>
      <c r="B513" s="419"/>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row>
    <row r="514">
      <c r="A514" s="98"/>
      <c r="B514" s="419"/>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row>
    <row r="515">
      <c r="A515" s="98"/>
      <c r="B515" s="419"/>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row>
    <row r="516">
      <c r="A516" s="98"/>
      <c r="B516" s="419"/>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row>
    <row r="517">
      <c r="A517" s="98"/>
      <c r="B517" s="419"/>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row>
    <row r="518">
      <c r="A518" s="98"/>
      <c r="B518" s="419"/>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row>
    <row r="519">
      <c r="A519" s="98"/>
      <c r="B519" s="419"/>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row>
    <row r="520">
      <c r="A520" s="98"/>
      <c r="B520" s="419"/>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row>
    <row r="521">
      <c r="A521" s="98"/>
      <c r="B521" s="419"/>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row>
    <row r="522">
      <c r="A522" s="98"/>
      <c r="B522" s="419"/>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row>
    <row r="523">
      <c r="A523" s="98"/>
      <c r="B523" s="419"/>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row>
    <row r="524">
      <c r="A524" s="98"/>
      <c r="B524" s="419"/>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row>
    <row r="525">
      <c r="A525" s="98"/>
      <c r="B525" s="419"/>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row>
    <row r="526">
      <c r="A526" s="98"/>
      <c r="B526" s="419"/>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row>
    <row r="527">
      <c r="A527" s="98"/>
      <c r="B527" s="419"/>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row>
    <row r="528">
      <c r="A528" s="98"/>
      <c r="B528" s="419"/>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row>
    <row r="529">
      <c r="A529" s="98"/>
      <c r="B529" s="419"/>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row>
    <row r="530">
      <c r="A530" s="98"/>
      <c r="B530" s="419"/>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row>
    <row r="531">
      <c r="A531" s="98"/>
      <c r="B531" s="419"/>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row>
    <row r="532">
      <c r="A532" s="98"/>
      <c r="B532" s="419"/>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row>
    <row r="533">
      <c r="A533" s="98"/>
      <c r="B533" s="419"/>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row>
    <row r="534">
      <c r="A534" s="98"/>
      <c r="B534" s="419"/>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row>
    <row r="535">
      <c r="A535" s="98"/>
      <c r="B535" s="419"/>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row>
    <row r="536">
      <c r="A536" s="98"/>
      <c r="B536" s="419"/>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row>
    <row r="537">
      <c r="A537" s="98"/>
      <c r="B537" s="419"/>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row>
    <row r="538">
      <c r="A538" s="98"/>
      <c r="B538" s="419"/>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row>
    <row r="539">
      <c r="A539" s="98"/>
      <c r="B539" s="419"/>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row>
    <row r="540">
      <c r="A540" s="98"/>
      <c r="B540" s="419"/>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row>
    <row r="541">
      <c r="A541" s="98"/>
      <c r="B541" s="419"/>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row>
    <row r="542">
      <c r="A542" s="98"/>
      <c r="B542" s="419"/>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row>
    <row r="543">
      <c r="A543" s="98"/>
      <c r="B543" s="419"/>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row>
    <row r="544">
      <c r="A544" s="98"/>
      <c r="B544" s="419"/>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row>
    <row r="545">
      <c r="A545" s="98"/>
      <c r="B545" s="419"/>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row>
    <row r="546">
      <c r="A546" s="98"/>
      <c r="B546" s="419"/>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row>
    <row r="547">
      <c r="A547" s="98"/>
      <c r="B547" s="419"/>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row>
    <row r="548">
      <c r="A548" s="98"/>
      <c r="B548" s="419"/>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row>
    <row r="549">
      <c r="A549" s="98"/>
      <c r="B549" s="419"/>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row>
    <row r="550">
      <c r="A550" s="98"/>
      <c r="B550" s="419"/>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row>
    <row r="551">
      <c r="A551" s="98"/>
      <c r="B551" s="419"/>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row>
    <row r="552">
      <c r="A552" s="98"/>
      <c r="B552" s="419"/>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row>
    <row r="553">
      <c r="A553" s="98"/>
      <c r="B553" s="419"/>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row>
    <row r="554">
      <c r="A554" s="98"/>
      <c r="B554" s="419"/>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row>
    <row r="555">
      <c r="A555" s="98"/>
      <c r="B555" s="419"/>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row>
    <row r="556">
      <c r="A556" s="98"/>
      <c r="B556" s="419"/>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row>
    <row r="557">
      <c r="A557" s="98"/>
      <c r="B557" s="419"/>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row>
    <row r="558">
      <c r="A558" s="98"/>
      <c r="B558" s="419"/>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row>
    <row r="559">
      <c r="A559" s="98"/>
      <c r="B559" s="419"/>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row>
    <row r="560">
      <c r="A560" s="98"/>
      <c r="B560" s="419"/>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row>
    <row r="561">
      <c r="A561" s="98"/>
      <c r="B561" s="419"/>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row>
    <row r="562">
      <c r="A562" s="98"/>
      <c r="B562" s="419"/>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row>
    <row r="563">
      <c r="A563" s="98"/>
      <c r="B563" s="419"/>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row>
    <row r="564">
      <c r="A564" s="98"/>
      <c r="B564" s="419"/>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row>
    <row r="565">
      <c r="A565" s="98"/>
      <c r="B565" s="419"/>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row>
    <row r="566">
      <c r="A566" s="98"/>
      <c r="B566" s="419"/>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row>
    <row r="567">
      <c r="A567" s="98"/>
      <c r="B567" s="419"/>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row>
    <row r="568">
      <c r="A568" s="98"/>
      <c r="B568" s="419"/>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row>
    <row r="569">
      <c r="A569" s="98"/>
      <c r="B569" s="419"/>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row>
    <row r="570">
      <c r="A570" s="98"/>
      <c r="B570" s="419"/>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row>
    <row r="571">
      <c r="A571" s="98"/>
      <c r="B571" s="419"/>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row>
    <row r="572">
      <c r="A572" s="98"/>
      <c r="B572" s="419"/>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row>
    <row r="573">
      <c r="A573" s="98"/>
      <c r="B573" s="419"/>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row>
    <row r="574">
      <c r="A574" s="98"/>
      <c r="B574" s="419"/>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row>
    <row r="575">
      <c r="A575" s="98"/>
      <c r="B575" s="419"/>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row>
    <row r="576">
      <c r="A576" s="98"/>
      <c r="B576" s="419"/>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row>
    <row r="577">
      <c r="A577" s="98"/>
      <c r="B577" s="419"/>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row>
    <row r="578">
      <c r="A578" s="98"/>
      <c r="B578" s="419"/>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row>
    <row r="579">
      <c r="A579" s="98"/>
      <c r="B579" s="419"/>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row>
    <row r="580">
      <c r="A580" s="98"/>
      <c r="B580" s="419"/>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row>
    <row r="581">
      <c r="A581" s="98"/>
      <c r="B581" s="419"/>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row>
    <row r="582">
      <c r="A582" s="98"/>
      <c r="B582" s="419"/>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row>
    <row r="583">
      <c r="A583" s="98"/>
      <c r="B583" s="419"/>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row>
    <row r="584">
      <c r="A584" s="98"/>
      <c r="B584" s="419"/>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row>
    <row r="585">
      <c r="A585" s="98"/>
      <c r="B585" s="419"/>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row>
    <row r="586">
      <c r="A586" s="98"/>
      <c r="B586" s="419"/>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row>
    <row r="587">
      <c r="A587" s="98"/>
      <c r="B587" s="419"/>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row>
    <row r="588">
      <c r="A588" s="98"/>
      <c r="B588" s="419"/>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row>
    <row r="589">
      <c r="A589" s="98"/>
      <c r="B589" s="419"/>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row>
    <row r="590">
      <c r="A590" s="98"/>
      <c r="B590" s="419"/>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row>
    <row r="591">
      <c r="A591" s="98"/>
      <c r="B591" s="419"/>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row>
    <row r="592">
      <c r="A592" s="98"/>
      <c r="B592" s="419"/>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row>
    <row r="593">
      <c r="A593" s="98"/>
      <c r="B593" s="419"/>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row>
    <row r="594">
      <c r="A594" s="98"/>
      <c r="B594" s="419"/>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row>
    <row r="595">
      <c r="A595" s="98"/>
      <c r="B595" s="419"/>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row>
    <row r="596">
      <c r="A596" s="98"/>
      <c r="B596" s="419"/>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row>
    <row r="597">
      <c r="A597" s="98"/>
      <c r="B597" s="419"/>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row>
    <row r="598">
      <c r="A598" s="98"/>
      <c r="B598" s="419"/>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row>
    <row r="599">
      <c r="A599" s="98"/>
      <c r="B599" s="419"/>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row>
    <row r="600">
      <c r="A600" s="98"/>
      <c r="B600" s="419"/>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row>
    <row r="601">
      <c r="A601" s="98"/>
      <c r="B601" s="419"/>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row>
    <row r="602">
      <c r="A602" s="98"/>
      <c r="B602" s="419"/>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row>
    <row r="603">
      <c r="A603" s="98"/>
      <c r="B603" s="419"/>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row>
    <row r="604">
      <c r="A604" s="98"/>
      <c r="B604" s="419"/>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row>
    <row r="605">
      <c r="A605" s="98"/>
      <c r="B605" s="419"/>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row>
    <row r="606">
      <c r="A606" s="98"/>
      <c r="B606" s="419"/>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row>
    <row r="607">
      <c r="A607" s="98"/>
      <c r="B607" s="419"/>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row>
    <row r="608">
      <c r="A608" s="98"/>
      <c r="B608" s="419"/>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row>
    <row r="609">
      <c r="A609" s="98"/>
      <c r="B609" s="419"/>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row>
    <row r="610">
      <c r="A610" s="98"/>
      <c r="B610" s="419"/>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row>
    <row r="611">
      <c r="A611" s="98"/>
      <c r="B611" s="419"/>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row>
    <row r="612">
      <c r="A612" s="98"/>
      <c r="B612" s="419"/>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row>
    <row r="613">
      <c r="A613" s="98"/>
      <c r="B613" s="419"/>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row>
    <row r="614">
      <c r="A614" s="98"/>
      <c r="B614" s="419"/>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row>
    <row r="615">
      <c r="A615" s="98"/>
      <c r="B615" s="419"/>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row>
    <row r="616">
      <c r="A616" s="98"/>
      <c r="B616" s="419"/>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row>
    <row r="617">
      <c r="A617" s="98"/>
      <c r="B617" s="419"/>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row>
    <row r="618">
      <c r="A618" s="98"/>
      <c r="B618" s="419"/>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row>
    <row r="619">
      <c r="A619" s="98"/>
      <c r="B619" s="419"/>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row>
    <row r="620">
      <c r="A620" s="98"/>
      <c r="B620" s="419"/>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row>
    <row r="621">
      <c r="A621" s="98"/>
      <c r="B621" s="419"/>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row>
    <row r="622">
      <c r="A622" s="98"/>
      <c r="B622" s="419"/>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row>
    <row r="623">
      <c r="A623" s="98"/>
      <c r="B623" s="419"/>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row>
    <row r="624">
      <c r="A624" s="98"/>
      <c r="B624" s="419"/>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row>
    <row r="625">
      <c r="A625" s="98"/>
      <c r="B625" s="419"/>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row>
    <row r="626">
      <c r="A626" s="98"/>
      <c r="B626" s="419"/>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row>
    <row r="627">
      <c r="A627" s="98"/>
      <c r="B627" s="419"/>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row>
    <row r="628">
      <c r="A628" s="98"/>
      <c r="B628" s="419"/>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row>
    <row r="629">
      <c r="A629" s="98"/>
      <c r="B629" s="419"/>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row>
    <row r="630">
      <c r="A630" s="98"/>
      <c r="B630" s="419"/>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row>
    <row r="631">
      <c r="A631" s="98"/>
      <c r="B631" s="419"/>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row>
    <row r="632">
      <c r="A632" s="98"/>
      <c r="B632" s="419"/>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row>
    <row r="633">
      <c r="A633" s="98"/>
      <c r="B633" s="419"/>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row>
    <row r="634">
      <c r="A634" s="98"/>
      <c r="B634" s="419"/>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row>
    <row r="635">
      <c r="A635" s="98"/>
      <c r="B635" s="419"/>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row>
    <row r="636">
      <c r="A636" s="98"/>
      <c r="B636" s="419"/>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row>
    <row r="637">
      <c r="A637" s="98"/>
      <c r="B637" s="419"/>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row>
    <row r="638">
      <c r="A638" s="98"/>
      <c r="B638" s="419"/>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row>
    <row r="639">
      <c r="A639" s="98"/>
      <c r="B639" s="419"/>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row>
    <row r="640">
      <c r="A640" s="98"/>
      <c r="B640" s="419"/>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row>
    <row r="641">
      <c r="A641" s="98"/>
      <c r="B641" s="419"/>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row>
    <row r="642">
      <c r="A642" s="98"/>
      <c r="B642" s="419"/>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row>
    <row r="643">
      <c r="A643" s="98"/>
      <c r="B643" s="419"/>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row>
    <row r="644">
      <c r="A644" s="98"/>
      <c r="B644" s="419"/>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row>
    <row r="645">
      <c r="A645" s="98"/>
      <c r="B645" s="419"/>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row>
    <row r="646">
      <c r="A646" s="98"/>
      <c r="B646" s="419"/>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row>
    <row r="647">
      <c r="A647" s="98"/>
      <c r="B647" s="419"/>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row>
    <row r="648">
      <c r="A648" s="98"/>
      <c r="B648" s="419"/>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row>
    <row r="649">
      <c r="A649" s="98"/>
      <c r="B649" s="419"/>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row>
    <row r="650">
      <c r="A650" s="98"/>
      <c r="B650" s="419"/>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row>
    <row r="651">
      <c r="A651" s="98"/>
      <c r="B651" s="419"/>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row>
    <row r="652">
      <c r="A652" s="98"/>
      <c r="B652" s="419"/>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row>
    <row r="653">
      <c r="A653" s="98"/>
      <c r="B653" s="419"/>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row>
    <row r="654">
      <c r="A654" s="98"/>
      <c r="B654" s="419"/>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row>
    <row r="655">
      <c r="A655" s="98"/>
      <c r="B655" s="419"/>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row>
    <row r="656">
      <c r="A656" s="98"/>
      <c r="B656" s="419"/>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row>
    <row r="657">
      <c r="A657" s="98"/>
      <c r="B657" s="419"/>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row>
    <row r="658">
      <c r="A658" s="98"/>
      <c r="B658" s="419"/>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row>
    <row r="659">
      <c r="A659" s="98"/>
      <c r="B659" s="419"/>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row>
    <row r="660">
      <c r="A660" s="98"/>
      <c r="B660" s="419"/>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row>
    <row r="661">
      <c r="A661" s="98"/>
      <c r="B661" s="419"/>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row>
    <row r="662">
      <c r="A662" s="98"/>
      <c r="B662" s="419"/>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row>
    <row r="663">
      <c r="A663" s="98"/>
      <c r="B663" s="419"/>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row>
    <row r="664">
      <c r="A664" s="98"/>
      <c r="B664" s="419"/>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row>
    <row r="665">
      <c r="A665" s="98"/>
      <c r="B665" s="419"/>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row>
    <row r="666">
      <c r="A666" s="98"/>
      <c r="B666" s="419"/>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row>
    <row r="667">
      <c r="A667" s="98"/>
      <c r="B667" s="419"/>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row>
    <row r="668">
      <c r="A668" s="98"/>
      <c r="B668" s="419"/>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row>
    <row r="669">
      <c r="A669" s="98"/>
      <c r="B669" s="419"/>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row>
    <row r="670">
      <c r="A670" s="98"/>
      <c r="B670" s="419"/>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row>
    <row r="671">
      <c r="A671" s="98"/>
      <c r="B671" s="419"/>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row>
    <row r="672">
      <c r="A672" s="98"/>
      <c r="B672" s="419"/>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row>
    <row r="673">
      <c r="A673" s="98"/>
      <c r="B673" s="419"/>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row>
    <row r="674">
      <c r="A674" s="98"/>
      <c r="B674" s="419"/>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row>
    <row r="675">
      <c r="A675" s="98"/>
      <c r="B675" s="419"/>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row>
    <row r="676">
      <c r="A676" s="98"/>
      <c r="B676" s="419"/>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row>
    <row r="677">
      <c r="A677" s="98"/>
      <c r="B677" s="419"/>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row>
    <row r="678">
      <c r="A678" s="98"/>
      <c r="B678" s="419"/>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row>
    <row r="679">
      <c r="A679" s="98"/>
      <c r="B679" s="419"/>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row>
    <row r="680">
      <c r="A680" s="98"/>
      <c r="B680" s="419"/>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row>
    <row r="681">
      <c r="A681" s="98"/>
      <c r="B681" s="419"/>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row>
    <row r="682">
      <c r="A682" s="98"/>
      <c r="B682" s="419"/>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row>
    <row r="683">
      <c r="A683" s="98"/>
      <c r="B683" s="419"/>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row>
    <row r="684">
      <c r="A684" s="98"/>
      <c r="B684" s="419"/>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row>
    <row r="685">
      <c r="A685" s="98"/>
      <c r="B685" s="419"/>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row>
    <row r="686">
      <c r="A686" s="98"/>
      <c r="B686" s="419"/>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row>
    <row r="687">
      <c r="A687" s="98"/>
      <c r="B687" s="419"/>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row>
    <row r="688">
      <c r="A688" s="98"/>
      <c r="B688" s="419"/>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row>
    <row r="689">
      <c r="A689" s="98"/>
      <c r="B689" s="419"/>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row>
    <row r="690">
      <c r="A690" s="98"/>
      <c r="B690" s="419"/>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row>
    <row r="691">
      <c r="A691" s="98"/>
      <c r="B691" s="419"/>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row>
    <row r="692">
      <c r="A692" s="98"/>
      <c r="B692" s="419"/>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row>
    <row r="693">
      <c r="A693" s="98"/>
      <c r="B693" s="419"/>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row>
    <row r="694">
      <c r="A694" s="98"/>
      <c r="B694" s="419"/>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row>
    <row r="695">
      <c r="A695" s="98"/>
      <c r="B695" s="419"/>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row>
    <row r="696">
      <c r="A696" s="98"/>
      <c r="B696" s="419"/>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row>
    <row r="697">
      <c r="A697" s="98"/>
      <c r="B697" s="419"/>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row>
    <row r="698">
      <c r="A698" s="98"/>
      <c r="B698" s="419"/>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row>
    <row r="699">
      <c r="A699" s="98"/>
      <c r="B699" s="419"/>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row>
    <row r="700">
      <c r="A700" s="98"/>
      <c r="B700" s="419"/>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row>
    <row r="701">
      <c r="A701" s="98"/>
      <c r="B701" s="419"/>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row>
    <row r="702">
      <c r="A702" s="98"/>
      <c r="B702" s="419"/>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row>
    <row r="703">
      <c r="A703" s="98"/>
      <c r="B703" s="419"/>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row>
    <row r="704">
      <c r="A704" s="98"/>
      <c r="B704" s="419"/>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row>
    <row r="705">
      <c r="A705" s="98"/>
      <c r="B705" s="419"/>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row>
    <row r="706">
      <c r="A706" s="98"/>
      <c r="B706" s="419"/>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row>
    <row r="707">
      <c r="A707" s="98"/>
      <c r="B707" s="419"/>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row>
    <row r="708">
      <c r="A708" s="98"/>
      <c r="B708" s="419"/>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row>
    <row r="709">
      <c r="A709" s="98"/>
      <c r="B709" s="419"/>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row>
    <row r="710">
      <c r="A710" s="98"/>
      <c r="B710" s="419"/>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row>
    <row r="711">
      <c r="A711" s="98"/>
      <c r="B711" s="419"/>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row>
    <row r="712">
      <c r="A712" s="98"/>
      <c r="B712" s="419"/>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row>
    <row r="713">
      <c r="A713" s="98"/>
      <c r="B713" s="419"/>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row>
    <row r="714">
      <c r="A714" s="98"/>
      <c r="B714" s="419"/>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row>
    <row r="715">
      <c r="A715" s="98"/>
      <c r="B715" s="419"/>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row>
    <row r="716">
      <c r="A716" s="98"/>
      <c r="B716" s="419"/>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row>
    <row r="717">
      <c r="A717" s="98"/>
      <c r="B717" s="419"/>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row>
    <row r="718">
      <c r="A718" s="98"/>
      <c r="B718" s="419"/>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row>
    <row r="719">
      <c r="A719" s="98"/>
      <c r="B719" s="419"/>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row>
    <row r="720">
      <c r="A720" s="98"/>
      <c r="B720" s="419"/>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row>
    <row r="721">
      <c r="A721" s="98"/>
      <c r="B721" s="419"/>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row>
    <row r="722">
      <c r="A722" s="98"/>
      <c r="B722" s="419"/>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row>
    <row r="723">
      <c r="A723" s="98"/>
      <c r="B723" s="419"/>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row>
    <row r="724">
      <c r="A724" s="98"/>
      <c r="B724" s="419"/>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row>
    <row r="725">
      <c r="A725" s="98"/>
      <c r="B725" s="419"/>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row>
    <row r="726">
      <c r="A726" s="98"/>
      <c r="B726" s="419"/>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row>
    <row r="727">
      <c r="A727" s="98"/>
      <c r="B727" s="419"/>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row>
    <row r="728">
      <c r="A728" s="98"/>
      <c r="B728" s="419"/>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row>
    <row r="729">
      <c r="A729" s="98"/>
      <c r="B729" s="419"/>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row>
    <row r="730">
      <c r="A730" s="98"/>
      <c r="B730" s="419"/>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row>
    <row r="731">
      <c r="A731" s="98"/>
      <c r="B731" s="419"/>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row>
    <row r="732">
      <c r="A732" s="98"/>
      <c r="B732" s="419"/>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row>
    <row r="733">
      <c r="A733" s="98"/>
      <c r="B733" s="419"/>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row>
    <row r="734">
      <c r="A734" s="98"/>
      <c r="B734" s="419"/>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row>
    <row r="735">
      <c r="A735" s="98"/>
      <c r="B735" s="419"/>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row>
    <row r="736">
      <c r="A736" s="98"/>
      <c r="B736" s="419"/>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row>
    <row r="737">
      <c r="A737" s="98"/>
      <c r="B737" s="419"/>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row>
    <row r="738">
      <c r="A738" s="98"/>
      <c r="B738" s="419"/>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row>
    <row r="739">
      <c r="A739" s="98"/>
      <c r="B739" s="419"/>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row>
    <row r="740">
      <c r="A740" s="98"/>
      <c r="B740" s="419"/>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row>
    <row r="741">
      <c r="A741" s="98"/>
      <c r="B741" s="419"/>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row>
    <row r="742">
      <c r="A742" s="98"/>
      <c r="B742" s="419"/>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row>
    <row r="743">
      <c r="A743" s="98"/>
      <c r="B743" s="419"/>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row>
    <row r="744">
      <c r="A744" s="98"/>
      <c r="B744" s="419"/>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row>
    <row r="745">
      <c r="A745" s="98"/>
      <c r="B745" s="419"/>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row>
    <row r="746">
      <c r="A746" s="98"/>
      <c r="B746" s="419"/>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row>
    <row r="747">
      <c r="A747" s="98"/>
      <c r="B747" s="419"/>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row>
    <row r="748">
      <c r="A748" s="98"/>
      <c r="B748" s="419"/>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row>
    <row r="749">
      <c r="A749" s="98"/>
      <c r="B749" s="419"/>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row>
    <row r="750">
      <c r="A750" s="98"/>
      <c r="B750" s="419"/>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row>
    <row r="751">
      <c r="A751" s="98"/>
      <c r="B751" s="419"/>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row>
    <row r="752">
      <c r="A752" s="98"/>
      <c r="B752" s="419"/>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row>
    <row r="753">
      <c r="A753" s="98"/>
      <c r="B753" s="419"/>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row>
    <row r="754">
      <c r="A754" s="98"/>
      <c r="B754" s="419"/>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row>
    <row r="755">
      <c r="A755" s="98"/>
      <c r="B755" s="419"/>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row>
    <row r="756">
      <c r="A756" s="98"/>
      <c r="B756" s="419"/>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row>
    <row r="757">
      <c r="A757" s="98"/>
      <c r="B757" s="419"/>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row>
    <row r="758">
      <c r="A758" s="98"/>
      <c r="B758" s="419"/>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row>
    <row r="759">
      <c r="A759" s="98"/>
      <c r="B759" s="419"/>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row>
    <row r="760">
      <c r="A760" s="98"/>
      <c r="B760" s="419"/>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row>
    <row r="761">
      <c r="A761" s="98"/>
      <c r="B761" s="419"/>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row>
    <row r="762">
      <c r="A762" s="98"/>
      <c r="B762" s="419"/>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row>
    <row r="763">
      <c r="A763" s="98"/>
      <c r="B763" s="419"/>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row>
    <row r="764">
      <c r="A764" s="98"/>
      <c r="B764" s="419"/>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row>
    <row r="765">
      <c r="A765" s="98"/>
      <c r="B765" s="419"/>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row>
    <row r="766">
      <c r="A766" s="98"/>
      <c r="B766" s="419"/>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row>
    <row r="767">
      <c r="A767" s="98"/>
      <c r="B767" s="419"/>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row>
    <row r="768">
      <c r="A768" s="98"/>
      <c r="B768" s="419"/>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row>
    <row r="769">
      <c r="A769" s="98"/>
      <c r="B769" s="419"/>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row>
    <row r="770">
      <c r="A770" s="98"/>
      <c r="B770" s="419"/>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row>
    <row r="771">
      <c r="A771" s="98"/>
      <c r="B771" s="419"/>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row>
    <row r="772">
      <c r="A772" s="98"/>
      <c r="B772" s="419"/>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row>
    <row r="773">
      <c r="A773" s="98"/>
      <c r="B773" s="419"/>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row>
    <row r="774">
      <c r="A774" s="98"/>
      <c r="B774" s="419"/>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row>
    <row r="775">
      <c r="A775" s="98"/>
      <c r="B775" s="419"/>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row>
    <row r="776">
      <c r="A776" s="98"/>
      <c r="B776" s="419"/>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row>
    <row r="777">
      <c r="A777" s="98"/>
      <c r="B777" s="419"/>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row>
    <row r="778">
      <c r="A778" s="98"/>
      <c r="B778" s="419"/>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row>
    <row r="779">
      <c r="A779" s="98"/>
      <c r="B779" s="419"/>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row>
    <row r="780">
      <c r="A780" s="98"/>
      <c r="B780" s="419"/>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row>
    <row r="781">
      <c r="A781" s="98"/>
      <c r="B781" s="419"/>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row>
    <row r="782">
      <c r="A782" s="98"/>
      <c r="B782" s="419"/>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row>
    <row r="783">
      <c r="A783" s="98"/>
      <c r="B783" s="419"/>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row>
    <row r="784">
      <c r="A784" s="98"/>
      <c r="B784" s="419"/>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row>
    <row r="785">
      <c r="A785" s="98"/>
      <c r="B785" s="419"/>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row>
    <row r="786">
      <c r="A786" s="98"/>
      <c r="B786" s="419"/>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row>
    <row r="787">
      <c r="A787" s="98"/>
      <c r="B787" s="419"/>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row>
    <row r="788">
      <c r="A788" s="98"/>
      <c r="B788" s="419"/>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row>
    <row r="789">
      <c r="A789" s="98"/>
      <c r="B789" s="419"/>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row>
    <row r="790">
      <c r="A790" s="98"/>
      <c r="B790" s="419"/>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row>
    <row r="791">
      <c r="A791" s="98"/>
      <c r="B791" s="419"/>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row>
    <row r="792">
      <c r="A792" s="98"/>
      <c r="B792" s="419"/>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row>
    <row r="793">
      <c r="A793" s="98"/>
      <c r="B793" s="419"/>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row>
    <row r="794">
      <c r="A794" s="98"/>
      <c r="B794" s="419"/>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row>
    <row r="795">
      <c r="A795" s="98"/>
      <c r="B795" s="419"/>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row>
    <row r="796">
      <c r="A796" s="98"/>
      <c r="B796" s="419"/>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row>
    <row r="797">
      <c r="A797" s="98"/>
      <c r="B797" s="419"/>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row>
    <row r="798">
      <c r="A798" s="98"/>
      <c r="B798" s="419"/>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row>
    <row r="799">
      <c r="A799" s="98"/>
      <c r="B799" s="419"/>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row>
    <row r="800">
      <c r="A800" s="98"/>
      <c r="B800" s="419"/>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row>
    <row r="801">
      <c r="A801" s="98"/>
      <c r="B801" s="419"/>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row>
    <row r="802">
      <c r="A802" s="98"/>
      <c r="B802" s="419"/>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row>
    <row r="803">
      <c r="A803" s="98"/>
      <c r="B803" s="419"/>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row>
    <row r="804">
      <c r="A804" s="98"/>
      <c r="B804" s="419"/>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row>
    <row r="805">
      <c r="A805" s="98"/>
      <c r="B805" s="419"/>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row>
    <row r="806">
      <c r="A806" s="98"/>
      <c r="B806" s="419"/>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row>
    <row r="807">
      <c r="A807" s="98"/>
      <c r="B807" s="419"/>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row>
    <row r="808">
      <c r="A808" s="98"/>
      <c r="B808" s="419"/>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row>
    <row r="809">
      <c r="A809" s="98"/>
      <c r="B809" s="419"/>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row>
    <row r="810">
      <c r="A810" s="98"/>
      <c r="B810" s="419"/>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row>
    <row r="811">
      <c r="A811" s="98"/>
      <c r="B811" s="419"/>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row>
    <row r="812">
      <c r="A812" s="98"/>
      <c r="B812" s="419"/>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row>
    <row r="813">
      <c r="A813" s="98"/>
      <c r="B813" s="419"/>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row>
    <row r="814">
      <c r="A814" s="98"/>
      <c r="B814" s="419"/>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row>
    <row r="815">
      <c r="A815" s="98"/>
      <c r="B815" s="419"/>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row>
    <row r="816">
      <c r="A816" s="98"/>
      <c r="B816" s="419"/>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row>
    <row r="817">
      <c r="A817" s="98"/>
      <c r="B817" s="419"/>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row>
    <row r="818">
      <c r="A818" s="98"/>
      <c r="B818" s="419"/>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row>
    <row r="819">
      <c r="A819" s="98"/>
      <c r="B819" s="419"/>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row>
    <row r="820">
      <c r="A820" s="98"/>
      <c r="B820" s="419"/>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row>
    <row r="821">
      <c r="A821" s="98"/>
      <c r="B821" s="419"/>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row>
    <row r="822">
      <c r="A822" s="98"/>
      <c r="B822" s="419"/>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row>
    <row r="823">
      <c r="A823" s="98"/>
      <c r="B823" s="419"/>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row>
    <row r="824">
      <c r="A824" s="98"/>
      <c r="B824" s="419"/>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row>
    <row r="825">
      <c r="A825" s="98"/>
      <c r="B825" s="419"/>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row>
    <row r="826">
      <c r="A826" s="98"/>
      <c r="B826" s="419"/>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row>
    <row r="827">
      <c r="A827" s="98"/>
      <c r="B827" s="419"/>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row>
    <row r="828">
      <c r="A828" s="98"/>
      <c r="B828" s="419"/>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row>
    <row r="829">
      <c r="A829" s="98"/>
      <c r="B829" s="419"/>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row>
    <row r="830">
      <c r="A830" s="98"/>
      <c r="B830" s="419"/>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row>
    <row r="831">
      <c r="A831" s="98"/>
      <c r="B831" s="419"/>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row>
    <row r="832">
      <c r="A832" s="98"/>
      <c r="B832" s="419"/>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row>
    <row r="833">
      <c r="A833" s="98"/>
      <c r="B833" s="419"/>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row>
    <row r="834">
      <c r="A834" s="98"/>
      <c r="B834" s="419"/>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row>
    <row r="835">
      <c r="A835" s="98"/>
      <c r="B835" s="419"/>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row>
    <row r="836">
      <c r="A836" s="98"/>
      <c r="B836" s="419"/>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row>
    <row r="837">
      <c r="A837" s="98"/>
      <c r="B837" s="419"/>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row>
    <row r="838">
      <c r="A838" s="98"/>
      <c r="B838" s="419"/>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row>
    <row r="839">
      <c r="A839" s="98"/>
      <c r="B839" s="419"/>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row>
    <row r="840">
      <c r="A840" s="98"/>
      <c r="B840" s="419"/>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row>
    <row r="841">
      <c r="A841" s="98"/>
      <c r="B841" s="419"/>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row>
    <row r="842">
      <c r="A842" s="98"/>
      <c r="B842" s="419"/>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row>
    <row r="843">
      <c r="A843" s="98"/>
      <c r="B843" s="419"/>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row>
    <row r="844">
      <c r="A844" s="98"/>
      <c r="B844" s="419"/>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row>
    <row r="845">
      <c r="A845" s="98"/>
      <c r="B845" s="419"/>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row>
    <row r="846">
      <c r="A846" s="98"/>
      <c r="B846" s="419"/>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row>
    <row r="847">
      <c r="A847" s="98"/>
      <c r="B847" s="419"/>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row>
    <row r="848">
      <c r="A848" s="98"/>
      <c r="B848" s="419"/>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row>
    <row r="849">
      <c r="A849" s="98"/>
      <c r="B849" s="419"/>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row>
    <row r="850">
      <c r="A850" s="98"/>
      <c r="B850" s="419"/>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row>
    <row r="851">
      <c r="A851" s="98"/>
      <c r="B851" s="419"/>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row>
    <row r="852">
      <c r="A852" s="98"/>
      <c r="B852" s="419"/>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row>
    <row r="853">
      <c r="A853" s="98"/>
      <c r="B853" s="419"/>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row>
    <row r="854">
      <c r="A854" s="98"/>
      <c r="B854" s="419"/>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row>
    <row r="855">
      <c r="A855" s="98"/>
      <c r="B855" s="419"/>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row>
    <row r="856">
      <c r="A856" s="98"/>
      <c r="B856" s="419"/>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row>
    <row r="857">
      <c r="A857" s="98"/>
      <c r="B857" s="419"/>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row>
    <row r="858">
      <c r="A858" s="98"/>
      <c r="B858" s="419"/>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row>
    <row r="859">
      <c r="A859" s="98"/>
      <c r="B859" s="419"/>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row>
    <row r="860">
      <c r="A860" s="98"/>
      <c r="B860" s="419"/>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row>
    <row r="861">
      <c r="A861" s="98"/>
      <c r="B861" s="419"/>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row>
    <row r="862">
      <c r="A862" s="98"/>
      <c r="B862" s="419"/>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row>
    <row r="863">
      <c r="A863" s="98"/>
      <c r="B863" s="419"/>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row>
    <row r="864">
      <c r="A864" s="98"/>
      <c r="B864" s="419"/>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row>
    <row r="865">
      <c r="A865" s="98"/>
      <c r="B865" s="419"/>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row>
    <row r="866">
      <c r="A866" s="98"/>
      <c r="B866" s="419"/>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row>
    <row r="867">
      <c r="A867" s="98"/>
      <c r="B867" s="419"/>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row>
    <row r="868">
      <c r="A868" s="98"/>
      <c r="B868" s="419"/>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row>
    <row r="869">
      <c r="A869" s="98"/>
      <c r="B869" s="419"/>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row>
    <row r="870">
      <c r="A870" s="98"/>
      <c r="B870" s="419"/>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row>
    <row r="871">
      <c r="A871" s="98"/>
      <c r="B871" s="419"/>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row>
    <row r="872">
      <c r="A872" s="98"/>
      <c r="B872" s="419"/>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row>
    <row r="873">
      <c r="A873" s="98"/>
      <c r="B873" s="419"/>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row>
    <row r="874">
      <c r="A874" s="98"/>
      <c r="B874" s="419"/>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row>
    <row r="875">
      <c r="A875" s="98"/>
      <c r="B875" s="419"/>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row>
    <row r="876">
      <c r="A876" s="98"/>
      <c r="B876" s="419"/>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row>
    <row r="877">
      <c r="A877" s="98"/>
      <c r="B877" s="419"/>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row>
    <row r="878">
      <c r="A878" s="98"/>
      <c r="B878" s="419"/>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row>
    <row r="879">
      <c r="A879" s="98"/>
      <c r="B879" s="419"/>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row>
    <row r="880">
      <c r="A880" s="98"/>
      <c r="B880" s="419"/>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row>
    <row r="881">
      <c r="A881" s="98"/>
      <c r="B881" s="419"/>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row>
    <row r="882">
      <c r="A882" s="98"/>
      <c r="B882" s="419"/>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row>
    <row r="883">
      <c r="A883" s="98"/>
      <c r="B883" s="419"/>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row>
    <row r="884">
      <c r="A884" s="98"/>
      <c r="B884" s="419"/>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row>
    <row r="885">
      <c r="A885" s="98"/>
      <c r="B885" s="419"/>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row>
    <row r="886">
      <c r="A886" s="98"/>
      <c r="B886" s="419"/>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row>
    <row r="887">
      <c r="A887" s="98"/>
      <c r="B887" s="419"/>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row>
    <row r="888">
      <c r="A888" s="98"/>
      <c r="B888" s="419"/>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row>
    <row r="889">
      <c r="A889" s="98"/>
      <c r="B889" s="419"/>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row>
    <row r="890">
      <c r="A890" s="98"/>
      <c r="B890" s="419"/>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row>
    <row r="891">
      <c r="A891" s="98"/>
      <c r="B891" s="419"/>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row>
    <row r="892">
      <c r="A892" s="98"/>
      <c r="B892" s="419"/>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row>
    <row r="893">
      <c r="A893" s="98"/>
      <c r="B893" s="419"/>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row>
    <row r="894">
      <c r="A894" s="98"/>
      <c r="B894" s="419"/>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row>
    <row r="895">
      <c r="A895" s="98"/>
      <c r="B895" s="419"/>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row>
    <row r="896">
      <c r="A896" s="98"/>
      <c r="B896" s="419"/>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row>
    <row r="897">
      <c r="A897" s="98"/>
      <c r="B897" s="419"/>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row>
    <row r="898">
      <c r="A898" s="98"/>
      <c r="B898" s="419"/>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row>
    <row r="899">
      <c r="A899" s="98"/>
      <c r="B899" s="419"/>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row>
    <row r="900">
      <c r="A900" s="98"/>
      <c r="B900" s="419"/>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row>
    <row r="901">
      <c r="A901" s="98"/>
      <c r="B901" s="419"/>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row>
    <row r="902">
      <c r="A902" s="98"/>
      <c r="B902" s="419"/>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row>
    <row r="903">
      <c r="A903" s="98"/>
      <c r="B903" s="419"/>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row>
    <row r="904">
      <c r="A904" s="98"/>
      <c r="B904" s="419"/>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row>
    <row r="905">
      <c r="A905" s="98"/>
      <c r="B905" s="419"/>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row>
    <row r="906">
      <c r="A906" s="98"/>
      <c r="B906" s="419"/>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row>
    <row r="907">
      <c r="A907" s="98"/>
      <c r="B907" s="419"/>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row>
    <row r="908">
      <c r="A908" s="98"/>
      <c r="B908" s="419"/>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row>
    <row r="909">
      <c r="A909" s="98"/>
      <c r="B909" s="419"/>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row>
    <row r="910">
      <c r="A910" s="98"/>
      <c r="B910" s="419"/>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row>
    <row r="911">
      <c r="A911" s="98"/>
      <c r="B911" s="419"/>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row>
    <row r="912">
      <c r="A912" s="98"/>
      <c r="B912" s="419"/>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row>
    <row r="913">
      <c r="A913" s="98"/>
      <c r="B913" s="419"/>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row>
    <row r="914">
      <c r="A914" s="98"/>
      <c r="B914" s="419"/>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row>
    <row r="915">
      <c r="A915" s="98"/>
      <c r="B915" s="419"/>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row>
    <row r="916">
      <c r="A916" s="98"/>
      <c r="B916" s="419"/>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row>
    <row r="917">
      <c r="A917" s="98"/>
      <c r="B917" s="419"/>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row>
    <row r="918">
      <c r="A918" s="98"/>
      <c r="B918" s="419"/>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row>
    <row r="919">
      <c r="A919" s="98"/>
      <c r="B919" s="419"/>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row>
    <row r="920">
      <c r="A920" s="98"/>
      <c r="B920" s="419"/>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row>
    <row r="921">
      <c r="A921" s="98"/>
      <c r="B921" s="419"/>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row>
    <row r="922">
      <c r="A922" s="98"/>
      <c r="B922" s="419"/>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row>
    <row r="923">
      <c r="A923" s="98"/>
      <c r="B923" s="419"/>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row>
    <row r="924">
      <c r="A924" s="98"/>
      <c r="B924" s="419"/>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row>
    <row r="925">
      <c r="A925" s="98"/>
      <c r="B925" s="419"/>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row>
    <row r="926">
      <c r="A926" s="98"/>
      <c r="B926" s="419"/>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row>
    <row r="927">
      <c r="A927" s="98"/>
      <c r="B927" s="419"/>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row>
    <row r="928">
      <c r="A928" s="98"/>
      <c r="B928" s="419"/>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row>
    <row r="929">
      <c r="A929" s="98"/>
      <c r="B929" s="419"/>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row>
    <row r="930">
      <c r="A930" s="98"/>
      <c r="B930" s="419"/>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row>
    <row r="931">
      <c r="A931" s="98"/>
      <c r="B931" s="419"/>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row>
    <row r="932">
      <c r="A932" s="98"/>
      <c r="B932" s="419"/>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row>
    <row r="933">
      <c r="A933" s="98"/>
      <c r="B933" s="419"/>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row>
    <row r="934">
      <c r="A934" s="98"/>
      <c r="B934" s="419"/>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row>
    <row r="935">
      <c r="A935" s="98"/>
      <c r="B935" s="419"/>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row>
    <row r="936">
      <c r="A936" s="98"/>
      <c r="B936" s="419"/>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row>
    <row r="937">
      <c r="A937" s="98"/>
      <c r="B937" s="419"/>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row>
    <row r="938">
      <c r="A938" s="98"/>
      <c r="B938" s="419"/>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row>
    <row r="939">
      <c r="A939" s="98"/>
      <c r="B939" s="419"/>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row>
    <row r="940">
      <c r="A940" s="98"/>
      <c r="B940" s="419"/>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row>
    <row r="941">
      <c r="A941" s="98"/>
      <c r="B941" s="419"/>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row>
    <row r="942">
      <c r="A942" s="98"/>
      <c r="B942" s="419"/>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row>
    <row r="943">
      <c r="A943" s="98"/>
      <c r="B943" s="419"/>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row>
    <row r="944">
      <c r="A944" s="98"/>
      <c r="B944" s="419"/>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row>
    <row r="945">
      <c r="A945" s="98"/>
      <c r="B945" s="419"/>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row>
    <row r="946">
      <c r="A946" s="98"/>
      <c r="B946" s="419"/>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row>
    <row r="947">
      <c r="A947" s="98"/>
      <c r="B947" s="419"/>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row>
    <row r="948">
      <c r="A948" s="98"/>
      <c r="B948" s="419"/>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row>
    <row r="949">
      <c r="A949" s="98"/>
      <c r="B949" s="419"/>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row>
    <row r="950">
      <c r="A950" s="98"/>
      <c r="B950" s="419"/>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row>
    <row r="951">
      <c r="A951" s="98"/>
      <c r="B951" s="419"/>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row>
    <row r="952">
      <c r="A952" s="98"/>
      <c r="B952" s="419"/>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row>
    <row r="953">
      <c r="A953" s="98"/>
      <c r="B953" s="419"/>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row>
    <row r="954">
      <c r="A954" s="98"/>
      <c r="B954" s="419"/>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row>
    <row r="955">
      <c r="A955" s="98"/>
      <c r="B955" s="419"/>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row>
    <row r="956">
      <c r="A956" s="98"/>
      <c r="B956" s="419"/>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row>
    <row r="957">
      <c r="A957" s="98"/>
      <c r="B957" s="419"/>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row>
    <row r="958">
      <c r="A958" s="98"/>
      <c r="B958" s="419"/>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row>
    <row r="959">
      <c r="A959" s="98"/>
      <c r="B959" s="419"/>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row>
    <row r="960">
      <c r="A960" s="98"/>
      <c r="B960" s="419"/>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row>
    <row r="961">
      <c r="A961" s="98"/>
      <c r="B961" s="419"/>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row>
    <row r="962">
      <c r="A962" s="98"/>
      <c r="B962" s="419"/>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row>
    <row r="963">
      <c r="A963" s="98"/>
      <c r="B963" s="419"/>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row>
    <row r="964">
      <c r="A964" s="98"/>
      <c r="B964" s="419"/>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row>
    <row r="965">
      <c r="A965" s="98"/>
      <c r="B965" s="419"/>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row>
    <row r="966">
      <c r="A966" s="98"/>
      <c r="B966" s="419"/>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row>
    <row r="967">
      <c r="A967" s="98"/>
      <c r="B967" s="419"/>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row>
    <row r="968">
      <c r="A968" s="98"/>
      <c r="B968" s="419"/>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row>
    <row r="969">
      <c r="A969" s="98"/>
      <c r="B969" s="419"/>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row>
    <row r="970">
      <c r="A970" s="98"/>
      <c r="B970" s="419"/>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row>
    <row r="971">
      <c r="A971" s="98"/>
      <c r="B971" s="419"/>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row>
    <row r="972">
      <c r="A972" s="98"/>
      <c r="B972" s="419"/>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row>
    <row r="973">
      <c r="A973" s="98"/>
      <c r="B973" s="419"/>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row>
    <row r="974">
      <c r="A974" s="98"/>
      <c r="B974" s="419"/>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row>
    <row r="975">
      <c r="A975" s="98"/>
      <c r="B975" s="419"/>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row>
    <row r="976">
      <c r="A976" s="98"/>
      <c r="B976" s="419"/>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row>
    <row r="977">
      <c r="A977" s="98"/>
      <c r="B977" s="419"/>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row>
    <row r="978">
      <c r="A978" s="98"/>
      <c r="B978" s="419"/>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row>
    <row r="979">
      <c r="A979" s="98"/>
      <c r="B979" s="419"/>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row>
    <row r="980">
      <c r="A980" s="98"/>
      <c r="B980" s="419"/>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row>
    <row r="981">
      <c r="A981" s="98"/>
      <c r="B981" s="419"/>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row>
    <row r="982">
      <c r="A982" s="98"/>
      <c r="B982" s="419"/>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row>
    <row r="983">
      <c r="A983" s="98"/>
      <c r="B983" s="419"/>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row>
    <row r="984">
      <c r="A984" s="98"/>
      <c r="B984" s="419"/>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row>
    <row r="985">
      <c r="A985" s="98"/>
      <c r="B985" s="419"/>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row>
    <row r="986">
      <c r="A986" s="98"/>
      <c r="B986" s="419"/>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row>
    <row r="987">
      <c r="A987" s="98"/>
      <c r="B987" s="419"/>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row>
    <row r="988">
      <c r="A988" s="98"/>
      <c r="B988" s="419"/>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row>
    <row r="989">
      <c r="A989" s="98"/>
      <c r="B989" s="419"/>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row>
    <row r="990">
      <c r="A990" s="98"/>
      <c r="B990" s="419"/>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row>
    <row r="991">
      <c r="A991" s="98"/>
      <c r="B991" s="419"/>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row>
    <row r="992">
      <c r="A992" s="98"/>
      <c r="B992" s="419"/>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row>
    <row r="993">
      <c r="A993" s="98"/>
      <c r="B993" s="419"/>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row>
    <row r="994">
      <c r="A994" s="98"/>
      <c r="B994" s="419"/>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row>
    <row r="995">
      <c r="A995" s="98"/>
      <c r="B995" s="419"/>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row>
    <row r="996">
      <c r="A996" s="98"/>
      <c r="B996" s="419"/>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row>
    <row r="997">
      <c r="A997" s="98"/>
      <c r="B997" s="419"/>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row>
    <row r="998">
      <c r="A998" s="98"/>
      <c r="B998" s="419"/>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row>
    <row r="999">
      <c r="A999" s="98"/>
      <c r="B999" s="419"/>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row>
    <row r="1000">
      <c r="A1000" s="98"/>
      <c r="B1000" s="419"/>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row>
    <row r="1001">
      <c r="A1001" s="98"/>
      <c r="B1001" s="419"/>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row>
    <row r="1002">
      <c r="A1002" s="98"/>
      <c r="B1002" s="419"/>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c r="AA1002" s="98"/>
      <c r="AB1002" s="98"/>
    </row>
    <row r="1003">
      <c r="A1003" s="98"/>
      <c r="B1003" s="419"/>
      <c r="C1003" s="98"/>
      <c r="D1003" s="98"/>
      <c r="E1003" s="98"/>
      <c r="F1003" s="98"/>
      <c r="G1003" s="98"/>
      <c r="H1003" s="98"/>
      <c r="I1003" s="98"/>
      <c r="J1003" s="98"/>
      <c r="K1003" s="98"/>
      <c r="L1003" s="98"/>
      <c r="M1003" s="98"/>
      <c r="N1003" s="98"/>
      <c r="O1003" s="98"/>
      <c r="P1003" s="98"/>
      <c r="Q1003" s="98"/>
      <c r="R1003" s="98"/>
      <c r="S1003" s="98"/>
      <c r="T1003" s="98"/>
      <c r="U1003" s="98"/>
      <c r="V1003" s="98"/>
      <c r="W1003" s="98"/>
      <c r="X1003" s="98"/>
      <c r="Y1003" s="98"/>
      <c r="Z1003" s="98"/>
      <c r="AA1003" s="98"/>
      <c r="AB1003" s="98"/>
    </row>
    <row r="1004">
      <c r="A1004" s="98"/>
      <c r="B1004" s="419"/>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c r="AA1004" s="98"/>
      <c r="AB1004" s="98"/>
    </row>
    <row r="1005">
      <c r="A1005" s="98"/>
      <c r="B1005" s="419"/>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c r="AA1005" s="98"/>
      <c r="AB1005" s="98"/>
    </row>
    <row r="1006">
      <c r="A1006" s="98"/>
      <c r="B1006" s="419"/>
      <c r="C1006" s="98"/>
      <c r="D1006" s="98"/>
      <c r="E1006" s="98"/>
      <c r="F1006" s="98"/>
      <c r="G1006" s="98"/>
      <c r="H1006" s="98"/>
      <c r="I1006" s="98"/>
      <c r="J1006" s="98"/>
      <c r="K1006" s="98"/>
      <c r="L1006" s="98"/>
      <c r="M1006" s="98"/>
      <c r="N1006" s="98"/>
      <c r="O1006" s="98"/>
      <c r="P1006" s="98"/>
      <c r="Q1006" s="98"/>
      <c r="R1006" s="98"/>
      <c r="S1006" s="98"/>
      <c r="T1006" s="98"/>
      <c r="U1006" s="98"/>
      <c r="V1006" s="98"/>
      <c r="W1006" s="98"/>
      <c r="X1006" s="98"/>
      <c r="Y1006" s="98"/>
      <c r="Z1006" s="98"/>
      <c r="AA1006" s="98"/>
      <c r="AB1006" s="98"/>
    </row>
    <row r="1007">
      <c r="A1007" s="98"/>
      <c r="B1007" s="419"/>
      <c r="C1007" s="98"/>
      <c r="D1007" s="98"/>
      <c r="E1007" s="98"/>
      <c r="F1007" s="98"/>
      <c r="G1007" s="98"/>
      <c r="H1007" s="98"/>
      <c r="I1007" s="98"/>
      <c r="J1007" s="98"/>
      <c r="K1007" s="98"/>
      <c r="L1007" s="98"/>
      <c r="M1007" s="98"/>
      <c r="N1007" s="98"/>
      <c r="O1007" s="98"/>
      <c r="P1007" s="98"/>
      <c r="Q1007" s="98"/>
      <c r="R1007" s="98"/>
      <c r="S1007" s="98"/>
      <c r="T1007" s="98"/>
      <c r="U1007" s="98"/>
      <c r="V1007" s="98"/>
      <c r="W1007" s="98"/>
      <c r="X1007" s="98"/>
      <c r="Y1007" s="98"/>
      <c r="Z1007" s="98"/>
      <c r="AA1007" s="98"/>
      <c r="AB1007" s="98"/>
    </row>
    <row r="1008">
      <c r="A1008" s="98"/>
      <c r="B1008" s="419"/>
      <c r="C1008" s="98"/>
      <c r="D1008" s="98"/>
      <c r="E1008" s="98"/>
      <c r="F1008" s="98"/>
      <c r="G1008" s="98"/>
      <c r="H1008" s="98"/>
      <c r="I1008" s="98"/>
      <c r="J1008" s="98"/>
      <c r="K1008" s="98"/>
      <c r="L1008" s="98"/>
      <c r="M1008" s="98"/>
      <c r="N1008" s="98"/>
      <c r="O1008" s="98"/>
      <c r="P1008" s="98"/>
      <c r="Q1008" s="98"/>
      <c r="R1008" s="98"/>
      <c r="S1008" s="98"/>
      <c r="T1008" s="98"/>
      <c r="U1008" s="98"/>
      <c r="V1008" s="98"/>
      <c r="W1008" s="98"/>
      <c r="X1008" s="98"/>
      <c r="Y1008" s="98"/>
      <c r="Z1008" s="98"/>
      <c r="AA1008" s="98"/>
      <c r="AB1008" s="98"/>
    </row>
    <row r="1009">
      <c r="A1009" s="98"/>
      <c r="B1009" s="419"/>
      <c r="C1009" s="98"/>
      <c r="D1009" s="98"/>
      <c r="E1009" s="98"/>
      <c r="F1009" s="98"/>
      <c r="G1009" s="98"/>
      <c r="H1009" s="98"/>
      <c r="I1009" s="98"/>
      <c r="J1009" s="98"/>
      <c r="K1009" s="98"/>
      <c r="L1009" s="98"/>
      <c r="M1009" s="98"/>
      <c r="N1009" s="98"/>
      <c r="O1009" s="98"/>
      <c r="P1009" s="98"/>
      <c r="Q1009" s="98"/>
      <c r="R1009" s="98"/>
      <c r="S1009" s="98"/>
      <c r="T1009" s="98"/>
      <c r="U1009" s="98"/>
      <c r="V1009" s="98"/>
      <c r="W1009" s="98"/>
      <c r="X1009" s="98"/>
      <c r="Y1009" s="98"/>
      <c r="Z1009" s="98"/>
      <c r="AA1009" s="98"/>
      <c r="AB1009" s="98"/>
    </row>
    <row r="1010">
      <c r="A1010" s="98"/>
      <c r="B1010" s="419"/>
      <c r="C1010" s="98"/>
      <c r="D1010" s="98"/>
      <c r="E1010" s="98"/>
      <c r="F1010" s="98"/>
      <c r="G1010" s="98"/>
      <c r="H1010" s="98"/>
      <c r="I1010" s="98"/>
      <c r="J1010" s="98"/>
      <c r="K1010" s="98"/>
      <c r="L1010" s="98"/>
      <c r="M1010" s="98"/>
      <c r="N1010" s="98"/>
      <c r="O1010" s="98"/>
      <c r="P1010" s="98"/>
      <c r="Q1010" s="98"/>
      <c r="R1010" s="98"/>
      <c r="S1010" s="98"/>
      <c r="T1010" s="98"/>
      <c r="U1010" s="98"/>
      <c r="V1010" s="98"/>
      <c r="W1010" s="98"/>
      <c r="X1010" s="98"/>
      <c r="Y1010" s="98"/>
      <c r="Z1010" s="98"/>
      <c r="AA1010" s="98"/>
      <c r="AB1010" s="98"/>
    </row>
    <row r="1011">
      <c r="A1011" s="98"/>
      <c r="B1011" s="419"/>
      <c r="C1011" s="98"/>
      <c r="D1011" s="98"/>
      <c r="E1011" s="98"/>
      <c r="F1011" s="98"/>
      <c r="G1011" s="98"/>
      <c r="H1011" s="98"/>
      <c r="I1011" s="98"/>
      <c r="J1011" s="98"/>
      <c r="K1011" s="98"/>
      <c r="L1011" s="98"/>
      <c r="M1011" s="98"/>
      <c r="N1011" s="98"/>
      <c r="O1011" s="98"/>
      <c r="P1011" s="98"/>
      <c r="Q1011" s="98"/>
      <c r="R1011" s="98"/>
      <c r="S1011" s="98"/>
      <c r="T1011" s="98"/>
      <c r="U1011" s="98"/>
      <c r="V1011" s="98"/>
      <c r="W1011" s="98"/>
      <c r="X1011" s="98"/>
      <c r="Y1011" s="98"/>
      <c r="Z1011" s="98"/>
      <c r="AA1011" s="98"/>
      <c r="AB1011" s="98"/>
    </row>
    <row r="1012">
      <c r="A1012" s="98"/>
      <c r="B1012" s="419"/>
      <c r="C1012" s="98"/>
      <c r="D1012" s="98"/>
      <c r="E1012" s="98"/>
      <c r="F1012" s="98"/>
      <c r="G1012" s="98"/>
      <c r="H1012" s="98"/>
      <c r="I1012" s="98"/>
      <c r="J1012" s="98"/>
      <c r="K1012" s="98"/>
      <c r="L1012" s="98"/>
      <c r="M1012" s="98"/>
      <c r="N1012" s="98"/>
      <c r="O1012" s="98"/>
      <c r="P1012" s="98"/>
      <c r="Q1012" s="98"/>
      <c r="R1012" s="98"/>
      <c r="S1012" s="98"/>
      <c r="T1012" s="98"/>
      <c r="U1012" s="98"/>
      <c r="V1012" s="98"/>
      <c r="W1012" s="98"/>
      <c r="X1012" s="98"/>
      <c r="Y1012" s="98"/>
      <c r="Z1012" s="98"/>
      <c r="AA1012" s="98"/>
      <c r="AB1012" s="98"/>
    </row>
    <row r="1013">
      <c r="A1013" s="98"/>
      <c r="B1013" s="419"/>
      <c r="C1013" s="98"/>
      <c r="D1013" s="98"/>
      <c r="E1013" s="98"/>
      <c r="F1013" s="98"/>
      <c r="G1013" s="98"/>
      <c r="H1013" s="98"/>
      <c r="I1013" s="98"/>
      <c r="J1013" s="98"/>
      <c r="K1013" s="98"/>
      <c r="L1013" s="98"/>
      <c r="M1013" s="98"/>
      <c r="N1013" s="98"/>
      <c r="O1013" s="98"/>
      <c r="P1013" s="98"/>
      <c r="Q1013" s="98"/>
      <c r="R1013" s="98"/>
      <c r="S1013" s="98"/>
      <c r="T1013" s="98"/>
      <c r="U1013" s="98"/>
      <c r="V1013" s="98"/>
      <c r="W1013" s="98"/>
      <c r="X1013" s="98"/>
      <c r="Y1013" s="98"/>
      <c r="Z1013" s="98"/>
      <c r="AA1013" s="98"/>
      <c r="AB1013" s="98"/>
    </row>
    <row r="1014">
      <c r="A1014" s="98"/>
      <c r="B1014" s="419"/>
      <c r="C1014" s="98"/>
      <c r="D1014" s="98"/>
      <c r="E1014" s="98"/>
      <c r="F1014" s="98"/>
      <c r="G1014" s="98"/>
      <c r="H1014" s="98"/>
      <c r="I1014" s="98"/>
      <c r="J1014" s="98"/>
      <c r="K1014" s="98"/>
      <c r="L1014" s="98"/>
      <c r="M1014" s="98"/>
      <c r="N1014" s="98"/>
      <c r="O1014" s="98"/>
      <c r="P1014" s="98"/>
      <c r="Q1014" s="98"/>
      <c r="R1014" s="98"/>
      <c r="S1014" s="98"/>
      <c r="T1014" s="98"/>
      <c r="U1014" s="98"/>
      <c r="V1014" s="98"/>
      <c r="W1014" s="98"/>
      <c r="X1014" s="98"/>
      <c r="Y1014" s="98"/>
      <c r="Z1014" s="98"/>
      <c r="AA1014" s="98"/>
      <c r="AB1014" s="98"/>
    </row>
    <row r="1015">
      <c r="A1015" s="98"/>
      <c r="B1015" s="419"/>
      <c r="C1015" s="98"/>
      <c r="D1015" s="98"/>
      <c r="E1015" s="98"/>
      <c r="F1015" s="98"/>
      <c r="G1015" s="98"/>
      <c r="H1015" s="98"/>
      <c r="I1015" s="98"/>
      <c r="J1015" s="98"/>
      <c r="K1015" s="98"/>
      <c r="L1015" s="98"/>
      <c r="M1015" s="98"/>
      <c r="N1015" s="98"/>
      <c r="O1015" s="98"/>
      <c r="P1015" s="98"/>
      <c r="Q1015" s="98"/>
      <c r="R1015" s="98"/>
      <c r="S1015" s="98"/>
      <c r="T1015" s="98"/>
      <c r="U1015" s="98"/>
      <c r="V1015" s="98"/>
      <c r="W1015" s="98"/>
      <c r="X1015" s="98"/>
      <c r="Y1015" s="98"/>
      <c r="Z1015" s="98"/>
      <c r="AA1015" s="98"/>
      <c r="AB1015" s="98"/>
    </row>
    <row r="1016">
      <c r="A1016" s="98"/>
      <c r="B1016" s="419"/>
      <c r="C1016" s="98"/>
      <c r="D1016" s="98"/>
      <c r="E1016" s="98"/>
      <c r="F1016" s="98"/>
      <c r="G1016" s="98"/>
      <c r="H1016" s="98"/>
      <c r="I1016" s="98"/>
      <c r="J1016" s="98"/>
      <c r="K1016" s="98"/>
      <c r="L1016" s="98"/>
      <c r="M1016" s="98"/>
      <c r="N1016" s="98"/>
      <c r="O1016" s="98"/>
      <c r="P1016" s="98"/>
      <c r="Q1016" s="98"/>
      <c r="R1016" s="98"/>
      <c r="S1016" s="98"/>
      <c r="T1016" s="98"/>
      <c r="U1016" s="98"/>
      <c r="V1016" s="98"/>
      <c r="W1016" s="98"/>
      <c r="X1016" s="98"/>
      <c r="Y1016" s="98"/>
      <c r="Z1016" s="98"/>
      <c r="AA1016" s="98"/>
      <c r="AB1016" s="98"/>
    </row>
    <row r="1017">
      <c r="A1017" s="98"/>
      <c r="B1017" s="419"/>
      <c r="C1017" s="98"/>
      <c r="D1017" s="98"/>
      <c r="E1017" s="98"/>
      <c r="F1017" s="98"/>
      <c r="G1017" s="98"/>
      <c r="H1017" s="98"/>
      <c r="I1017" s="98"/>
      <c r="J1017" s="98"/>
      <c r="K1017" s="98"/>
      <c r="L1017" s="98"/>
      <c r="M1017" s="98"/>
      <c r="N1017" s="98"/>
      <c r="O1017" s="98"/>
      <c r="P1017" s="98"/>
      <c r="Q1017" s="98"/>
      <c r="R1017" s="98"/>
      <c r="S1017" s="98"/>
      <c r="T1017" s="98"/>
      <c r="U1017" s="98"/>
      <c r="V1017" s="98"/>
      <c r="W1017" s="98"/>
      <c r="X1017" s="98"/>
      <c r="Y1017" s="98"/>
      <c r="Z1017" s="98"/>
      <c r="AA1017" s="98"/>
      <c r="AB1017" s="98"/>
    </row>
    <row r="1018">
      <c r="A1018" s="98"/>
      <c r="B1018" s="419"/>
      <c r="C1018" s="98"/>
      <c r="D1018" s="98"/>
      <c r="E1018" s="98"/>
      <c r="F1018" s="98"/>
      <c r="G1018" s="98"/>
      <c r="H1018" s="98"/>
      <c r="I1018" s="98"/>
      <c r="J1018" s="98"/>
      <c r="K1018" s="98"/>
      <c r="L1018" s="98"/>
      <c r="M1018" s="98"/>
      <c r="N1018" s="98"/>
      <c r="O1018" s="98"/>
      <c r="P1018" s="98"/>
      <c r="Q1018" s="98"/>
      <c r="R1018" s="98"/>
      <c r="S1018" s="98"/>
      <c r="T1018" s="98"/>
      <c r="U1018" s="98"/>
      <c r="V1018" s="98"/>
      <c r="W1018" s="98"/>
      <c r="X1018" s="98"/>
      <c r="Y1018" s="98"/>
      <c r="Z1018" s="98"/>
      <c r="AA1018" s="98"/>
      <c r="AB1018" s="98"/>
    </row>
    <row r="1019">
      <c r="A1019" s="98"/>
      <c r="B1019" s="419"/>
      <c r="C1019" s="98"/>
      <c r="D1019" s="98"/>
      <c r="E1019" s="98"/>
      <c r="F1019" s="98"/>
      <c r="G1019" s="98"/>
      <c r="H1019" s="98"/>
      <c r="I1019" s="98"/>
      <c r="J1019" s="98"/>
      <c r="K1019" s="98"/>
      <c r="L1019" s="98"/>
      <c r="M1019" s="98"/>
      <c r="N1019" s="98"/>
      <c r="O1019" s="98"/>
      <c r="P1019" s="98"/>
      <c r="Q1019" s="98"/>
      <c r="R1019" s="98"/>
      <c r="S1019" s="98"/>
      <c r="T1019" s="98"/>
      <c r="U1019" s="98"/>
      <c r="V1019" s="98"/>
      <c r="W1019" s="98"/>
      <c r="X1019" s="98"/>
      <c r="Y1019" s="98"/>
      <c r="Z1019" s="98"/>
      <c r="AA1019" s="98"/>
      <c r="AB1019" s="98"/>
    </row>
    <row r="1020">
      <c r="A1020" s="98"/>
      <c r="B1020" s="419"/>
      <c r="C1020" s="98"/>
      <c r="D1020" s="98"/>
      <c r="E1020" s="98"/>
      <c r="F1020" s="98"/>
      <c r="G1020" s="98"/>
      <c r="H1020" s="98"/>
      <c r="I1020" s="98"/>
      <c r="J1020" s="98"/>
      <c r="K1020" s="98"/>
      <c r="L1020" s="98"/>
      <c r="M1020" s="98"/>
      <c r="N1020" s="98"/>
      <c r="O1020" s="98"/>
      <c r="P1020" s="98"/>
      <c r="Q1020" s="98"/>
      <c r="R1020" s="98"/>
      <c r="S1020" s="98"/>
      <c r="T1020" s="98"/>
      <c r="U1020" s="98"/>
      <c r="V1020" s="98"/>
      <c r="W1020" s="98"/>
      <c r="X1020" s="98"/>
      <c r="Y1020" s="98"/>
      <c r="Z1020" s="98"/>
      <c r="AA1020" s="98"/>
      <c r="AB1020" s="98"/>
    </row>
    <row r="1021">
      <c r="A1021" s="98"/>
      <c r="B1021" s="419"/>
      <c r="C1021" s="98"/>
      <c r="D1021" s="98"/>
      <c r="E1021" s="98"/>
      <c r="F1021" s="98"/>
      <c r="G1021" s="98"/>
      <c r="H1021" s="98"/>
      <c r="I1021" s="98"/>
      <c r="J1021" s="98"/>
      <c r="K1021" s="98"/>
      <c r="L1021" s="98"/>
      <c r="M1021" s="98"/>
      <c r="N1021" s="98"/>
      <c r="O1021" s="98"/>
      <c r="P1021" s="98"/>
      <c r="Q1021" s="98"/>
      <c r="R1021" s="98"/>
      <c r="S1021" s="98"/>
      <c r="T1021" s="98"/>
      <c r="U1021" s="98"/>
      <c r="V1021" s="98"/>
      <c r="W1021" s="98"/>
      <c r="X1021" s="98"/>
      <c r="Y1021" s="98"/>
      <c r="Z1021" s="98"/>
      <c r="AA1021" s="98"/>
      <c r="AB1021" s="98"/>
    </row>
    <row r="1022">
      <c r="A1022" s="98"/>
      <c r="B1022" s="419"/>
      <c r="C1022" s="98"/>
      <c r="D1022" s="98"/>
      <c r="E1022" s="98"/>
      <c r="F1022" s="98"/>
      <c r="G1022" s="98"/>
      <c r="H1022" s="98"/>
      <c r="I1022" s="98"/>
      <c r="J1022" s="98"/>
      <c r="K1022" s="98"/>
      <c r="L1022" s="98"/>
      <c r="M1022" s="98"/>
      <c r="N1022" s="98"/>
      <c r="O1022" s="98"/>
      <c r="P1022" s="98"/>
      <c r="Q1022" s="98"/>
      <c r="R1022" s="98"/>
      <c r="S1022" s="98"/>
      <c r="T1022" s="98"/>
      <c r="U1022" s="98"/>
      <c r="V1022" s="98"/>
      <c r="W1022" s="98"/>
      <c r="X1022" s="98"/>
      <c r="Y1022" s="98"/>
      <c r="Z1022" s="98"/>
      <c r="AA1022" s="98"/>
      <c r="AB1022" s="98"/>
    </row>
    <row r="1023">
      <c r="A1023" s="98"/>
      <c r="B1023" s="419"/>
      <c r="C1023" s="98"/>
      <c r="D1023" s="98"/>
      <c r="E1023" s="98"/>
      <c r="F1023" s="98"/>
      <c r="G1023" s="98"/>
      <c r="H1023" s="98"/>
      <c r="I1023" s="98"/>
      <c r="J1023" s="98"/>
      <c r="K1023" s="98"/>
      <c r="L1023" s="98"/>
      <c r="M1023" s="98"/>
      <c r="N1023" s="98"/>
      <c r="O1023" s="98"/>
      <c r="P1023" s="98"/>
      <c r="Q1023" s="98"/>
      <c r="R1023" s="98"/>
      <c r="S1023" s="98"/>
      <c r="T1023" s="98"/>
      <c r="U1023" s="98"/>
      <c r="V1023" s="98"/>
      <c r="W1023" s="98"/>
      <c r="X1023" s="98"/>
      <c r="Y1023" s="98"/>
      <c r="Z1023" s="98"/>
      <c r="AA1023" s="98"/>
      <c r="AB1023" s="98"/>
    </row>
    <row r="1024">
      <c r="A1024" s="98"/>
      <c r="B1024" s="419"/>
      <c r="C1024" s="98"/>
      <c r="D1024" s="98"/>
      <c r="E1024" s="98"/>
      <c r="F1024" s="98"/>
      <c r="G1024" s="98"/>
      <c r="H1024" s="98"/>
      <c r="I1024" s="98"/>
      <c r="J1024" s="98"/>
      <c r="K1024" s="98"/>
      <c r="L1024" s="98"/>
      <c r="M1024" s="98"/>
      <c r="N1024" s="98"/>
      <c r="O1024" s="98"/>
      <c r="P1024" s="98"/>
      <c r="Q1024" s="98"/>
      <c r="R1024" s="98"/>
      <c r="S1024" s="98"/>
      <c r="T1024" s="98"/>
      <c r="U1024" s="98"/>
      <c r="V1024" s="98"/>
      <c r="W1024" s="98"/>
      <c r="X1024" s="98"/>
      <c r="Y1024" s="98"/>
      <c r="Z1024" s="98"/>
      <c r="AA1024" s="98"/>
      <c r="AB1024" s="98"/>
    </row>
    <row r="1025">
      <c r="A1025" s="98"/>
      <c r="B1025" s="419"/>
      <c r="C1025" s="98"/>
      <c r="D1025" s="98"/>
      <c r="E1025" s="98"/>
      <c r="F1025" s="98"/>
      <c r="G1025" s="98"/>
      <c r="H1025" s="98"/>
      <c r="I1025" s="98"/>
      <c r="J1025" s="98"/>
      <c r="K1025" s="98"/>
      <c r="L1025" s="98"/>
      <c r="M1025" s="98"/>
      <c r="N1025" s="98"/>
      <c r="O1025" s="98"/>
      <c r="P1025" s="98"/>
      <c r="Q1025" s="98"/>
      <c r="R1025" s="98"/>
      <c r="S1025" s="98"/>
      <c r="T1025" s="98"/>
      <c r="U1025" s="98"/>
      <c r="V1025" s="98"/>
      <c r="W1025" s="98"/>
      <c r="X1025" s="98"/>
      <c r="Y1025" s="98"/>
      <c r="Z1025" s="98"/>
      <c r="AA1025" s="98"/>
      <c r="AB1025" s="98"/>
    </row>
    <row r="1026">
      <c r="A1026" s="98"/>
      <c r="B1026" s="419"/>
      <c r="C1026" s="98"/>
      <c r="D1026" s="98"/>
      <c r="E1026" s="98"/>
      <c r="F1026" s="98"/>
      <c r="G1026" s="98"/>
      <c r="H1026" s="98"/>
      <c r="I1026" s="98"/>
      <c r="J1026" s="98"/>
      <c r="K1026" s="98"/>
      <c r="L1026" s="98"/>
      <c r="M1026" s="98"/>
      <c r="N1026" s="98"/>
      <c r="O1026" s="98"/>
      <c r="P1026" s="98"/>
      <c r="Q1026" s="98"/>
      <c r="R1026" s="98"/>
      <c r="S1026" s="98"/>
      <c r="T1026" s="98"/>
      <c r="U1026" s="98"/>
      <c r="V1026" s="98"/>
      <c r="W1026" s="98"/>
      <c r="X1026" s="98"/>
      <c r="Y1026" s="98"/>
      <c r="Z1026" s="98"/>
      <c r="AA1026" s="98"/>
      <c r="AB1026" s="98"/>
    </row>
    <row r="1027">
      <c r="A1027" s="98"/>
      <c r="B1027" s="419"/>
      <c r="C1027" s="98"/>
      <c r="D1027" s="98"/>
      <c r="E1027" s="98"/>
      <c r="F1027" s="98"/>
      <c r="G1027" s="98"/>
      <c r="H1027" s="98"/>
      <c r="I1027" s="98"/>
      <c r="J1027" s="98"/>
      <c r="K1027" s="98"/>
      <c r="L1027" s="98"/>
      <c r="M1027" s="98"/>
      <c r="N1027" s="98"/>
      <c r="O1027" s="98"/>
      <c r="P1027" s="98"/>
      <c r="Q1027" s="98"/>
      <c r="R1027" s="98"/>
      <c r="S1027" s="98"/>
      <c r="T1027" s="98"/>
      <c r="U1027" s="98"/>
      <c r="V1027" s="98"/>
      <c r="W1027" s="98"/>
      <c r="X1027" s="98"/>
      <c r="Y1027" s="98"/>
      <c r="Z1027" s="98"/>
      <c r="AA1027" s="98"/>
      <c r="AB1027" s="98"/>
    </row>
    <row r="1028">
      <c r="A1028" s="98"/>
      <c r="B1028" s="419"/>
      <c r="C1028" s="98"/>
      <c r="D1028" s="98"/>
      <c r="E1028" s="98"/>
      <c r="F1028" s="98"/>
      <c r="G1028" s="98"/>
      <c r="H1028" s="98"/>
      <c r="I1028" s="98"/>
      <c r="J1028" s="98"/>
      <c r="K1028" s="98"/>
      <c r="L1028" s="98"/>
      <c r="M1028" s="98"/>
      <c r="N1028" s="98"/>
      <c r="O1028" s="98"/>
      <c r="P1028" s="98"/>
      <c r="Q1028" s="98"/>
      <c r="R1028" s="98"/>
      <c r="S1028" s="98"/>
      <c r="T1028" s="98"/>
      <c r="U1028" s="98"/>
      <c r="V1028" s="98"/>
      <c r="W1028" s="98"/>
      <c r="X1028" s="98"/>
      <c r="Y1028" s="98"/>
      <c r="Z1028" s="98"/>
      <c r="AA1028" s="98"/>
      <c r="AB1028" s="98"/>
    </row>
    <row r="1029">
      <c r="A1029" s="98"/>
      <c r="B1029" s="419"/>
      <c r="C1029" s="98"/>
      <c r="D1029" s="98"/>
      <c r="E1029" s="98"/>
      <c r="F1029" s="98"/>
      <c r="G1029" s="98"/>
      <c r="H1029" s="98"/>
      <c r="I1029" s="98"/>
      <c r="J1029" s="98"/>
      <c r="K1029" s="98"/>
      <c r="L1029" s="98"/>
      <c r="M1029" s="98"/>
      <c r="N1029" s="98"/>
      <c r="O1029" s="98"/>
      <c r="P1029" s="98"/>
      <c r="Q1029" s="98"/>
      <c r="R1029" s="98"/>
      <c r="S1029" s="98"/>
      <c r="T1029" s="98"/>
      <c r="U1029" s="98"/>
      <c r="V1029" s="98"/>
      <c r="W1029" s="98"/>
      <c r="X1029" s="98"/>
      <c r="Y1029" s="98"/>
      <c r="Z1029" s="98"/>
      <c r="AA1029" s="98"/>
      <c r="AB1029" s="98"/>
    </row>
    <row r="1030">
      <c r="A1030" s="98"/>
      <c r="B1030" s="419"/>
      <c r="C1030" s="98"/>
      <c r="D1030" s="98"/>
      <c r="E1030" s="98"/>
      <c r="F1030" s="98"/>
      <c r="G1030" s="98"/>
      <c r="H1030" s="98"/>
      <c r="I1030" s="98"/>
      <c r="J1030" s="98"/>
      <c r="K1030" s="98"/>
      <c r="L1030" s="98"/>
      <c r="M1030" s="98"/>
      <c r="N1030" s="98"/>
      <c r="O1030" s="98"/>
      <c r="P1030" s="98"/>
      <c r="Q1030" s="98"/>
      <c r="R1030" s="98"/>
      <c r="S1030" s="98"/>
      <c r="T1030" s="98"/>
      <c r="U1030" s="98"/>
      <c r="V1030" s="98"/>
      <c r="W1030" s="98"/>
      <c r="X1030" s="98"/>
      <c r="Y1030" s="98"/>
      <c r="Z1030" s="98"/>
      <c r="AA1030" s="98"/>
      <c r="AB1030" s="98"/>
    </row>
    <row r="1031">
      <c r="A1031" s="98"/>
      <c r="B1031" s="419"/>
      <c r="C1031" s="98"/>
      <c r="D1031" s="98"/>
      <c r="E1031" s="98"/>
      <c r="F1031" s="98"/>
      <c r="G1031" s="98"/>
      <c r="H1031" s="98"/>
      <c r="I1031" s="98"/>
      <c r="J1031" s="98"/>
      <c r="K1031" s="98"/>
      <c r="L1031" s="98"/>
      <c r="M1031" s="98"/>
      <c r="N1031" s="98"/>
      <c r="O1031" s="98"/>
      <c r="P1031" s="98"/>
      <c r="Q1031" s="98"/>
      <c r="R1031" s="98"/>
      <c r="S1031" s="98"/>
      <c r="T1031" s="98"/>
      <c r="U1031" s="98"/>
      <c r="V1031" s="98"/>
      <c r="W1031" s="98"/>
      <c r="X1031" s="98"/>
      <c r="Y1031" s="98"/>
      <c r="Z1031" s="98"/>
      <c r="AA1031" s="98"/>
      <c r="AB1031" s="98"/>
    </row>
    <row r="1032">
      <c r="A1032" s="98"/>
      <c r="B1032" s="419"/>
      <c r="C1032" s="98"/>
      <c r="D1032" s="98"/>
      <c r="E1032" s="98"/>
      <c r="F1032" s="98"/>
      <c r="G1032" s="98"/>
      <c r="H1032" s="98"/>
      <c r="I1032" s="98"/>
      <c r="J1032" s="98"/>
      <c r="K1032" s="98"/>
      <c r="L1032" s="98"/>
      <c r="M1032" s="98"/>
      <c r="N1032" s="98"/>
      <c r="O1032" s="98"/>
      <c r="P1032" s="98"/>
      <c r="Q1032" s="98"/>
      <c r="R1032" s="98"/>
      <c r="S1032" s="98"/>
      <c r="T1032" s="98"/>
      <c r="U1032" s="98"/>
      <c r="V1032" s="98"/>
      <c r="W1032" s="98"/>
      <c r="X1032" s="98"/>
      <c r="Y1032" s="98"/>
      <c r="Z1032" s="98"/>
      <c r="AA1032" s="98"/>
      <c r="AB1032" s="98"/>
    </row>
    <row r="1033">
      <c r="A1033" s="98"/>
      <c r="B1033" s="419"/>
      <c r="C1033" s="98"/>
      <c r="D1033" s="98"/>
      <c r="E1033" s="98"/>
      <c r="F1033" s="98"/>
      <c r="G1033" s="98"/>
      <c r="H1033" s="98"/>
      <c r="I1033" s="98"/>
      <c r="J1033" s="98"/>
      <c r="K1033" s="98"/>
      <c r="L1033" s="98"/>
      <c r="M1033" s="98"/>
      <c r="N1033" s="98"/>
      <c r="O1033" s="98"/>
      <c r="P1033" s="98"/>
      <c r="Q1033" s="98"/>
      <c r="R1033" s="98"/>
      <c r="S1033" s="98"/>
      <c r="T1033" s="98"/>
      <c r="U1033" s="98"/>
      <c r="V1033" s="98"/>
      <c r="W1033" s="98"/>
      <c r="X1033" s="98"/>
      <c r="Y1033" s="98"/>
      <c r="Z1033" s="98"/>
      <c r="AA1033" s="98"/>
      <c r="AB1033" s="98"/>
    </row>
    <row r="1034">
      <c r="A1034" s="98"/>
      <c r="B1034" s="419"/>
      <c r="C1034" s="98"/>
      <c r="D1034" s="98"/>
      <c r="E1034" s="98"/>
      <c r="F1034" s="98"/>
      <c r="G1034" s="98"/>
      <c r="H1034" s="98"/>
      <c r="I1034" s="98"/>
      <c r="J1034" s="98"/>
      <c r="K1034" s="98"/>
      <c r="L1034" s="98"/>
      <c r="M1034" s="98"/>
      <c r="N1034" s="98"/>
      <c r="O1034" s="98"/>
      <c r="P1034" s="98"/>
      <c r="Q1034" s="98"/>
      <c r="R1034" s="98"/>
      <c r="S1034" s="98"/>
      <c r="T1034" s="98"/>
      <c r="U1034" s="98"/>
      <c r="V1034" s="98"/>
      <c r="W1034" s="98"/>
      <c r="X1034" s="98"/>
      <c r="Y1034" s="98"/>
      <c r="Z1034" s="98"/>
      <c r="AA1034" s="98"/>
      <c r="AB1034" s="98"/>
    </row>
  </sheetData>
  <conditionalFormatting sqref="C159:C170">
    <cfRule type="colorScale" priority="1">
      <colorScale>
        <cfvo type="min"/>
        <cfvo type="formula" val="6"/>
        <cfvo type="formula" val="60"/>
        <color rgb="FFFFFFFF"/>
        <color rgb="FFF3BEB9"/>
        <color rgb="FFE67C73"/>
      </colorScale>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3.13"/>
    <col customWidth="1" min="2" max="2" width="11.13"/>
    <col customWidth="1" min="3" max="30" width="5.25"/>
    <col customWidth="1" min="31" max="31" width="6.38"/>
  </cols>
  <sheetData>
    <row r="1" ht="32.25" customHeight="1">
      <c r="A1" s="473"/>
      <c r="B1" s="474"/>
      <c r="C1" s="475" t="s">
        <v>3738</v>
      </c>
      <c r="AE1" s="475"/>
    </row>
    <row r="2" ht="32.25" customHeight="1">
      <c r="A2" s="473" t="s">
        <v>3739</v>
      </c>
      <c r="B2" s="474" t="s">
        <v>3740</v>
      </c>
      <c r="C2" s="476"/>
      <c r="D2" s="477"/>
      <c r="E2" s="477"/>
      <c r="F2" s="477"/>
      <c r="G2" s="477"/>
      <c r="H2" s="477"/>
      <c r="I2" s="477"/>
      <c r="J2" s="477"/>
      <c r="K2" s="477"/>
      <c r="L2" s="477"/>
      <c r="M2" s="477"/>
      <c r="N2" s="477"/>
      <c r="O2" s="477"/>
      <c r="P2" s="477"/>
      <c r="Q2" s="477"/>
      <c r="R2" s="473"/>
      <c r="S2" s="477"/>
      <c r="T2" s="477"/>
      <c r="U2" s="477"/>
      <c r="V2" s="477"/>
      <c r="W2" s="477"/>
      <c r="X2" s="477"/>
      <c r="Y2" s="477"/>
      <c r="Z2" s="477"/>
      <c r="AA2" s="477"/>
      <c r="AB2" s="477"/>
      <c r="AC2" s="478"/>
      <c r="AD2" s="473"/>
      <c r="AE2" s="473"/>
    </row>
    <row r="3">
      <c r="A3" s="473"/>
      <c r="B3" s="474"/>
      <c r="C3" s="476"/>
      <c r="D3" s="477"/>
      <c r="E3" s="477"/>
      <c r="F3" s="477"/>
      <c r="G3" s="477"/>
      <c r="H3" s="477"/>
      <c r="I3" s="477"/>
      <c r="J3" s="477"/>
      <c r="K3" s="477"/>
      <c r="L3" s="477"/>
      <c r="M3" s="477"/>
      <c r="N3" s="477"/>
      <c r="O3" s="477"/>
      <c r="P3" s="477"/>
      <c r="Q3" s="477"/>
      <c r="R3" s="473"/>
      <c r="S3" s="477"/>
      <c r="T3" s="477"/>
      <c r="U3" s="477"/>
      <c r="V3" s="477"/>
      <c r="W3" s="477"/>
      <c r="X3" s="477"/>
      <c r="Y3" s="477"/>
      <c r="Z3" s="477"/>
      <c r="AA3" s="477"/>
      <c r="AB3" s="477"/>
      <c r="AC3" s="478"/>
      <c r="AD3" s="473"/>
      <c r="AE3" s="473"/>
    </row>
    <row r="4">
      <c r="A4" s="479" t="s">
        <v>3741</v>
      </c>
      <c r="B4" s="480" t="s">
        <v>3742</v>
      </c>
      <c r="C4" s="480">
        <v>0.0</v>
      </c>
      <c r="D4" s="480">
        <v>1.0</v>
      </c>
      <c r="E4" s="480">
        <v>1.0</v>
      </c>
      <c r="F4" s="480">
        <v>1.0</v>
      </c>
      <c r="G4" s="480">
        <v>1.0</v>
      </c>
      <c r="H4" s="480">
        <v>0.0</v>
      </c>
      <c r="I4" s="480">
        <v>1.0</v>
      </c>
      <c r="J4" s="480">
        <v>1.0</v>
      </c>
      <c r="K4" s="480">
        <v>0.0</v>
      </c>
      <c r="L4" s="480">
        <v>0.0</v>
      </c>
      <c r="M4" s="480">
        <v>0.0</v>
      </c>
      <c r="N4" s="480">
        <v>0.0</v>
      </c>
      <c r="O4" s="480">
        <v>0.0</v>
      </c>
      <c r="P4" s="480">
        <v>0.0</v>
      </c>
      <c r="Q4" s="480">
        <v>0.0</v>
      </c>
      <c r="R4" s="480">
        <v>0.0</v>
      </c>
      <c r="S4" s="480">
        <v>1.0</v>
      </c>
      <c r="T4" s="480">
        <v>1.0</v>
      </c>
      <c r="U4" s="480">
        <v>1.0</v>
      </c>
      <c r="V4" s="480">
        <v>1.0</v>
      </c>
      <c r="W4" s="480">
        <v>0.0</v>
      </c>
      <c r="X4" s="480">
        <v>1.0</v>
      </c>
      <c r="Y4" s="480">
        <v>1.0</v>
      </c>
      <c r="Z4" s="480">
        <v>1.0</v>
      </c>
      <c r="AA4" s="480">
        <v>1.0</v>
      </c>
      <c r="AB4" s="480">
        <v>1.0</v>
      </c>
      <c r="AC4" s="480">
        <v>1.0</v>
      </c>
      <c r="AD4" s="479"/>
      <c r="AE4" s="479"/>
    </row>
    <row r="5">
      <c r="A5" s="481" t="s">
        <v>3743</v>
      </c>
      <c r="B5" s="482" t="s">
        <v>3742</v>
      </c>
      <c r="C5" s="482">
        <v>0.0</v>
      </c>
      <c r="D5" s="482">
        <v>0.0</v>
      </c>
      <c r="E5" s="482">
        <v>0.0</v>
      </c>
      <c r="F5" s="482">
        <v>0.0</v>
      </c>
      <c r="G5" s="482">
        <v>0.0</v>
      </c>
      <c r="H5" s="482">
        <v>0.0</v>
      </c>
      <c r="I5" s="482">
        <v>0.0</v>
      </c>
      <c r="J5" s="482">
        <v>0.0</v>
      </c>
      <c r="K5" s="482">
        <v>0.0</v>
      </c>
      <c r="L5" s="482">
        <v>0.0</v>
      </c>
      <c r="M5" s="482">
        <v>0.0</v>
      </c>
      <c r="N5" s="482">
        <v>0.0</v>
      </c>
      <c r="O5" s="482">
        <v>0.0</v>
      </c>
      <c r="P5" s="482">
        <v>0.0</v>
      </c>
      <c r="Q5" s="482">
        <v>0.0</v>
      </c>
      <c r="R5" s="482">
        <v>0.0</v>
      </c>
      <c r="S5" s="482">
        <v>0.0</v>
      </c>
      <c r="T5" s="482">
        <v>0.0</v>
      </c>
      <c r="U5" s="482">
        <v>0.0</v>
      </c>
      <c r="V5" s="482">
        <v>0.0</v>
      </c>
      <c r="W5" s="482">
        <v>0.0</v>
      </c>
      <c r="X5" s="482">
        <v>0.0</v>
      </c>
      <c r="Y5" s="482">
        <v>0.0</v>
      </c>
      <c r="Z5" s="482">
        <v>0.0</v>
      </c>
      <c r="AA5" s="482">
        <v>0.0</v>
      </c>
      <c r="AB5" s="482">
        <v>0.0</v>
      </c>
      <c r="AC5" s="482">
        <v>0.0</v>
      </c>
      <c r="AD5" s="482">
        <v>1.0</v>
      </c>
      <c r="AE5" s="482"/>
    </row>
    <row r="6">
      <c r="A6" s="479" t="s">
        <v>3744</v>
      </c>
      <c r="B6" s="480" t="s">
        <v>3742</v>
      </c>
      <c r="C6" s="480">
        <v>0.0</v>
      </c>
      <c r="D6" s="480">
        <v>1.0</v>
      </c>
      <c r="E6" s="480">
        <v>1.0</v>
      </c>
      <c r="F6" s="480">
        <v>1.0</v>
      </c>
      <c r="G6" s="480">
        <v>1.0</v>
      </c>
      <c r="H6" s="480">
        <v>0.0</v>
      </c>
      <c r="I6" s="480">
        <v>1.0</v>
      </c>
      <c r="J6" s="480">
        <v>1.0</v>
      </c>
      <c r="K6" s="480">
        <v>0.0</v>
      </c>
      <c r="L6" s="480">
        <v>0.0</v>
      </c>
      <c r="M6" s="480">
        <v>0.0</v>
      </c>
      <c r="N6" s="480">
        <v>0.0</v>
      </c>
      <c r="O6" s="480">
        <v>0.0</v>
      </c>
      <c r="P6" s="480">
        <v>0.0</v>
      </c>
      <c r="Q6" s="480">
        <v>0.0</v>
      </c>
      <c r="R6" s="480">
        <v>0.0</v>
      </c>
      <c r="S6" s="480">
        <v>1.0</v>
      </c>
      <c r="T6" s="480">
        <v>1.0</v>
      </c>
      <c r="U6" s="480">
        <v>1.0</v>
      </c>
      <c r="V6" s="480">
        <v>1.0</v>
      </c>
      <c r="W6" s="480">
        <v>0.0</v>
      </c>
      <c r="X6" s="480">
        <v>1.0</v>
      </c>
      <c r="Y6" s="480">
        <v>1.0</v>
      </c>
      <c r="Z6" s="480">
        <v>1.0</v>
      </c>
      <c r="AA6" s="480">
        <v>1.0</v>
      </c>
      <c r="AB6" s="480">
        <v>1.0</v>
      </c>
      <c r="AC6" s="480">
        <v>1.0</v>
      </c>
      <c r="AD6" s="479"/>
      <c r="AE6" s="479"/>
    </row>
    <row r="7">
      <c r="A7" s="481" t="s">
        <v>3745</v>
      </c>
      <c r="B7" s="482" t="s">
        <v>3742</v>
      </c>
      <c r="C7" s="482">
        <v>0.0</v>
      </c>
      <c r="D7" s="482">
        <v>1.0</v>
      </c>
      <c r="E7" s="482">
        <v>0.0</v>
      </c>
      <c r="F7" s="482">
        <v>0.0</v>
      </c>
      <c r="G7" s="482">
        <v>0.0</v>
      </c>
      <c r="H7" s="482">
        <v>0.0</v>
      </c>
      <c r="I7" s="482">
        <v>1.0</v>
      </c>
      <c r="J7" s="482">
        <v>0.0</v>
      </c>
      <c r="K7" s="482">
        <v>1.0</v>
      </c>
      <c r="L7" s="482">
        <v>1.0</v>
      </c>
      <c r="M7" s="482">
        <v>0.0</v>
      </c>
      <c r="N7" s="482">
        <v>0.0</v>
      </c>
      <c r="O7" s="482">
        <v>0.0</v>
      </c>
      <c r="P7" s="482">
        <v>0.0</v>
      </c>
      <c r="Q7" s="482">
        <v>0.0</v>
      </c>
      <c r="R7" s="482">
        <v>0.0</v>
      </c>
      <c r="S7" s="482">
        <v>0.0</v>
      </c>
      <c r="T7" s="482">
        <v>0.0</v>
      </c>
      <c r="U7" s="482">
        <v>1.0</v>
      </c>
      <c r="V7" s="482">
        <v>1.0</v>
      </c>
      <c r="W7" s="482">
        <v>0.0</v>
      </c>
      <c r="X7" s="482">
        <v>0.0</v>
      </c>
      <c r="Y7" s="482">
        <v>0.0</v>
      </c>
      <c r="Z7" s="482">
        <v>0.0</v>
      </c>
      <c r="AA7" s="482">
        <v>0.0</v>
      </c>
      <c r="AB7" s="482">
        <v>0.0</v>
      </c>
      <c r="AC7" s="482">
        <v>0.0</v>
      </c>
      <c r="AD7" s="482">
        <v>1.0</v>
      </c>
      <c r="AE7" s="482"/>
    </row>
    <row r="8">
      <c r="A8" s="479" t="s">
        <v>3746</v>
      </c>
      <c r="B8" s="480" t="s">
        <v>3742</v>
      </c>
      <c r="C8" s="480">
        <v>0.0</v>
      </c>
      <c r="D8" s="480">
        <v>0.0</v>
      </c>
      <c r="E8" s="480">
        <v>1.0</v>
      </c>
      <c r="F8" s="480">
        <v>1.0</v>
      </c>
      <c r="G8" s="480">
        <v>1.0</v>
      </c>
      <c r="H8" s="480">
        <v>0.0</v>
      </c>
      <c r="I8" s="480">
        <v>0.0</v>
      </c>
      <c r="J8" s="480">
        <v>1.0</v>
      </c>
      <c r="K8" s="480">
        <v>0.0</v>
      </c>
      <c r="L8" s="480">
        <v>0.0</v>
      </c>
      <c r="M8" s="480">
        <v>0.0</v>
      </c>
      <c r="N8" s="480">
        <v>0.0</v>
      </c>
      <c r="O8" s="480">
        <v>0.0</v>
      </c>
      <c r="P8" s="480">
        <v>0.0</v>
      </c>
      <c r="Q8" s="480">
        <v>0.0</v>
      </c>
      <c r="R8" s="480">
        <v>0.0</v>
      </c>
      <c r="S8" s="480">
        <v>1.0</v>
      </c>
      <c r="T8" s="480">
        <v>1.0</v>
      </c>
      <c r="U8" s="480">
        <v>0.0</v>
      </c>
      <c r="V8" s="480">
        <v>0.0</v>
      </c>
      <c r="W8" s="480">
        <v>0.0</v>
      </c>
      <c r="X8" s="480">
        <v>1.0</v>
      </c>
      <c r="Y8" s="480">
        <v>1.0</v>
      </c>
      <c r="Z8" s="480">
        <v>1.0</v>
      </c>
      <c r="AA8" s="480">
        <v>1.0</v>
      </c>
      <c r="AB8" s="480">
        <v>1.0</v>
      </c>
      <c r="AC8" s="480">
        <v>1.0</v>
      </c>
      <c r="AD8" s="479"/>
      <c r="AE8" s="479"/>
    </row>
    <row r="9">
      <c r="A9" s="481" t="s">
        <v>3747</v>
      </c>
      <c r="B9" s="482" t="s">
        <v>3748</v>
      </c>
      <c r="C9" s="482">
        <v>0.0</v>
      </c>
      <c r="D9" s="482">
        <v>1.0</v>
      </c>
      <c r="E9" s="482">
        <v>1.0</v>
      </c>
      <c r="F9" s="482">
        <v>1.0</v>
      </c>
      <c r="G9" s="482">
        <v>1.0</v>
      </c>
      <c r="H9" s="482">
        <v>0.0</v>
      </c>
      <c r="I9" s="482">
        <v>1.0</v>
      </c>
      <c r="J9" s="482">
        <v>1.0</v>
      </c>
      <c r="K9" s="482">
        <v>0.0</v>
      </c>
      <c r="L9" s="482">
        <v>0.0</v>
      </c>
      <c r="M9" s="482">
        <v>0.0</v>
      </c>
      <c r="N9" s="482">
        <v>0.0</v>
      </c>
      <c r="O9" s="482">
        <v>0.0</v>
      </c>
      <c r="P9" s="482">
        <v>0.0</v>
      </c>
      <c r="Q9" s="482">
        <v>0.0</v>
      </c>
      <c r="R9" s="482">
        <v>0.0</v>
      </c>
      <c r="S9" s="482">
        <v>1.0</v>
      </c>
      <c r="T9" s="482">
        <v>1.0</v>
      </c>
      <c r="U9" s="482">
        <v>1.0</v>
      </c>
      <c r="V9" s="482">
        <v>1.0</v>
      </c>
      <c r="W9" s="482">
        <v>0.0</v>
      </c>
      <c r="X9" s="482">
        <v>1.0</v>
      </c>
      <c r="Y9" s="482">
        <v>1.0</v>
      </c>
      <c r="Z9" s="482">
        <v>1.0</v>
      </c>
      <c r="AA9" s="482">
        <v>1.0</v>
      </c>
      <c r="AB9" s="482">
        <v>1.0</v>
      </c>
      <c r="AC9" s="482">
        <v>1.0</v>
      </c>
      <c r="AD9" s="482">
        <v>1.0</v>
      </c>
      <c r="AE9" s="482"/>
    </row>
    <row r="10">
      <c r="A10" s="479" t="s">
        <v>3749</v>
      </c>
      <c r="B10" s="480" t="s">
        <v>3748</v>
      </c>
      <c r="C10" s="480">
        <v>0.0</v>
      </c>
      <c r="D10" s="480">
        <v>1.0</v>
      </c>
      <c r="E10" s="480">
        <v>1.0</v>
      </c>
      <c r="F10" s="480">
        <v>1.0</v>
      </c>
      <c r="G10" s="480">
        <v>1.0</v>
      </c>
      <c r="H10" s="480">
        <v>0.0</v>
      </c>
      <c r="I10" s="480">
        <v>1.0</v>
      </c>
      <c r="J10" s="480">
        <v>1.0</v>
      </c>
      <c r="K10" s="480">
        <v>0.0</v>
      </c>
      <c r="L10" s="480">
        <v>0.0</v>
      </c>
      <c r="M10" s="480">
        <v>0.0</v>
      </c>
      <c r="N10" s="480">
        <v>0.0</v>
      </c>
      <c r="O10" s="480">
        <v>0.0</v>
      </c>
      <c r="P10" s="480">
        <v>0.0</v>
      </c>
      <c r="Q10" s="480">
        <v>0.0</v>
      </c>
      <c r="R10" s="480">
        <v>0.0</v>
      </c>
      <c r="S10" s="480">
        <v>1.0</v>
      </c>
      <c r="T10" s="480">
        <v>1.0</v>
      </c>
      <c r="U10" s="480">
        <v>1.0</v>
      </c>
      <c r="V10" s="480">
        <v>1.0</v>
      </c>
      <c r="W10" s="480">
        <v>0.0</v>
      </c>
      <c r="X10" s="480">
        <v>1.0</v>
      </c>
      <c r="Y10" s="480">
        <v>1.0</v>
      </c>
      <c r="Z10" s="480">
        <v>1.0</v>
      </c>
      <c r="AA10" s="480">
        <v>1.0</v>
      </c>
      <c r="AB10" s="480">
        <v>1.0</v>
      </c>
      <c r="AC10" s="480">
        <v>1.0</v>
      </c>
      <c r="AD10" s="479"/>
      <c r="AE10" s="479"/>
    </row>
    <row r="11">
      <c r="A11" s="481" t="s">
        <v>3750</v>
      </c>
      <c r="B11" s="482" t="s">
        <v>3751</v>
      </c>
      <c r="C11" s="482">
        <v>0.0</v>
      </c>
      <c r="D11" s="482">
        <v>0.0</v>
      </c>
      <c r="E11" s="482">
        <v>1.0</v>
      </c>
      <c r="F11" s="482">
        <v>1.0</v>
      </c>
      <c r="G11" s="482">
        <v>1.0</v>
      </c>
      <c r="H11" s="482">
        <v>0.0</v>
      </c>
      <c r="I11" s="482">
        <v>0.0</v>
      </c>
      <c r="J11" s="482">
        <v>1.0</v>
      </c>
      <c r="K11" s="482">
        <v>0.0</v>
      </c>
      <c r="L11" s="482">
        <v>0.0</v>
      </c>
      <c r="M11" s="482">
        <v>1.0</v>
      </c>
      <c r="N11" s="482">
        <v>1.0</v>
      </c>
      <c r="O11" s="482">
        <v>1.0</v>
      </c>
      <c r="P11" s="482">
        <v>0.0</v>
      </c>
      <c r="Q11" s="482">
        <v>0.0</v>
      </c>
      <c r="R11" s="482">
        <v>1.0</v>
      </c>
      <c r="S11" s="482">
        <v>0.0</v>
      </c>
      <c r="T11" s="482">
        <v>0.0</v>
      </c>
      <c r="U11" s="482">
        <v>0.0</v>
      </c>
      <c r="V11" s="482">
        <v>0.0</v>
      </c>
      <c r="W11" s="482">
        <v>0.0</v>
      </c>
      <c r="X11" s="482">
        <v>0.0</v>
      </c>
      <c r="Y11" s="482">
        <v>0.0</v>
      </c>
      <c r="Z11" s="482">
        <v>0.0</v>
      </c>
      <c r="AA11" s="482">
        <v>0.0</v>
      </c>
      <c r="AB11" s="482">
        <v>0.0</v>
      </c>
      <c r="AC11" s="482">
        <v>0.0</v>
      </c>
      <c r="AD11" s="482">
        <v>1.0</v>
      </c>
      <c r="AE11" s="482"/>
    </row>
    <row r="12">
      <c r="A12" s="479" t="s">
        <v>1350</v>
      </c>
      <c r="B12" s="480" t="s">
        <v>3751</v>
      </c>
      <c r="C12" s="480">
        <v>0.0</v>
      </c>
      <c r="D12" s="480">
        <v>0.0</v>
      </c>
      <c r="E12" s="480">
        <v>1.0</v>
      </c>
      <c r="F12" s="480">
        <v>1.0</v>
      </c>
      <c r="G12" s="480">
        <v>1.0</v>
      </c>
      <c r="H12" s="480">
        <v>0.0</v>
      </c>
      <c r="I12" s="480">
        <v>0.0</v>
      </c>
      <c r="J12" s="480">
        <v>1.0</v>
      </c>
      <c r="K12" s="480">
        <v>0.0</v>
      </c>
      <c r="L12" s="480">
        <v>0.0</v>
      </c>
      <c r="M12" s="480">
        <v>1.0</v>
      </c>
      <c r="N12" s="480">
        <v>1.0</v>
      </c>
      <c r="O12" s="480">
        <v>1.0</v>
      </c>
      <c r="P12" s="480">
        <v>0.0</v>
      </c>
      <c r="Q12" s="480">
        <v>0.0</v>
      </c>
      <c r="R12" s="480">
        <v>1.0</v>
      </c>
      <c r="S12" s="480">
        <v>0.0</v>
      </c>
      <c r="T12" s="480">
        <v>0.0</v>
      </c>
      <c r="U12" s="480">
        <v>0.0</v>
      </c>
      <c r="V12" s="480">
        <v>0.0</v>
      </c>
      <c r="W12" s="480">
        <v>0.0</v>
      </c>
      <c r="X12" s="480">
        <v>0.0</v>
      </c>
      <c r="Y12" s="480">
        <v>0.0</v>
      </c>
      <c r="Z12" s="480">
        <v>0.0</v>
      </c>
      <c r="AA12" s="480">
        <v>0.0</v>
      </c>
      <c r="AB12" s="480">
        <v>0.0</v>
      </c>
      <c r="AC12" s="480">
        <v>0.0</v>
      </c>
      <c r="AD12" s="480">
        <v>1.0</v>
      </c>
      <c r="AE12" s="480"/>
    </row>
    <row r="13">
      <c r="A13" s="481" t="s">
        <v>3752</v>
      </c>
      <c r="B13" s="482" t="s">
        <v>3751</v>
      </c>
      <c r="C13" s="482">
        <v>0.0</v>
      </c>
      <c r="D13" s="482">
        <v>0.0</v>
      </c>
      <c r="E13" s="482">
        <v>1.0</v>
      </c>
      <c r="F13" s="482">
        <v>1.0</v>
      </c>
      <c r="G13" s="482">
        <v>1.0</v>
      </c>
      <c r="H13" s="482">
        <v>0.0</v>
      </c>
      <c r="I13" s="482">
        <v>0.0</v>
      </c>
      <c r="J13" s="482">
        <v>1.0</v>
      </c>
      <c r="K13" s="482">
        <v>0.0</v>
      </c>
      <c r="L13" s="482">
        <v>0.0</v>
      </c>
      <c r="M13" s="482">
        <v>1.0</v>
      </c>
      <c r="N13" s="482">
        <v>1.0</v>
      </c>
      <c r="O13" s="482">
        <v>1.0</v>
      </c>
      <c r="P13" s="482">
        <v>0.0</v>
      </c>
      <c r="Q13" s="482">
        <v>0.0</v>
      </c>
      <c r="R13" s="482">
        <v>1.0</v>
      </c>
      <c r="S13" s="482">
        <v>0.0</v>
      </c>
      <c r="T13" s="482">
        <v>0.0</v>
      </c>
      <c r="U13" s="482">
        <v>0.0</v>
      </c>
      <c r="V13" s="482">
        <v>0.0</v>
      </c>
      <c r="W13" s="482">
        <v>0.0</v>
      </c>
      <c r="X13" s="482">
        <v>0.0</v>
      </c>
      <c r="Y13" s="482">
        <v>0.0</v>
      </c>
      <c r="Z13" s="482">
        <v>0.0</v>
      </c>
      <c r="AA13" s="482">
        <v>0.0</v>
      </c>
      <c r="AB13" s="482">
        <v>0.0</v>
      </c>
      <c r="AC13" s="482">
        <v>0.0</v>
      </c>
      <c r="AD13" s="481"/>
      <c r="AE13" s="481"/>
    </row>
    <row r="14">
      <c r="A14" s="479" t="s">
        <v>3753</v>
      </c>
      <c r="B14" s="480" t="s">
        <v>3751</v>
      </c>
      <c r="C14" s="480">
        <v>0.0</v>
      </c>
      <c r="D14" s="480">
        <v>0.0</v>
      </c>
      <c r="E14" s="480">
        <v>1.0</v>
      </c>
      <c r="F14" s="480">
        <v>1.0</v>
      </c>
      <c r="G14" s="480">
        <v>1.0</v>
      </c>
      <c r="H14" s="480">
        <v>0.0</v>
      </c>
      <c r="I14" s="480">
        <v>0.0</v>
      </c>
      <c r="J14" s="480">
        <v>1.0</v>
      </c>
      <c r="K14" s="480">
        <v>0.0</v>
      </c>
      <c r="L14" s="480">
        <v>0.0</v>
      </c>
      <c r="M14" s="480">
        <v>1.0</v>
      </c>
      <c r="N14" s="480">
        <v>1.0</v>
      </c>
      <c r="O14" s="480">
        <v>1.0</v>
      </c>
      <c r="P14" s="480">
        <v>0.0</v>
      </c>
      <c r="Q14" s="480">
        <v>0.0</v>
      </c>
      <c r="R14" s="480">
        <v>1.0</v>
      </c>
      <c r="S14" s="480">
        <v>0.0</v>
      </c>
      <c r="T14" s="480">
        <v>0.0</v>
      </c>
      <c r="U14" s="480">
        <v>0.0</v>
      </c>
      <c r="V14" s="480">
        <v>0.0</v>
      </c>
      <c r="W14" s="480">
        <v>0.0</v>
      </c>
      <c r="X14" s="480">
        <v>0.0</v>
      </c>
      <c r="Y14" s="480">
        <v>0.0</v>
      </c>
      <c r="Z14" s="480">
        <v>0.0</v>
      </c>
      <c r="AA14" s="480">
        <v>0.0</v>
      </c>
      <c r="AB14" s="480">
        <v>0.0</v>
      </c>
      <c r="AC14" s="480">
        <v>0.0</v>
      </c>
      <c r="AD14" s="480">
        <v>1.0</v>
      </c>
      <c r="AE14" s="480"/>
    </row>
    <row r="15">
      <c r="A15" s="481" t="s">
        <v>3754</v>
      </c>
      <c r="B15" s="482" t="s">
        <v>3751</v>
      </c>
      <c r="C15" s="482">
        <v>0.0</v>
      </c>
      <c r="D15" s="482">
        <v>0.0</v>
      </c>
      <c r="E15" s="482">
        <v>1.0</v>
      </c>
      <c r="F15" s="482">
        <v>1.0</v>
      </c>
      <c r="G15" s="482">
        <v>1.0</v>
      </c>
      <c r="H15" s="482">
        <v>0.0</v>
      </c>
      <c r="I15" s="482">
        <v>0.0</v>
      </c>
      <c r="J15" s="482">
        <v>1.0</v>
      </c>
      <c r="K15" s="482">
        <v>0.0</v>
      </c>
      <c r="L15" s="482">
        <v>0.0</v>
      </c>
      <c r="M15" s="482">
        <v>1.0</v>
      </c>
      <c r="N15" s="482">
        <v>1.0</v>
      </c>
      <c r="O15" s="482">
        <v>1.0</v>
      </c>
      <c r="P15" s="482">
        <v>0.0</v>
      </c>
      <c r="Q15" s="482">
        <v>0.0</v>
      </c>
      <c r="R15" s="482">
        <v>1.0</v>
      </c>
      <c r="S15" s="482">
        <v>0.0</v>
      </c>
      <c r="T15" s="482">
        <v>0.0</v>
      </c>
      <c r="U15" s="482">
        <v>0.0</v>
      </c>
      <c r="V15" s="482">
        <v>0.0</v>
      </c>
      <c r="W15" s="482">
        <v>0.0</v>
      </c>
      <c r="X15" s="482">
        <v>0.0</v>
      </c>
      <c r="Y15" s="482">
        <v>0.0</v>
      </c>
      <c r="Z15" s="482">
        <v>0.0</v>
      </c>
      <c r="AA15" s="482">
        <v>0.0</v>
      </c>
      <c r="AB15" s="482">
        <v>0.0</v>
      </c>
      <c r="AC15" s="482">
        <v>0.0</v>
      </c>
      <c r="AD15" s="481"/>
      <c r="AE15" s="481"/>
    </row>
    <row r="16">
      <c r="A16" s="479" t="s">
        <v>3755</v>
      </c>
      <c r="B16" s="480" t="s">
        <v>3751</v>
      </c>
      <c r="C16" s="480">
        <v>0.0</v>
      </c>
      <c r="D16" s="480">
        <v>0.0</v>
      </c>
      <c r="E16" s="480">
        <v>1.0</v>
      </c>
      <c r="F16" s="480">
        <v>1.0</v>
      </c>
      <c r="G16" s="480">
        <v>1.0</v>
      </c>
      <c r="H16" s="480">
        <v>0.0</v>
      </c>
      <c r="I16" s="480">
        <v>0.0</v>
      </c>
      <c r="J16" s="480">
        <v>1.0</v>
      </c>
      <c r="K16" s="480">
        <v>0.0</v>
      </c>
      <c r="L16" s="480">
        <v>0.0</v>
      </c>
      <c r="M16" s="480">
        <v>1.0</v>
      </c>
      <c r="N16" s="480">
        <v>1.0</v>
      </c>
      <c r="O16" s="480">
        <v>1.0</v>
      </c>
      <c r="P16" s="480">
        <v>0.0</v>
      </c>
      <c r="Q16" s="480">
        <v>0.0</v>
      </c>
      <c r="R16" s="480">
        <v>1.0</v>
      </c>
      <c r="S16" s="480">
        <v>0.0</v>
      </c>
      <c r="T16" s="480">
        <v>0.0</v>
      </c>
      <c r="U16" s="480">
        <v>0.0</v>
      </c>
      <c r="V16" s="480">
        <v>0.0</v>
      </c>
      <c r="W16" s="480">
        <v>0.0</v>
      </c>
      <c r="X16" s="480">
        <v>0.0</v>
      </c>
      <c r="Y16" s="480">
        <v>0.0</v>
      </c>
      <c r="Z16" s="480">
        <v>0.0</v>
      </c>
      <c r="AA16" s="480">
        <v>0.0</v>
      </c>
      <c r="AB16" s="480">
        <v>0.0</v>
      </c>
      <c r="AC16" s="480">
        <v>0.0</v>
      </c>
      <c r="AD16" s="479"/>
      <c r="AE16" s="479"/>
    </row>
    <row r="17">
      <c r="A17" s="481" t="s">
        <v>3756</v>
      </c>
      <c r="B17" s="482" t="s">
        <v>3751</v>
      </c>
      <c r="C17" s="482">
        <v>0.0</v>
      </c>
      <c r="D17" s="482">
        <v>0.0</v>
      </c>
      <c r="E17" s="482">
        <v>1.0</v>
      </c>
      <c r="F17" s="482">
        <v>1.0</v>
      </c>
      <c r="G17" s="482">
        <v>1.0</v>
      </c>
      <c r="H17" s="482">
        <v>0.0</v>
      </c>
      <c r="I17" s="482">
        <v>0.0</v>
      </c>
      <c r="J17" s="482">
        <v>1.0</v>
      </c>
      <c r="K17" s="482">
        <v>0.0</v>
      </c>
      <c r="L17" s="482">
        <v>0.0</v>
      </c>
      <c r="M17" s="482">
        <v>1.0</v>
      </c>
      <c r="N17" s="482">
        <v>1.0</v>
      </c>
      <c r="O17" s="482">
        <v>1.0</v>
      </c>
      <c r="P17" s="482">
        <v>0.0</v>
      </c>
      <c r="Q17" s="482">
        <v>0.0</v>
      </c>
      <c r="R17" s="482">
        <v>1.0</v>
      </c>
      <c r="S17" s="482">
        <v>0.0</v>
      </c>
      <c r="T17" s="482">
        <v>0.0</v>
      </c>
      <c r="U17" s="482">
        <v>0.0</v>
      </c>
      <c r="V17" s="482">
        <v>0.0</v>
      </c>
      <c r="W17" s="482">
        <v>0.0</v>
      </c>
      <c r="X17" s="482">
        <v>0.0</v>
      </c>
      <c r="Y17" s="482">
        <v>0.0</v>
      </c>
      <c r="Z17" s="482">
        <v>0.0</v>
      </c>
      <c r="AA17" s="482">
        <v>0.0</v>
      </c>
      <c r="AB17" s="482">
        <v>0.0</v>
      </c>
      <c r="AC17" s="482">
        <v>0.0</v>
      </c>
      <c r="AD17" s="481"/>
      <c r="AE17" s="481"/>
    </row>
    <row r="18">
      <c r="A18" s="479" t="s">
        <v>3757</v>
      </c>
      <c r="B18" s="480" t="s">
        <v>3758</v>
      </c>
      <c r="C18" s="480">
        <v>0.0</v>
      </c>
      <c r="D18" s="480">
        <v>1.0</v>
      </c>
      <c r="E18" s="480">
        <v>1.0</v>
      </c>
      <c r="F18" s="480">
        <v>1.0</v>
      </c>
      <c r="G18" s="480">
        <v>1.0</v>
      </c>
      <c r="H18" s="480">
        <v>1.0</v>
      </c>
      <c r="I18" s="480">
        <v>1.0</v>
      </c>
      <c r="J18" s="480">
        <v>1.0</v>
      </c>
      <c r="K18" s="480">
        <v>1.0</v>
      </c>
      <c r="L18" s="480">
        <v>1.0</v>
      </c>
      <c r="M18" s="480">
        <v>1.0</v>
      </c>
      <c r="N18" s="480">
        <v>1.0</v>
      </c>
      <c r="O18" s="480">
        <v>1.0</v>
      </c>
      <c r="P18" s="480">
        <v>1.0</v>
      </c>
      <c r="Q18" s="480">
        <v>1.0</v>
      </c>
      <c r="R18" s="480">
        <v>1.0</v>
      </c>
      <c r="S18" s="480">
        <v>1.0</v>
      </c>
      <c r="T18" s="480">
        <v>1.0</v>
      </c>
      <c r="U18" s="480">
        <v>1.0</v>
      </c>
      <c r="V18" s="480">
        <v>1.0</v>
      </c>
      <c r="W18" s="480">
        <v>1.0</v>
      </c>
      <c r="X18" s="480">
        <v>1.0</v>
      </c>
      <c r="Y18" s="480">
        <v>1.0</v>
      </c>
      <c r="Z18" s="480">
        <v>1.0</v>
      </c>
      <c r="AA18" s="480">
        <v>1.0</v>
      </c>
      <c r="AB18" s="480">
        <v>1.0</v>
      </c>
      <c r="AC18" s="480">
        <v>1.0</v>
      </c>
      <c r="AD18" s="479"/>
      <c r="AE18" s="479"/>
    </row>
    <row r="19">
      <c r="A19" s="481" t="s">
        <v>3759</v>
      </c>
      <c r="B19" s="482" t="s">
        <v>3758</v>
      </c>
      <c r="C19" s="482">
        <v>0.0</v>
      </c>
      <c r="D19" s="482">
        <v>1.0</v>
      </c>
      <c r="E19" s="482">
        <v>1.0</v>
      </c>
      <c r="F19" s="482">
        <v>1.0</v>
      </c>
      <c r="G19" s="482">
        <v>1.0</v>
      </c>
      <c r="H19" s="482">
        <v>1.0</v>
      </c>
      <c r="I19" s="482">
        <v>1.0</v>
      </c>
      <c r="J19" s="482">
        <v>1.0</v>
      </c>
      <c r="K19" s="482">
        <v>1.0</v>
      </c>
      <c r="L19" s="482">
        <v>1.0</v>
      </c>
      <c r="M19" s="482">
        <v>1.0</v>
      </c>
      <c r="N19" s="482">
        <v>1.0</v>
      </c>
      <c r="O19" s="482">
        <v>1.0</v>
      </c>
      <c r="P19" s="482">
        <v>1.0</v>
      </c>
      <c r="Q19" s="482">
        <v>1.0</v>
      </c>
      <c r="R19" s="482">
        <v>1.0</v>
      </c>
      <c r="S19" s="482">
        <v>1.0</v>
      </c>
      <c r="T19" s="482">
        <v>1.0</v>
      </c>
      <c r="U19" s="482">
        <v>1.0</v>
      </c>
      <c r="V19" s="482">
        <v>1.0</v>
      </c>
      <c r="W19" s="482">
        <v>1.0</v>
      </c>
      <c r="X19" s="482">
        <v>1.0</v>
      </c>
      <c r="Y19" s="482">
        <v>1.0</v>
      </c>
      <c r="Z19" s="482">
        <v>1.0</v>
      </c>
      <c r="AA19" s="482">
        <v>1.0</v>
      </c>
      <c r="AB19" s="482">
        <v>1.0</v>
      </c>
      <c r="AC19" s="482">
        <v>1.0</v>
      </c>
      <c r="AD19" s="481"/>
      <c r="AE19" s="481"/>
    </row>
    <row r="20">
      <c r="A20" s="479" t="s">
        <v>3760</v>
      </c>
      <c r="B20" s="480" t="s">
        <v>3758</v>
      </c>
      <c r="C20" s="480">
        <v>0.0</v>
      </c>
      <c r="D20" s="480">
        <v>1.0</v>
      </c>
      <c r="E20" s="480">
        <v>1.0</v>
      </c>
      <c r="F20" s="480">
        <v>1.0</v>
      </c>
      <c r="G20" s="480">
        <v>1.0</v>
      </c>
      <c r="H20" s="480">
        <v>1.0</v>
      </c>
      <c r="I20" s="480">
        <v>1.0</v>
      </c>
      <c r="J20" s="480">
        <v>1.0</v>
      </c>
      <c r="K20" s="480">
        <v>1.0</v>
      </c>
      <c r="L20" s="480">
        <v>1.0</v>
      </c>
      <c r="M20" s="480">
        <v>1.0</v>
      </c>
      <c r="N20" s="480">
        <v>1.0</v>
      </c>
      <c r="O20" s="480">
        <v>1.0</v>
      </c>
      <c r="P20" s="480">
        <v>1.0</v>
      </c>
      <c r="Q20" s="480">
        <v>1.0</v>
      </c>
      <c r="R20" s="480">
        <v>1.0</v>
      </c>
      <c r="S20" s="480">
        <v>1.0</v>
      </c>
      <c r="T20" s="480">
        <v>1.0</v>
      </c>
      <c r="U20" s="480">
        <v>1.0</v>
      </c>
      <c r="V20" s="480">
        <v>1.0</v>
      </c>
      <c r="W20" s="480">
        <v>1.0</v>
      </c>
      <c r="X20" s="480">
        <v>1.0</v>
      </c>
      <c r="Y20" s="480">
        <v>1.0</v>
      </c>
      <c r="Z20" s="480">
        <v>1.0</v>
      </c>
      <c r="AA20" s="480">
        <v>1.0</v>
      </c>
      <c r="AB20" s="480">
        <v>1.0</v>
      </c>
      <c r="AC20" s="480">
        <v>1.0</v>
      </c>
      <c r="AD20" s="479"/>
      <c r="AE20" s="479"/>
    </row>
    <row r="21">
      <c r="A21" s="481" t="s">
        <v>3761</v>
      </c>
      <c r="B21" s="482" t="s">
        <v>3758</v>
      </c>
      <c r="C21" s="482">
        <v>0.0</v>
      </c>
      <c r="D21" s="482">
        <v>1.0</v>
      </c>
      <c r="E21" s="482">
        <v>1.0</v>
      </c>
      <c r="F21" s="482">
        <v>1.0</v>
      </c>
      <c r="G21" s="482">
        <v>1.0</v>
      </c>
      <c r="H21" s="482">
        <v>1.0</v>
      </c>
      <c r="I21" s="482">
        <v>1.0</v>
      </c>
      <c r="J21" s="482">
        <v>1.0</v>
      </c>
      <c r="K21" s="482">
        <v>1.0</v>
      </c>
      <c r="L21" s="482">
        <v>1.0</v>
      </c>
      <c r="M21" s="482">
        <v>1.0</v>
      </c>
      <c r="N21" s="482">
        <v>1.0</v>
      </c>
      <c r="O21" s="482">
        <v>1.0</v>
      </c>
      <c r="P21" s="482">
        <v>1.0</v>
      </c>
      <c r="Q21" s="482">
        <v>1.0</v>
      </c>
      <c r="R21" s="482">
        <v>1.0</v>
      </c>
      <c r="S21" s="482">
        <v>1.0</v>
      </c>
      <c r="T21" s="482">
        <v>1.0</v>
      </c>
      <c r="U21" s="482">
        <v>1.0</v>
      </c>
      <c r="V21" s="482">
        <v>1.0</v>
      </c>
      <c r="W21" s="482">
        <v>1.0</v>
      </c>
      <c r="X21" s="482">
        <v>1.0</v>
      </c>
      <c r="Y21" s="482">
        <v>1.0</v>
      </c>
      <c r="Z21" s="482">
        <v>1.0</v>
      </c>
      <c r="AA21" s="482">
        <v>1.0</v>
      </c>
      <c r="AB21" s="482">
        <v>1.0</v>
      </c>
      <c r="AC21" s="482">
        <v>1.0</v>
      </c>
      <c r="AD21" s="481"/>
      <c r="AE21" s="481"/>
    </row>
    <row r="22">
      <c r="A22" s="479" t="s">
        <v>3762</v>
      </c>
      <c r="B22" s="480" t="s">
        <v>3758</v>
      </c>
      <c r="C22" s="480">
        <v>0.0</v>
      </c>
      <c r="D22" s="480">
        <v>1.0</v>
      </c>
      <c r="E22" s="480">
        <v>1.0</v>
      </c>
      <c r="F22" s="480">
        <v>1.0</v>
      </c>
      <c r="G22" s="480">
        <v>1.0</v>
      </c>
      <c r="H22" s="480">
        <v>1.0</v>
      </c>
      <c r="I22" s="480">
        <v>1.0</v>
      </c>
      <c r="J22" s="480">
        <v>1.0</v>
      </c>
      <c r="K22" s="480">
        <v>1.0</v>
      </c>
      <c r="L22" s="480">
        <v>1.0</v>
      </c>
      <c r="M22" s="480">
        <v>1.0</v>
      </c>
      <c r="N22" s="480">
        <v>1.0</v>
      </c>
      <c r="O22" s="480">
        <v>1.0</v>
      </c>
      <c r="P22" s="480">
        <v>1.0</v>
      </c>
      <c r="Q22" s="480">
        <v>1.0</v>
      </c>
      <c r="R22" s="480">
        <v>1.0</v>
      </c>
      <c r="S22" s="480">
        <v>1.0</v>
      </c>
      <c r="T22" s="480">
        <v>1.0</v>
      </c>
      <c r="U22" s="480">
        <v>1.0</v>
      </c>
      <c r="V22" s="480">
        <v>1.0</v>
      </c>
      <c r="W22" s="480">
        <v>1.0</v>
      </c>
      <c r="X22" s="480">
        <v>1.0</v>
      </c>
      <c r="Y22" s="480">
        <v>1.0</v>
      </c>
      <c r="Z22" s="480">
        <v>1.0</v>
      </c>
      <c r="AA22" s="480">
        <v>1.0</v>
      </c>
      <c r="AB22" s="480">
        <v>1.0</v>
      </c>
      <c r="AC22" s="480">
        <v>1.0</v>
      </c>
      <c r="AD22" s="479"/>
      <c r="AE22" s="479"/>
    </row>
    <row r="23">
      <c r="A23" s="481" t="s">
        <v>3763</v>
      </c>
      <c r="B23" s="482" t="s">
        <v>3758</v>
      </c>
      <c r="C23" s="482">
        <v>0.0</v>
      </c>
      <c r="D23" s="482">
        <v>1.0</v>
      </c>
      <c r="E23" s="482">
        <v>1.0</v>
      </c>
      <c r="F23" s="482">
        <v>1.0</v>
      </c>
      <c r="G23" s="482">
        <v>1.0</v>
      </c>
      <c r="H23" s="482">
        <v>1.0</v>
      </c>
      <c r="I23" s="482">
        <v>1.0</v>
      </c>
      <c r="J23" s="482">
        <v>1.0</v>
      </c>
      <c r="K23" s="482">
        <v>1.0</v>
      </c>
      <c r="L23" s="482">
        <v>1.0</v>
      </c>
      <c r="M23" s="482">
        <v>1.0</v>
      </c>
      <c r="N23" s="482">
        <v>1.0</v>
      </c>
      <c r="O23" s="482">
        <v>1.0</v>
      </c>
      <c r="P23" s="482">
        <v>1.0</v>
      </c>
      <c r="Q23" s="482">
        <v>1.0</v>
      </c>
      <c r="R23" s="482">
        <v>1.0</v>
      </c>
      <c r="S23" s="482">
        <v>1.0</v>
      </c>
      <c r="T23" s="482">
        <v>1.0</v>
      </c>
      <c r="U23" s="482">
        <v>1.0</v>
      </c>
      <c r="V23" s="482">
        <v>1.0</v>
      </c>
      <c r="W23" s="482">
        <v>1.0</v>
      </c>
      <c r="X23" s="482">
        <v>1.0</v>
      </c>
      <c r="Y23" s="482">
        <v>1.0</v>
      </c>
      <c r="Z23" s="482">
        <v>1.0</v>
      </c>
      <c r="AA23" s="482">
        <v>1.0</v>
      </c>
      <c r="AB23" s="482">
        <v>1.0</v>
      </c>
      <c r="AC23" s="482">
        <v>1.0</v>
      </c>
      <c r="AD23" s="481"/>
      <c r="AE23" s="481"/>
    </row>
    <row r="24">
      <c r="A24" s="479" t="s">
        <v>3764</v>
      </c>
      <c r="B24" s="480" t="s">
        <v>3758</v>
      </c>
      <c r="C24" s="480">
        <v>0.0</v>
      </c>
      <c r="D24" s="480">
        <v>1.0</v>
      </c>
      <c r="E24" s="480">
        <v>1.0</v>
      </c>
      <c r="F24" s="480">
        <v>1.0</v>
      </c>
      <c r="G24" s="480">
        <v>1.0</v>
      </c>
      <c r="H24" s="480">
        <v>1.0</v>
      </c>
      <c r="I24" s="480">
        <v>1.0</v>
      </c>
      <c r="J24" s="480">
        <v>1.0</v>
      </c>
      <c r="K24" s="480">
        <v>1.0</v>
      </c>
      <c r="L24" s="480">
        <v>1.0</v>
      </c>
      <c r="M24" s="480">
        <v>1.0</v>
      </c>
      <c r="N24" s="480">
        <v>1.0</v>
      </c>
      <c r="O24" s="480">
        <v>1.0</v>
      </c>
      <c r="P24" s="480">
        <v>1.0</v>
      </c>
      <c r="Q24" s="480">
        <v>1.0</v>
      </c>
      <c r="R24" s="480">
        <v>1.0</v>
      </c>
      <c r="S24" s="480">
        <v>1.0</v>
      </c>
      <c r="T24" s="480">
        <v>1.0</v>
      </c>
      <c r="U24" s="480">
        <v>1.0</v>
      </c>
      <c r="V24" s="480">
        <v>1.0</v>
      </c>
      <c r="W24" s="480">
        <v>1.0</v>
      </c>
      <c r="X24" s="480">
        <v>1.0</v>
      </c>
      <c r="Y24" s="480">
        <v>1.0</v>
      </c>
      <c r="Z24" s="480">
        <v>1.0</v>
      </c>
      <c r="AA24" s="480">
        <v>1.0</v>
      </c>
      <c r="AB24" s="480">
        <v>1.0</v>
      </c>
      <c r="AC24" s="480">
        <v>1.0</v>
      </c>
      <c r="AD24" s="479"/>
      <c r="AE24" s="479"/>
    </row>
    <row r="25">
      <c r="A25" s="481" t="s">
        <v>3765</v>
      </c>
      <c r="B25" s="482" t="s">
        <v>3758</v>
      </c>
      <c r="C25" s="482">
        <v>0.0</v>
      </c>
      <c r="D25" s="482">
        <v>1.0</v>
      </c>
      <c r="E25" s="482">
        <v>1.0</v>
      </c>
      <c r="F25" s="482">
        <v>1.0</v>
      </c>
      <c r="G25" s="482">
        <v>1.0</v>
      </c>
      <c r="H25" s="482">
        <v>1.0</v>
      </c>
      <c r="I25" s="482">
        <v>1.0</v>
      </c>
      <c r="J25" s="482">
        <v>1.0</v>
      </c>
      <c r="K25" s="482">
        <v>1.0</v>
      </c>
      <c r="L25" s="482">
        <v>1.0</v>
      </c>
      <c r="M25" s="482">
        <v>1.0</v>
      </c>
      <c r="N25" s="482">
        <v>1.0</v>
      </c>
      <c r="O25" s="482">
        <v>1.0</v>
      </c>
      <c r="P25" s="482">
        <v>1.0</v>
      </c>
      <c r="Q25" s="482">
        <v>1.0</v>
      </c>
      <c r="R25" s="482">
        <v>1.0</v>
      </c>
      <c r="S25" s="482">
        <v>1.0</v>
      </c>
      <c r="T25" s="482">
        <v>1.0</v>
      </c>
      <c r="U25" s="482">
        <v>1.0</v>
      </c>
      <c r="V25" s="482">
        <v>1.0</v>
      </c>
      <c r="W25" s="482">
        <v>1.0</v>
      </c>
      <c r="X25" s="482">
        <v>1.0</v>
      </c>
      <c r="Y25" s="482">
        <v>1.0</v>
      </c>
      <c r="Z25" s="482">
        <v>1.0</v>
      </c>
      <c r="AA25" s="482">
        <v>1.0</v>
      </c>
      <c r="AB25" s="482">
        <v>1.0</v>
      </c>
      <c r="AC25" s="482">
        <v>1.0</v>
      </c>
      <c r="AD25" s="481"/>
      <c r="AE25" s="481"/>
    </row>
    <row r="26">
      <c r="A26" s="479" t="s">
        <v>3766</v>
      </c>
      <c r="B26" s="480" t="s">
        <v>3758</v>
      </c>
      <c r="C26" s="480">
        <v>0.0</v>
      </c>
      <c r="D26" s="480">
        <v>1.0</v>
      </c>
      <c r="E26" s="480">
        <v>1.0</v>
      </c>
      <c r="F26" s="480">
        <v>1.0</v>
      </c>
      <c r="G26" s="480">
        <v>1.0</v>
      </c>
      <c r="H26" s="480">
        <v>1.0</v>
      </c>
      <c r="I26" s="480">
        <v>1.0</v>
      </c>
      <c r="J26" s="480">
        <v>1.0</v>
      </c>
      <c r="K26" s="480">
        <v>1.0</v>
      </c>
      <c r="L26" s="480">
        <v>1.0</v>
      </c>
      <c r="M26" s="480">
        <v>1.0</v>
      </c>
      <c r="N26" s="480">
        <v>1.0</v>
      </c>
      <c r="O26" s="480">
        <v>1.0</v>
      </c>
      <c r="P26" s="480">
        <v>1.0</v>
      </c>
      <c r="Q26" s="480">
        <v>1.0</v>
      </c>
      <c r="R26" s="480">
        <v>1.0</v>
      </c>
      <c r="S26" s="480">
        <v>1.0</v>
      </c>
      <c r="T26" s="480">
        <v>1.0</v>
      </c>
      <c r="U26" s="480">
        <v>1.0</v>
      </c>
      <c r="V26" s="480">
        <v>1.0</v>
      </c>
      <c r="W26" s="480">
        <v>1.0</v>
      </c>
      <c r="X26" s="480">
        <v>1.0</v>
      </c>
      <c r="Y26" s="480">
        <v>1.0</v>
      </c>
      <c r="Z26" s="480">
        <v>1.0</v>
      </c>
      <c r="AA26" s="480">
        <v>1.0</v>
      </c>
      <c r="AB26" s="480">
        <v>1.0</v>
      </c>
      <c r="AC26" s="480">
        <v>1.0</v>
      </c>
      <c r="AD26" s="479"/>
      <c r="AE26" s="479"/>
    </row>
    <row r="27">
      <c r="A27" s="481" t="s">
        <v>3767</v>
      </c>
      <c r="B27" s="482" t="s">
        <v>3758</v>
      </c>
      <c r="C27" s="482">
        <v>0.0</v>
      </c>
      <c r="D27" s="482">
        <v>1.0</v>
      </c>
      <c r="E27" s="482">
        <v>1.0</v>
      </c>
      <c r="F27" s="482">
        <v>1.0</v>
      </c>
      <c r="G27" s="482">
        <v>1.0</v>
      </c>
      <c r="H27" s="482">
        <v>1.0</v>
      </c>
      <c r="I27" s="482">
        <v>1.0</v>
      </c>
      <c r="J27" s="482">
        <v>1.0</v>
      </c>
      <c r="K27" s="482">
        <v>1.0</v>
      </c>
      <c r="L27" s="482">
        <v>1.0</v>
      </c>
      <c r="M27" s="482">
        <v>1.0</v>
      </c>
      <c r="N27" s="482">
        <v>1.0</v>
      </c>
      <c r="O27" s="482">
        <v>1.0</v>
      </c>
      <c r="P27" s="482">
        <v>1.0</v>
      </c>
      <c r="Q27" s="482">
        <v>1.0</v>
      </c>
      <c r="R27" s="482">
        <v>1.0</v>
      </c>
      <c r="S27" s="482">
        <v>1.0</v>
      </c>
      <c r="T27" s="482">
        <v>1.0</v>
      </c>
      <c r="U27" s="482">
        <v>1.0</v>
      </c>
      <c r="V27" s="482">
        <v>1.0</v>
      </c>
      <c r="W27" s="482">
        <v>1.0</v>
      </c>
      <c r="X27" s="482">
        <v>1.0</v>
      </c>
      <c r="Y27" s="482">
        <v>1.0</v>
      </c>
      <c r="Z27" s="482">
        <v>1.0</v>
      </c>
      <c r="AA27" s="482">
        <v>1.0</v>
      </c>
      <c r="AB27" s="482">
        <v>1.0</v>
      </c>
      <c r="AC27" s="482">
        <v>1.0</v>
      </c>
      <c r="AD27" s="481"/>
      <c r="AE27" s="481"/>
    </row>
    <row r="28">
      <c r="A28" s="479" t="s">
        <v>3768</v>
      </c>
      <c r="B28" s="480" t="s">
        <v>3758</v>
      </c>
      <c r="C28" s="480">
        <v>0.0</v>
      </c>
      <c r="D28" s="480">
        <v>1.0</v>
      </c>
      <c r="E28" s="480">
        <v>1.0</v>
      </c>
      <c r="F28" s="480">
        <v>1.0</v>
      </c>
      <c r="G28" s="480">
        <v>1.0</v>
      </c>
      <c r="H28" s="480">
        <v>0.0</v>
      </c>
      <c r="I28" s="480">
        <v>1.0</v>
      </c>
      <c r="J28" s="480">
        <v>1.0</v>
      </c>
      <c r="K28" s="480">
        <v>1.0</v>
      </c>
      <c r="L28" s="480">
        <v>1.0</v>
      </c>
      <c r="M28" s="480">
        <v>1.0</v>
      </c>
      <c r="N28" s="480">
        <v>1.0</v>
      </c>
      <c r="O28" s="480">
        <v>1.0</v>
      </c>
      <c r="P28" s="480">
        <v>0.0</v>
      </c>
      <c r="Q28" s="480">
        <v>0.0</v>
      </c>
      <c r="R28" s="480">
        <v>1.0</v>
      </c>
      <c r="S28" s="480">
        <v>0.0</v>
      </c>
      <c r="T28" s="480">
        <v>1.0</v>
      </c>
      <c r="U28" s="480">
        <v>1.0</v>
      </c>
      <c r="V28" s="480">
        <v>1.0</v>
      </c>
      <c r="W28" s="480">
        <v>1.0</v>
      </c>
      <c r="X28" s="480">
        <v>1.0</v>
      </c>
      <c r="Y28" s="480">
        <v>0.0</v>
      </c>
      <c r="Z28" s="480">
        <v>0.0</v>
      </c>
      <c r="AA28" s="480">
        <v>0.0</v>
      </c>
      <c r="AB28" s="480">
        <v>0.0</v>
      </c>
      <c r="AC28" s="480">
        <v>0.0</v>
      </c>
      <c r="AD28" s="479"/>
      <c r="AE28" s="479"/>
    </row>
    <row r="29">
      <c r="A29" s="481" t="s">
        <v>3769</v>
      </c>
      <c r="B29" s="482" t="s">
        <v>3758</v>
      </c>
      <c r="C29" s="482">
        <v>0.0</v>
      </c>
      <c r="D29" s="482">
        <v>1.0</v>
      </c>
      <c r="E29" s="482">
        <v>1.0</v>
      </c>
      <c r="F29" s="482">
        <v>1.0</v>
      </c>
      <c r="G29" s="482">
        <v>1.0</v>
      </c>
      <c r="H29" s="482">
        <v>0.0</v>
      </c>
      <c r="I29" s="482">
        <v>1.0</v>
      </c>
      <c r="J29" s="482">
        <v>1.0</v>
      </c>
      <c r="K29" s="482">
        <v>1.0</v>
      </c>
      <c r="L29" s="482">
        <v>1.0</v>
      </c>
      <c r="M29" s="482">
        <v>1.0</v>
      </c>
      <c r="N29" s="482">
        <v>1.0</v>
      </c>
      <c r="O29" s="482">
        <v>1.0</v>
      </c>
      <c r="P29" s="482">
        <v>1.0</v>
      </c>
      <c r="Q29" s="482">
        <v>0.0</v>
      </c>
      <c r="R29" s="482">
        <v>1.0</v>
      </c>
      <c r="S29" s="482">
        <v>0.0</v>
      </c>
      <c r="T29" s="482">
        <v>1.0</v>
      </c>
      <c r="U29" s="482">
        <v>1.0</v>
      </c>
      <c r="V29" s="482">
        <v>1.0</v>
      </c>
      <c r="W29" s="482">
        <v>1.0</v>
      </c>
      <c r="X29" s="482">
        <v>1.0</v>
      </c>
      <c r="Y29" s="482">
        <v>0.0</v>
      </c>
      <c r="Z29" s="482">
        <v>0.0</v>
      </c>
      <c r="AA29" s="482">
        <v>0.0</v>
      </c>
      <c r="AB29" s="482">
        <v>0.0</v>
      </c>
      <c r="AC29" s="482">
        <v>0.0</v>
      </c>
      <c r="AD29" s="481"/>
      <c r="AE29" s="481"/>
    </row>
    <row r="30">
      <c r="A30" s="479" t="s">
        <v>3770</v>
      </c>
      <c r="B30" s="480" t="s">
        <v>3758</v>
      </c>
      <c r="C30" s="480">
        <v>0.0</v>
      </c>
      <c r="D30" s="480">
        <v>1.0</v>
      </c>
      <c r="E30" s="480">
        <v>1.0</v>
      </c>
      <c r="F30" s="480">
        <v>1.0</v>
      </c>
      <c r="G30" s="480">
        <v>1.0</v>
      </c>
      <c r="H30" s="480">
        <v>1.0</v>
      </c>
      <c r="I30" s="480">
        <v>1.0</v>
      </c>
      <c r="J30" s="480">
        <v>1.0</v>
      </c>
      <c r="K30" s="480">
        <v>1.0</v>
      </c>
      <c r="L30" s="480">
        <v>1.0</v>
      </c>
      <c r="M30" s="480">
        <v>1.0</v>
      </c>
      <c r="N30" s="480">
        <v>1.0</v>
      </c>
      <c r="O30" s="480">
        <v>1.0</v>
      </c>
      <c r="P30" s="480">
        <v>1.0</v>
      </c>
      <c r="Q30" s="480">
        <v>1.0</v>
      </c>
      <c r="R30" s="480">
        <v>1.0</v>
      </c>
      <c r="S30" s="480">
        <v>1.0</v>
      </c>
      <c r="T30" s="480">
        <v>1.0</v>
      </c>
      <c r="U30" s="480">
        <v>1.0</v>
      </c>
      <c r="V30" s="480">
        <v>1.0</v>
      </c>
      <c r="W30" s="480">
        <v>1.0</v>
      </c>
      <c r="X30" s="480">
        <v>1.0</v>
      </c>
      <c r="Y30" s="480">
        <v>1.0</v>
      </c>
      <c r="Z30" s="480">
        <v>1.0</v>
      </c>
      <c r="AA30" s="480">
        <v>1.0</v>
      </c>
      <c r="AB30" s="480">
        <v>1.0</v>
      </c>
      <c r="AC30" s="480">
        <v>1.0</v>
      </c>
      <c r="AD30" s="479"/>
      <c r="AE30" s="479"/>
    </row>
    <row r="31">
      <c r="A31" s="481" t="s">
        <v>3771</v>
      </c>
      <c r="B31" s="482" t="s">
        <v>3758</v>
      </c>
      <c r="C31" s="482">
        <v>1.0</v>
      </c>
      <c r="D31" s="482">
        <v>1.0</v>
      </c>
      <c r="E31" s="482">
        <v>1.0</v>
      </c>
      <c r="F31" s="482">
        <v>1.0</v>
      </c>
      <c r="G31" s="482">
        <v>1.0</v>
      </c>
      <c r="H31" s="482">
        <v>1.0</v>
      </c>
      <c r="I31" s="482">
        <v>1.0</v>
      </c>
      <c r="J31" s="482">
        <v>1.0</v>
      </c>
      <c r="K31" s="482">
        <v>1.0</v>
      </c>
      <c r="L31" s="482">
        <v>1.0</v>
      </c>
      <c r="M31" s="482">
        <v>1.0</v>
      </c>
      <c r="N31" s="482">
        <v>1.0</v>
      </c>
      <c r="O31" s="482">
        <v>1.0</v>
      </c>
      <c r="P31" s="482">
        <v>1.0</v>
      </c>
      <c r="Q31" s="482">
        <v>1.0</v>
      </c>
      <c r="R31" s="482">
        <v>1.0</v>
      </c>
      <c r="S31" s="482">
        <v>1.0</v>
      </c>
      <c r="T31" s="482">
        <v>1.0</v>
      </c>
      <c r="U31" s="482">
        <v>1.0</v>
      </c>
      <c r="V31" s="482">
        <v>1.0</v>
      </c>
      <c r="W31" s="482">
        <v>1.0</v>
      </c>
      <c r="X31" s="482">
        <v>1.0</v>
      </c>
      <c r="Y31" s="482">
        <v>1.0</v>
      </c>
      <c r="Z31" s="482">
        <v>1.0</v>
      </c>
      <c r="AA31" s="482">
        <v>1.0</v>
      </c>
      <c r="AB31" s="482">
        <v>1.0</v>
      </c>
      <c r="AC31" s="482">
        <v>1.0</v>
      </c>
      <c r="AD31" s="481"/>
      <c r="AE31" s="481"/>
    </row>
    <row r="32">
      <c r="A32" s="479" t="s">
        <v>3772</v>
      </c>
      <c r="B32" s="480" t="s">
        <v>3750</v>
      </c>
      <c r="C32" s="480">
        <v>0.0</v>
      </c>
      <c r="D32" s="480">
        <v>1.0</v>
      </c>
      <c r="E32" s="480">
        <v>1.0</v>
      </c>
      <c r="F32" s="480">
        <v>1.0</v>
      </c>
      <c r="G32" s="480">
        <v>1.0</v>
      </c>
      <c r="H32" s="480">
        <v>1.0</v>
      </c>
      <c r="I32" s="480">
        <v>1.0</v>
      </c>
      <c r="J32" s="480">
        <v>1.0</v>
      </c>
      <c r="K32" s="480">
        <v>1.0</v>
      </c>
      <c r="L32" s="480">
        <v>1.0</v>
      </c>
      <c r="M32" s="480">
        <v>1.0</v>
      </c>
      <c r="N32" s="480">
        <v>1.0</v>
      </c>
      <c r="O32" s="480">
        <v>1.0</v>
      </c>
      <c r="P32" s="480">
        <v>1.0</v>
      </c>
      <c r="Q32" s="480">
        <v>1.0</v>
      </c>
      <c r="R32" s="480">
        <v>1.0</v>
      </c>
      <c r="S32" s="480">
        <v>0.0</v>
      </c>
      <c r="T32" s="480">
        <v>0.0</v>
      </c>
      <c r="U32" s="480">
        <v>0.0</v>
      </c>
      <c r="V32" s="480">
        <v>0.0</v>
      </c>
      <c r="W32" s="480">
        <v>0.0</v>
      </c>
      <c r="X32" s="480">
        <v>0.0</v>
      </c>
      <c r="Y32" s="480">
        <v>0.0</v>
      </c>
      <c r="Z32" s="480">
        <v>0.0</v>
      </c>
      <c r="AA32" s="480">
        <v>0.0</v>
      </c>
      <c r="AB32" s="480">
        <v>0.0</v>
      </c>
      <c r="AC32" s="480">
        <v>0.0</v>
      </c>
      <c r="AD32" s="479"/>
      <c r="AE32" s="479"/>
    </row>
    <row r="33">
      <c r="A33" s="481" t="s">
        <v>3773</v>
      </c>
      <c r="B33" s="482" t="s">
        <v>3750</v>
      </c>
      <c r="C33" s="482">
        <v>0.0</v>
      </c>
      <c r="D33" s="482">
        <v>1.0</v>
      </c>
      <c r="E33" s="482">
        <v>1.0</v>
      </c>
      <c r="F33" s="482">
        <v>1.0</v>
      </c>
      <c r="G33" s="482">
        <v>1.0</v>
      </c>
      <c r="H33" s="482">
        <v>1.0</v>
      </c>
      <c r="I33" s="482">
        <v>1.0</v>
      </c>
      <c r="J33" s="482">
        <v>1.0</v>
      </c>
      <c r="K33" s="482">
        <v>1.0</v>
      </c>
      <c r="L33" s="482">
        <v>1.0</v>
      </c>
      <c r="M33" s="482">
        <v>1.0</v>
      </c>
      <c r="N33" s="482">
        <v>1.0</v>
      </c>
      <c r="O33" s="482">
        <v>1.0</v>
      </c>
      <c r="P33" s="482">
        <v>1.0</v>
      </c>
      <c r="Q33" s="482">
        <v>1.0</v>
      </c>
      <c r="R33" s="482">
        <v>1.0</v>
      </c>
      <c r="S33" s="482">
        <v>0.0</v>
      </c>
      <c r="T33" s="482">
        <v>0.0</v>
      </c>
      <c r="U33" s="482">
        <v>0.0</v>
      </c>
      <c r="V33" s="482">
        <v>0.0</v>
      </c>
      <c r="W33" s="482">
        <v>0.0</v>
      </c>
      <c r="X33" s="482">
        <v>0.0</v>
      </c>
      <c r="Y33" s="482">
        <v>0.0</v>
      </c>
      <c r="Z33" s="482">
        <v>0.0</v>
      </c>
      <c r="AA33" s="482">
        <v>0.0</v>
      </c>
      <c r="AB33" s="482">
        <v>0.0</v>
      </c>
      <c r="AC33" s="482">
        <v>0.0</v>
      </c>
      <c r="AD33" s="481"/>
      <c r="AE33" s="481"/>
    </row>
    <row r="34">
      <c r="A34" s="479" t="s">
        <v>3774</v>
      </c>
      <c r="B34" s="480" t="s">
        <v>3750</v>
      </c>
      <c r="C34" s="480">
        <v>0.0</v>
      </c>
      <c r="D34" s="480">
        <v>1.0</v>
      </c>
      <c r="E34" s="480">
        <v>1.0</v>
      </c>
      <c r="F34" s="480">
        <v>1.0</v>
      </c>
      <c r="G34" s="480">
        <v>1.0</v>
      </c>
      <c r="H34" s="480">
        <v>1.0</v>
      </c>
      <c r="I34" s="480">
        <v>1.0</v>
      </c>
      <c r="J34" s="480">
        <v>1.0</v>
      </c>
      <c r="K34" s="480">
        <v>1.0</v>
      </c>
      <c r="L34" s="480">
        <v>1.0</v>
      </c>
      <c r="M34" s="480">
        <v>1.0</v>
      </c>
      <c r="N34" s="480">
        <v>1.0</v>
      </c>
      <c r="O34" s="480">
        <v>1.0</v>
      </c>
      <c r="P34" s="480">
        <v>1.0</v>
      </c>
      <c r="Q34" s="480">
        <v>1.0</v>
      </c>
      <c r="R34" s="480">
        <v>1.0</v>
      </c>
      <c r="S34" s="480">
        <v>0.0</v>
      </c>
      <c r="T34" s="480">
        <v>0.0</v>
      </c>
      <c r="U34" s="480">
        <v>0.0</v>
      </c>
      <c r="V34" s="480">
        <v>0.0</v>
      </c>
      <c r="W34" s="480">
        <v>0.0</v>
      </c>
      <c r="X34" s="480">
        <v>0.0</v>
      </c>
      <c r="Y34" s="480">
        <v>0.0</v>
      </c>
      <c r="Z34" s="480">
        <v>0.0</v>
      </c>
      <c r="AA34" s="480">
        <v>0.0</v>
      </c>
      <c r="AB34" s="480">
        <v>0.0</v>
      </c>
      <c r="AC34" s="480">
        <v>0.0</v>
      </c>
      <c r="AD34" s="479"/>
      <c r="AE34" s="479"/>
    </row>
    <row r="35">
      <c r="A35" s="481" t="s">
        <v>3775</v>
      </c>
      <c r="B35" s="482" t="s">
        <v>3750</v>
      </c>
      <c r="C35" s="482">
        <v>0.0</v>
      </c>
      <c r="D35" s="482">
        <v>1.0</v>
      </c>
      <c r="E35" s="482">
        <v>1.0</v>
      </c>
      <c r="F35" s="482">
        <v>1.0</v>
      </c>
      <c r="G35" s="482">
        <v>1.0</v>
      </c>
      <c r="H35" s="482">
        <v>1.0</v>
      </c>
      <c r="I35" s="482">
        <v>1.0</v>
      </c>
      <c r="J35" s="482">
        <v>1.0</v>
      </c>
      <c r="K35" s="482">
        <v>1.0</v>
      </c>
      <c r="L35" s="482">
        <v>1.0</v>
      </c>
      <c r="M35" s="482">
        <v>1.0</v>
      </c>
      <c r="N35" s="482">
        <v>1.0</v>
      </c>
      <c r="O35" s="482">
        <v>1.0</v>
      </c>
      <c r="P35" s="482">
        <v>1.0</v>
      </c>
      <c r="Q35" s="482">
        <v>1.0</v>
      </c>
      <c r="R35" s="482">
        <v>1.0</v>
      </c>
      <c r="S35" s="482">
        <v>0.0</v>
      </c>
      <c r="T35" s="482">
        <v>0.0</v>
      </c>
      <c r="U35" s="482">
        <v>0.0</v>
      </c>
      <c r="V35" s="482">
        <v>0.0</v>
      </c>
      <c r="W35" s="482">
        <v>0.0</v>
      </c>
      <c r="X35" s="482">
        <v>0.0</v>
      </c>
      <c r="Y35" s="482">
        <v>0.0</v>
      </c>
      <c r="Z35" s="482">
        <v>0.0</v>
      </c>
      <c r="AA35" s="482">
        <v>0.0</v>
      </c>
      <c r="AB35" s="482">
        <v>0.0</v>
      </c>
      <c r="AC35" s="482">
        <v>0.0</v>
      </c>
      <c r="AD35" s="481"/>
      <c r="AE35" s="481"/>
    </row>
    <row r="36">
      <c r="A36" s="479" t="s">
        <v>3776</v>
      </c>
      <c r="B36" s="480" t="s">
        <v>3750</v>
      </c>
      <c r="C36" s="480">
        <v>0.0</v>
      </c>
      <c r="D36" s="480">
        <v>1.0</v>
      </c>
      <c r="E36" s="480">
        <v>1.0</v>
      </c>
      <c r="F36" s="480">
        <v>1.0</v>
      </c>
      <c r="G36" s="480">
        <v>1.0</v>
      </c>
      <c r="H36" s="480">
        <v>1.0</v>
      </c>
      <c r="I36" s="480">
        <v>1.0</v>
      </c>
      <c r="J36" s="480">
        <v>1.0</v>
      </c>
      <c r="K36" s="480">
        <v>1.0</v>
      </c>
      <c r="L36" s="480">
        <v>1.0</v>
      </c>
      <c r="M36" s="480">
        <v>1.0</v>
      </c>
      <c r="N36" s="480">
        <v>1.0</v>
      </c>
      <c r="O36" s="480">
        <v>1.0</v>
      </c>
      <c r="P36" s="480">
        <v>1.0</v>
      </c>
      <c r="Q36" s="480">
        <v>1.0</v>
      </c>
      <c r="R36" s="480">
        <v>1.0</v>
      </c>
      <c r="S36" s="480">
        <v>0.0</v>
      </c>
      <c r="T36" s="480">
        <v>0.0</v>
      </c>
      <c r="U36" s="480">
        <v>0.0</v>
      </c>
      <c r="V36" s="480">
        <v>0.0</v>
      </c>
      <c r="W36" s="480">
        <v>0.0</v>
      </c>
      <c r="X36" s="480">
        <v>0.0</v>
      </c>
      <c r="Y36" s="480">
        <v>0.0</v>
      </c>
      <c r="Z36" s="480">
        <v>0.0</v>
      </c>
      <c r="AA36" s="480">
        <v>0.0</v>
      </c>
      <c r="AB36" s="480">
        <v>0.0</v>
      </c>
      <c r="AC36" s="480">
        <v>0.0</v>
      </c>
      <c r="AD36" s="479"/>
      <c r="AE36" s="479"/>
    </row>
    <row r="37">
      <c r="A37" s="481" t="s">
        <v>3777</v>
      </c>
      <c r="B37" s="482" t="s">
        <v>3750</v>
      </c>
      <c r="C37" s="482">
        <v>0.0</v>
      </c>
      <c r="D37" s="482">
        <v>1.0</v>
      </c>
      <c r="E37" s="482">
        <v>1.0</v>
      </c>
      <c r="F37" s="482">
        <v>1.0</v>
      </c>
      <c r="G37" s="482">
        <v>1.0</v>
      </c>
      <c r="H37" s="482">
        <v>1.0</v>
      </c>
      <c r="I37" s="482">
        <v>1.0</v>
      </c>
      <c r="J37" s="482">
        <v>1.0</v>
      </c>
      <c r="K37" s="482">
        <v>1.0</v>
      </c>
      <c r="L37" s="482">
        <v>1.0</v>
      </c>
      <c r="M37" s="482">
        <v>1.0</v>
      </c>
      <c r="N37" s="482">
        <v>1.0</v>
      </c>
      <c r="O37" s="482">
        <v>1.0</v>
      </c>
      <c r="P37" s="482">
        <v>1.0</v>
      </c>
      <c r="Q37" s="482">
        <v>1.0</v>
      </c>
      <c r="R37" s="482">
        <v>1.0</v>
      </c>
      <c r="S37" s="482">
        <v>0.0</v>
      </c>
      <c r="T37" s="482">
        <v>0.0</v>
      </c>
      <c r="U37" s="482">
        <v>0.0</v>
      </c>
      <c r="V37" s="482">
        <v>0.0</v>
      </c>
      <c r="W37" s="482">
        <v>0.0</v>
      </c>
      <c r="X37" s="482">
        <v>0.0</v>
      </c>
      <c r="Y37" s="482">
        <v>0.0</v>
      </c>
      <c r="Z37" s="482">
        <v>0.0</v>
      </c>
      <c r="AA37" s="482">
        <v>0.0</v>
      </c>
      <c r="AB37" s="482">
        <v>0.0</v>
      </c>
      <c r="AC37" s="482">
        <v>0.0</v>
      </c>
      <c r="AD37" s="481"/>
      <c r="AE37" s="481"/>
    </row>
    <row r="38">
      <c r="A38" s="479" t="s">
        <v>3778</v>
      </c>
      <c r="B38" s="480" t="s">
        <v>3750</v>
      </c>
      <c r="C38" s="480">
        <v>0.0</v>
      </c>
      <c r="D38" s="480">
        <v>1.0</v>
      </c>
      <c r="E38" s="480">
        <v>1.0</v>
      </c>
      <c r="F38" s="480">
        <v>1.0</v>
      </c>
      <c r="G38" s="480">
        <v>1.0</v>
      </c>
      <c r="H38" s="480">
        <v>1.0</v>
      </c>
      <c r="I38" s="480">
        <v>1.0</v>
      </c>
      <c r="J38" s="480">
        <v>1.0</v>
      </c>
      <c r="K38" s="480">
        <v>1.0</v>
      </c>
      <c r="L38" s="480">
        <v>1.0</v>
      </c>
      <c r="M38" s="480">
        <v>1.0</v>
      </c>
      <c r="N38" s="480">
        <v>1.0</v>
      </c>
      <c r="O38" s="480">
        <v>1.0</v>
      </c>
      <c r="P38" s="480">
        <v>1.0</v>
      </c>
      <c r="Q38" s="480">
        <v>1.0</v>
      </c>
      <c r="R38" s="480">
        <v>1.0</v>
      </c>
      <c r="S38" s="480">
        <v>0.0</v>
      </c>
      <c r="T38" s="480">
        <v>0.0</v>
      </c>
      <c r="U38" s="480">
        <v>0.0</v>
      </c>
      <c r="V38" s="480">
        <v>0.0</v>
      </c>
      <c r="W38" s="480">
        <v>0.0</v>
      </c>
      <c r="X38" s="480">
        <v>0.0</v>
      </c>
      <c r="Y38" s="480">
        <v>0.0</v>
      </c>
      <c r="Z38" s="480">
        <v>0.0</v>
      </c>
      <c r="AA38" s="480">
        <v>0.0</v>
      </c>
      <c r="AB38" s="480">
        <v>0.0</v>
      </c>
      <c r="AC38" s="480">
        <v>0.0</v>
      </c>
      <c r="AD38" s="479"/>
      <c r="AE38" s="479"/>
    </row>
    <row r="39">
      <c r="A39" s="481" t="s">
        <v>3779</v>
      </c>
      <c r="B39" s="482" t="s">
        <v>3750</v>
      </c>
      <c r="C39" s="482">
        <v>0.0</v>
      </c>
      <c r="D39" s="482">
        <v>1.0</v>
      </c>
      <c r="E39" s="482">
        <v>1.0</v>
      </c>
      <c r="F39" s="482">
        <v>1.0</v>
      </c>
      <c r="G39" s="482">
        <v>1.0</v>
      </c>
      <c r="H39" s="482">
        <v>1.0</v>
      </c>
      <c r="I39" s="482">
        <v>1.0</v>
      </c>
      <c r="J39" s="482">
        <v>1.0</v>
      </c>
      <c r="K39" s="482">
        <v>1.0</v>
      </c>
      <c r="L39" s="482">
        <v>1.0</v>
      </c>
      <c r="M39" s="482">
        <v>1.0</v>
      </c>
      <c r="N39" s="482">
        <v>1.0</v>
      </c>
      <c r="O39" s="482">
        <v>1.0</v>
      </c>
      <c r="P39" s="482">
        <v>1.0</v>
      </c>
      <c r="Q39" s="482">
        <v>1.0</v>
      </c>
      <c r="R39" s="482">
        <v>1.0</v>
      </c>
      <c r="S39" s="482">
        <v>0.0</v>
      </c>
      <c r="T39" s="482">
        <v>0.0</v>
      </c>
      <c r="U39" s="482">
        <v>0.0</v>
      </c>
      <c r="V39" s="482">
        <v>0.0</v>
      </c>
      <c r="W39" s="482">
        <v>0.0</v>
      </c>
      <c r="X39" s="482">
        <v>0.0</v>
      </c>
      <c r="Y39" s="482">
        <v>0.0</v>
      </c>
      <c r="Z39" s="482">
        <v>0.0</v>
      </c>
      <c r="AA39" s="482">
        <v>0.0</v>
      </c>
      <c r="AB39" s="482">
        <v>0.0</v>
      </c>
      <c r="AC39" s="482">
        <v>0.0</v>
      </c>
      <c r="AD39" s="481"/>
      <c r="AE39" s="481"/>
    </row>
    <row r="40">
      <c r="A40" s="479" t="s">
        <v>3780</v>
      </c>
      <c r="B40" s="480" t="s">
        <v>3750</v>
      </c>
      <c r="C40" s="480">
        <v>0.0</v>
      </c>
      <c r="D40" s="480">
        <v>1.0</v>
      </c>
      <c r="E40" s="480">
        <v>1.0</v>
      </c>
      <c r="F40" s="480">
        <v>1.0</v>
      </c>
      <c r="G40" s="480">
        <v>1.0</v>
      </c>
      <c r="H40" s="480">
        <v>1.0</v>
      </c>
      <c r="I40" s="480">
        <v>1.0</v>
      </c>
      <c r="J40" s="480">
        <v>1.0</v>
      </c>
      <c r="K40" s="480">
        <v>1.0</v>
      </c>
      <c r="L40" s="480">
        <v>1.0</v>
      </c>
      <c r="M40" s="480">
        <v>1.0</v>
      </c>
      <c r="N40" s="480">
        <v>1.0</v>
      </c>
      <c r="O40" s="480">
        <v>1.0</v>
      </c>
      <c r="P40" s="480">
        <v>1.0</v>
      </c>
      <c r="Q40" s="480">
        <v>1.0</v>
      </c>
      <c r="R40" s="480">
        <v>1.0</v>
      </c>
      <c r="S40" s="480">
        <v>0.0</v>
      </c>
      <c r="T40" s="480">
        <v>0.0</v>
      </c>
      <c r="U40" s="480">
        <v>0.0</v>
      </c>
      <c r="V40" s="480">
        <v>0.0</v>
      </c>
      <c r="W40" s="480">
        <v>0.0</v>
      </c>
      <c r="X40" s="480">
        <v>0.0</v>
      </c>
      <c r="Y40" s="480">
        <v>0.0</v>
      </c>
      <c r="Z40" s="480">
        <v>0.0</v>
      </c>
      <c r="AA40" s="480">
        <v>0.0</v>
      </c>
      <c r="AB40" s="480">
        <v>0.0</v>
      </c>
      <c r="AC40" s="480">
        <v>0.0</v>
      </c>
      <c r="AD40" s="479"/>
      <c r="AE40" s="479"/>
    </row>
    <row r="41">
      <c r="A41" s="481" t="s">
        <v>3781</v>
      </c>
      <c r="B41" s="482" t="s">
        <v>3750</v>
      </c>
      <c r="C41" s="482">
        <v>0.0</v>
      </c>
      <c r="D41" s="482">
        <v>1.0</v>
      </c>
      <c r="E41" s="482">
        <v>1.0</v>
      </c>
      <c r="F41" s="482">
        <v>1.0</v>
      </c>
      <c r="G41" s="482">
        <v>1.0</v>
      </c>
      <c r="H41" s="482">
        <v>1.0</v>
      </c>
      <c r="I41" s="482">
        <v>1.0</v>
      </c>
      <c r="J41" s="482">
        <v>1.0</v>
      </c>
      <c r="K41" s="482">
        <v>1.0</v>
      </c>
      <c r="L41" s="482">
        <v>1.0</v>
      </c>
      <c r="M41" s="482">
        <v>1.0</v>
      </c>
      <c r="N41" s="482">
        <v>1.0</v>
      </c>
      <c r="O41" s="482">
        <v>1.0</v>
      </c>
      <c r="P41" s="482">
        <v>1.0</v>
      </c>
      <c r="Q41" s="482">
        <v>1.0</v>
      </c>
      <c r="R41" s="482">
        <v>1.0</v>
      </c>
      <c r="S41" s="482">
        <v>0.0</v>
      </c>
      <c r="T41" s="482">
        <v>0.0</v>
      </c>
      <c r="U41" s="482">
        <v>0.0</v>
      </c>
      <c r="V41" s="482">
        <v>0.0</v>
      </c>
      <c r="W41" s="482">
        <v>0.0</v>
      </c>
      <c r="X41" s="482">
        <v>0.0</v>
      </c>
      <c r="Y41" s="482">
        <v>0.0</v>
      </c>
      <c r="Z41" s="482">
        <v>0.0</v>
      </c>
      <c r="AA41" s="482">
        <v>0.0</v>
      </c>
      <c r="AB41" s="482">
        <v>0.0</v>
      </c>
      <c r="AC41" s="482">
        <v>0.0</v>
      </c>
      <c r="AD41" s="481"/>
      <c r="AE41" s="481"/>
    </row>
    <row r="42">
      <c r="A42" s="479" t="s">
        <v>3782</v>
      </c>
      <c r="B42" s="480" t="s">
        <v>3750</v>
      </c>
      <c r="C42" s="480">
        <v>0.0</v>
      </c>
      <c r="D42" s="480">
        <v>1.0</v>
      </c>
      <c r="E42" s="480">
        <v>1.0</v>
      </c>
      <c r="F42" s="480">
        <v>1.0</v>
      </c>
      <c r="G42" s="480">
        <v>1.0</v>
      </c>
      <c r="H42" s="480">
        <v>1.0</v>
      </c>
      <c r="I42" s="480">
        <v>1.0</v>
      </c>
      <c r="J42" s="480">
        <v>1.0</v>
      </c>
      <c r="K42" s="480">
        <v>1.0</v>
      </c>
      <c r="L42" s="480">
        <v>1.0</v>
      </c>
      <c r="M42" s="480">
        <v>1.0</v>
      </c>
      <c r="N42" s="480">
        <v>1.0</v>
      </c>
      <c r="O42" s="480">
        <v>1.0</v>
      </c>
      <c r="P42" s="480">
        <v>1.0</v>
      </c>
      <c r="Q42" s="480">
        <v>1.0</v>
      </c>
      <c r="R42" s="480">
        <v>1.0</v>
      </c>
      <c r="S42" s="480">
        <v>0.0</v>
      </c>
      <c r="T42" s="480">
        <v>0.0</v>
      </c>
      <c r="U42" s="480">
        <v>0.0</v>
      </c>
      <c r="V42" s="480">
        <v>0.0</v>
      </c>
      <c r="W42" s="480">
        <v>0.0</v>
      </c>
      <c r="X42" s="480">
        <v>0.0</v>
      </c>
      <c r="Y42" s="480">
        <v>0.0</v>
      </c>
      <c r="Z42" s="480">
        <v>0.0</v>
      </c>
      <c r="AA42" s="480">
        <v>0.0</v>
      </c>
      <c r="AB42" s="480">
        <v>0.0</v>
      </c>
      <c r="AC42" s="480">
        <v>0.0</v>
      </c>
      <c r="AD42" s="479"/>
      <c r="AE42" s="479"/>
    </row>
    <row r="43">
      <c r="A43" s="481" t="s">
        <v>3783</v>
      </c>
      <c r="B43" s="482" t="s">
        <v>3750</v>
      </c>
      <c r="C43" s="482">
        <v>0.0</v>
      </c>
      <c r="D43" s="482">
        <v>1.0</v>
      </c>
      <c r="E43" s="482">
        <v>1.0</v>
      </c>
      <c r="F43" s="482">
        <v>1.0</v>
      </c>
      <c r="G43" s="482">
        <v>1.0</v>
      </c>
      <c r="H43" s="482">
        <v>1.0</v>
      </c>
      <c r="I43" s="482">
        <v>1.0</v>
      </c>
      <c r="J43" s="482">
        <v>1.0</v>
      </c>
      <c r="K43" s="482">
        <v>1.0</v>
      </c>
      <c r="L43" s="482">
        <v>1.0</v>
      </c>
      <c r="M43" s="482">
        <v>1.0</v>
      </c>
      <c r="N43" s="482">
        <v>1.0</v>
      </c>
      <c r="O43" s="482">
        <v>1.0</v>
      </c>
      <c r="P43" s="482">
        <v>1.0</v>
      </c>
      <c r="Q43" s="482">
        <v>1.0</v>
      </c>
      <c r="R43" s="482">
        <v>1.0</v>
      </c>
      <c r="S43" s="482">
        <v>0.0</v>
      </c>
      <c r="T43" s="482">
        <v>0.0</v>
      </c>
      <c r="U43" s="482">
        <v>0.0</v>
      </c>
      <c r="V43" s="482">
        <v>0.0</v>
      </c>
      <c r="W43" s="482">
        <v>0.0</v>
      </c>
      <c r="X43" s="482">
        <v>0.0</v>
      </c>
      <c r="Y43" s="482">
        <v>0.0</v>
      </c>
      <c r="Z43" s="482">
        <v>0.0</v>
      </c>
      <c r="AA43" s="482">
        <v>0.0</v>
      </c>
      <c r="AB43" s="482">
        <v>0.0</v>
      </c>
      <c r="AC43" s="482">
        <v>0.0</v>
      </c>
      <c r="AD43" s="481"/>
      <c r="AE43" s="481"/>
    </row>
    <row r="44">
      <c r="A44" s="479" t="s">
        <v>3784</v>
      </c>
      <c r="B44" s="480" t="s">
        <v>3750</v>
      </c>
      <c r="C44" s="480">
        <v>0.0</v>
      </c>
      <c r="D44" s="480" t="s">
        <v>1281</v>
      </c>
      <c r="E44" s="480">
        <v>0.0</v>
      </c>
      <c r="F44" s="480">
        <v>0.0</v>
      </c>
      <c r="G44" s="480">
        <v>0.0</v>
      </c>
      <c r="H44" s="480">
        <v>0.0</v>
      </c>
      <c r="I44" s="480">
        <v>0.0</v>
      </c>
      <c r="J44" s="480">
        <v>0.0</v>
      </c>
      <c r="K44" s="480">
        <v>0.0</v>
      </c>
      <c r="L44" s="480">
        <v>0.0</v>
      </c>
      <c r="M44" s="480">
        <v>0.0</v>
      </c>
      <c r="N44" s="480">
        <v>0.0</v>
      </c>
      <c r="O44" s="480">
        <v>0.0</v>
      </c>
      <c r="P44" s="480">
        <v>0.0</v>
      </c>
      <c r="Q44" s="480">
        <v>0.0</v>
      </c>
      <c r="R44" s="480">
        <v>0.0</v>
      </c>
      <c r="S44" s="480">
        <v>0.0</v>
      </c>
      <c r="T44" s="480">
        <v>0.0</v>
      </c>
      <c r="U44" s="480">
        <v>0.0</v>
      </c>
      <c r="V44" s="480">
        <v>0.0</v>
      </c>
      <c r="W44" s="480">
        <v>0.0</v>
      </c>
      <c r="X44" s="480">
        <v>0.0</v>
      </c>
      <c r="Y44" s="480">
        <v>0.0</v>
      </c>
      <c r="Z44" s="480">
        <v>0.0</v>
      </c>
      <c r="AA44" s="480">
        <v>0.0</v>
      </c>
      <c r="AB44" s="480">
        <v>0.0</v>
      </c>
      <c r="AC44" s="480">
        <v>0.0</v>
      </c>
      <c r="AD44" s="479"/>
      <c r="AE44" s="479"/>
    </row>
    <row r="45">
      <c r="A45" s="481" t="s">
        <v>3785</v>
      </c>
      <c r="B45" s="482" t="s">
        <v>3750</v>
      </c>
      <c r="C45" s="482">
        <v>0.0</v>
      </c>
      <c r="D45" s="482">
        <v>1.0</v>
      </c>
      <c r="E45" s="482">
        <v>1.0</v>
      </c>
      <c r="F45" s="482">
        <v>1.0</v>
      </c>
      <c r="G45" s="482">
        <v>1.0</v>
      </c>
      <c r="H45" s="482">
        <v>1.0</v>
      </c>
      <c r="I45" s="482">
        <v>1.0</v>
      </c>
      <c r="J45" s="482">
        <v>1.0</v>
      </c>
      <c r="K45" s="482">
        <v>1.0</v>
      </c>
      <c r="L45" s="482">
        <v>1.0</v>
      </c>
      <c r="M45" s="482">
        <v>1.0</v>
      </c>
      <c r="N45" s="482">
        <v>1.0</v>
      </c>
      <c r="O45" s="482">
        <v>1.0</v>
      </c>
      <c r="P45" s="482">
        <v>1.0</v>
      </c>
      <c r="Q45" s="482">
        <v>1.0</v>
      </c>
      <c r="R45" s="482">
        <v>1.0</v>
      </c>
      <c r="S45" s="482">
        <v>0.0</v>
      </c>
      <c r="T45" s="482">
        <v>0.0</v>
      </c>
      <c r="U45" s="482">
        <v>0.0</v>
      </c>
      <c r="V45" s="482">
        <v>0.0</v>
      </c>
      <c r="W45" s="482">
        <v>0.0</v>
      </c>
      <c r="X45" s="482">
        <v>0.0</v>
      </c>
      <c r="Y45" s="482">
        <v>0.0</v>
      </c>
      <c r="Z45" s="482">
        <v>0.0</v>
      </c>
      <c r="AA45" s="482">
        <v>0.0</v>
      </c>
      <c r="AB45" s="482">
        <v>0.0</v>
      </c>
      <c r="AC45" s="482">
        <v>0.0</v>
      </c>
      <c r="AD45" s="481"/>
      <c r="AE45" s="481"/>
    </row>
    <row r="46">
      <c r="A46" s="479" t="s">
        <v>3786</v>
      </c>
      <c r="B46" s="480" t="s">
        <v>3750</v>
      </c>
      <c r="C46" s="480">
        <v>0.0</v>
      </c>
      <c r="D46" s="480">
        <v>1.0</v>
      </c>
      <c r="E46" s="480">
        <v>1.0</v>
      </c>
      <c r="F46" s="480">
        <v>1.0</v>
      </c>
      <c r="G46" s="480">
        <v>1.0</v>
      </c>
      <c r="H46" s="480">
        <v>1.0</v>
      </c>
      <c r="I46" s="480">
        <v>1.0</v>
      </c>
      <c r="J46" s="480">
        <v>1.0</v>
      </c>
      <c r="K46" s="480">
        <v>1.0</v>
      </c>
      <c r="L46" s="480">
        <v>1.0</v>
      </c>
      <c r="M46" s="480">
        <v>1.0</v>
      </c>
      <c r="N46" s="480">
        <v>1.0</v>
      </c>
      <c r="O46" s="480">
        <v>1.0</v>
      </c>
      <c r="P46" s="480">
        <v>1.0</v>
      </c>
      <c r="Q46" s="480">
        <v>1.0</v>
      </c>
      <c r="R46" s="480">
        <v>1.0</v>
      </c>
      <c r="S46" s="480">
        <v>0.0</v>
      </c>
      <c r="T46" s="480">
        <v>0.0</v>
      </c>
      <c r="U46" s="480">
        <v>0.0</v>
      </c>
      <c r="V46" s="480">
        <v>0.0</v>
      </c>
      <c r="W46" s="480">
        <v>0.0</v>
      </c>
      <c r="X46" s="480">
        <v>0.0</v>
      </c>
      <c r="Y46" s="480">
        <v>0.0</v>
      </c>
      <c r="Z46" s="480">
        <v>0.0</v>
      </c>
      <c r="AA46" s="480">
        <v>0.0</v>
      </c>
      <c r="AB46" s="480">
        <v>0.0</v>
      </c>
      <c r="AC46" s="480">
        <v>0.0</v>
      </c>
      <c r="AD46" s="479"/>
      <c r="AE46" s="479"/>
    </row>
    <row r="47">
      <c r="A47" s="481" t="s">
        <v>3787</v>
      </c>
      <c r="B47" s="482" t="s">
        <v>3750</v>
      </c>
      <c r="C47" s="482">
        <v>0.0</v>
      </c>
      <c r="D47" s="482">
        <v>1.0</v>
      </c>
      <c r="E47" s="482">
        <v>1.0</v>
      </c>
      <c r="F47" s="482">
        <v>1.0</v>
      </c>
      <c r="G47" s="482">
        <v>1.0</v>
      </c>
      <c r="H47" s="482">
        <v>1.0</v>
      </c>
      <c r="I47" s="482">
        <v>1.0</v>
      </c>
      <c r="J47" s="482">
        <v>1.0</v>
      </c>
      <c r="K47" s="482">
        <v>1.0</v>
      </c>
      <c r="L47" s="482">
        <v>1.0</v>
      </c>
      <c r="M47" s="482">
        <v>1.0</v>
      </c>
      <c r="N47" s="482">
        <v>1.0</v>
      </c>
      <c r="O47" s="482">
        <v>1.0</v>
      </c>
      <c r="P47" s="482">
        <v>1.0</v>
      </c>
      <c r="Q47" s="482">
        <v>1.0</v>
      </c>
      <c r="R47" s="482">
        <v>1.0</v>
      </c>
      <c r="S47" s="482">
        <v>0.0</v>
      </c>
      <c r="T47" s="482">
        <v>0.0</v>
      </c>
      <c r="U47" s="482">
        <v>0.0</v>
      </c>
      <c r="V47" s="482">
        <v>0.0</v>
      </c>
      <c r="W47" s="482">
        <v>0.0</v>
      </c>
      <c r="X47" s="482">
        <v>0.0</v>
      </c>
      <c r="Y47" s="482">
        <v>0.0</v>
      </c>
      <c r="Z47" s="482">
        <v>0.0</v>
      </c>
      <c r="AA47" s="482">
        <v>0.0</v>
      </c>
      <c r="AB47" s="482">
        <v>0.0</v>
      </c>
      <c r="AC47" s="482">
        <v>0.0</v>
      </c>
      <c r="AD47" s="481"/>
      <c r="AE47" s="481"/>
    </row>
    <row r="48">
      <c r="A48" s="479" t="s">
        <v>3788</v>
      </c>
      <c r="B48" s="480" t="s">
        <v>3750</v>
      </c>
      <c r="C48" s="480">
        <v>0.0</v>
      </c>
      <c r="D48" s="480">
        <v>1.0</v>
      </c>
      <c r="E48" s="480">
        <v>1.0</v>
      </c>
      <c r="F48" s="480">
        <v>1.0</v>
      </c>
      <c r="G48" s="480">
        <v>1.0</v>
      </c>
      <c r="H48" s="480">
        <v>1.0</v>
      </c>
      <c r="I48" s="480">
        <v>1.0</v>
      </c>
      <c r="J48" s="480">
        <v>1.0</v>
      </c>
      <c r="K48" s="480">
        <v>1.0</v>
      </c>
      <c r="L48" s="480">
        <v>1.0</v>
      </c>
      <c r="M48" s="480">
        <v>1.0</v>
      </c>
      <c r="N48" s="480">
        <v>1.0</v>
      </c>
      <c r="O48" s="480">
        <v>1.0</v>
      </c>
      <c r="P48" s="480">
        <v>1.0</v>
      </c>
      <c r="Q48" s="480">
        <v>1.0</v>
      </c>
      <c r="R48" s="480">
        <v>1.0</v>
      </c>
      <c r="S48" s="480">
        <v>0.0</v>
      </c>
      <c r="T48" s="480">
        <v>0.0</v>
      </c>
      <c r="U48" s="480">
        <v>0.0</v>
      </c>
      <c r="V48" s="480">
        <v>0.0</v>
      </c>
      <c r="W48" s="480">
        <v>0.0</v>
      </c>
      <c r="X48" s="480">
        <v>0.0</v>
      </c>
      <c r="Y48" s="480">
        <v>0.0</v>
      </c>
      <c r="Z48" s="480">
        <v>0.0</v>
      </c>
      <c r="AA48" s="480">
        <v>0.0</v>
      </c>
      <c r="AB48" s="480">
        <v>0.0</v>
      </c>
      <c r="AC48" s="480">
        <v>0.0</v>
      </c>
      <c r="AD48" s="479"/>
      <c r="AE48" s="479"/>
    </row>
    <row r="49">
      <c r="A49" s="481" t="s">
        <v>3789</v>
      </c>
      <c r="B49" s="482" t="s">
        <v>3750</v>
      </c>
      <c r="C49" s="482">
        <v>0.0</v>
      </c>
      <c r="D49" s="482">
        <v>1.0</v>
      </c>
      <c r="E49" s="482">
        <v>1.0</v>
      </c>
      <c r="F49" s="482">
        <v>1.0</v>
      </c>
      <c r="G49" s="482">
        <v>1.0</v>
      </c>
      <c r="H49" s="482">
        <v>1.0</v>
      </c>
      <c r="I49" s="482">
        <v>1.0</v>
      </c>
      <c r="J49" s="482">
        <v>1.0</v>
      </c>
      <c r="K49" s="482">
        <v>1.0</v>
      </c>
      <c r="L49" s="482">
        <v>1.0</v>
      </c>
      <c r="M49" s="482">
        <v>1.0</v>
      </c>
      <c r="N49" s="482">
        <v>1.0</v>
      </c>
      <c r="O49" s="482">
        <v>1.0</v>
      </c>
      <c r="P49" s="482">
        <v>1.0</v>
      </c>
      <c r="Q49" s="482">
        <v>1.0</v>
      </c>
      <c r="R49" s="482">
        <v>1.0</v>
      </c>
      <c r="S49" s="482">
        <v>0.0</v>
      </c>
      <c r="T49" s="482">
        <v>0.0</v>
      </c>
      <c r="U49" s="482">
        <v>0.0</v>
      </c>
      <c r="V49" s="482">
        <v>0.0</v>
      </c>
      <c r="W49" s="482">
        <v>0.0</v>
      </c>
      <c r="X49" s="482">
        <v>0.0</v>
      </c>
      <c r="Y49" s="482">
        <v>0.0</v>
      </c>
      <c r="Z49" s="482">
        <v>0.0</v>
      </c>
      <c r="AA49" s="482">
        <v>0.0</v>
      </c>
      <c r="AB49" s="482">
        <v>0.0</v>
      </c>
      <c r="AC49" s="482">
        <v>0.0</v>
      </c>
      <c r="AD49" s="481"/>
      <c r="AE49" s="481"/>
    </row>
    <row r="50">
      <c r="A50" s="479" t="s">
        <v>3790</v>
      </c>
      <c r="B50" s="480" t="s">
        <v>3750</v>
      </c>
      <c r="C50" s="480">
        <v>0.0</v>
      </c>
      <c r="D50" s="480">
        <v>1.0</v>
      </c>
      <c r="E50" s="480">
        <v>1.0</v>
      </c>
      <c r="F50" s="480">
        <v>1.0</v>
      </c>
      <c r="G50" s="480">
        <v>1.0</v>
      </c>
      <c r="H50" s="480">
        <v>1.0</v>
      </c>
      <c r="I50" s="480">
        <v>1.0</v>
      </c>
      <c r="J50" s="480">
        <v>1.0</v>
      </c>
      <c r="K50" s="480">
        <v>1.0</v>
      </c>
      <c r="L50" s="480">
        <v>1.0</v>
      </c>
      <c r="M50" s="480">
        <v>1.0</v>
      </c>
      <c r="N50" s="480">
        <v>1.0</v>
      </c>
      <c r="O50" s="480">
        <v>1.0</v>
      </c>
      <c r="P50" s="480">
        <v>1.0</v>
      </c>
      <c r="Q50" s="480">
        <v>1.0</v>
      </c>
      <c r="R50" s="480">
        <v>1.0</v>
      </c>
      <c r="S50" s="480">
        <v>0.0</v>
      </c>
      <c r="T50" s="480">
        <v>0.0</v>
      </c>
      <c r="U50" s="480">
        <v>0.0</v>
      </c>
      <c r="V50" s="480">
        <v>0.0</v>
      </c>
      <c r="W50" s="480">
        <v>0.0</v>
      </c>
      <c r="X50" s="480">
        <v>0.0</v>
      </c>
      <c r="Y50" s="480">
        <v>0.0</v>
      </c>
      <c r="Z50" s="480">
        <v>0.0</v>
      </c>
      <c r="AA50" s="480">
        <v>0.0</v>
      </c>
      <c r="AB50" s="480">
        <v>0.0</v>
      </c>
      <c r="AC50" s="480">
        <v>0.0</v>
      </c>
      <c r="AD50" s="479"/>
      <c r="AE50" s="479"/>
    </row>
    <row r="51">
      <c r="A51" s="481" t="s">
        <v>3791</v>
      </c>
      <c r="B51" s="482" t="s">
        <v>3750</v>
      </c>
      <c r="C51" s="482">
        <v>0.0</v>
      </c>
      <c r="D51" s="482">
        <v>1.0</v>
      </c>
      <c r="E51" s="482">
        <v>1.0</v>
      </c>
      <c r="F51" s="482">
        <v>1.0</v>
      </c>
      <c r="G51" s="482">
        <v>1.0</v>
      </c>
      <c r="H51" s="482">
        <v>1.0</v>
      </c>
      <c r="I51" s="482">
        <v>1.0</v>
      </c>
      <c r="J51" s="482">
        <v>1.0</v>
      </c>
      <c r="K51" s="482">
        <v>1.0</v>
      </c>
      <c r="L51" s="482">
        <v>1.0</v>
      </c>
      <c r="M51" s="482">
        <v>1.0</v>
      </c>
      <c r="N51" s="482">
        <v>1.0</v>
      </c>
      <c r="O51" s="482">
        <v>1.0</v>
      </c>
      <c r="P51" s="482">
        <v>1.0</v>
      </c>
      <c r="Q51" s="482">
        <v>1.0</v>
      </c>
      <c r="R51" s="482">
        <v>1.0</v>
      </c>
      <c r="S51" s="482">
        <v>0.0</v>
      </c>
      <c r="T51" s="482">
        <v>0.0</v>
      </c>
      <c r="U51" s="482">
        <v>0.0</v>
      </c>
      <c r="V51" s="482">
        <v>0.0</v>
      </c>
      <c r="W51" s="482">
        <v>0.0</v>
      </c>
      <c r="X51" s="482">
        <v>0.0</v>
      </c>
      <c r="Y51" s="482">
        <v>0.0</v>
      </c>
      <c r="Z51" s="482">
        <v>0.0</v>
      </c>
      <c r="AA51" s="482">
        <v>0.0</v>
      </c>
      <c r="AB51" s="482">
        <v>0.0</v>
      </c>
      <c r="AC51" s="482">
        <v>0.0</v>
      </c>
      <c r="AD51" s="481"/>
      <c r="AE51" s="481"/>
    </row>
    <row r="52">
      <c r="A52" s="479" t="s">
        <v>3792</v>
      </c>
      <c r="B52" s="480" t="s">
        <v>3750</v>
      </c>
      <c r="C52" s="480">
        <v>0.0</v>
      </c>
      <c r="D52" s="480">
        <v>1.0</v>
      </c>
      <c r="E52" s="480">
        <v>1.0</v>
      </c>
      <c r="F52" s="480">
        <v>1.0</v>
      </c>
      <c r="G52" s="480">
        <v>1.0</v>
      </c>
      <c r="H52" s="480">
        <v>1.0</v>
      </c>
      <c r="I52" s="480">
        <v>1.0</v>
      </c>
      <c r="J52" s="480">
        <v>1.0</v>
      </c>
      <c r="K52" s="480">
        <v>1.0</v>
      </c>
      <c r="L52" s="480">
        <v>1.0</v>
      </c>
      <c r="M52" s="480">
        <v>1.0</v>
      </c>
      <c r="N52" s="480">
        <v>1.0</v>
      </c>
      <c r="O52" s="480">
        <v>1.0</v>
      </c>
      <c r="P52" s="480">
        <v>1.0</v>
      </c>
      <c r="Q52" s="480">
        <v>1.0</v>
      </c>
      <c r="R52" s="480">
        <v>1.0</v>
      </c>
      <c r="S52" s="480">
        <v>0.0</v>
      </c>
      <c r="T52" s="480">
        <v>0.0</v>
      </c>
      <c r="U52" s="480">
        <v>0.0</v>
      </c>
      <c r="V52" s="480">
        <v>0.0</v>
      </c>
      <c r="W52" s="480">
        <v>0.0</v>
      </c>
      <c r="X52" s="480">
        <v>0.0</v>
      </c>
      <c r="Y52" s="480">
        <v>0.0</v>
      </c>
      <c r="Z52" s="480">
        <v>0.0</v>
      </c>
      <c r="AA52" s="480">
        <v>0.0</v>
      </c>
      <c r="AB52" s="480">
        <v>0.0</v>
      </c>
      <c r="AC52" s="480">
        <v>0.0</v>
      </c>
      <c r="AD52" s="479"/>
      <c r="AE52" s="479"/>
    </row>
    <row r="53">
      <c r="A53" s="481" t="s">
        <v>3793</v>
      </c>
      <c r="B53" s="482" t="s">
        <v>3750</v>
      </c>
      <c r="C53" s="482">
        <v>0.0</v>
      </c>
      <c r="D53" s="482">
        <v>1.0</v>
      </c>
      <c r="E53" s="482">
        <v>1.0</v>
      </c>
      <c r="F53" s="482">
        <v>1.0</v>
      </c>
      <c r="G53" s="482">
        <v>1.0</v>
      </c>
      <c r="H53" s="482">
        <v>1.0</v>
      </c>
      <c r="I53" s="482">
        <v>1.0</v>
      </c>
      <c r="J53" s="482">
        <v>1.0</v>
      </c>
      <c r="K53" s="482">
        <v>1.0</v>
      </c>
      <c r="L53" s="482">
        <v>1.0</v>
      </c>
      <c r="M53" s="482">
        <v>1.0</v>
      </c>
      <c r="N53" s="482">
        <v>1.0</v>
      </c>
      <c r="O53" s="482">
        <v>1.0</v>
      </c>
      <c r="P53" s="482">
        <v>1.0</v>
      </c>
      <c r="Q53" s="482">
        <v>1.0</v>
      </c>
      <c r="R53" s="482">
        <v>1.0</v>
      </c>
      <c r="S53" s="482">
        <v>0.0</v>
      </c>
      <c r="T53" s="482">
        <v>0.0</v>
      </c>
      <c r="U53" s="482">
        <v>0.0</v>
      </c>
      <c r="V53" s="482">
        <v>0.0</v>
      </c>
      <c r="W53" s="482">
        <v>0.0</v>
      </c>
      <c r="X53" s="482">
        <v>0.0</v>
      </c>
      <c r="Y53" s="482">
        <v>0.0</v>
      </c>
      <c r="Z53" s="482">
        <v>0.0</v>
      </c>
      <c r="AA53" s="482">
        <v>0.0</v>
      </c>
      <c r="AB53" s="482">
        <v>0.0</v>
      </c>
      <c r="AC53" s="482">
        <v>0.0</v>
      </c>
      <c r="AD53" s="481"/>
      <c r="AE53" s="481"/>
    </row>
    <row r="54">
      <c r="A54" s="479" t="s">
        <v>3794</v>
      </c>
      <c r="B54" s="480" t="s">
        <v>3794</v>
      </c>
      <c r="C54" s="480">
        <v>0.0</v>
      </c>
      <c r="D54" s="480">
        <v>1.0</v>
      </c>
      <c r="E54" s="480">
        <v>1.0</v>
      </c>
      <c r="F54" s="480">
        <v>1.0</v>
      </c>
      <c r="G54" s="480">
        <v>1.0</v>
      </c>
      <c r="H54" s="480">
        <v>1.0</v>
      </c>
      <c r="I54" s="480">
        <v>1.0</v>
      </c>
      <c r="J54" s="480">
        <v>1.0</v>
      </c>
      <c r="K54" s="480">
        <v>1.0</v>
      </c>
      <c r="L54" s="480">
        <v>1.0</v>
      </c>
      <c r="M54" s="480">
        <v>1.0</v>
      </c>
      <c r="N54" s="480">
        <v>1.0</v>
      </c>
      <c r="O54" s="480">
        <v>1.0</v>
      </c>
      <c r="P54" s="480">
        <v>0.0</v>
      </c>
      <c r="Q54" s="480">
        <v>1.0</v>
      </c>
      <c r="R54" s="480">
        <v>1.0</v>
      </c>
      <c r="S54" s="480">
        <v>1.0</v>
      </c>
      <c r="T54" s="480">
        <v>1.0</v>
      </c>
      <c r="U54" s="480">
        <v>1.0</v>
      </c>
      <c r="V54" s="480">
        <v>1.0</v>
      </c>
      <c r="W54" s="480">
        <v>1.0</v>
      </c>
      <c r="X54" s="480">
        <v>1.0</v>
      </c>
      <c r="Y54" s="480">
        <v>1.0</v>
      </c>
      <c r="Z54" s="480">
        <v>1.0</v>
      </c>
      <c r="AA54" s="480">
        <v>1.0</v>
      </c>
      <c r="AB54" s="480">
        <v>1.0</v>
      </c>
      <c r="AC54" s="480">
        <v>1.0</v>
      </c>
      <c r="AD54" s="479"/>
      <c r="AE54" s="479"/>
    </row>
    <row r="55">
      <c r="A55" s="481" t="s">
        <v>3795</v>
      </c>
      <c r="B55" s="482" t="s">
        <v>3796</v>
      </c>
      <c r="C55" s="482">
        <v>0.0</v>
      </c>
      <c r="D55" s="482">
        <v>1.0</v>
      </c>
      <c r="E55" s="482">
        <v>0.0</v>
      </c>
      <c r="F55" s="482">
        <v>0.0</v>
      </c>
      <c r="G55" s="482">
        <v>0.0</v>
      </c>
      <c r="H55" s="482">
        <v>0.0</v>
      </c>
      <c r="I55" s="482">
        <v>1.0</v>
      </c>
      <c r="J55" s="482">
        <v>0.0</v>
      </c>
      <c r="K55" s="482">
        <v>1.0</v>
      </c>
      <c r="L55" s="482">
        <v>1.0</v>
      </c>
      <c r="M55" s="482">
        <v>0.0</v>
      </c>
      <c r="N55" s="482">
        <v>0.0</v>
      </c>
      <c r="O55" s="482">
        <v>0.0</v>
      </c>
      <c r="P55" s="482">
        <v>0.0</v>
      </c>
      <c r="Q55" s="482">
        <v>0.0</v>
      </c>
      <c r="R55" s="482">
        <v>0.0</v>
      </c>
      <c r="S55" s="482">
        <v>0.0</v>
      </c>
      <c r="T55" s="482">
        <v>0.0</v>
      </c>
      <c r="U55" s="482">
        <v>0.0</v>
      </c>
      <c r="V55" s="482">
        <v>0.0</v>
      </c>
      <c r="W55" s="482">
        <v>0.0</v>
      </c>
      <c r="X55" s="482">
        <v>0.0</v>
      </c>
      <c r="Y55" s="482">
        <v>0.0</v>
      </c>
      <c r="Z55" s="482">
        <v>0.0</v>
      </c>
      <c r="AA55" s="482">
        <v>0.0</v>
      </c>
      <c r="AB55" s="482">
        <v>0.0</v>
      </c>
      <c r="AC55" s="482">
        <v>0.0</v>
      </c>
      <c r="AD55" s="482"/>
      <c r="AE55" s="482"/>
    </row>
    <row r="56">
      <c r="A56" s="479" t="s">
        <v>3797</v>
      </c>
      <c r="B56" s="480" t="s">
        <v>3796</v>
      </c>
      <c r="C56" s="480">
        <v>0.0</v>
      </c>
      <c r="D56" s="480">
        <v>1.0</v>
      </c>
      <c r="E56" s="480" t="s">
        <v>3754</v>
      </c>
      <c r="F56" s="480" t="s">
        <v>3754</v>
      </c>
      <c r="G56" s="480" t="s">
        <v>3754</v>
      </c>
      <c r="H56" s="480">
        <v>0.0</v>
      </c>
      <c r="I56" s="480">
        <v>0.0</v>
      </c>
      <c r="J56" s="480" t="s">
        <v>3754</v>
      </c>
      <c r="K56" s="480">
        <v>1.0</v>
      </c>
      <c r="L56" s="480">
        <v>1.0</v>
      </c>
      <c r="M56" s="480" t="s">
        <v>3754</v>
      </c>
      <c r="N56" s="480" t="s">
        <v>3754</v>
      </c>
      <c r="O56" s="480" t="s">
        <v>3754</v>
      </c>
      <c r="P56" s="480">
        <v>0.0</v>
      </c>
      <c r="Q56" s="480">
        <v>0.0</v>
      </c>
      <c r="R56" s="480">
        <v>1.0</v>
      </c>
      <c r="S56" s="480">
        <v>0.0</v>
      </c>
      <c r="T56" s="480">
        <v>0.0</v>
      </c>
      <c r="U56" s="480">
        <v>0.0</v>
      </c>
      <c r="V56" s="480">
        <v>0.0</v>
      </c>
      <c r="W56" s="480">
        <v>0.0</v>
      </c>
      <c r="X56" s="480">
        <v>0.0</v>
      </c>
      <c r="Y56" s="480">
        <v>0.0</v>
      </c>
      <c r="Z56" s="480">
        <v>0.0</v>
      </c>
      <c r="AA56" s="480">
        <v>0.0</v>
      </c>
      <c r="AB56" s="480">
        <v>0.0</v>
      </c>
      <c r="AC56" s="480">
        <v>0.0</v>
      </c>
      <c r="AD56" s="480"/>
      <c r="AE56" s="480"/>
    </row>
    <row r="57">
      <c r="A57" s="481" t="s">
        <v>3798</v>
      </c>
      <c r="B57" s="482" t="s">
        <v>3796</v>
      </c>
      <c r="C57" s="482">
        <v>0.0</v>
      </c>
      <c r="D57" s="482">
        <v>1.0</v>
      </c>
      <c r="E57" s="482" t="s">
        <v>3754</v>
      </c>
      <c r="F57" s="482" t="s">
        <v>3754</v>
      </c>
      <c r="G57" s="482" t="s">
        <v>3754</v>
      </c>
      <c r="H57" s="482">
        <v>0.0</v>
      </c>
      <c r="I57" s="482">
        <v>0.0</v>
      </c>
      <c r="J57" s="482" t="s">
        <v>3754</v>
      </c>
      <c r="K57" s="482">
        <v>1.0</v>
      </c>
      <c r="L57" s="482">
        <v>1.0</v>
      </c>
      <c r="M57" s="482" t="s">
        <v>3754</v>
      </c>
      <c r="N57" s="482" t="s">
        <v>3754</v>
      </c>
      <c r="O57" s="482" t="s">
        <v>3754</v>
      </c>
      <c r="P57" s="482">
        <v>0.0</v>
      </c>
      <c r="Q57" s="482">
        <v>0.0</v>
      </c>
      <c r="R57" s="482">
        <v>1.0</v>
      </c>
      <c r="S57" s="482">
        <v>0.0</v>
      </c>
      <c r="T57" s="482">
        <v>0.0</v>
      </c>
      <c r="U57" s="482">
        <v>0.0</v>
      </c>
      <c r="V57" s="482">
        <v>0.0</v>
      </c>
      <c r="W57" s="482">
        <v>0.0</v>
      </c>
      <c r="X57" s="482">
        <v>0.0</v>
      </c>
      <c r="Y57" s="482">
        <v>0.0</v>
      </c>
      <c r="Z57" s="482">
        <v>0.0</v>
      </c>
      <c r="AA57" s="482">
        <v>0.0</v>
      </c>
      <c r="AB57" s="482">
        <v>0.0</v>
      </c>
      <c r="AC57" s="482">
        <v>0.0</v>
      </c>
      <c r="AD57" s="482">
        <v>1.0</v>
      </c>
      <c r="AE57" s="482"/>
    </row>
    <row r="58">
      <c r="A58" s="479" t="s">
        <v>3799</v>
      </c>
      <c r="B58" s="480" t="s">
        <v>3796</v>
      </c>
      <c r="C58" s="480">
        <v>0.0</v>
      </c>
      <c r="D58" s="480">
        <v>1.0</v>
      </c>
      <c r="E58" s="480">
        <v>0.0</v>
      </c>
      <c r="F58" s="480">
        <v>0.0</v>
      </c>
      <c r="G58" s="480">
        <v>0.0</v>
      </c>
      <c r="H58" s="480">
        <v>0.0</v>
      </c>
      <c r="I58" s="480">
        <v>0.0</v>
      </c>
      <c r="J58" s="480">
        <v>0.0</v>
      </c>
      <c r="K58" s="480">
        <v>0.0</v>
      </c>
      <c r="L58" s="480">
        <v>0.0</v>
      </c>
      <c r="M58" s="480">
        <v>0.0</v>
      </c>
      <c r="N58" s="480">
        <v>0.0</v>
      </c>
      <c r="O58" s="480">
        <v>0.0</v>
      </c>
      <c r="P58" s="480">
        <v>0.0</v>
      </c>
      <c r="Q58" s="480">
        <v>0.0</v>
      </c>
      <c r="R58" s="480">
        <v>0.0</v>
      </c>
      <c r="S58" s="480">
        <v>0.0</v>
      </c>
      <c r="T58" s="480">
        <v>0.0</v>
      </c>
      <c r="U58" s="480">
        <v>0.0</v>
      </c>
      <c r="V58" s="480">
        <v>0.0</v>
      </c>
      <c r="W58" s="480">
        <v>0.0</v>
      </c>
      <c r="X58" s="480">
        <v>0.0</v>
      </c>
      <c r="Y58" s="480">
        <v>0.0</v>
      </c>
      <c r="Z58" s="480">
        <v>0.0</v>
      </c>
      <c r="AA58" s="480">
        <v>0.0</v>
      </c>
      <c r="AB58" s="480">
        <v>0.0</v>
      </c>
      <c r="AC58" s="480">
        <v>0.0</v>
      </c>
      <c r="AD58" s="480">
        <v>1.0</v>
      </c>
      <c r="AE58" s="480"/>
    </row>
    <row r="59">
      <c r="A59" s="481" t="s">
        <v>3800</v>
      </c>
      <c r="B59" s="482" t="s">
        <v>3796</v>
      </c>
      <c r="C59" s="482">
        <v>0.0</v>
      </c>
      <c r="D59" s="482">
        <v>1.0</v>
      </c>
      <c r="E59" s="482">
        <v>0.0</v>
      </c>
      <c r="F59" s="482">
        <v>0.0</v>
      </c>
      <c r="G59" s="482">
        <v>0.0</v>
      </c>
      <c r="H59" s="482">
        <v>0.0</v>
      </c>
      <c r="I59" s="482">
        <v>1.0</v>
      </c>
      <c r="J59" s="482">
        <v>0.0</v>
      </c>
      <c r="K59" s="482">
        <v>1.0</v>
      </c>
      <c r="L59" s="482">
        <v>1.0</v>
      </c>
      <c r="M59" s="482">
        <v>0.0</v>
      </c>
      <c r="N59" s="482">
        <v>0.0</v>
      </c>
      <c r="O59" s="482">
        <v>0.0</v>
      </c>
      <c r="P59" s="482">
        <v>0.0</v>
      </c>
      <c r="Q59" s="482">
        <v>0.0</v>
      </c>
      <c r="R59" s="482">
        <v>0.0</v>
      </c>
      <c r="S59" s="482">
        <v>0.0</v>
      </c>
      <c r="T59" s="482">
        <v>0.0</v>
      </c>
      <c r="U59" s="482">
        <v>0.0</v>
      </c>
      <c r="V59" s="482">
        <v>0.0</v>
      </c>
      <c r="W59" s="482">
        <v>0.0</v>
      </c>
      <c r="X59" s="482">
        <v>0.0</v>
      </c>
      <c r="Y59" s="482">
        <v>0.0</v>
      </c>
      <c r="Z59" s="482">
        <v>0.0</v>
      </c>
      <c r="AA59" s="482">
        <v>0.0</v>
      </c>
      <c r="AB59" s="482">
        <v>0.0</v>
      </c>
      <c r="AC59" s="482">
        <v>0.0</v>
      </c>
      <c r="AD59" s="482">
        <v>1.0</v>
      </c>
      <c r="AE59" s="482"/>
    </row>
    <row r="60">
      <c r="A60" s="479" t="s">
        <v>3801</v>
      </c>
      <c r="B60" s="480" t="s">
        <v>3802</v>
      </c>
      <c r="C60" s="480">
        <v>0.0</v>
      </c>
      <c r="D60" s="480">
        <v>1.0</v>
      </c>
      <c r="E60" s="480">
        <v>1.0</v>
      </c>
      <c r="F60" s="480">
        <v>1.0</v>
      </c>
      <c r="G60" s="480">
        <v>1.0</v>
      </c>
      <c r="H60" s="480">
        <v>0.0</v>
      </c>
      <c r="I60" s="480">
        <v>1.0</v>
      </c>
      <c r="J60" s="480">
        <v>1.0</v>
      </c>
      <c r="K60" s="480">
        <v>1.0</v>
      </c>
      <c r="L60" s="480">
        <v>1.0</v>
      </c>
      <c r="M60" s="480">
        <v>1.0</v>
      </c>
      <c r="N60" s="480">
        <v>1.0</v>
      </c>
      <c r="O60" s="480">
        <v>1.0</v>
      </c>
      <c r="P60" s="480">
        <v>1.0</v>
      </c>
      <c r="Q60" s="480">
        <v>0.0</v>
      </c>
      <c r="R60" s="480">
        <v>1.0</v>
      </c>
      <c r="S60" s="480">
        <v>1.0</v>
      </c>
      <c r="T60" s="480">
        <v>1.0</v>
      </c>
      <c r="U60" s="480">
        <v>1.0</v>
      </c>
      <c r="V60" s="480">
        <v>1.0</v>
      </c>
      <c r="W60" s="480">
        <v>1.0</v>
      </c>
      <c r="X60" s="480">
        <v>1.0</v>
      </c>
      <c r="Y60" s="480">
        <v>1.0</v>
      </c>
      <c r="Z60" s="480">
        <v>1.0</v>
      </c>
      <c r="AA60" s="480">
        <v>1.0</v>
      </c>
      <c r="AB60" s="480">
        <v>1.0</v>
      </c>
      <c r="AC60" s="480">
        <v>1.0</v>
      </c>
      <c r="AD60" s="479"/>
      <c r="AE60" s="479"/>
    </row>
    <row r="61">
      <c r="A61" s="481" t="s">
        <v>3803</v>
      </c>
      <c r="B61" s="482" t="s">
        <v>3802</v>
      </c>
      <c r="C61" s="482">
        <v>0.0</v>
      </c>
      <c r="D61" s="482">
        <v>1.0</v>
      </c>
      <c r="E61" s="482">
        <v>1.0</v>
      </c>
      <c r="F61" s="482">
        <v>1.0</v>
      </c>
      <c r="G61" s="482">
        <v>1.0</v>
      </c>
      <c r="H61" s="482">
        <v>0.0</v>
      </c>
      <c r="I61" s="482">
        <v>1.0</v>
      </c>
      <c r="J61" s="482">
        <v>1.0</v>
      </c>
      <c r="K61" s="482">
        <v>1.0</v>
      </c>
      <c r="L61" s="482">
        <v>1.0</v>
      </c>
      <c r="M61" s="482">
        <v>1.0</v>
      </c>
      <c r="N61" s="482">
        <v>1.0</v>
      </c>
      <c r="O61" s="482">
        <v>1.0</v>
      </c>
      <c r="P61" s="482">
        <v>1.0</v>
      </c>
      <c r="Q61" s="482">
        <v>0.0</v>
      </c>
      <c r="R61" s="482">
        <v>1.0</v>
      </c>
      <c r="S61" s="482">
        <v>1.0</v>
      </c>
      <c r="T61" s="482">
        <v>1.0</v>
      </c>
      <c r="U61" s="482">
        <v>1.0</v>
      </c>
      <c r="V61" s="482">
        <v>1.0</v>
      </c>
      <c r="W61" s="482">
        <v>1.0</v>
      </c>
      <c r="X61" s="482">
        <v>1.0</v>
      </c>
      <c r="Y61" s="482">
        <v>1.0</v>
      </c>
      <c r="Z61" s="482">
        <v>1.0</v>
      </c>
      <c r="AA61" s="482">
        <v>1.0</v>
      </c>
      <c r="AB61" s="482">
        <v>1.0</v>
      </c>
      <c r="AC61" s="482">
        <v>1.0</v>
      </c>
      <c r="AD61" s="481"/>
      <c r="AE61" s="481"/>
    </row>
    <row r="62">
      <c r="A62" s="479" t="s">
        <v>3804</v>
      </c>
      <c r="B62" s="480" t="s">
        <v>3802</v>
      </c>
      <c r="C62" s="480">
        <v>0.0</v>
      </c>
      <c r="D62" s="480">
        <v>1.0</v>
      </c>
      <c r="E62" s="480">
        <v>1.0</v>
      </c>
      <c r="F62" s="480">
        <v>1.0</v>
      </c>
      <c r="G62" s="480">
        <v>1.0</v>
      </c>
      <c r="H62" s="480">
        <v>0.0</v>
      </c>
      <c r="I62" s="480">
        <v>1.0</v>
      </c>
      <c r="J62" s="480">
        <v>1.0</v>
      </c>
      <c r="K62" s="480">
        <v>1.0</v>
      </c>
      <c r="L62" s="480">
        <v>1.0</v>
      </c>
      <c r="M62" s="480">
        <v>1.0</v>
      </c>
      <c r="N62" s="480">
        <v>1.0</v>
      </c>
      <c r="O62" s="480">
        <v>1.0</v>
      </c>
      <c r="P62" s="480">
        <v>1.0</v>
      </c>
      <c r="Q62" s="480">
        <v>0.0</v>
      </c>
      <c r="R62" s="480">
        <v>1.0</v>
      </c>
      <c r="S62" s="480">
        <v>1.0</v>
      </c>
      <c r="T62" s="480">
        <v>1.0</v>
      </c>
      <c r="U62" s="480">
        <v>1.0</v>
      </c>
      <c r="V62" s="480">
        <v>1.0</v>
      </c>
      <c r="W62" s="480">
        <v>1.0</v>
      </c>
      <c r="X62" s="480">
        <v>1.0</v>
      </c>
      <c r="Y62" s="480">
        <v>1.0</v>
      </c>
      <c r="Z62" s="480">
        <v>1.0</v>
      </c>
      <c r="AA62" s="480">
        <v>1.0</v>
      </c>
      <c r="AB62" s="480">
        <v>1.0</v>
      </c>
      <c r="AC62" s="480">
        <v>1.0</v>
      </c>
      <c r="AD62" s="479"/>
      <c r="AE62" s="479"/>
    </row>
    <row r="63">
      <c r="A63" s="481" t="s">
        <v>3805</v>
      </c>
      <c r="B63" s="482" t="s">
        <v>3806</v>
      </c>
      <c r="C63" s="482">
        <v>0.0</v>
      </c>
      <c r="D63" s="482">
        <v>1.0</v>
      </c>
      <c r="E63" s="482">
        <v>1.0</v>
      </c>
      <c r="F63" s="482">
        <v>1.0</v>
      </c>
      <c r="G63" s="482">
        <v>1.0</v>
      </c>
      <c r="H63" s="482">
        <v>1.0</v>
      </c>
      <c r="I63" s="482">
        <v>1.0</v>
      </c>
      <c r="J63" s="482">
        <v>1.0</v>
      </c>
      <c r="K63" s="482">
        <v>1.0</v>
      </c>
      <c r="L63" s="482">
        <v>1.0</v>
      </c>
      <c r="M63" s="482">
        <v>1.0</v>
      </c>
      <c r="N63" s="482">
        <v>1.0</v>
      </c>
      <c r="O63" s="482">
        <v>1.0</v>
      </c>
      <c r="P63" s="482">
        <v>1.0</v>
      </c>
      <c r="Q63" s="482">
        <v>1.0</v>
      </c>
      <c r="R63" s="482">
        <v>1.0</v>
      </c>
      <c r="S63" s="482">
        <v>0.0</v>
      </c>
      <c r="T63" s="482">
        <v>0.0</v>
      </c>
      <c r="U63" s="482">
        <v>0.0</v>
      </c>
      <c r="V63" s="482">
        <v>0.0</v>
      </c>
      <c r="W63" s="482">
        <v>0.0</v>
      </c>
      <c r="X63" s="482">
        <v>0.0</v>
      </c>
      <c r="Y63" s="482">
        <v>0.0</v>
      </c>
      <c r="Z63" s="482">
        <v>0.0</v>
      </c>
      <c r="AA63" s="482">
        <v>0.0</v>
      </c>
      <c r="AB63" s="482">
        <v>0.0</v>
      </c>
      <c r="AC63" s="482">
        <v>0.0</v>
      </c>
      <c r="AD63" s="481"/>
      <c r="AE63" s="481"/>
    </row>
    <row r="64">
      <c r="A64" s="479" t="s">
        <v>3807</v>
      </c>
      <c r="B64" s="480" t="s">
        <v>3806</v>
      </c>
      <c r="C64" s="480">
        <v>0.0</v>
      </c>
      <c r="D64" s="480">
        <v>1.0</v>
      </c>
      <c r="E64" s="480">
        <v>1.0</v>
      </c>
      <c r="F64" s="480">
        <v>1.0</v>
      </c>
      <c r="G64" s="480">
        <v>1.0</v>
      </c>
      <c r="H64" s="480">
        <v>1.0</v>
      </c>
      <c r="I64" s="480">
        <v>1.0</v>
      </c>
      <c r="J64" s="480">
        <v>1.0</v>
      </c>
      <c r="K64" s="480">
        <v>1.0</v>
      </c>
      <c r="L64" s="480">
        <v>1.0</v>
      </c>
      <c r="M64" s="480">
        <v>1.0</v>
      </c>
      <c r="N64" s="480">
        <v>1.0</v>
      </c>
      <c r="O64" s="480">
        <v>1.0</v>
      </c>
      <c r="P64" s="480">
        <v>1.0</v>
      </c>
      <c r="Q64" s="480">
        <v>1.0</v>
      </c>
      <c r="R64" s="480">
        <v>1.0</v>
      </c>
      <c r="S64" s="480">
        <v>0.0</v>
      </c>
      <c r="T64" s="480">
        <v>0.0</v>
      </c>
      <c r="U64" s="480">
        <v>0.0</v>
      </c>
      <c r="V64" s="480">
        <v>0.0</v>
      </c>
      <c r="W64" s="480">
        <v>0.0</v>
      </c>
      <c r="X64" s="480">
        <v>0.0</v>
      </c>
      <c r="Y64" s="480">
        <v>0.0</v>
      </c>
      <c r="Z64" s="480">
        <v>0.0</v>
      </c>
      <c r="AA64" s="480">
        <v>0.0</v>
      </c>
      <c r="AB64" s="480">
        <v>0.0</v>
      </c>
      <c r="AC64" s="480">
        <v>0.0</v>
      </c>
      <c r="AD64" s="479"/>
      <c r="AE64" s="479"/>
    </row>
    <row r="65">
      <c r="A65" s="481" t="s">
        <v>3808</v>
      </c>
      <c r="B65" s="482" t="s">
        <v>3806</v>
      </c>
      <c r="C65" s="482">
        <v>0.0</v>
      </c>
      <c r="D65" s="482">
        <v>1.0</v>
      </c>
      <c r="E65" s="482">
        <v>1.0</v>
      </c>
      <c r="F65" s="482">
        <v>1.0</v>
      </c>
      <c r="G65" s="482">
        <v>1.0</v>
      </c>
      <c r="H65" s="482">
        <v>1.0</v>
      </c>
      <c r="I65" s="482">
        <v>1.0</v>
      </c>
      <c r="J65" s="482">
        <v>1.0</v>
      </c>
      <c r="K65" s="482">
        <v>1.0</v>
      </c>
      <c r="L65" s="482">
        <v>1.0</v>
      </c>
      <c r="M65" s="482">
        <v>1.0</v>
      </c>
      <c r="N65" s="482">
        <v>1.0</v>
      </c>
      <c r="O65" s="482">
        <v>1.0</v>
      </c>
      <c r="P65" s="482">
        <v>1.0</v>
      </c>
      <c r="Q65" s="482">
        <v>1.0</v>
      </c>
      <c r="R65" s="482">
        <v>1.0</v>
      </c>
      <c r="S65" s="482">
        <v>0.0</v>
      </c>
      <c r="T65" s="482">
        <v>0.0</v>
      </c>
      <c r="U65" s="482">
        <v>0.0</v>
      </c>
      <c r="V65" s="482">
        <v>0.0</v>
      </c>
      <c r="W65" s="482">
        <v>0.0</v>
      </c>
      <c r="X65" s="482">
        <v>0.0</v>
      </c>
      <c r="Y65" s="482">
        <v>0.0</v>
      </c>
      <c r="Z65" s="482">
        <v>0.0</v>
      </c>
      <c r="AA65" s="482">
        <v>0.0</v>
      </c>
      <c r="AB65" s="482">
        <v>0.0</v>
      </c>
      <c r="AC65" s="482">
        <v>0.0</v>
      </c>
      <c r="AD65" s="481"/>
      <c r="AE65" s="481"/>
    </row>
    <row r="66">
      <c r="A66" s="479" t="s">
        <v>3809</v>
      </c>
      <c r="B66" s="480" t="s">
        <v>3806</v>
      </c>
      <c r="C66" s="480">
        <v>0.0</v>
      </c>
      <c r="D66" s="480">
        <v>1.0</v>
      </c>
      <c r="E66" s="480">
        <v>1.0</v>
      </c>
      <c r="F66" s="480">
        <v>1.0</v>
      </c>
      <c r="G66" s="480">
        <v>1.0</v>
      </c>
      <c r="H66" s="480">
        <v>1.0</v>
      </c>
      <c r="I66" s="480">
        <v>1.0</v>
      </c>
      <c r="J66" s="480">
        <v>1.0</v>
      </c>
      <c r="K66" s="480">
        <v>1.0</v>
      </c>
      <c r="L66" s="480">
        <v>1.0</v>
      </c>
      <c r="M66" s="480">
        <v>1.0</v>
      </c>
      <c r="N66" s="480">
        <v>1.0</v>
      </c>
      <c r="O66" s="480">
        <v>1.0</v>
      </c>
      <c r="P66" s="480">
        <v>1.0</v>
      </c>
      <c r="Q66" s="480">
        <v>1.0</v>
      </c>
      <c r="R66" s="480">
        <v>1.0</v>
      </c>
      <c r="S66" s="480">
        <v>0.0</v>
      </c>
      <c r="T66" s="480">
        <v>0.0</v>
      </c>
      <c r="U66" s="480">
        <v>0.0</v>
      </c>
      <c r="V66" s="480">
        <v>0.0</v>
      </c>
      <c r="W66" s="480">
        <v>0.0</v>
      </c>
      <c r="X66" s="480">
        <v>0.0</v>
      </c>
      <c r="Y66" s="480">
        <v>0.0</v>
      </c>
      <c r="Z66" s="480">
        <v>0.0</v>
      </c>
      <c r="AA66" s="480">
        <v>0.0</v>
      </c>
      <c r="AB66" s="480">
        <v>0.0</v>
      </c>
      <c r="AC66" s="480">
        <v>0.0</v>
      </c>
      <c r="AD66" s="479"/>
      <c r="AE66" s="479"/>
    </row>
    <row r="67">
      <c r="A67" s="481" t="s">
        <v>3810</v>
      </c>
      <c r="B67" s="482" t="s">
        <v>3806</v>
      </c>
      <c r="C67" s="482">
        <v>0.0</v>
      </c>
      <c r="D67" s="482">
        <v>1.0</v>
      </c>
      <c r="E67" s="482">
        <v>1.0</v>
      </c>
      <c r="F67" s="482">
        <v>1.0</v>
      </c>
      <c r="G67" s="482">
        <v>1.0</v>
      </c>
      <c r="H67" s="482">
        <v>1.0</v>
      </c>
      <c r="I67" s="482">
        <v>1.0</v>
      </c>
      <c r="J67" s="482">
        <v>1.0</v>
      </c>
      <c r="K67" s="482">
        <v>1.0</v>
      </c>
      <c r="L67" s="482">
        <v>1.0</v>
      </c>
      <c r="M67" s="482">
        <v>1.0</v>
      </c>
      <c r="N67" s="482">
        <v>1.0</v>
      </c>
      <c r="O67" s="482">
        <v>1.0</v>
      </c>
      <c r="P67" s="482">
        <v>1.0</v>
      </c>
      <c r="Q67" s="482">
        <v>1.0</v>
      </c>
      <c r="R67" s="482">
        <v>1.0</v>
      </c>
      <c r="S67" s="482">
        <v>0.0</v>
      </c>
      <c r="T67" s="482">
        <v>0.0</v>
      </c>
      <c r="U67" s="482">
        <v>0.0</v>
      </c>
      <c r="V67" s="482">
        <v>0.0</v>
      </c>
      <c r="W67" s="482">
        <v>0.0</v>
      </c>
      <c r="X67" s="482">
        <v>0.0</v>
      </c>
      <c r="Y67" s="482">
        <v>0.0</v>
      </c>
      <c r="Z67" s="482">
        <v>0.0</v>
      </c>
      <c r="AA67" s="482">
        <v>0.0</v>
      </c>
      <c r="AB67" s="482">
        <v>0.0</v>
      </c>
      <c r="AC67" s="482">
        <v>0.0</v>
      </c>
      <c r="AD67" s="481"/>
      <c r="AE67" s="481"/>
    </row>
    <row r="68">
      <c r="A68" s="479" t="s">
        <v>3811</v>
      </c>
      <c r="B68" s="480" t="s">
        <v>3806</v>
      </c>
      <c r="C68" s="480">
        <v>0.0</v>
      </c>
      <c r="D68" s="480">
        <v>1.0</v>
      </c>
      <c r="E68" s="480">
        <v>1.0</v>
      </c>
      <c r="F68" s="480">
        <v>1.0</v>
      </c>
      <c r="G68" s="480">
        <v>1.0</v>
      </c>
      <c r="H68" s="480">
        <v>1.0</v>
      </c>
      <c r="I68" s="480">
        <v>1.0</v>
      </c>
      <c r="J68" s="480">
        <v>1.0</v>
      </c>
      <c r="K68" s="480">
        <v>1.0</v>
      </c>
      <c r="L68" s="480">
        <v>1.0</v>
      </c>
      <c r="M68" s="480">
        <v>1.0</v>
      </c>
      <c r="N68" s="480">
        <v>1.0</v>
      </c>
      <c r="O68" s="480">
        <v>1.0</v>
      </c>
      <c r="P68" s="480">
        <v>1.0</v>
      </c>
      <c r="Q68" s="480">
        <v>1.0</v>
      </c>
      <c r="R68" s="480">
        <v>1.0</v>
      </c>
      <c r="S68" s="480">
        <v>0.0</v>
      </c>
      <c r="T68" s="480">
        <v>0.0</v>
      </c>
      <c r="U68" s="480">
        <v>0.0</v>
      </c>
      <c r="V68" s="480">
        <v>0.0</v>
      </c>
      <c r="W68" s="480">
        <v>0.0</v>
      </c>
      <c r="X68" s="480">
        <v>0.0</v>
      </c>
      <c r="Y68" s="480">
        <v>0.0</v>
      </c>
      <c r="Z68" s="480">
        <v>0.0</v>
      </c>
      <c r="AA68" s="480">
        <v>0.0</v>
      </c>
      <c r="AB68" s="480">
        <v>0.0</v>
      </c>
      <c r="AC68" s="480">
        <v>0.0</v>
      </c>
      <c r="AD68" s="479"/>
      <c r="AE68" s="479"/>
    </row>
    <row r="69">
      <c r="A69" s="481" t="s">
        <v>3812</v>
      </c>
      <c r="B69" s="482" t="s">
        <v>3806</v>
      </c>
      <c r="C69" s="482">
        <v>0.0</v>
      </c>
      <c r="D69" s="482">
        <v>1.0</v>
      </c>
      <c r="E69" s="482">
        <v>1.0</v>
      </c>
      <c r="F69" s="482">
        <v>1.0</v>
      </c>
      <c r="G69" s="482">
        <v>1.0</v>
      </c>
      <c r="H69" s="482">
        <v>1.0</v>
      </c>
      <c r="I69" s="482">
        <v>1.0</v>
      </c>
      <c r="J69" s="482">
        <v>1.0</v>
      </c>
      <c r="K69" s="482">
        <v>1.0</v>
      </c>
      <c r="L69" s="482">
        <v>1.0</v>
      </c>
      <c r="M69" s="482">
        <v>1.0</v>
      </c>
      <c r="N69" s="482">
        <v>1.0</v>
      </c>
      <c r="O69" s="482">
        <v>1.0</v>
      </c>
      <c r="P69" s="482">
        <v>1.0</v>
      </c>
      <c r="Q69" s="482">
        <v>1.0</v>
      </c>
      <c r="R69" s="482">
        <v>1.0</v>
      </c>
      <c r="S69" s="482">
        <v>0.0</v>
      </c>
      <c r="T69" s="482">
        <v>0.0</v>
      </c>
      <c r="U69" s="482">
        <v>0.0</v>
      </c>
      <c r="V69" s="482">
        <v>0.0</v>
      </c>
      <c r="W69" s="482">
        <v>0.0</v>
      </c>
      <c r="X69" s="482">
        <v>0.0</v>
      </c>
      <c r="Y69" s="482">
        <v>0.0</v>
      </c>
      <c r="Z69" s="482">
        <v>0.0</v>
      </c>
      <c r="AA69" s="482">
        <v>0.0</v>
      </c>
      <c r="AB69" s="482">
        <v>0.0</v>
      </c>
      <c r="AC69" s="482">
        <v>0.0</v>
      </c>
      <c r="AD69" s="481"/>
      <c r="AE69" s="481"/>
    </row>
    <row r="70">
      <c r="A70" s="479" t="s">
        <v>3813</v>
      </c>
      <c r="B70" s="480" t="s">
        <v>3814</v>
      </c>
      <c r="C70" s="480"/>
      <c r="D70" s="480"/>
      <c r="E70" s="480"/>
      <c r="F70" s="480"/>
      <c r="G70" s="480"/>
      <c r="H70" s="480"/>
      <c r="I70" s="480"/>
      <c r="J70" s="480"/>
      <c r="K70" s="480"/>
      <c r="L70" s="480"/>
      <c r="M70" s="480"/>
      <c r="N70" s="480"/>
      <c r="O70" s="480"/>
      <c r="P70" s="480"/>
      <c r="Q70" s="480"/>
      <c r="R70" s="480"/>
      <c r="S70" s="480"/>
      <c r="T70" s="480"/>
      <c r="U70" s="480"/>
      <c r="V70" s="480"/>
      <c r="W70" s="480"/>
      <c r="X70" s="480"/>
      <c r="Y70" s="480"/>
      <c r="Z70" s="480"/>
      <c r="AA70" s="480"/>
      <c r="AB70" s="480"/>
      <c r="AC70" s="480"/>
      <c r="AD70" s="480">
        <v>1.0</v>
      </c>
      <c r="AE70" s="480"/>
    </row>
    <row r="71">
      <c r="A71" s="481" t="s">
        <v>3815</v>
      </c>
      <c r="B71" s="482" t="s">
        <v>3814</v>
      </c>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v>1.0</v>
      </c>
      <c r="AE71" s="482"/>
    </row>
    <row r="72">
      <c r="A72" s="479" t="s">
        <v>3816</v>
      </c>
      <c r="B72" s="480" t="s">
        <v>3814</v>
      </c>
      <c r="C72" s="480"/>
      <c r="D72" s="480"/>
      <c r="E72" s="480"/>
      <c r="F72" s="480"/>
      <c r="G72" s="480"/>
      <c r="H72" s="480"/>
      <c r="I72" s="480"/>
      <c r="J72" s="480"/>
      <c r="K72" s="480"/>
      <c r="L72" s="480"/>
      <c r="M72" s="480"/>
      <c r="N72" s="480"/>
      <c r="O72" s="480"/>
      <c r="P72" s="480"/>
      <c r="Q72" s="480"/>
      <c r="R72" s="480"/>
      <c r="S72" s="480"/>
      <c r="T72" s="480"/>
      <c r="U72" s="480"/>
      <c r="V72" s="480"/>
      <c r="W72" s="480"/>
      <c r="X72" s="480"/>
      <c r="Y72" s="480"/>
      <c r="Z72" s="480"/>
      <c r="AA72" s="480"/>
      <c r="AB72" s="480"/>
      <c r="AC72" s="480"/>
      <c r="AD72" s="480">
        <v>1.0</v>
      </c>
      <c r="AE72" s="480"/>
    </row>
    <row r="73">
      <c r="A73" s="481" t="s">
        <v>3817</v>
      </c>
      <c r="B73" s="482" t="s">
        <v>3814</v>
      </c>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c r="AA73" s="482"/>
      <c r="AB73" s="482"/>
      <c r="AC73" s="482"/>
      <c r="AD73" s="482">
        <v>1.0</v>
      </c>
      <c r="AE73" s="482"/>
    </row>
    <row r="74">
      <c r="A74" s="479" t="s">
        <v>3818</v>
      </c>
      <c r="B74" s="480" t="s">
        <v>3814</v>
      </c>
      <c r="C74" s="480"/>
      <c r="D74" s="480"/>
      <c r="E74" s="480"/>
      <c r="F74" s="480"/>
      <c r="G74" s="480"/>
      <c r="H74" s="480"/>
      <c r="I74" s="480"/>
      <c r="J74" s="480"/>
      <c r="K74" s="480"/>
      <c r="L74" s="480"/>
      <c r="M74" s="480"/>
      <c r="N74" s="480"/>
      <c r="O74" s="480"/>
      <c r="P74" s="480"/>
      <c r="Q74" s="480"/>
      <c r="R74" s="480"/>
      <c r="S74" s="480"/>
      <c r="T74" s="480"/>
      <c r="U74" s="480"/>
      <c r="V74" s="480"/>
      <c r="W74" s="480"/>
      <c r="X74" s="480"/>
      <c r="Y74" s="480"/>
      <c r="Z74" s="480"/>
      <c r="AA74" s="480"/>
      <c r="AB74" s="480"/>
      <c r="AC74" s="480"/>
      <c r="AD74" s="480">
        <v>1.0</v>
      </c>
      <c r="AE74" s="480"/>
    </row>
    <row r="75">
      <c r="A75" s="481" t="s">
        <v>3819</v>
      </c>
      <c r="B75" s="482" t="s">
        <v>3814</v>
      </c>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c r="AA75" s="482"/>
      <c r="AB75" s="482"/>
      <c r="AC75" s="482"/>
      <c r="AD75" s="482">
        <v>1.0</v>
      </c>
      <c r="AE75" s="482"/>
    </row>
    <row r="76">
      <c r="A76" s="479" t="s">
        <v>3820</v>
      </c>
      <c r="B76" s="480" t="s">
        <v>3821</v>
      </c>
      <c r="C76" s="480">
        <v>0.0</v>
      </c>
      <c r="D76" s="480">
        <v>1.0</v>
      </c>
      <c r="E76" s="480">
        <v>1.0</v>
      </c>
      <c r="F76" s="480">
        <v>1.0</v>
      </c>
      <c r="G76" s="480">
        <v>1.0</v>
      </c>
      <c r="H76" s="480">
        <v>0.0</v>
      </c>
      <c r="I76" s="480">
        <v>0.0</v>
      </c>
      <c r="J76" s="480">
        <v>1.0</v>
      </c>
      <c r="K76" s="480">
        <v>0.0</v>
      </c>
      <c r="L76" s="480">
        <v>0.0</v>
      </c>
      <c r="M76" s="480">
        <v>0.0</v>
      </c>
      <c r="N76" s="480">
        <v>0.0</v>
      </c>
      <c r="O76" s="480">
        <v>0.0</v>
      </c>
      <c r="P76" s="480">
        <v>0.0</v>
      </c>
      <c r="Q76" s="480">
        <v>0.0</v>
      </c>
      <c r="R76" s="480">
        <v>0.0</v>
      </c>
      <c r="S76" s="480">
        <v>0.0</v>
      </c>
      <c r="T76" s="480">
        <v>0.0</v>
      </c>
      <c r="U76" s="480">
        <v>0.0</v>
      </c>
      <c r="V76" s="480">
        <v>0.0</v>
      </c>
      <c r="W76" s="480">
        <v>0.0</v>
      </c>
      <c r="X76" s="480">
        <v>0.0</v>
      </c>
      <c r="Y76" s="480">
        <v>0.0</v>
      </c>
      <c r="Z76" s="480">
        <v>0.0</v>
      </c>
      <c r="AA76" s="480">
        <v>0.0</v>
      </c>
      <c r="AB76" s="480">
        <v>0.0</v>
      </c>
      <c r="AC76" s="480">
        <v>0.0</v>
      </c>
      <c r="AD76" s="479"/>
      <c r="AE76" s="479"/>
    </row>
    <row r="77">
      <c r="A77" s="481" t="s">
        <v>3822</v>
      </c>
      <c r="B77" s="482" t="s">
        <v>3821</v>
      </c>
      <c r="C77" s="482">
        <v>0.0</v>
      </c>
      <c r="D77" s="482">
        <v>1.0</v>
      </c>
      <c r="E77" s="482">
        <v>1.0</v>
      </c>
      <c r="F77" s="482">
        <v>1.0</v>
      </c>
      <c r="G77" s="482">
        <v>1.0</v>
      </c>
      <c r="H77" s="482">
        <v>0.0</v>
      </c>
      <c r="I77" s="482">
        <v>0.0</v>
      </c>
      <c r="J77" s="482">
        <v>1.0</v>
      </c>
      <c r="K77" s="482">
        <v>0.0</v>
      </c>
      <c r="L77" s="482">
        <v>0.0</v>
      </c>
      <c r="M77" s="482">
        <v>0.0</v>
      </c>
      <c r="N77" s="482">
        <v>0.0</v>
      </c>
      <c r="O77" s="482">
        <v>0.0</v>
      </c>
      <c r="P77" s="482">
        <v>0.0</v>
      </c>
      <c r="Q77" s="482">
        <v>0.0</v>
      </c>
      <c r="R77" s="482">
        <v>0.0</v>
      </c>
      <c r="S77" s="482">
        <v>0.0</v>
      </c>
      <c r="T77" s="482">
        <v>0.0</v>
      </c>
      <c r="U77" s="482">
        <v>0.0</v>
      </c>
      <c r="V77" s="482">
        <v>0.0</v>
      </c>
      <c r="W77" s="482">
        <v>0.0</v>
      </c>
      <c r="X77" s="482">
        <v>0.0</v>
      </c>
      <c r="Y77" s="482">
        <v>0.0</v>
      </c>
      <c r="Z77" s="482">
        <v>0.0</v>
      </c>
      <c r="AA77" s="482">
        <v>0.0</v>
      </c>
      <c r="AB77" s="482">
        <v>0.0</v>
      </c>
      <c r="AC77" s="482">
        <v>0.0</v>
      </c>
      <c r="AD77" s="482">
        <v>1.0</v>
      </c>
      <c r="AE77" s="482"/>
    </row>
    <row r="78">
      <c r="A78" s="479" t="s">
        <v>3823</v>
      </c>
      <c r="B78" s="480" t="s">
        <v>3821</v>
      </c>
      <c r="C78" s="480">
        <v>0.0</v>
      </c>
      <c r="D78" s="480">
        <v>1.0</v>
      </c>
      <c r="E78" s="480">
        <v>1.0</v>
      </c>
      <c r="F78" s="480">
        <v>1.0</v>
      </c>
      <c r="G78" s="480">
        <v>1.0</v>
      </c>
      <c r="H78" s="480">
        <v>0.0</v>
      </c>
      <c r="I78" s="480">
        <v>0.0</v>
      </c>
      <c r="J78" s="480">
        <v>1.0</v>
      </c>
      <c r="K78" s="480">
        <v>0.0</v>
      </c>
      <c r="L78" s="480">
        <v>0.0</v>
      </c>
      <c r="M78" s="480">
        <v>0.0</v>
      </c>
      <c r="N78" s="480">
        <v>0.0</v>
      </c>
      <c r="O78" s="480">
        <v>0.0</v>
      </c>
      <c r="P78" s="480">
        <v>0.0</v>
      </c>
      <c r="Q78" s="480">
        <v>0.0</v>
      </c>
      <c r="R78" s="480">
        <v>0.0</v>
      </c>
      <c r="S78" s="480">
        <v>0.0</v>
      </c>
      <c r="T78" s="480">
        <v>0.0</v>
      </c>
      <c r="U78" s="480">
        <v>0.0</v>
      </c>
      <c r="V78" s="480">
        <v>0.0</v>
      </c>
      <c r="W78" s="480">
        <v>0.0</v>
      </c>
      <c r="X78" s="480">
        <v>0.0</v>
      </c>
      <c r="Y78" s="480">
        <v>0.0</v>
      </c>
      <c r="Z78" s="480">
        <v>0.0</v>
      </c>
      <c r="AA78" s="480">
        <v>0.0</v>
      </c>
      <c r="AB78" s="480">
        <v>0.0</v>
      </c>
      <c r="AC78" s="480">
        <v>0.0</v>
      </c>
      <c r="AD78" s="479"/>
      <c r="AE78" s="479"/>
    </row>
    <row r="79">
      <c r="A79" s="481" t="s">
        <v>3824</v>
      </c>
      <c r="B79" s="482" t="s">
        <v>3821</v>
      </c>
      <c r="C79" s="482">
        <v>0.0</v>
      </c>
      <c r="D79" s="482">
        <v>1.0</v>
      </c>
      <c r="E79" s="482">
        <v>1.0</v>
      </c>
      <c r="F79" s="482">
        <v>1.0</v>
      </c>
      <c r="G79" s="482">
        <v>1.0</v>
      </c>
      <c r="H79" s="482">
        <v>0.0</v>
      </c>
      <c r="I79" s="482">
        <v>0.0</v>
      </c>
      <c r="J79" s="482">
        <v>1.0</v>
      </c>
      <c r="K79" s="482">
        <v>0.0</v>
      </c>
      <c r="L79" s="482">
        <v>0.0</v>
      </c>
      <c r="M79" s="482">
        <v>0.0</v>
      </c>
      <c r="N79" s="482">
        <v>0.0</v>
      </c>
      <c r="O79" s="482">
        <v>0.0</v>
      </c>
      <c r="P79" s="482">
        <v>0.0</v>
      </c>
      <c r="Q79" s="482">
        <v>0.0</v>
      </c>
      <c r="R79" s="482">
        <v>0.0</v>
      </c>
      <c r="S79" s="482">
        <v>0.0</v>
      </c>
      <c r="T79" s="482">
        <v>0.0</v>
      </c>
      <c r="U79" s="482">
        <v>0.0</v>
      </c>
      <c r="V79" s="482">
        <v>0.0</v>
      </c>
      <c r="W79" s="482">
        <v>0.0</v>
      </c>
      <c r="X79" s="482">
        <v>0.0</v>
      </c>
      <c r="Y79" s="482">
        <v>0.0</v>
      </c>
      <c r="Z79" s="482">
        <v>0.0</v>
      </c>
      <c r="AA79" s="482">
        <v>0.0</v>
      </c>
      <c r="AB79" s="482">
        <v>0.0</v>
      </c>
      <c r="AC79" s="482">
        <v>0.0</v>
      </c>
      <c r="AD79" s="481"/>
      <c r="AE79" s="481"/>
    </row>
    <row r="80">
      <c r="A80" s="479" t="s">
        <v>3825</v>
      </c>
      <c r="B80" s="480" t="s">
        <v>3821</v>
      </c>
      <c r="C80" s="480">
        <v>0.0</v>
      </c>
      <c r="D80" s="480">
        <v>1.0</v>
      </c>
      <c r="E80" s="480">
        <v>1.0</v>
      </c>
      <c r="F80" s="480">
        <v>1.0</v>
      </c>
      <c r="G80" s="480">
        <v>1.0</v>
      </c>
      <c r="H80" s="480">
        <v>0.0</v>
      </c>
      <c r="I80" s="480">
        <v>0.0</v>
      </c>
      <c r="J80" s="480">
        <v>1.0</v>
      </c>
      <c r="K80" s="480">
        <v>0.0</v>
      </c>
      <c r="L80" s="480">
        <v>0.0</v>
      </c>
      <c r="M80" s="480">
        <v>0.0</v>
      </c>
      <c r="N80" s="480">
        <v>0.0</v>
      </c>
      <c r="O80" s="480">
        <v>0.0</v>
      </c>
      <c r="P80" s="480">
        <v>0.0</v>
      </c>
      <c r="Q80" s="480">
        <v>0.0</v>
      </c>
      <c r="R80" s="480">
        <v>0.0</v>
      </c>
      <c r="S80" s="480">
        <v>0.0</v>
      </c>
      <c r="T80" s="480">
        <v>0.0</v>
      </c>
      <c r="U80" s="480">
        <v>0.0</v>
      </c>
      <c r="V80" s="480">
        <v>0.0</v>
      </c>
      <c r="W80" s="480">
        <v>0.0</v>
      </c>
      <c r="X80" s="480">
        <v>0.0</v>
      </c>
      <c r="Y80" s="480">
        <v>0.0</v>
      </c>
      <c r="Z80" s="480">
        <v>0.0</v>
      </c>
      <c r="AA80" s="480">
        <v>0.0</v>
      </c>
      <c r="AB80" s="480">
        <v>0.0</v>
      </c>
      <c r="AC80" s="480">
        <v>0.0</v>
      </c>
      <c r="AD80" s="479"/>
      <c r="AE80" s="479"/>
    </row>
    <row r="81">
      <c r="A81" s="481" t="s">
        <v>3826</v>
      </c>
      <c r="B81" s="482" t="s">
        <v>3821</v>
      </c>
      <c r="C81" s="482">
        <v>0.0</v>
      </c>
      <c r="D81" s="482">
        <v>1.0</v>
      </c>
      <c r="E81" s="482">
        <v>1.0</v>
      </c>
      <c r="F81" s="482">
        <v>1.0</v>
      </c>
      <c r="G81" s="482">
        <v>1.0</v>
      </c>
      <c r="H81" s="482">
        <v>0.0</v>
      </c>
      <c r="I81" s="482">
        <v>0.0</v>
      </c>
      <c r="J81" s="482">
        <v>1.0</v>
      </c>
      <c r="K81" s="482">
        <v>0.0</v>
      </c>
      <c r="L81" s="482">
        <v>0.0</v>
      </c>
      <c r="M81" s="482">
        <v>0.0</v>
      </c>
      <c r="N81" s="482">
        <v>0.0</v>
      </c>
      <c r="O81" s="482">
        <v>0.0</v>
      </c>
      <c r="P81" s="482">
        <v>0.0</v>
      </c>
      <c r="Q81" s="482">
        <v>0.0</v>
      </c>
      <c r="R81" s="482">
        <v>0.0</v>
      </c>
      <c r="S81" s="482">
        <v>0.0</v>
      </c>
      <c r="T81" s="482">
        <v>0.0</v>
      </c>
      <c r="U81" s="482">
        <v>0.0</v>
      </c>
      <c r="V81" s="482">
        <v>0.0</v>
      </c>
      <c r="W81" s="482">
        <v>0.0</v>
      </c>
      <c r="X81" s="482">
        <v>0.0</v>
      </c>
      <c r="Y81" s="482">
        <v>0.0</v>
      </c>
      <c r="Z81" s="482">
        <v>0.0</v>
      </c>
      <c r="AA81" s="482">
        <v>0.0</v>
      </c>
      <c r="AB81" s="482">
        <v>0.0</v>
      </c>
      <c r="AC81" s="482">
        <v>0.0</v>
      </c>
      <c r="AD81" s="482">
        <v>1.0</v>
      </c>
      <c r="AE81" s="482"/>
    </row>
    <row r="82">
      <c r="A82" s="479" t="s">
        <v>3827</v>
      </c>
      <c r="B82" s="480" t="s">
        <v>3821</v>
      </c>
      <c r="C82" s="480">
        <v>0.0</v>
      </c>
      <c r="D82" s="480">
        <v>1.0</v>
      </c>
      <c r="E82" s="480">
        <v>1.0</v>
      </c>
      <c r="F82" s="480">
        <v>1.0</v>
      </c>
      <c r="G82" s="480">
        <v>1.0</v>
      </c>
      <c r="H82" s="480">
        <v>0.0</v>
      </c>
      <c r="I82" s="480">
        <v>0.0</v>
      </c>
      <c r="J82" s="480">
        <v>1.0</v>
      </c>
      <c r="K82" s="480">
        <v>0.0</v>
      </c>
      <c r="L82" s="480">
        <v>0.0</v>
      </c>
      <c r="M82" s="480">
        <v>0.0</v>
      </c>
      <c r="N82" s="480">
        <v>0.0</v>
      </c>
      <c r="O82" s="480">
        <v>0.0</v>
      </c>
      <c r="P82" s="480">
        <v>0.0</v>
      </c>
      <c r="Q82" s="480">
        <v>0.0</v>
      </c>
      <c r="R82" s="480">
        <v>0.0</v>
      </c>
      <c r="S82" s="480">
        <v>0.0</v>
      </c>
      <c r="T82" s="480">
        <v>0.0</v>
      </c>
      <c r="U82" s="480">
        <v>0.0</v>
      </c>
      <c r="V82" s="480">
        <v>0.0</v>
      </c>
      <c r="W82" s="480">
        <v>0.0</v>
      </c>
      <c r="X82" s="480">
        <v>0.0</v>
      </c>
      <c r="Y82" s="480">
        <v>0.0</v>
      </c>
      <c r="Z82" s="480">
        <v>0.0</v>
      </c>
      <c r="AA82" s="480">
        <v>0.0</v>
      </c>
      <c r="AB82" s="480">
        <v>0.0</v>
      </c>
      <c r="AC82" s="480">
        <v>0.0</v>
      </c>
      <c r="AD82" s="479"/>
      <c r="AE82" s="479"/>
    </row>
    <row r="83">
      <c r="A83" s="481" t="s">
        <v>3828</v>
      </c>
      <c r="B83" s="482" t="s">
        <v>3821</v>
      </c>
      <c r="C83" s="482">
        <v>0.0</v>
      </c>
      <c r="D83" s="482">
        <v>1.0</v>
      </c>
      <c r="E83" s="482">
        <v>1.0</v>
      </c>
      <c r="F83" s="482">
        <v>1.0</v>
      </c>
      <c r="G83" s="482">
        <v>1.0</v>
      </c>
      <c r="H83" s="482">
        <v>0.0</v>
      </c>
      <c r="I83" s="482">
        <v>0.0</v>
      </c>
      <c r="J83" s="482">
        <v>1.0</v>
      </c>
      <c r="K83" s="482">
        <v>0.0</v>
      </c>
      <c r="L83" s="482">
        <v>0.0</v>
      </c>
      <c r="M83" s="482">
        <v>0.0</v>
      </c>
      <c r="N83" s="482">
        <v>0.0</v>
      </c>
      <c r="O83" s="482">
        <v>0.0</v>
      </c>
      <c r="P83" s="482">
        <v>0.0</v>
      </c>
      <c r="Q83" s="482">
        <v>0.0</v>
      </c>
      <c r="R83" s="482">
        <v>0.0</v>
      </c>
      <c r="S83" s="482">
        <v>0.0</v>
      </c>
      <c r="T83" s="482">
        <v>0.0</v>
      </c>
      <c r="U83" s="482">
        <v>0.0</v>
      </c>
      <c r="V83" s="482">
        <v>0.0</v>
      </c>
      <c r="W83" s="482">
        <v>0.0</v>
      </c>
      <c r="X83" s="482">
        <v>0.0</v>
      </c>
      <c r="Y83" s="482">
        <v>0.0</v>
      </c>
      <c r="Z83" s="482">
        <v>0.0</v>
      </c>
      <c r="AA83" s="482">
        <v>0.0</v>
      </c>
      <c r="AB83" s="482">
        <v>0.0</v>
      </c>
      <c r="AC83" s="482">
        <v>0.0</v>
      </c>
      <c r="AD83" s="481"/>
      <c r="AE83" s="481"/>
    </row>
    <row r="84">
      <c r="A84" s="479" t="s">
        <v>3829</v>
      </c>
      <c r="B84" s="480" t="s">
        <v>3821</v>
      </c>
      <c r="C84" s="480">
        <v>0.0</v>
      </c>
      <c r="D84" s="480">
        <v>1.0</v>
      </c>
      <c r="E84" s="480">
        <v>1.0</v>
      </c>
      <c r="F84" s="480">
        <v>1.0</v>
      </c>
      <c r="G84" s="480">
        <v>1.0</v>
      </c>
      <c r="H84" s="480">
        <v>0.0</v>
      </c>
      <c r="I84" s="480">
        <v>0.0</v>
      </c>
      <c r="J84" s="480">
        <v>1.0</v>
      </c>
      <c r="K84" s="480">
        <v>0.0</v>
      </c>
      <c r="L84" s="480">
        <v>0.0</v>
      </c>
      <c r="M84" s="480">
        <v>0.0</v>
      </c>
      <c r="N84" s="480">
        <v>0.0</v>
      </c>
      <c r="O84" s="480">
        <v>0.0</v>
      </c>
      <c r="P84" s="480">
        <v>0.0</v>
      </c>
      <c r="Q84" s="480">
        <v>0.0</v>
      </c>
      <c r="R84" s="480">
        <v>0.0</v>
      </c>
      <c r="S84" s="480">
        <v>0.0</v>
      </c>
      <c r="T84" s="480">
        <v>0.0</v>
      </c>
      <c r="U84" s="480">
        <v>0.0</v>
      </c>
      <c r="V84" s="480">
        <v>0.0</v>
      </c>
      <c r="W84" s="480">
        <v>0.0</v>
      </c>
      <c r="X84" s="480">
        <v>0.0</v>
      </c>
      <c r="Y84" s="480">
        <v>0.0</v>
      </c>
      <c r="Z84" s="480">
        <v>0.0</v>
      </c>
      <c r="AA84" s="480">
        <v>0.0</v>
      </c>
      <c r="AB84" s="480">
        <v>0.0</v>
      </c>
      <c r="AC84" s="480">
        <v>0.0</v>
      </c>
      <c r="AD84" s="479"/>
      <c r="AE84" s="479"/>
    </row>
    <row r="85">
      <c r="A85" s="481" t="s">
        <v>3830</v>
      </c>
      <c r="B85" s="482" t="s">
        <v>3821</v>
      </c>
      <c r="C85" s="482">
        <v>0.0</v>
      </c>
      <c r="D85" s="482">
        <v>1.0</v>
      </c>
      <c r="E85" s="482">
        <v>1.0</v>
      </c>
      <c r="F85" s="482">
        <v>1.0</v>
      </c>
      <c r="G85" s="482">
        <v>1.0</v>
      </c>
      <c r="H85" s="482">
        <v>0.0</v>
      </c>
      <c r="I85" s="482">
        <v>0.0</v>
      </c>
      <c r="J85" s="482">
        <v>1.0</v>
      </c>
      <c r="K85" s="482">
        <v>0.0</v>
      </c>
      <c r="L85" s="482">
        <v>0.0</v>
      </c>
      <c r="M85" s="482">
        <v>0.0</v>
      </c>
      <c r="N85" s="482">
        <v>0.0</v>
      </c>
      <c r="O85" s="482">
        <v>0.0</v>
      </c>
      <c r="P85" s="482">
        <v>0.0</v>
      </c>
      <c r="Q85" s="482">
        <v>0.0</v>
      </c>
      <c r="R85" s="482">
        <v>0.0</v>
      </c>
      <c r="S85" s="482">
        <v>0.0</v>
      </c>
      <c r="T85" s="482">
        <v>0.0</v>
      </c>
      <c r="U85" s="482">
        <v>0.0</v>
      </c>
      <c r="V85" s="482">
        <v>0.0</v>
      </c>
      <c r="W85" s="482">
        <v>0.0</v>
      </c>
      <c r="X85" s="482">
        <v>0.0</v>
      </c>
      <c r="Y85" s="482">
        <v>0.0</v>
      </c>
      <c r="Z85" s="482">
        <v>0.0</v>
      </c>
      <c r="AA85" s="482">
        <v>0.0</v>
      </c>
      <c r="AB85" s="482">
        <v>0.0</v>
      </c>
      <c r="AC85" s="482">
        <v>0.0</v>
      </c>
      <c r="AD85" s="481"/>
      <c r="AE85" s="481"/>
    </row>
    <row r="86" ht="22.5" customHeight="1">
      <c r="A86" s="478"/>
      <c r="B86" s="478"/>
      <c r="C86" s="478"/>
      <c r="D86" s="478"/>
      <c r="E86" s="478"/>
      <c r="F86" s="478"/>
      <c r="G86" s="478"/>
      <c r="H86" s="478"/>
      <c r="I86" s="478"/>
      <c r="J86" s="478"/>
      <c r="K86" s="478"/>
      <c r="L86" s="478"/>
      <c r="M86" s="478"/>
      <c r="N86" s="478"/>
      <c r="O86" s="478"/>
      <c r="P86" s="478"/>
      <c r="Q86" s="478"/>
      <c r="R86" s="478"/>
      <c r="S86" s="478"/>
      <c r="T86" s="478"/>
      <c r="U86" s="478"/>
      <c r="V86" s="478"/>
      <c r="W86" s="478"/>
      <c r="X86" s="478"/>
      <c r="Y86" s="478"/>
      <c r="Z86" s="478"/>
      <c r="AA86" s="478"/>
      <c r="AB86" s="478"/>
      <c r="AC86" s="478"/>
      <c r="AD86" s="478"/>
      <c r="AE86" s="478"/>
    </row>
  </sheetData>
  <autoFilter ref="$A$3:$AD$85">
    <sortState ref="A3:AD85">
      <sortCondition ref="B3:B85"/>
      <sortCondition ref="A3:A85"/>
    </sortState>
  </autoFilter>
  <mergeCells count="1">
    <mergeCell ref="C1:AD1"/>
  </mergeCells>
  <conditionalFormatting sqref="C4:AE86">
    <cfRule type="cellIs" dxfId="11" priority="1" operator="equal">
      <formula>1</formula>
    </cfRule>
  </conditionalFormatting>
  <conditionalFormatting sqref="C4:AE86">
    <cfRule type="cellIs" dxfId="10" priority="2" operator="equal">
      <formula>"?"</formula>
    </cfRule>
  </conditionalFormatting>
  <conditionalFormatting sqref="C4:AE86">
    <cfRule type="expression" dxfId="10" priority="3">
      <formula>NOT(OR(ISNUMBER(C4),C4=""))</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75"/>
    <col customWidth="1" min="2" max="2" width="7.25"/>
    <col customWidth="1" min="3" max="3" width="13.5"/>
    <col customWidth="1" hidden="1" min="4" max="4" width="17.25"/>
    <col customWidth="1" min="5" max="5" width="81.25"/>
    <col customWidth="1" min="6" max="6" width="13.88"/>
    <col customWidth="1" min="8" max="8" width="6.25"/>
  </cols>
  <sheetData>
    <row r="1">
      <c r="A1" s="391" t="s">
        <v>3831</v>
      </c>
      <c r="B1" s="483" t="s">
        <v>120</v>
      </c>
      <c r="C1" s="63" t="s">
        <v>121</v>
      </c>
      <c r="D1" s="484" t="s">
        <v>122</v>
      </c>
      <c r="E1" s="485" t="s">
        <v>123</v>
      </c>
      <c r="F1" s="65" t="s">
        <v>125</v>
      </c>
      <c r="H1" s="65"/>
    </row>
    <row r="2">
      <c r="A2" s="66" t="s">
        <v>2891</v>
      </c>
      <c r="B2" s="486">
        <v>1.0</v>
      </c>
      <c r="C2" s="66" t="s">
        <v>148</v>
      </c>
      <c r="D2" s="487">
        <f t="array" ref="D2">INDEX('A-Z Help Sheet'!$B$3:$B$11,MATCH(C2,'A-Z Help Sheet'!$A$3:$A$11,0))</f>
        <v>3</v>
      </c>
      <c r="E2" s="68"/>
      <c r="F2" s="73" t="s">
        <v>141</v>
      </c>
      <c r="G2" s="390">
        <f>countif($D$2:$D$500,1)</f>
        <v>17</v>
      </c>
      <c r="H2" s="488"/>
    </row>
    <row r="3">
      <c r="A3" s="66" t="s">
        <v>2901</v>
      </c>
      <c r="B3" s="486">
        <v>1.0</v>
      </c>
      <c r="C3" s="66" t="s">
        <v>129</v>
      </c>
      <c r="D3" s="487">
        <f t="array" ref="D3">INDEX('A-Z Help Sheet'!$B$3:$B$11,MATCH(C3,'A-Z Help Sheet'!$A$3:$A$11,0))</f>
        <v>5</v>
      </c>
      <c r="E3" s="387" t="s">
        <v>2902</v>
      </c>
      <c r="F3" s="72" t="s">
        <v>136</v>
      </c>
      <c r="G3" s="392">
        <f>countif($D$2:$D$500,2)</f>
        <v>23</v>
      </c>
      <c r="H3" s="488"/>
    </row>
    <row r="4">
      <c r="A4" s="66" t="s">
        <v>2884</v>
      </c>
      <c r="B4" s="486">
        <v>2.0</v>
      </c>
      <c r="C4" s="66" t="s">
        <v>151</v>
      </c>
      <c r="D4" s="487">
        <f t="array" ref="D4">INDEX('A-Z Help Sheet'!$B$3:$B$11,MATCH(C4,'A-Z Help Sheet'!$A$3:$A$11,0))</f>
        <v>4</v>
      </c>
      <c r="E4" s="387" t="s">
        <v>2885</v>
      </c>
      <c r="F4" s="77" t="s">
        <v>148</v>
      </c>
      <c r="G4" s="393">
        <f>countif($D$2:$D$500,3)</f>
        <v>31</v>
      </c>
      <c r="H4" s="488"/>
    </row>
    <row r="5">
      <c r="A5" s="66" t="s">
        <v>2903</v>
      </c>
      <c r="B5" s="486">
        <v>2.0</v>
      </c>
      <c r="C5" s="66" t="s">
        <v>151</v>
      </c>
      <c r="D5" s="487">
        <f t="array" ref="D5">INDEX('A-Z Help Sheet'!$B$3:$B$11,MATCH(C5,'A-Z Help Sheet'!$A$3:$A$11,0))</f>
        <v>4</v>
      </c>
      <c r="E5" s="68"/>
      <c r="F5" s="79" t="s">
        <v>151</v>
      </c>
      <c r="G5" s="394">
        <f>countif($D$2:$D$500,4)</f>
        <v>30</v>
      </c>
      <c r="H5" s="488"/>
    </row>
    <row r="6">
      <c r="A6" s="66" t="s">
        <v>2934</v>
      </c>
      <c r="B6" s="486">
        <v>2.0</v>
      </c>
      <c r="C6" s="66" t="s">
        <v>194</v>
      </c>
      <c r="D6" s="487">
        <f t="array" ref="D6">INDEX('A-Z Help Sheet'!$B$3:$B$11,MATCH(C6,'A-Z Help Sheet'!$A$3:$A$11,0))</f>
        <v>1</v>
      </c>
      <c r="E6" s="387" t="s">
        <v>2935</v>
      </c>
      <c r="F6" s="81" t="s">
        <v>155</v>
      </c>
      <c r="G6" s="395">
        <f>countif($D$2:$D$500,5)</f>
        <v>28</v>
      </c>
      <c r="H6" s="488"/>
    </row>
    <row r="7">
      <c r="A7" s="66" t="s">
        <v>2945</v>
      </c>
      <c r="B7" s="486">
        <v>2.0</v>
      </c>
      <c r="C7" s="66" t="s">
        <v>151</v>
      </c>
      <c r="D7" s="487">
        <f t="array" ref="D7">INDEX('A-Z Help Sheet'!$B$3:$B$11,MATCH(C7,'A-Z Help Sheet'!$A$3:$A$11,0))</f>
        <v>4</v>
      </c>
      <c r="E7" s="68"/>
      <c r="F7" s="83" t="s">
        <v>158</v>
      </c>
      <c r="G7" s="396">
        <f>countif($D$2:$D$500,6)</f>
        <v>27</v>
      </c>
      <c r="H7" s="488"/>
    </row>
    <row r="8">
      <c r="A8" s="66" t="s">
        <v>2951</v>
      </c>
      <c r="B8" s="486">
        <v>2.0</v>
      </c>
      <c r="C8" s="66" t="s">
        <v>194</v>
      </c>
      <c r="D8" s="487">
        <f t="array" ref="D8">INDEX('A-Z Help Sheet'!$B$3:$B$11,MATCH(C8,'A-Z Help Sheet'!$A$3:$A$11,0))</f>
        <v>1</v>
      </c>
      <c r="E8" s="68"/>
      <c r="F8" s="397"/>
      <c r="G8" s="67"/>
      <c r="H8" s="67"/>
    </row>
    <row r="9">
      <c r="A9" s="66" t="s">
        <v>2957</v>
      </c>
      <c r="B9" s="486">
        <v>2.0</v>
      </c>
      <c r="C9" s="66" t="s">
        <v>148</v>
      </c>
      <c r="D9" s="487">
        <f t="array" ref="D9">INDEX('A-Z Help Sheet'!$B$3:$B$11,MATCH(C9,'A-Z Help Sheet'!$A$3:$A$11,0))</f>
        <v>3</v>
      </c>
      <c r="E9" s="68"/>
      <c r="F9" s="397"/>
      <c r="G9" s="67"/>
      <c r="H9" s="67"/>
    </row>
    <row r="10">
      <c r="A10" s="66" t="s">
        <v>2898</v>
      </c>
      <c r="B10" s="486">
        <v>3.0</v>
      </c>
      <c r="C10" s="66" t="s">
        <v>151</v>
      </c>
      <c r="D10" s="487">
        <f t="array" ref="D10">INDEX('A-Z Help Sheet'!$B$3:$B$11,MATCH(C10,'A-Z Help Sheet'!$A$3:$A$11,0))</f>
        <v>4</v>
      </c>
      <c r="E10" s="387" t="s">
        <v>2899</v>
      </c>
      <c r="F10" s="397"/>
      <c r="G10" s="67"/>
      <c r="H10" s="67"/>
    </row>
    <row r="11">
      <c r="A11" s="66" t="s">
        <v>2965</v>
      </c>
      <c r="B11" s="486">
        <v>3.0</v>
      </c>
      <c r="C11" s="66" t="s">
        <v>151</v>
      </c>
      <c r="D11" s="487">
        <f t="array" ref="D11">INDEX('A-Z Help Sheet'!$B$3:$B$11,MATCH(C11,'A-Z Help Sheet'!$A$3:$A$11,0))</f>
        <v>4</v>
      </c>
      <c r="E11" s="68"/>
      <c r="F11" s="397"/>
      <c r="G11" s="67"/>
      <c r="H11" s="67"/>
    </row>
    <row r="12">
      <c r="A12" s="66" t="s">
        <v>2924</v>
      </c>
      <c r="B12" s="486">
        <v>4.0</v>
      </c>
      <c r="C12" s="66" t="s">
        <v>148</v>
      </c>
      <c r="D12" s="487">
        <f t="array" ref="D12">INDEX('A-Z Help Sheet'!$B$3:$B$11,MATCH(C12,'A-Z Help Sheet'!$A$3:$A$11,0))</f>
        <v>3</v>
      </c>
      <c r="E12" s="387" t="s">
        <v>2925</v>
      </c>
      <c r="F12" s="397"/>
      <c r="G12" s="67"/>
      <c r="H12" s="67"/>
    </row>
    <row r="13">
      <c r="A13" s="66" t="s">
        <v>2976</v>
      </c>
      <c r="B13" s="486">
        <v>4.0</v>
      </c>
      <c r="C13" s="66" t="s">
        <v>151</v>
      </c>
      <c r="D13" s="487">
        <f t="array" ref="D13">INDEX('A-Z Help Sheet'!$B$3:$B$11,MATCH(C13,'A-Z Help Sheet'!$A$3:$A$11,0))</f>
        <v>4</v>
      </c>
      <c r="E13" s="68"/>
      <c r="F13" s="397"/>
      <c r="G13" s="67"/>
      <c r="H13" s="67"/>
    </row>
    <row r="14">
      <c r="A14" s="66" t="s">
        <v>2980</v>
      </c>
      <c r="B14" s="486">
        <v>4.0</v>
      </c>
      <c r="C14" s="66" t="s">
        <v>148</v>
      </c>
      <c r="D14" s="487">
        <f t="array" ref="D14">INDEX('A-Z Help Sheet'!$B$3:$B$11,MATCH(C14,'A-Z Help Sheet'!$A$3:$A$11,0))</f>
        <v>3</v>
      </c>
      <c r="E14" s="68"/>
      <c r="F14" s="397"/>
      <c r="G14" s="67"/>
      <c r="H14" s="67"/>
    </row>
    <row r="15">
      <c r="A15" s="66" t="s">
        <v>2894</v>
      </c>
      <c r="B15" s="486">
        <v>5.0</v>
      </c>
      <c r="C15" s="66" t="s">
        <v>129</v>
      </c>
      <c r="D15" s="487">
        <f t="array" ref="D15">INDEX('A-Z Help Sheet'!$B$3:$B$11,MATCH(C15,'A-Z Help Sheet'!$A$3:$A$11,0))</f>
        <v>5</v>
      </c>
      <c r="E15" s="387"/>
      <c r="F15" s="397"/>
      <c r="G15" s="67"/>
      <c r="H15" s="67"/>
    </row>
    <row r="16">
      <c r="A16" s="66" t="s">
        <v>2909</v>
      </c>
      <c r="B16" s="486">
        <v>5.0</v>
      </c>
      <c r="C16" s="66" t="s">
        <v>136</v>
      </c>
      <c r="D16" s="487">
        <f t="array" ref="D16">INDEX('A-Z Help Sheet'!$B$3:$B$11,MATCH(C16,'A-Z Help Sheet'!$A$3:$A$11,0))</f>
        <v>2</v>
      </c>
      <c r="E16" s="387"/>
      <c r="F16" s="397"/>
      <c r="G16" s="67"/>
      <c r="H16" s="67"/>
    </row>
    <row r="17">
      <c r="A17" s="66" t="s">
        <v>2921</v>
      </c>
      <c r="B17" s="486">
        <v>5.0</v>
      </c>
      <c r="C17" s="66" t="s">
        <v>151</v>
      </c>
      <c r="D17" s="487">
        <f t="array" ref="D17">INDEX('A-Z Help Sheet'!$B$3:$B$11,MATCH(C17,'A-Z Help Sheet'!$A$3:$A$11,0))</f>
        <v>4</v>
      </c>
      <c r="E17" s="387" t="s">
        <v>2922</v>
      </c>
      <c r="F17" s="397"/>
      <c r="G17" s="67"/>
      <c r="H17" s="67"/>
    </row>
    <row r="18">
      <c r="A18" s="66" t="s">
        <v>2937</v>
      </c>
      <c r="B18" s="486">
        <v>5.0</v>
      </c>
      <c r="C18" s="66" t="s">
        <v>151</v>
      </c>
      <c r="D18" s="487">
        <f t="array" ref="D18">INDEX('A-Z Help Sheet'!$B$3:$B$11,MATCH(C18,'A-Z Help Sheet'!$A$3:$A$11,0))</f>
        <v>4</v>
      </c>
      <c r="E18" s="68"/>
      <c r="F18" s="397"/>
      <c r="G18" s="67"/>
      <c r="H18" s="67"/>
    </row>
    <row r="19">
      <c r="A19" s="66" t="s">
        <v>2961</v>
      </c>
      <c r="B19" s="486">
        <v>5.0</v>
      </c>
      <c r="C19" s="66" t="s">
        <v>151</v>
      </c>
      <c r="D19" s="487">
        <f t="array" ref="D19">INDEX('A-Z Help Sheet'!$B$3:$B$11,MATCH(C19,'A-Z Help Sheet'!$A$3:$A$11,0))</f>
        <v>4</v>
      </c>
      <c r="E19" s="68"/>
      <c r="F19" s="397"/>
      <c r="G19" s="67"/>
      <c r="H19" s="67"/>
    </row>
    <row r="20">
      <c r="A20" s="66" t="s">
        <v>2963</v>
      </c>
      <c r="B20" s="486">
        <v>5.0</v>
      </c>
      <c r="C20" s="66" t="s">
        <v>158</v>
      </c>
      <c r="D20" s="487">
        <f t="array" ref="D20">INDEX('A-Z Help Sheet'!$B$3:$B$11,MATCH(C20,'A-Z Help Sheet'!$A$3:$A$11,0))</f>
        <v>6</v>
      </c>
      <c r="E20" s="68"/>
      <c r="F20" s="397"/>
      <c r="G20" s="67"/>
      <c r="H20" s="67"/>
    </row>
    <row r="21">
      <c r="A21" s="66" t="s">
        <v>2968</v>
      </c>
      <c r="B21" s="486">
        <v>5.0</v>
      </c>
      <c r="C21" s="66" t="s">
        <v>129</v>
      </c>
      <c r="D21" s="487">
        <f t="array" ref="D21">INDEX('A-Z Help Sheet'!$B$3:$B$11,MATCH(C21,'A-Z Help Sheet'!$A$3:$A$11,0))</f>
        <v>5</v>
      </c>
      <c r="E21" s="68"/>
      <c r="F21" s="397"/>
      <c r="G21" s="67"/>
      <c r="H21" s="67"/>
    </row>
    <row r="22">
      <c r="A22" s="66" t="s">
        <v>2896</v>
      </c>
      <c r="B22" s="486">
        <v>6.0</v>
      </c>
      <c r="C22" s="66" t="s">
        <v>151</v>
      </c>
      <c r="D22" s="487">
        <f t="array" ref="D22">INDEX('A-Z Help Sheet'!$B$3:$B$11,MATCH(C22,'A-Z Help Sheet'!$A$3:$A$11,0))</f>
        <v>4</v>
      </c>
      <c r="E22" s="68"/>
      <c r="F22" s="397"/>
      <c r="G22" s="67"/>
      <c r="H22" s="67"/>
    </row>
    <row r="23">
      <c r="A23" s="66" t="s">
        <v>2905</v>
      </c>
      <c r="B23" s="486">
        <v>6.0</v>
      </c>
      <c r="C23" s="66" t="s">
        <v>158</v>
      </c>
      <c r="D23" s="487">
        <f t="array" ref="D23">INDEX('A-Z Help Sheet'!$B$3:$B$11,MATCH(C23,'A-Z Help Sheet'!$A$3:$A$11,0))</f>
        <v>6</v>
      </c>
      <c r="E23" s="387"/>
      <c r="F23" s="397"/>
      <c r="G23" s="67"/>
      <c r="H23" s="67"/>
    </row>
    <row r="24">
      <c r="A24" s="66" t="s">
        <v>2930</v>
      </c>
      <c r="B24" s="486">
        <v>6.0</v>
      </c>
      <c r="C24" s="66" t="s">
        <v>151</v>
      </c>
      <c r="D24" s="487">
        <f t="array" ref="D24">INDEX('A-Z Help Sheet'!$B$3:$B$11,MATCH(C24,'A-Z Help Sheet'!$A$3:$A$11,0))</f>
        <v>4</v>
      </c>
      <c r="E24" s="387" t="s">
        <v>2931</v>
      </c>
      <c r="F24" s="397"/>
      <c r="G24" s="67"/>
      <c r="H24" s="67"/>
    </row>
    <row r="25">
      <c r="A25" s="66" t="s">
        <v>2943</v>
      </c>
      <c r="B25" s="486">
        <v>6.0</v>
      </c>
      <c r="C25" s="66" t="s">
        <v>151</v>
      </c>
      <c r="D25" s="487">
        <f t="array" ref="D25">INDEX('A-Z Help Sheet'!$B$3:$B$11,MATCH(C25,'A-Z Help Sheet'!$A$3:$A$11,0))</f>
        <v>4</v>
      </c>
      <c r="E25" s="68"/>
      <c r="F25" s="397"/>
      <c r="G25" s="67"/>
      <c r="H25" s="67"/>
    </row>
    <row r="26">
      <c r="A26" s="66" t="s">
        <v>2970</v>
      </c>
      <c r="B26" s="486">
        <v>6.0</v>
      </c>
      <c r="C26" s="66" t="s">
        <v>194</v>
      </c>
      <c r="D26" s="487">
        <f t="array" ref="D26">INDEX('A-Z Help Sheet'!$B$3:$B$11,MATCH(C26,'A-Z Help Sheet'!$A$3:$A$11,0))</f>
        <v>1</v>
      </c>
      <c r="E26" s="387" t="s">
        <v>2971</v>
      </c>
      <c r="F26" s="397"/>
      <c r="G26" s="67"/>
      <c r="H26" s="67"/>
    </row>
    <row r="27">
      <c r="A27" s="66" t="s">
        <v>2887</v>
      </c>
      <c r="B27" s="486">
        <v>7.0</v>
      </c>
      <c r="C27" s="66" t="s">
        <v>158</v>
      </c>
      <c r="D27" s="487">
        <f t="array" ref="D27">INDEX('A-Z Help Sheet'!$B$3:$B$11,MATCH(C27,'A-Z Help Sheet'!$A$3:$A$11,0))</f>
        <v>6</v>
      </c>
      <c r="E27" s="68"/>
      <c r="F27" s="397"/>
      <c r="G27" s="67"/>
      <c r="H27" s="67"/>
    </row>
    <row r="28">
      <c r="A28" s="66" t="s">
        <v>2959</v>
      </c>
      <c r="B28" s="489">
        <v>8.0</v>
      </c>
      <c r="C28" s="66" t="s">
        <v>129</v>
      </c>
      <c r="D28" s="487">
        <f t="array" ref="D28">INDEX('A-Z Help Sheet'!$B$3:$B$11,MATCH(C28,'A-Z Help Sheet'!$A$3:$A$11,0))</f>
        <v>5</v>
      </c>
      <c r="E28" s="387"/>
      <c r="F28" s="397"/>
      <c r="G28" s="67"/>
      <c r="H28" s="67"/>
    </row>
    <row r="29">
      <c r="A29" s="66" t="s">
        <v>2917</v>
      </c>
      <c r="B29" s="486">
        <v>9.0</v>
      </c>
      <c r="C29" s="66" t="s">
        <v>151</v>
      </c>
      <c r="D29" s="487">
        <f t="array" ref="D29">INDEX('A-Z Help Sheet'!$B$3:$B$11,MATCH(C29,'A-Z Help Sheet'!$A$3:$A$11,0))</f>
        <v>4</v>
      </c>
      <c r="E29" s="387"/>
      <c r="F29" s="397"/>
      <c r="G29" s="67"/>
      <c r="H29" s="67"/>
    </row>
    <row r="30">
      <c r="A30" s="66" t="s">
        <v>2919</v>
      </c>
      <c r="B30" s="486">
        <v>9.0</v>
      </c>
      <c r="C30" s="66" t="s">
        <v>158</v>
      </c>
      <c r="D30" s="487">
        <f t="array" ref="D30">INDEX('A-Z Help Sheet'!$B$3:$B$11,MATCH(C30,'A-Z Help Sheet'!$A$3:$A$11,0))</f>
        <v>6</v>
      </c>
      <c r="E30" s="68"/>
      <c r="F30" s="397"/>
      <c r="G30" s="67"/>
      <c r="H30" s="67"/>
    </row>
    <row r="31">
      <c r="A31" s="66" t="s">
        <v>2927</v>
      </c>
      <c r="B31" s="486">
        <v>9.0</v>
      </c>
      <c r="C31" s="66" t="s">
        <v>136</v>
      </c>
      <c r="D31" s="487">
        <f t="array" ref="D31">INDEX('A-Z Help Sheet'!$B$3:$B$11,MATCH(C31,'A-Z Help Sheet'!$A$3:$A$11,0))</f>
        <v>2</v>
      </c>
      <c r="E31" s="387" t="s">
        <v>2928</v>
      </c>
      <c r="F31" s="397"/>
      <c r="G31" s="67"/>
      <c r="H31" s="67"/>
    </row>
    <row r="32">
      <c r="A32" s="66" t="s">
        <v>2947</v>
      </c>
      <c r="B32" s="486">
        <v>9.0</v>
      </c>
      <c r="C32" s="66" t="s">
        <v>158</v>
      </c>
      <c r="D32" s="487">
        <f t="array" ref="D32">INDEX('A-Z Help Sheet'!$B$3:$B$11,MATCH(C32,'A-Z Help Sheet'!$A$3:$A$11,0))</f>
        <v>6</v>
      </c>
      <c r="E32" s="387"/>
      <c r="F32" s="397"/>
      <c r="G32" s="67"/>
      <c r="H32" s="67"/>
    </row>
    <row r="33">
      <c r="A33" s="66" t="s">
        <v>2953</v>
      </c>
      <c r="B33" s="486">
        <v>9.0</v>
      </c>
      <c r="C33" s="66" t="s">
        <v>136</v>
      </c>
      <c r="D33" s="487">
        <f t="array" ref="D33">INDEX('A-Z Help Sheet'!$B$3:$B$11,MATCH(C33,'A-Z Help Sheet'!$A$3:$A$11,0))</f>
        <v>2</v>
      </c>
      <c r="E33" s="387" t="s">
        <v>2954</v>
      </c>
      <c r="F33" s="397"/>
      <c r="G33" s="67"/>
      <c r="H33" s="67"/>
    </row>
    <row r="34">
      <c r="A34" s="66" t="s">
        <v>2974</v>
      </c>
      <c r="B34" s="486">
        <v>9.0</v>
      </c>
      <c r="C34" s="66" t="s">
        <v>129</v>
      </c>
      <c r="D34" s="487">
        <f t="array" ref="D34">INDEX('A-Z Help Sheet'!$B$3:$B$11,MATCH(C34,'A-Z Help Sheet'!$A$3:$A$11,0))</f>
        <v>5</v>
      </c>
      <c r="E34" s="387"/>
      <c r="F34" s="397"/>
      <c r="G34" s="67"/>
      <c r="H34" s="67"/>
    </row>
    <row r="35">
      <c r="A35" s="66" t="s">
        <v>2978</v>
      </c>
      <c r="B35" s="486">
        <v>9.0</v>
      </c>
      <c r="C35" s="66" t="s">
        <v>158</v>
      </c>
      <c r="D35" s="487">
        <f t="array" ref="D35">INDEX('A-Z Help Sheet'!$B$3:$B$11,MATCH(C35,'A-Z Help Sheet'!$A$3:$A$11,0))</f>
        <v>6</v>
      </c>
      <c r="E35" s="68"/>
      <c r="F35" s="397"/>
      <c r="G35" s="67"/>
      <c r="H35" s="67"/>
    </row>
    <row r="36">
      <c r="A36" s="66" t="s">
        <v>2982</v>
      </c>
      <c r="B36" s="486">
        <v>9.0</v>
      </c>
      <c r="C36" s="66" t="s">
        <v>158</v>
      </c>
      <c r="D36" s="487">
        <f t="array" ref="D36">INDEX('A-Z Help Sheet'!$B$3:$B$11,MATCH(C36,'A-Z Help Sheet'!$A$3:$A$11,0))</f>
        <v>6</v>
      </c>
      <c r="E36" s="387"/>
      <c r="F36" s="397"/>
      <c r="G36" s="67"/>
      <c r="H36" s="67"/>
    </row>
    <row r="37">
      <c r="A37" s="66" t="s">
        <v>2907</v>
      </c>
      <c r="B37" s="486">
        <v>10.0</v>
      </c>
      <c r="C37" s="66" t="s">
        <v>158</v>
      </c>
      <c r="D37" s="487">
        <f t="array" ref="D37">INDEX('A-Z Help Sheet'!$B$3:$B$11,MATCH(C37,'A-Z Help Sheet'!$A$3:$A$11,0))</f>
        <v>6</v>
      </c>
      <c r="E37" s="68"/>
      <c r="F37" s="397"/>
      <c r="G37" s="67"/>
      <c r="H37" s="67"/>
    </row>
    <row r="38">
      <c r="A38" s="66" t="s">
        <v>2941</v>
      </c>
      <c r="B38" s="486">
        <v>10.0</v>
      </c>
      <c r="C38" s="66" t="s">
        <v>129</v>
      </c>
      <c r="D38" s="487">
        <f t="array" ref="D38">INDEX('A-Z Help Sheet'!$B$3:$B$11,MATCH(C38,'A-Z Help Sheet'!$A$3:$A$11,0))</f>
        <v>5</v>
      </c>
      <c r="E38" s="387"/>
      <c r="F38" s="397"/>
      <c r="G38" s="67"/>
      <c r="H38" s="67"/>
    </row>
    <row r="39">
      <c r="A39" s="66" t="s">
        <v>2882</v>
      </c>
      <c r="B39" s="486">
        <v>11.0</v>
      </c>
      <c r="C39" s="66" t="s">
        <v>158</v>
      </c>
      <c r="D39" s="487">
        <f t="array" ref="D39">INDEX('A-Z Help Sheet'!$B$3:$B$11,MATCH(C39,'A-Z Help Sheet'!$A$3:$A$11,0))</f>
        <v>6</v>
      </c>
      <c r="E39" s="387"/>
      <c r="F39" s="397"/>
      <c r="G39" s="67"/>
      <c r="H39" s="67"/>
    </row>
    <row r="40">
      <c r="A40" s="66" t="s">
        <v>2914</v>
      </c>
      <c r="B40" s="486">
        <v>8.0</v>
      </c>
      <c r="C40" s="401" t="s">
        <v>158</v>
      </c>
      <c r="D40" s="487">
        <f t="array" ref="D40">INDEX('A-Z Help Sheet'!$B$3:$B$11,MATCH(C40,'A-Z Help Sheet'!$A$3:$A$11,0))</f>
        <v>6</v>
      </c>
      <c r="E40" s="387" t="s">
        <v>2915</v>
      </c>
      <c r="F40" s="400"/>
      <c r="G40" s="67"/>
      <c r="H40" s="67"/>
    </row>
    <row r="41">
      <c r="A41" s="66"/>
      <c r="B41" s="486"/>
      <c r="C41" s="67"/>
      <c r="D41" s="490" t="str">
        <f t="array" ref="D41">INDEX('A-Z Help Sheet'!$B$3:$B$11,MATCH(C41,'A-Z Help Sheet'!$A$3:$A$11,0))</f>
        <v>#N/A</v>
      </c>
      <c r="E41" s="68"/>
      <c r="F41" s="397"/>
      <c r="G41" s="67"/>
      <c r="H41" s="67"/>
    </row>
    <row r="42">
      <c r="A42" s="66" t="s">
        <v>2886</v>
      </c>
      <c r="B42" s="486">
        <v>1.0</v>
      </c>
      <c r="C42" s="66" t="s">
        <v>148</v>
      </c>
      <c r="D42" s="487">
        <f t="array" ref="D42">INDEX('A-Z Help Sheet'!$B$3:$B$11,MATCH(C42,'A-Z Help Sheet'!$A$3:$A$11,0))</f>
        <v>3</v>
      </c>
      <c r="E42" s="68"/>
      <c r="F42" s="397"/>
      <c r="G42" s="67"/>
      <c r="H42" s="67"/>
    </row>
    <row r="43">
      <c r="A43" s="66" t="s">
        <v>2892</v>
      </c>
      <c r="B43" s="486">
        <v>1.0</v>
      </c>
      <c r="C43" s="66" t="s">
        <v>194</v>
      </c>
      <c r="D43" s="487">
        <f t="array" ref="D43">INDEX('A-Z Help Sheet'!$B$3:$B$11,MATCH(C43,'A-Z Help Sheet'!$A$3:$A$11,0))</f>
        <v>1</v>
      </c>
      <c r="E43" s="387"/>
      <c r="F43" s="397"/>
      <c r="G43" s="67"/>
      <c r="H43" s="67"/>
    </row>
    <row r="44">
      <c r="A44" s="66" t="s">
        <v>2936</v>
      </c>
      <c r="B44" s="486">
        <v>1.0</v>
      </c>
      <c r="C44" s="66" t="s">
        <v>194</v>
      </c>
      <c r="D44" s="487">
        <f t="array" ref="D44">INDEX('A-Z Help Sheet'!$B$3:$B$11,MATCH(C44,'A-Z Help Sheet'!$A$3:$A$11,0))</f>
        <v>1</v>
      </c>
      <c r="E44" s="387"/>
      <c r="F44" s="397"/>
      <c r="G44" s="67"/>
      <c r="H44" s="67"/>
    </row>
    <row r="45">
      <c r="A45" s="66" t="s">
        <v>2946</v>
      </c>
      <c r="B45" s="486">
        <v>1.0</v>
      </c>
      <c r="C45" s="66" t="s">
        <v>148</v>
      </c>
      <c r="D45" s="487">
        <f t="array" ref="D45">INDEX('A-Z Help Sheet'!$B$3:$B$11,MATCH(C45,'A-Z Help Sheet'!$A$3:$A$11,0))</f>
        <v>3</v>
      </c>
      <c r="E45" s="68"/>
      <c r="F45" s="397"/>
      <c r="G45" s="67"/>
      <c r="H45" s="67"/>
    </row>
    <row r="46">
      <c r="A46" s="66" t="s">
        <v>2952</v>
      </c>
      <c r="B46" s="486">
        <v>1.0</v>
      </c>
      <c r="C46" s="66" t="s">
        <v>194</v>
      </c>
      <c r="D46" s="487">
        <f t="array" ref="D46">INDEX('A-Z Help Sheet'!$B$3:$B$11,MATCH(C46,'A-Z Help Sheet'!$A$3:$A$11,0))</f>
        <v>1</v>
      </c>
      <c r="E46" s="68"/>
      <c r="F46" s="397"/>
      <c r="G46" s="67"/>
      <c r="H46" s="67"/>
    </row>
    <row r="47">
      <c r="A47" s="66" t="s">
        <v>2958</v>
      </c>
      <c r="B47" s="486">
        <v>1.0</v>
      </c>
      <c r="C47" s="66" t="s">
        <v>194</v>
      </c>
      <c r="D47" s="487">
        <f t="array" ref="D47">INDEX('A-Z Help Sheet'!$B$3:$B$11,MATCH(C47,'A-Z Help Sheet'!$A$3:$A$11,0))</f>
        <v>1</v>
      </c>
      <c r="E47" s="68"/>
      <c r="F47" s="397"/>
      <c r="G47" s="67"/>
      <c r="H47" s="67"/>
    </row>
    <row r="48">
      <c r="A48" s="66" t="s">
        <v>2900</v>
      </c>
      <c r="B48" s="486">
        <v>2.0</v>
      </c>
      <c r="C48" s="66" t="s">
        <v>136</v>
      </c>
      <c r="D48" s="487">
        <f t="array" ref="D48">INDEX('A-Z Help Sheet'!$B$3:$B$11,MATCH(C48,'A-Z Help Sheet'!$A$3:$A$11,0))</f>
        <v>2</v>
      </c>
      <c r="E48" s="68"/>
      <c r="F48" s="397"/>
      <c r="G48" s="67"/>
      <c r="H48" s="67"/>
    </row>
    <row r="49">
      <c r="A49" s="66" t="s">
        <v>2926</v>
      </c>
      <c r="B49" s="486">
        <v>2.0</v>
      </c>
      <c r="C49" s="66" t="s">
        <v>148</v>
      </c>
      <c r="D49" s="487">
        <f t="array" ref="D49">INDEX('A-Z Help Sheet'!$B$3:$B$11,MATCH(C49,'A-Z Help Sheet'!$A$3:$A$11,0))</f>
        <v>3</v>
      </c>
      <c r="E49" s="68"/>
      <c r="F49" s="397"/>
      <c r="G49" s="67"/>
      <c r="H49" s="67"/>
    </row>
    <row r="50">
      <c r="A50" s="66" t="s">
        <v>2966</v>
      </c>
      <c r="B50" s="486">
        <v>2.0</v>
      </c>
      <c r="C50" s="66" t="s">
        <v>136</v>
      </c>
      <c r="D50" s="487">
        <f t="array" ref="D50">INDEX('A-Z Help Sheet'!$B$3:$B$11,MATCH(C50,'A-Z Help Sheet'!$A$3:$A$11,0))</f>
        <v>2</v>
      </c>
      <c r="E50" s="68"/>
      <c r="F50" s="397"/>
      <c r="G50" s="67"/>
      <c r="H50" s="67"/>
    </row>
    <row r="51">
      <c r="A51" s="66" t="s">
        <v>2977</v>
      </c>
      <c r="B51" s="486">
        <v>2.0</v>
      </c>
      <c r="C51" s="66" t="s">
        <v>136</v>
      </c>
      <c r="D51" s="487">
        <f t="array" ref="D51">INDEX('A-Z Help Sheet'!$B$3:$B$11,MATCH(C51,'A-Z Help Sheet'!$A$3:$A$11,0))</f>
        <v>2</v>
      </c>
      <c r="E51" s="68"/>
      <c r="F51" s="397"/>
      <c r="G51" s="67"/>
      <c r="H51" s="67"/>
    </row>
    <row r="52">
      <c r="A52" s="66" t="s">
        <v>2897</v>
      </c>
      <c r="B52" s="486">
        <v>3.0</v>
      </c>
      <c r="C52" s="66" t="s">
        <v>148</v>
      </c>
      <c r="D52" s="487">
        <f t="array" ref="D52">INDEX('A-Z Help Sheet'!$B$3:$B$11,MATCH(C52,'A-Z Help Sheet'!$A$3:$A$11,0))</f>
        <v>3</v>
      </c>
      <c r="E52" s="68"/>
      <c r="F52" s="397"/>
      <c r="G52" s="67"/>
      <c r="H52" s="67"/>
    </row>
    <row r="53">
      <c r="A53" s="66" t="s">
        <v>2910</v>
      </c>
      <c r="B53" s="486">
        <v>3.0</v>
      </c>
      <c r="C53" s="66" t="s">
        <v>194</v>
      </c>
      <c r="D53" s="487">
        <f t="array" ref="D53">INDEX('A-Z Help Sheet'!$B$3:$B$11,MATCH(C53,'A-Z Help Sheet'!$A$3:$A$11,0))</f>
        <v>1</v>
      </c>
      <c r="E53" s="68"/>
      <c r="F53" s="397"/>
      <c r="G53" s="67"/>
      <c r="H53" s="67"/>
    </row>
    <row r="54">
      <c r="A54" s="66" t="s">
        <v>2923</v>
      </c>
      <c r="B54" s="486">
        <v>3.0</v>
      </c>
      <c r="C54" s="66" t="s">
        <v>148</v>
      </c>
      <c r="D54" s="487">
        <f t="array" ref="D54">INDEX('A-Z Help Sheet'!$B$3:$B$11,MATCH(C54,'A-Z Help Sheet'!$A$3:$A$11,0))</f>
        <v>3</v>
      </c>
      <c r="E54" s="68"/>
      <c r="F54" s="397"/>
      <c r="G54" s="67"/>
      <c r="H54" s="67"/>
    </row>
    <row r="55">
      <c r="A55" s="66" t="s">
        <v>2938</v>
      </c>
      <c r="B55" s="486">
        <v>3.0</v>
      </c>
      <c r="C55" s="66" t="s">
        <v>148</v>
      </c>
      <c r="D55" s="487">
        <f t="array" ref="D55">INDEX('A-Z Help Sheet'!$B$3:$B$11,MATCH(C55,'A-Z Help Sheet'!$A$3:$A$11,0))</f>
        <v>3</v>
      </c>
      <c r="E55" s="68"/>
      <c r="F55" s="397"/>
      <c r="G55" s="67"/>
      <c r="H55" s="67"/>
    </row>
    <row r="56">
      <c r="A56" s="66" t="s">
        <v>2940</v>
      </c>
      <c r="B56" s="486">
        <v>3.0</v>
      </c>
      <c r="C56" s="66" t="s">
        <v>136</v>
      </c>
      <c r="D56" s="487">
        <f t="array" ref="D56">INDEX('A-Z Help Sheet'!$B$3:$B$11,MATCH(C56,'A-Z Help Sheet'!$A$3:$A$11,0))</f>
        <v>2</v>
      </c>
      <c r="E56" s="68"/>
      <c r="F56" s="397"/>
      <c r="G56" s="67"/>
      <c r="H56" s="67"/>
    </row>
    <row r="57">
      <c r="A57" s="66" t="s">
        <v>2962</v>
      </c>
      <c r="B57" s="486">
        <v>3.0</v>
      </c>
      <c r="C57" s="66" t="s">
        <v>148</v>
      </c>
      <c r="D57" s="487">
        <f t="array" ref="D57">INDEX('A-Z Help Sheet'!$B$3:$B$11,MATCH(C57,'A-Z Help Sheet'!$A$3:$A$11,0))</f>
        <v>3</v>
      </c>
      <c r="E57" s="68"/>
      <c r="F57" s="397"/>
      <c r="G57" s="67"/>
      <c r="H57" s="67"/>
    </row>
    <row r="58">
      <c r="A58" s="66" t="s">
        <v>2964</v>
      </c>
      <c r="B58" s="486">
        <v>3.0</v>
      </c>
      <c r="C58" s="66" t="s">
        <v>129</v>
      </c>
      <c r="D58" s="487">
        <f t="array" ref="D58">INDEX('A-Z Help Sheet'!$B$3:$B$11,MATCH(C58,'A-Z Help Sheet'!$A$3:$A$11,0))</f>
        <v>5</v>
      </c>
      <c r="E58" s="68"/>
      <c r="F58" s="397"/>
      <c r="G58" s="67"/>
      <c r="H58" s="67"/>
    </row>
    <row r="59">
      <c r="A59" s="66" t="s">
        <v>2895</v>
      </c>
      <c r="B59" s="486">
        <v>3.0</v>
      </c>
      <c r="C59" s="66" t="s">
        <v>148</v>
      </c>
      <c r="D59" s="487">
        <f t="array" ref="D59">INDEX('A-Z Help Sheet'!$B$3:$B$11,MATCH(C59,'A-Z Help Sheet'!$A$3:$A$11,0))</f>
        <v>3</v>
      </c>
      <c r="E59" s="68"/>
      <c r="F59" s="397"/>
      <c r="G59" s="67"/>
      <c r="H59" s="67"/>
    </row>
    <row r="60">
      <c r="A60" s="66" t="s">
        <v>2969</v>
      </c>
      <c r="B60" s="486">
        <v>3.0</v>
      </c>
      <c r="C60" s="66" t="s">
        <v>148</v>
      </c>
      <c r="D60" s="487">
        <f t="array" ref="D60">INDEX('A-Z Help Sheet'!$B$3:$B$11,MATCH(C60,'A-Z Help Sheet'!$A$3:$A$11,0))</f>
        <v>3</v>
      </c>
      <c r="E60" s="68"/>
      <c r="F60" s="397"/>
      <c r="G60" s="67"/>
      <c r="H60" s="67"/>
    </row>
    <row r="61">
      <c r="A61" s="66" t="s">
        <v>2981</v>
      </c>
      <c r="B61" s="486">
        <v>3.0</v>
      </c>
      <c r="C61" s="66" t="s">
        <v>148</v>
      </c>
      <c r="D61" s="487">
        <f t="array" ref="D61">INDEX('A-Z Help Sheet'!$B$3:$B$11,MATCH(C61,'A-Z Help Sheet'!$A$3:$A$11,0))</f>
        <v>3</v>
      </c>
      <c r="E61" s="68"/>
      <c r="F61" s="397"/>
      <c r="G61" s="67"/>
      <c r="H61" s="67"/>
    </row>
    <row r="62">
      <c r="A62" s="66" t="s">
        <v>2888</v>
      </c>
      <c r="B62" s="486">
        <v>4.0</v>
      </c>
      <c r="C62" s="66" t="s">
        <v>136</v>
      </c>
      <c r="D62" s="487">
        <f t="array" ref="D62">INDEX('A-Z Help Sheet'!$B$3:$B$11,MATCH(C62,'A-Z Help Sheet'!$A$3:$A$11,0))</f>
        <v>2</v>
      </c>
      <c r="E62" s="68"/>
      <c r="F62" s="397"/>
      <c r="G62" s="67"/>
      <c r="H62" s="67"/>
    </row>
    <row r="63">
      <c r="A63" s="66" t="s">
        <v>2906</v>
      </c>
      <c r="B63" s="486">
        <v>4.0</v>
      </c>
      <c r="C63" s="66" t="s">
        <v>129</v>
      </c>
      <c r="D63" s="487">
        <f t="array" ref="D63">INDEX('A-Z Help Sheet'!$B$3:$B$11,MATCH(C63,'A-Z Help Sheet'!$A$3:$A$11,0))</f>
        <v>5</v>
      </c>
      <c r="E63" s="68"/>
      <c r="F63" s="397"/>
      <c r="G63" s="67"/>
      <c r="H63" s="67"/>
    </row>
    <row r="64">
      <c r="A64" s="66" t="s">
        <v>2932</v>
      </c>
      <c r="B64" s="486">
        <v>4.0</v>
      </c>
      <c r="C64" s="66" t="s">
        <v>194</v>
      </c>
      <c r="D64" s="487">
        <f t="array" ref="D64">INDEX('A-Z Help Sheet'!$B$3:$B$11,MATCH(C64,'A-Z Help Sheet'!$A$3:$A$11,0))</f>
        <v>1</v>
      </c>
      <c r="E64" s="68"/>
      <c r="F64" s="397"/>
      <c r="G64" s="67"/>
      <c r="H64" s="67"/>
    </row>
    <row r="65">
      <c r="A65" s="66" t="s">
        <v>2944</v>
      </c>
      <c r="B65" s="486">
        <v>4.0</v>
      </c>
      <c r="C65" s="66" t="s">
        <v>194</v>
      </c>
      <c r="D65" s="487">
        <f t="array" ref="D65">INDEX('A-Z Help Sheet'!$B$3:$B$11,MATCH(C65,'A-Z Help Sheet'!$A$3:$A$11,0))</f>
        <v>1</v>
      </c>
      <c r="E65" s="68"/>
      <c r="F65" s="397"/>
      <c r="G65" s="67"/>
      <c r="H65" s="67"/>
    </row>
    <row r="66">
      <c r="A66" s="66" t="s">
        <v>2881</v>
      </c>
      <c r="B66" s="486">
        <v>4.0</v>
      </c>
      <c r="C66" s="66" t="s">
        <v>148</v>
      </c>
      <c r="D66" s="487">
        <f t="array" ref="D66">INDEX('A-Z Help Sheet'!$B$3:$B$11,MATCH(C66,'A-Z Help Sheet'!$A$3:$A$11,0))</f>
        <v>3</v>
      </c>
      <c r="E66" s="68"/>
      <c r="F66" s="397"/>
      <c r="G66" s="67"/>
      <c r="H66" s="67"/>
    </row>
    <row r="67">
      <c r="A67" s="66" t="s">
        <v>2972</v>
      </c>
      <c r="B67" s="486">
        <v>4.0</v>
      </c>
      <c r="C67" s="66" t="s">
        <v>194</v>
      </c>
      <c r="D67" s="487">
        <f t="array" ref="D67">INDEX('A-Z Help Sheet'!$B$3:$B$11,MATCH(C67,'A-Z Help Sheet'!$A$3:$A$11,0))</f>
        <v>1</v>
      </c>
      <c r="E67" s="68"/>
      <c r="F67" s="397"/>
      <c r="G67" s="67"/>
      <c r="H67" s="67"/>
    </row>
    <row r="68">
      <c r="A68" s="66" t="s">
        <v>2916</v>
      </c>
      <c r="B68" s="486">
        <v>5.0</v>
      </c>
      <c r="C68" s="66" t="s">
        <v>136</v>
      </c>
      <c r="D68" s="487">
        <f t="array" ref="D68">INDEX('A-Z Help Sheet'!$B$3:$B$11,MATCH(C68,'A-Z Help Sheet'!$A$3:$A$11,0))</f>
        <v>2</v>
      </c>
      <c r="E68" s="68"/>
      <c r="F68" s="397"/>
      <c r="G68" s="67"/>
      <c r="H68" s="67"/>
    </row>
    <row r="69">
      <c r="A69" s="66" t="s">
        <v>2918</v>
      </c>
      <c r="B69" s="486">
        <v>5.0</v>
      </c>
      <c r="C69" s="66" t="s">
        <v>136</v>
      </c>
      <c r="D69" s="487">
        <f t="array" ref="D69">INDEX('A-Z Help Sheet'!$B$3:$B$11,MATCH(C69,'A-Z Help Sheet'!$A$3:$A$11,0))</f>
        <v>2</v>
      </c>
      <c r="E69" s="68"/>
      <c r="F69" s="397"/>
      <c r="G69" s="67"/>
      <c r="H69" s="67"/>
    </row>
    <row r="70">
      <c r="A70" s="66" t="s">
        <v>2920</v>
      </c>
      <c r="B70" s="486">
        <v>5.0</v>
      </c>
      <c r="C70" s="66" t="s">
        <v>151</v>
      </c>
      <c r="D70" s="487">
        <f t="array" ref="D70">INDEX('A-Z Help Sheet'!$B$3:$B$11,MATCH(C70,'A-Z Help Sheet'!$A$3:$A$11,0))</f>
        <v>4</v>
      </c>
      <c r="E70" s="68"/>
      <c r="F70" s="397"/>
      <c r="G70" s="67"/>
      <c r="H70" s="67"/>
    </row>
    <row r="71">
      <c r="A71" s="66" t="s">
        <v>2929</v>
      </c>
      <c r="B71" s="486">
        <v>5.0</v>
      </c>
      <c r="C71" s="66" t="s">
        <v>136</v>
      </c>
      <c r="D71" s="487">
        <f t="array" ref="D71">INDEX('A-Z Help Sheet'!$B$3:$B$11,MATCH(C71,'A-Z Help Sheet'!$A$3:$A$11,0))</f>
        <v>2</v>
      </c>
      <c r="E71" s="68"/>
      <c r="F71" s="397"/>
      <c r="G71" s="67"/>
      <c r="H71" s="67"/>
    </row>
    <row r="72">
      <c r="A72" s="66" t="s">
        <v>2933</v>
      </c>
      <c r="B72" s="486">
        <v>5.0</v>
      </c>
      <c r="C72" s="66" t="s">
        <v>148</v>
      </c>
      <c r="D72" s="487">
        <f t="array" ref="D72">INDEX('A-Z Help Sheet'!$B$3:$B$11,MATCH(C72,'A-Z Help Sheet'!$A$3:$A$11,0))</f>
        <v>3</v>
      </c>
      <c r="E72" s="68"/>
      <c r="F72" s="397"/>
      <c r="G72" s="67"/>
      <c r="H72" s="67"/>
    </row>
    <row r="73">
      <c r="A73" s="66" t="s">
        <v>2939</v>
      </c>
      <c r="B73" s="486">
        <v>5.0</v>
      </c>
      <c r="C73" s="66" t="s">
        <v>148</v>
      </c>
      <c r="D73" s="487">
        <f t="array" ref="D73">INDEX('A-Z Help Sheet'!$B$3:$B$11,MATCH(C73,'A-Z Help Sheet'!$A$3:$A$11,0))</f>
        <v>3</v>
      </c>
      <c r="E73" s="68"/>
      <c r="F73" s="397"/>
      <c r="G73" s="67"/>
      <c r="H73" s="67"/>
    </row>
    <row r="74">
      <c r="A74" s="66" t="s">
        <v>2960</v>
      </c>
      <c r="B74" s="486">
        <v>5.0</v>
      </c>
      <c r="C74" s="66" t="s">
        <v>148</v>
      </c>
      <c r="D74" s="487">
        <f t="array" ref="D74">INDEX('A-Z Help Sheet'!$B$3:$B$11,MATCH(C74,'A-Z Help Sheet'!$A$3:$A$11,0))</f>
        <v>3</v>
      </c>
      <c r="E74" s="68"/>
      <c r="F74" s="397"/>
      <c r="G74" s="67"/>
      <c r="H74" s="67"/>
    </row>
    <row r="75">
      <c r="A75" s="66" t="s">
        <v>2955</v>
      </c>
      <c r="B75" s="486">
        <v>5.0</v>
      </c>
      <c r="C75" s="66" t="s">
        <v>136</v>
      </c>
      <c r="D75" s="487">
        <f t="array" ref="D75">INDEX('A-Z Help Sheet'!$B$3:$B$11,MATCH(C75,'A-Z Help Sheet'!$A$3:$A$11,0))</f>
        <v>2</v>
      </c>
      <c r="E75" s="68"/>
      <c r="F75" s="397"/>
      <c r="G75" s="67"/>
      <c r="H75" s="67"/>
    </row>
    <row r="76">
      <c r="A76" s="66" t="s">
        <v>2979</v>
      </c>
      <c r="B76" s="486">
        <v>5.0</v>
      </c>
      <c r="C76" s="66" t="s">
        <v>151</v>
      </c>
      <c r="D76" s="487">
        <f t="array" ref="D76">INDEX('A-Z Help Sheet'!$B$3:$B$11,MATCH(C76,'A-Z Help Sheet'!$A$3:$A$11,0))</f>
        <v>4</v>
      </c>
      <c r="E76" s="68"/>
      <c r="F76" s="397"/>
      <c r="G76" s="67"/>
      <c r="H76" s="67"/>
    </row>
    <row r="77">
      <c r="A77" s="66" t="s">
        <v>2983</v>
      </c>
      <c r="B77" s="486">
        <v>5.0</v>
      </c>
      <c r="C77" s="66" t="s">
        <v>151</v>
      </c>
      <c r="D77" s="487">
        <f t="array" ref="D77">INDEX('A-Z Help Sheet'!$B$3:$B$11,MATCH(C77,'A-Z Help Sheet'!$A$3:$A$11,0))</f>
        <v>4</v>
      </c>
      <c r="E77" s="68"/>
      <c r="F77" s="397"/>
      <c r="G77" s="67"/>
      <c r="H77" s="67"/>
    </row>
    <row r="78">
      <c r="A78" s="66" t="s">
        <v>2908</v>
      </c>
      <c r="B78" s="486">
        <v>6.0</v>
      </c>
      <c r="C78" s="66" t="s">
        <v>151</v>
      </c>
      <c r="D78" s="487">
        <f t="array" ref="D78">INDEX('A-Z Help Sheet'!$B$3:$B$11,MATCH(C78,'A-Z Help Sheet'!$A$3:$A$11,0))</f>
        <v>4</v>
      </c>
      <c r="E78" s="68"/>
      <c r="F78" s="397"/>
      <c r="G78" s="67"/>
      <c r="H78" s="67"/>
    </row>
    <row r="79">
      <c r="A79" s="66" t="s">
        <v>2942</v>
      </c>
      <c r="B79" s="486">
        <v>6.0</v>
      </c>
      <c r="C79" s="66" t="s">
        <v>136</v>
      </c>
      <c r="D79" s="487">
        <f t="array" ref="D79">INDEX('A-Z Help Sheet'!$B$3:$B$11,MATCH(C79,'A-Z Help Sheet'!$A$3:$A$11,0))</f>
        <v>2</v>
      </c>
      <c r="E79" s="68"/>
      <c r="F79" s="397"/>
      <c r="G79" s="67"/>
      <c r="H79" s="67"/>
    </row>
    <row r="80">
      <c r="A80" s="66" t="s">
        <v>2948</v>
      </c>
      <c r="B80" s="486">
        <v>6.0</v>
      </c>
      <c r="C80" s="66" t="s">
        <v>129</v>
      </c>
      <c r="D80" s="487">
        <f t="array" ref="D80">INDEX('A-Z Help Sheet'!$B$3:$B$11,MATCH(C80,'A-Z Help Sheet'!$A$3:$A$11,0))</f>
        <v>5</v>
      </c>
      <c r="E80" s="68"/>
      <c r="F80" s="397"/>
      <c r="G80" s="67"/>
      <c r="H80" s="67"/>
    </row>
    <row r="81">
      <c r="A81" s="66" t="s">
        <v>2975</v>
      </c>
      <c r="B81" s="486">
        <v>6.0</v>
      </c>
      <c r="C81" s="66" t="s">
        <v>129</v>
      </c>
      <c r="D81" s="487">
        <f t="array" ref="D81">INDEX('A-Z Help Sheet'!$B$3:$B$11,MATCH(C81,'A-Z Help Sheet'!$A$3:$A$11,0))</f>
        <v>5</v>
      </c>
      <c r="E81" s="68"/>
      <c r="F81" s="397"/>
      <c r="G81" s="67"/>
      <c r="H81" s="67"/>
    </row>
    <row r="82">
      <c r="A82" s="66" t="s">
        <v>2883</v>
      </c>
      <c r="B82" s="486">
        <v>7.0</v>
      </c>
      <c r="C82" s="66" t="s">
        <v>129</v>
      </c>
      <c r="D82" s="487">
        <f t="array" ref="D82">INDEX('A-Z Help Sheet'!$B$3:$B$11,MATCH(C82,'A-Z Help Sheet'!$A$3:$A$11,0))</f>
        <v>5</v>
      </c>
      <c r="E82" s="68"/>
      <c r="F82" s="397"/>
      <c r="G82" s="67"/>
      <c r="H82" s="67"/>
    </row>
    <row r="83">
      <c r="A83" s="66" t="s">
        <v>2956</v>
      </c>
      <c r="B83" s="486">
        <v>7.0</v>
      </c>
      <c r="C83" s="66" t="s">
        <v>129</v>
      </c>
      <c r="D83" s="487">
        <f t="array" ref="D83">INDEX('A-Z Help Sheet'!$B$3:$B$11,MATCH(C83,'A-Z Help Sheet'!$A$3:$A$11,0))</f>
        <v>5</v>
      </c>
      <c r="E83" s="68"/>
      <c r="F83" s="397"/>
      <c r="G83" s="67"/>
      <c r="H83" s="67"/>
    </row>
    <row r="84">
      <c r="A84" s="66" t="s">
        <v>2890</v>
      </c>
      <c r="B84" s="486">
        <v>8.0</v>
      </c>
      <c r="C84" s="66" t="s">
        <v>129</v>
      </c>
      <c r="D84" s="487">
        <f t="array" ref="D84">INDEX('A-Z Help Sheet'!$B$3:$B$11,MATCH(C84,'A-Z Help Sheet'!$A$3:$A$11,0))</f>
        <v>5</v>
      </c>
      <c r="E84" s="68"/>
      <c r="F84" s="397"/>
      <c r="G84" s="67"/>
      <c r="H84" s="67"/>
    </row>
    <row r="85">
      <c r="A85" s="66" t="s">
        <v>2904</v>
      </c>
      <c r="B85" s="486">
        <v>8.0</v>
      </c>
      <c r="C85" s="66" t="s">
        <v>158</v>
      </c>
      <c r="D85" s="487">
        <f t="array" ref="D85">INDEX('A-Z Help Sheet'!$B$3:$B$11,MATCH(C85,'A-Z Help Sheet'!$A$3:$A$11,0))</f>
        <v>6</v>
      </c>
      <c r="E85" s="68"/>
      <c r="F85" s="397"/>
      <c r="G85" s="67"/>
      <c r="H85" s="67"/>
    </row>
    <row r="86">
      <c r="A86" s="66" t="s">
        <v>2912</v>
      </c>
      <c r="B86" s="486">
        <v>9.0</v>
      </c>
      <c r="C86" s="66" t="s">
        <v>129</v>
      </c>
      <c r="D86" s="487">
        <f t="array" ref="D86">INDEX('A-Z Help Sheet'!$B$3:$B$11,MATCH(C86,'A-Z Help Sheet'!$A$3:$A$11,0))</f>
        <v>5</v>
      </c>
      <c r="E86" s="68"/>
      <c r="F86" s="397"/>
      <c r="G86" s="67"/>
      <c r="H86" s="67"/>
    </row>
    <row r="87">
      <c r="A87" s="66" t="s">
        <v>2913</v>
      </c>
      <c r="B87" s="486">
        <v>9.0</v>
      </c>
      <c r="C87" s="66" t="s">
        <v>129</v>
      </c>
      <c r="D87" s="487">
        <f t="array" ref="D87">INDEX('A-Z Help Sheet'!$B$3:$B$11,MATCH(C87,'A-Z Help Sheet'!$A$3:$A$11,0))</f>
        <v>5</v>
      </c>
      <c r="E87" s="68"/>
      <c r="F87" s="397"/>
      <c r="G87" s="67"/>
      <c r="H87" s="67"/>
    </row>
    <row r="88">
      <c r="A88" s="66" t="s">
        <v>2949</v>
      </c>
      <c r="B88" s="486">
        <v>9.0</v>
      </c>
      <c r="C88" s="66" t="s">
        <v>194</v>
      </c>
      <c r="D88" s="487">
        <f t="array" ref="D88">INDEX('A-Z Help Sheet'!$B$3:$B$11,MATCH(C88,'A-Z Help Sheet'!$A$3:$A$11,0))</f>
        <v>1</v>
      </c>
      <c r="E88" s="387" t="s">
        <v>2950</v>
      </c>
      <c r="F88" s="397"/>
      <c r="G88" s="67"/>
      <c r="H88" s="67"/>
    </row>
    <row r="89">
      <c r="A89" s="66" t="s">
        <v>2911</v>
      </c>
      <c r="B89" s="486">
        <v>10.0</v>
      </c>
      <c r="C89" s="66" t="s">
        <v>129</v>
      </c>
      <c r="D89" s="487">
        <f t="array" ref="D89">INDEX('A-Z Help Sheet'!$B$3:$B$11,MATCH(C89,'A-Z Help Sheet'!$A$3:$A$11,0))</f>
        <v>5</v>
      </c>
      <c r="E89" s="68"/>
      <c r="F89" s="397"/>
      <c r="G89" s="67"/>
      <c r="H89" s="67"/>
    </row>
    <row r="90">
      <c r="A90" s="66" t="s">
        <v>2973</v>
      </c>
      <c r="B90" s="486">
        <v>10.0</v>
      </c>
      <c r="C90" s="66" t="s">
        <v>129</v>
      </c>
      <c r="D90" s="487">
        <f t="array" ref="D90">INDEX('A-Z Help Sheet'!$B$3:$B$11,MATCH(C90,'A-Z Help Sheet'!$A$3:$A$11,0))</f>
        <v>5</v>
      </c>
      <c r="E90" s="68"/>
      <c r="F90" s="397"/>
      <c r="G90" s="67"/>
      <c r="H90" s="67"/>
    </row>
    <row r="91">
      <c r="A91" s="66" t="s">
        <v>2889</v>
      </c>
      <c r="B91" s="486">
        <v>11.0</v>
      </c>
      <c r="C91" s="66" t="s">
        <v>129</v>
      </c>
      <c r="D91" s="487">
        <f t="array" ref="D91">INDEX('A-Z Help Sheet'!$B$3:$B$11,MATCH(C91,'A-Z Help Sheet'!$A$3:$A$11,0))</f>
        <v>5</v>
      </c>
      <c r="E91" s="68"/>
      <c r="F91" s="397"/>
      <c r="G91" s="67"/>
      <c r="H91" s="67"/>
    </row>
    <row r="92">
      <c r="A92" s="66" t="s">
        <v>2893</v>
      </c>
      <c r="B92" s="486">
        <v>11.0</v>
      </c>
      <c r="C92" s="66" t="s">
        <v>158</v>
      </c>
      <c r="D92" s="487">
        <f t="array" ref="D92">INDEX('A-Z Help Sheet'!$B$3:$B$11,MATCH(C92,'A-Z Help Sheet'!$A$3:$A$11,0))</f>
        <v>6</v>
      </c>
      <c r="E92" s="68"/>
      <c r="F92" s="397"/>
      <c r="G92" s="67"/>
      <c r="H92" s="67"/>
    </row>
    <row r="93">
      <c r="A93" s="66" t="s">
        <v>2967</v>
      </c>
      <c r="B93" s="486">
        <v>11.0</v>
      </c>
      <c r="C93" s="66" t="s">
        <v>158</v>
      </c>
      <c r="D93" s="487">
        <f t="array" ref="D93">INDEX('A-Z Help Sheet'!$B$3:$B$11,MATCH(C93,'A-Z Help Sheet'!$A$3:$A$11,0))</f>
        <v>6</v>
      </c>
      <c r="E93" s="68"/>
      <c r="F93" s="397"/>
      <c r="G93" s="67"/>
      <c r="H93" s="67"/>
    </row>
    <row r="94">
      <c r="A94" s="67"/>
      <c r="B94" s="491"/>
      <c r="C94" s="66"/>
      <c r="D94" s="487" t="str">
        <f t="array" ref="D94">INDEX('A-Z Help Sheet'!$B$3:$B$11,MATCH(C94,'A-Z Help Sheet'!$A$3:$A$11,0))</f>
        <v>#N/A</v>
      </c>
      <c r="E94" s="68"/>
      <c r="F94" s="397"/>
      <c r="G94" s="67"/>
      <c r="H94" s="67"/>
    </row>
    <row r="95">
      <c r="A95" s="66" t="s">
        <v>2827</v>
      </c>
      <c r="B95" s="486">
        <v>1.0</v>
      </c>
      <c r="C95" s="66" t="s">
        <v>136</v>
      </c>
      <c r="D95" s="487">
        <f t="array" ref="D95">INDEX('A-Z Help Sheet'!$B$3:$B$11,MATCH(C95,'A-Z Help Sheet'!$A$3:$A$11,0))</f>
        <v>2</v>
      </c>
      <c r="E95" s="68"/>
      <c r="F95" s="397"/>
      <c r="G95" s="67"/>
      <c r="H95" s="67"/>
    </row>
    <row r="96">
      <c r="A96" s="66" t="s">
        <v>2823</v>
      </c>
      <c r="B96" s="486">
        <v>2.0</v>
      </c>
      <c r="C96" s="66" t="s">
        <v>151</v>
      </c>
      <c r="D96" s="487">
        <f t="array" ref="D96">INDEX('A-Z Help Sheet'!$B$3:$B$11,MATCH(C96,'A-Z Help Sheet'!$A$3:$A$11,0))</f>
        <v>4</v>
      </c>
      <c r="E96" s="66"/>
      <c r="F96" s="397"/>
      <c r="G96" s="67"/>
      <c r="H96" s="67"/>
    </row>
    <row r="97">
      <c r="A97" s="66" t="s">
        <v>2849</v>
      </c>
      <c r="B97" s="486">
        <v>2.0</v>
      </c>
      <c r="C97" s="66" t="s">
        <v>136</v>
      </c>
      <c r="D97" s="487">
        <f t="array" ref="D97">INDEX('A-Z Help Sheet'!$B$3:$B$11,MATCH(C97,'A-Z Help Sheet'!$A$3:$A$11,0))</f>
        <v>2</v>
      </c>
      <c r="E97" s="387"/>
      <c r="F97" s="397"/>
      <c r="G97" s="67"/>
      <c r="H97" s="67"/>
    </row>
    <row r="98">
      <c r="A98" s="66" t="s">
        <v>2855</v>
      </c>
      <c r="B98" s="486">
        <v>2.0</v>
      </c>
      <c r="C98" s="66" t="s">
        <v>151</v>
      </c>
      <c r="D98" s="487">
        <f t="array" ref="D98">INDEX('A-Z Help Sheet'!$B$3:$B$11,MATCH(C98,'A-Z Help Sheet'!$A$3:$A$11,0))</f>
        <v>4</v>
      </c>
      <c r="E98" s="66"/>
      <c r="F98" s="397"/>
      <c r="G98" s="67"/>
      <c r="H98" s="67"/>
    </row>
    <row r="99">
      <c r="A99" s="66" t="s">
        <v>2858</v>
      </c>
      <c r="B99" s="486">
        <v>2.0</v>
      </c>
      <c r="C99" s="66" t="s">
        <v>194</v>
      </c>
      <c r="D99" s="487">
        <f t="array" ref="D99">INDEX('A-Z Help Sheet'!$B$3:$B$11,MATCH(C99,'A-Z Help Sheet'!$A$3:$A$11,0))</f>
        <v>1</v>
      </c>
      <c r="E99" s="387"/>
      <c r="F99" s="397"/>
      <c r="G99" s="67"/>
      <c r="H99" s="67"/>
    </row>
    <row r="100">
      <c r="A100" s="66" t="s">
        <v>2861</v>
      </c>
      <c r="B100" s="486">
        <v>2.0</v>
      </c>
      <c r="C100" s="66" t="s">
        <v>136</v>
      </c>
      <c r="D100" s="487">
        <f t="array" ref="D100">INDEX('A-Z Help Sheet'!$B$3:$B$11,MATCH(C100,'A-Z Help Sheet'!$A$3:$A$11,0))</f>
        <v>2</v>
      </c>
      <c r="E100" s="68"/>
      <c r="F100" s="397"/>
      <c r="G100" s="67"/>
      <c r="H100" s="67"/>
    </row>
    <row r="101">
      <c r="A101" s="66" t="s">
        <v>2844</v>
      </c>
      <c r="B101" s="486">
        <v>3.0</v>
      </c>
      <c r="C101" s="66" t="s">
        <v>136</v>
      </c>
      <c r="D101" s="487">
        <f t="array" ref="D101">INDEX('A-Z Help Sheet'!$B$3:$B$11,MATCH(C101,'A-Z Help Sheet'!$A$3:$A$11,0))</f>
        <v>2</v>
      </c>
      <c r="E101" s="68"/>
      <c r="F101" s="397"/>
      <c r="G101" s="67"/>
      <c r="H101" s="67"/>
    </row>
    <row r="102">
      <c r="A102" s="66" t="s">
        <v>2872</v>
      </c>
      <c r="B102" s="486">
        <v>3.0</v>
      </c>
      <c r="C102" s="66" t="s">
        <v>151</v>
      </c>
      <c r="D102" s="487">
        <f t="array" ref="D102">INDEX('A-Z Help Sheet'!$B$3:$B$11,MATCH(C102,'A-Z Help Sheet'!$A$3:$A$11,0))</f>
        <v>4</v>
      </c>
      <c r="E102" s="68"/>
      <c r="F102" s="397"/>
      <c r="G102" s="67"/>
      <c r="H102" s="67"/>
    </row>
    <row r="103">
      <c r="A103" s="66" t="s">
        <v>2874</v>
      </c>
      <c r="B103" s="486">
        <v>3.0</v>
      </c>
      <c r="C103" s="66" t="s">
        <v>151</v>
      </c>
      <c r="D103" s="487">
        <f t="array" ref="D103">INDEX('A-Z Help Sheet'!$B$3:$B$11,MATCH(C103,'A-Z Help Sheet'!$A$3:$A$11,0))</f>
        <v>4</v>
      </c>
      <c r="E103" s="68"/>
      <c r="F103" s="397"/>
      <c r="G103" s="67"/>
      <c r="H103" s="67"/>
    </row>
    <row r="104">
      <c r="A104" s="66" t="s">
        <v>2828</v>
      </c>
      <c r="B104" s="486">
        <v>4.0</v>
      </c>
      <c r="C104" s="66" t="s">
        <v>151</v>
      </c>
      <c r="D104" s="487">
        <f t="array" ref="D104">INDEX('A-Z Help Sheet'!$B$3:$B$11,MATCH(C104,'A-Z Help Sheet'!$A$3:$A$11,0))</f>
        <v>4</v>
      </c>
      <c r="E104" s="68"/>
      <c r="F104" s="397"/>
      <c r="G104" s="67"/>
      <c r="H104" s="67"/>
    </row>
    <row r="105">
      <c r="A105" s="66" t="s">
        <v>2829</v>
      </c>
      <c r="B105" s="486">
        <v>4.0</v>
      </c>
      <c r="C105" s="66" t="s">
        <v>151</v>
      </c>
      <c r="D105" s="487">
        <f t="array" ref="D105">INDEX('A-Z Help Sheet'!$B$3:$B$11,MATCH(C105,'A-Z Help Sheet'!$A$3:$A$11,0))</f>
        <v>4</v>
      </c>
      <c r="E105" s="68"/>
      <c r="F105" s="397"/>
      <c r="G105" s="67"/>
      <c r="H105" s="67"/>
    </row>
    <row r="106">
      <c r="A106" s="66" t="s">
        <v>2830</v>
      </c>
      <c r="B106" s="486">
        <v>4.0</v>
      </c>
      <c r="C106" s="66" t="s">
        <v>136</v>
      </c>
      <c r="D106" s="487">
        <f t="array" ref="D106">INDEX('A-Z Help Sheet'!$B$3:$B$11,MATCH(C106,'A-Z Help Sheet'!$A$3:$A$11,0))</f>
        <v>2</v>
      </c>
      <c r="E106" s="68"/>
      <c r="F106" s="397"/>
      <c r="G106" s="67"/>
      <c r="H106" s="67"/>
    </row>
    <row r="107">
      <c r="A107" s="66" t="s">
        <v>2832</v>
      </c>
      <c r="B107" s="486">
        <v>4.0</v>
      </c>
      <c r="C107" s="66" t="s">
        <v>129</v>
      </c>
      <c r="D107" s="487">
        <f t="array" ref="D107">INDEX('A-Z Help Sheet'!$B$3:$B$11,MATCH(C107,'A-Z Help Sheet'!$A$3:$A$11,0))</f>
        <v>5</v>
      </c>
      <c r="E107" s="68"/>
      <c r="F107" s="397"/>
      <c r="G107" s="67"/>
      <c r="H107" s="67"/>
    </row>
    <row r="108">
      <c r="A108" s="66" t="s">
        <v>2833</v>
      </c>
      <c r="B108" s="486">
        <v>4.0</v>
      </c>
      <c r="C108" s="66" t="s">
        <v>194</v>
      </c>
      <c r="D108" s="487">
        <f t="array" ref="D108">INDEX('A-Z Help Sheet'!$B$3:$B$11,MATCH(C108,'A-Z Help Sheet'!$A$3:$A$11,0))</f>
        <v>1</v>
      </c>
      <c r="E108" s="68"/>
      <c r="F108" s="397"/>
      <c r="G108" s="67"/>
      <c r="H108" s="67"/>
    </row>
    <row r="109">
      <c r="A109" s="66" t="s">
        <v>2843</v>
      </c>
      <c r="B109" s="486">
        <v>4.0</v>
      </c>
      <c r="C109" s="66" t="s">
        <v>136</v>
      </c>
      <c r="D109" s="487">
        <f t="array" ref="D109">INDEX('A-Z Help Sheet'!$B$3:$B$11,MATCH(C109,'A-Z Help Sheet'!$A$3:$A$11,0))</f>
        <v>2</v>
      </c>
      <c r="E109" s="68"/>
      <c r="F109" s="397"/>
      <c r="G109" s="67"/>
      <c r="H109" s="67"/>
    </row>
    <row r="110">
      <c r="A110" s="66" t="s">
        <v>2846</v>
      </c>
      <c r="B110" s="486">
        <v>4.0</v>
      </c>
      <c r="C110" s="66" t="s">
        <v>148</v>
      </c>
      <c r="D110" s="487">
        <f t="array" ref="D110">INDEX('A-Z Help Sheet'!$B$3:$B$11,MATCH(C110,'A-Z Help Sheet'!$A$3:$A$11,0))</f>
        <v>3</v>
      </c>
      <c r="E110" s="387" t="s">
        <v>2847</v>
      </c>
      <c r="F110" s="397"/>
      <c r="G110" s="67"/>
      <c r="H110" s="67"/>
    </row>
    <row r="111">
      <c r="A111" s="66" t="s">
        <v>2850</v>
      </c>
      <c r="B111" s="486">
        <v>4.0</v>
      </c>
      <c r="C111" s="66" t="s">
        <v>136</v>
      </c>
      <c r="D111" s="487">
        <f t="array" ref="D111">INDEX('A-Z Help Sheet'!$B$3:$B$11,MATCH(C111,'A-Z Help Sheet'!$A$3:$A$11,0))</f>
        <v>2</v>
      </c>
      <c r="E111" s="68"/>
      <c r="F111" s="397"/>
      <c r="G111" s="67"/>
      <c r="H111" s="67"/>
    </row>
    <row r="112">
      <c r="A112" s="66" t="s">
        <v>2852</v>
      </c>
      <c r="B112" s="486">
        <v>4.0</v>
      </c>
      <c r="C112" s="66" t="s">
        <v>136</v>
      </c>
      <c r="D112" s="487">
        <f t="array" ref="D112">INDEX('A-Z Help Sheet'!$B$3:$B$11,MATCH(C112,'A-Z Help Sheet'!$A$3:$A$11,0))</f>
        <v>2</v>
      </c>
      <c r="E112" s="68"/>
      <c r="F112" s="397"/>
      <c r="G112" s="67"/>
      <c r="H112" s="67"/>
    </row>
    <row r="113">
      <c r="A113" s="66" t="s">
        <v>2854</v>
      </c>
      <c r="B113" s="486">
        <v>4.0</v>
      </c>
      <c r="C113" s="66" t="s">
        <v>148</v>
      </c>
      <c r="D113" s="487">
        <f t="array" ref="D113">INDEX('A-Z Help Sheet'!$B$3:$B$11,MATCH(C113,'A-Z Help Sheet'!$A$3:$A$11,0))</f>
        <v>3</v>
      </c>
      <c r="E113" s="68"/>
      <c r="F113" s="397"/>
      <c r="G113" s="67"/>
      <c r="H113" s="67"/>
    </row>
    <row r="114">
      <c r="A114" s="66" t="s">
        <v>2859</v>
      </c>
      <c r="B114" s="486">
        <v>4.0</v>
      </c>
      <c r="C114" s="66" t="s">
        <v>151</v>
      </c>
      <c r="D114" s="487">
        <f t="array" ref="D114">INDEX('A-Z Help Sheet'!$B$3:$B$11,MATCH(C114,'A-Z Help Sheet'!$A$3:$A$11,0))</f>
        <v>4</v>
      </c>
      <c r="E114" s="68"/>
      <c r="F114" s="397"/>
      <c r="G114" s="67"/>
      <c r="H114" s="67"/>
    </row>
    <row r="115">
      <c r="A115" s="66" t="s">
        <v>2863</v>
      </c>
      <c r="B115" s="486">
        <v>4.0</v>
      </c>
      <c r="C115" s="66" t="s">
        <v>148</v>
      </c>
      <c r="D115" s="487">
        <f t="array" ref="D115">INDEX('A-Z Help Sheet'!$B$3:$B$11,MATCH(C115,'A-Z Help Sheet'!$A$3:$A$11,0))</f>
        <v>3</v>
      </c>
      <c r="E115" s="68"/>
      <c r="F115" s="397"/>
      <c r="G115" s="67"/>
      <c r="H115" s="67"/>
    </row>
    <row r="116">
      <c r="A116" s="66" t="s">
        <v>2864</v>
      </c>
      <c r="B116" s="486">
        <v>4.0</v>
      </c>
      <c r="C116" s="66" t="s">
        <v>129</v>
      </c>
      <c r="D116" s="487">
        <f t="array" ref="D116">INDEX('A-Z Help Sheet'!$B$3:$B$11,MATCH(C116,'A-Z Help Sheet'!$A$3:$A$11,0))</f>
        <v>5</v>
      </c>
      <c r="E116" s="68"/>
      <c r="F116" s="397"/>
      <c r="G116" s="67"/>
      <c r="H116" s="67"/>
    </row>
    <row r="117">
      <c r="A117" s="66" t="s">
        <v>2865</v>
      </c>
      <c r="B117" s="486">
        <v>3.0</v>
      </c>
      <c r="C117" s="66" t="s">
        <v>148</v>
      </c>
      <c r="D117" s="487">
        <f t="array" ref="D117">INDEX('A-Z Help Sheet'!$B$3:$B$11,MATCH(C117,'A-Z Help Sheet'!$A$3:$A$11,0))</f>
        <v>3</v>
      </c>
      <c r="E117" s="387"/>
      <c r="F117" s="397"/>
      <c r="G117" s="67"/>
      <c r="H117" s="67"/>
    </row>
    <row r="118">
      <c r="A118" s="66" t="s">
        <v>2867</v>
      </c>
      <c r="B118" s="486">
        <v>4.0</v>
      </c>
      <c r="C118" s="66" t="s">
        <v>148</v>
      </c>
      <c r="D118" s="487">
        <f t="array" ref="D118">INDEX('A-Z Help Sheet'!$B$3:$B$11,MATCH(C118,'A-Z Help Sheet'!$A$3:$A$11,0))</f>
        <v>3</v>
      </c>
      <c r="E118" s="68"/>
      <c r="F118" s="397"/>
      <c r="G118" s="67"/>
      <c r="H118" s="67"/>
    </row>
    <row r="119">
      <c r="A119" s="66" t="s">
        <v>2868</v>
      </c>
      <c r="B119" s="486">
        <v>4.0</v>
      </c>
      <c r="C119" s="66" t="s">
        <v>194</v>
      </c>
      <c r="D119" s="487">
        <f t="array" ref="D119">INDEX('A-Z Help Sheet'!$B$3:$B$11,MATCH(C119,'A-Z Help Sheet'!$A$3:$A$11,0))</f>
        <v>1</v>
      </c>
      <c r="E119" s="68"/>
      <c r="F119" s="397"/>
      <c r="G119" s="67"/>
      <c r="H119" s="67"/>
    </row>
    <row r="120">
      <c r="A120" s="66" t="s">
        <v>2824</v>
      </c>
      <c r="B120" s="486">
        <v>5.0</v>
      </c>
      <c r="C120" s="66" t="s">
        <v>148</v>
      </c>
      <c r="D120" s="487">
        <f t="array" ref="D120">INDEX('A-Z Help Sheet'!$B$3:$B$11,MATCH(C120,'A-Z Help Sheet'!$A$3:$A$11,0))</f>
        <v>3</v>
      </c>
      <c r="E120" s="68"/>
      <c r="F120" s="397"/>
      <c r="G120" s="67"/>
      <c r="H120" s="67"/>
    </row>
    <row r="121">
      <c r="A121" s="66" t="s">
        <v>2838</v>
      </c>
      <c r="B121" s="486">
        <v>5.0</v>
      </c>
      <c r="C121" s="66" t="s">
        <v>148</v>
      </c>
      <c r="D121" s="487">
        <f t="array" ref="D121">INDEX('A-Z Help Sheet'!$B$3:$B$11,MATCH(C121,'A-Z Help Sheet'!$A$3:$A$11,0))</f>
        <v>3</v>
      </c>
      <c r="E121" s="387" t="s">
        <v>2839</v>
      </c>
      <c r="F121" s="397"/>
      <c r="G121" s="67"/>
      <c r="H121" s="67"/>
    </row>
    <row r="122">
      <c r="A122" s="66" t="s">
        <v>2841</v>
      </c>
      <c r="B122" s="486">
        <v>5.0</v>
      </c>
      <c r="C122" s="66" t="s">
        <v>151</v>
      </c>
      <c r="D122" s="487">
        <f t="array" ref="D122">INDEX('A-Z Help Sheet'!$B$3:$B$11,MATCH(C122,'A-Z Help Sheet'!$A$3:$A$11,0))</f>
        <v>4</v>
      </c>
      <c r="E122" s="68"/>
      <c r="F122" s="397"/>
      <c r="G122" s="67"/>
      <c r="H122" s="67"/>
    </row>
    <row r="123">
      <c r="A123" s="66" t="s">
        <v>2845</v>
      </c>
      <c r="B123" s="486">
        <v>5.0</v>
      </c>
      <c r="C123" s="66" t="s">
        <v>148</v>
      </c>
      <c r="D123" s="487">
        <f t="array" ref="D123">INDEX('A-Z Help Sheet'!$B$3:$B$11,MATCH(C123,'A-Z Help Sheet'!$A$3:$A$11,0))</f>
        <v>3</v>
      </c>
      <c r="E123" s="68"/>
      <c r="F123" s="397"/>
      <c r="G123" s="67"/>
      <c r="H123" s="67"/>
    </row>
    <row r="124">
      <c r="A124" s="66" t="s">
        <v>2862</v>
      </c>
      <c r="B124" s="486">
        <v>5.0</v>
      </c>
      <c r="C124" s="66" t="s">
        <v>151</v>
      </c>
      <c r="D124" s="487">
        <f t="array" ref="D124">INDEX('A-Z Help Sheet'!$B$3:$B$11,MATCH(C124,'A-Z Help Sheet'!$A$3:$A$11,0))</f>
        <v>4</v>
      </c>
      <c r="E124" s="68"/>
      <c r="F124" s="397"/>
      <c r="G124" s="67"/>
      <c r="H124" s="67"/>
    </row>
    <row r="125">
      <c r="A125" s="66" t="s">
        <v>2875</v>
      </c>
      <c r="B125" s="486">
        <v>5.0</v>
      </c>
      <c r="C125" s="66" t="s">
        <v>151</v>
      </c>
      <c r="D125" s="487">
        <f t="array" ref="D125">INDEX('A-Z Help Sheet'!$B$3:$B$11,MATCH(C125,'A-Z Help Sheet'!$A$3:$A$11,0))</f>
        <v>4</v>
      </c>
      <c r="E125" s="68"/>
      <c r="F125" s="397"/>
      <c r="G125" s="67"/>
      <c r="H125" s="67"/>
    </row>
    <row r="126">
      <c r="A126" s="66" t="s">
        <v>2822</v>
      </c>
      <c r="B126" s="486">
        <v>6.0</v>
      </c>
      <c r="C126" s="66" t="s">
        <v>129</v>
      </c>
      <c r="D126" s="487">
        <f t="array" ref="D126">INDEX('A-Z Help Sheet'!$B$3:$B$11,MATCH(C126,'A-Z Help Sheet'!$A$3:$A$11,0))</f>
        <v>5</v>
      </c>
      <c r="E126" s="387"/>
      <c r="F126" s="397"/>
      <c r="G126" s="67"/>
      <c r="H126" s="67"/>
    </row>
    <row r="127">
      <c r="A127" s="66" t="s">
        <v>2834</v>
      </c>
      <c r="B127" s="486">
        <v>6.0</v>
      </c>
      <c r="C127" s="66" t="s">
        <v>151</v>
      </c>
      <c r="D127" s="487">
        <f t="array" ref="D127">INDEX('A-Z Help Sheet'!$B$3:$B$11,MATCH(C127,'A-Z Help Sheet'!$A$3:$A$11,0))</f>
        <v>4</v>
      </c>
      <c r="E127" s="68"/>
      <c r="F127" s="397"/>
      <c r="G127" s="67"/>
      <c r="H127" s="67"/>
    </row>
    <row r="128">
      <c r="A128" s="66" t="s">
        <v>2842</v>
      </c>
      <c r="B128" s="486">
        <v>6.0</v>
      </c>
      <c r="C128" s="66" t="s">
        <v>129</v>
      </c>
      <c r="D128" s="487">
        <f t="array" ref="D128">INDEX('A-Z Help Sheet'!$B$3:$B$11,MATCH(C128,'A-Z Help Sheet'!$A$3:$A$11,0))</f>
        <v>5</v>
      </c>
      <c r="E128" s="68"/>
      <c r="F128" s="397"/>
      <c r="G128" s="67"/>
      <c r="H128" s="67"/>
    </row>
    <row r="129">
      <c r="A129" s="66" t="s">
        <v>2853</v>
      </c>
      <c r="B129" s="486">
        <v>6.0</v>
      </c>
      <c r="C129" s="66" t="s">
        <v>148</v>
      </c>
      <c r="D129" s="487">
        <f t="array" ref="D129">INDEX('A-Z Help Sheet'!$B$3:$B$11,MATCH(C129,'A-Z Help Sheet'!$A$3:$A$11,0))</f>
        <v>3</v>
      </c>
      <c r="E129" s="68"/>
      <c r="F129" s="397"/>
      <c r="G129" s="67"/>
      <c r="H129" s="67"/>
    </row>
    <row r="130">
      <c r="A130" s="66" t="s">
        <v>2856</v>
      </c>
      <c r="B130" s="486">
        <v>6.0</v>
      </c>
      <c r="C130" s="66" t="s">
        <v>129</v>
      </c>
      <c r="D130" s="487">
        <f t="array" ref="D130">INDEX('A-Z Help Sheet'!$B$3:$B$11,MATCH(C130,'A-Z Help Sheet'!$A$3:$A$11,0))</f>
        <v>5</v>
      </c>
      <c r="E130" s="68"/>
      <c r="F130" s="397"/>
      <c r="G130" s="67"/>
      <c r="H130" s="67"/>
    </row>
    <row r="131">
      <c r="A131" s="66" t="s">
        <v>2870</v>
      </c>
      <c r="B131" s="486">
        <v>6.0</v>
      </c>
      <c r="C131" s="66" t="s">
        <v>148</v>
      </c>
      <c r="D131" s="487">
        <f t="array" ref="D131">INDEX('A-Z Help Sheet'!$B$3:$B$11,MATCH(C131,'A-Z Help Sheet'!$A$3:$A$11,0))</f>
        <v>3</v>
      </c>
      <c r="E131" s="68"/>
      <c r="F131" s="397"/>
      <c r="G131" s="67"/>
      <c r="H131" s="67"/>
    </row>
    <row r="132">
      <c r="A132" s="66" t="s">
        <v>2873</v>
      </c>
      <c r="B132" s="486">
        <v>6.0</v>
      </c>
      <c r="C132" s="66" t="s">
        <v>129</v>
      </c>
      <c r="D132" s="487">
        <f t="array" ref="D132">INDEX('A-Z Help Sheet'!$B$3:$B$11,MATCH(C132,'A-Z Help Sheet'!$A$3:$A$11,0))</f>
        <v>5</v>
      </c>
      <c r="E132" s="68"/>
      <c r="F132" s="397"/>
      <c r="G132" s="67"/>
      <c r="H132" s="67"/>
    </row>
    <row r="133">
      <c r="A133" s="66" t="s">
        <v>2831</v>
      </c>
      <c r="B133" s="486">
        <v>7.0</v>
      </c>
      <c r="C133" s="66" t="s">
        <v>158</v>
      </c>
      <c r="D133" s="487">
        <f t="array" ref="D133">INDEX('A-Z Help Sheet'!$B$3:$B$11,MATCH(C133,'A-Z Help Sheet'!$A$3:$A$11,0))</f>
        <v>6</v>
      </c>
      <c r="E133" s="68"/>
      <c r="F133" s="397"/>
      <c r="G133" s="67"/>
      <c r="H133" s="67"/>
    </row>
    <row r="134">
      <c r="A134" s="66" t="s">
        <v>2860</v>
      </c>
      <c r="B134" s="486">
        <v>7.0</v>
      </c>
      <c r="C134" s="66" t="s">
        <v>129</v>
      </c>
      <c r="D134" s="487">
        <f t="array" ref="D134">INDEX('A-Z Help Sheet'!$B$3:$B$11,MATCH(C134,'A-Z Help Sheet'!$A$3:$A$11,0))</f>
        <v>5</v>
      </c>
      <c r="E134" s="68"/>
      <c r="F134" s="397"/>
      <c r="G134" s="67"/>
      <c r="H134" s="67"/>
    </row>
    <row r="135">
      <c r="A135" s="66" t="s">
        <v>2825</v>
      </c>
      <c r="B135" s="486">
        <v>8.0</v>
      </c>
      <c r="C135" s="66" t="s">
        <v>158</v>
      </c>
      <c r="D135" s="487">
        <f t="array" ref="D135">INDEX('A-Z Help Sheet'!$B$3:$B$11,MATCH(C135,'A-Z Help Sheet'!$A$3:$A$11,0))</f>
        <v>6</v>
      </c>
      <c r="E135" s="68"/>
      <c r="F135" s="397"/>
      <c r="G135" s="67"/>
      <c r="H135" s="67"/>
    </row>
    <row r="136">
      <c r="A136" s="66" t="s">
        <v>2826</v>
      </c>
      <c r="B136" s="486">
        <v>8.0</v>
      </c>
      <c r="C136" s="66" t="s">
        <v>158</v>
      </c>
      <c r="D136" s="487">
        <f t="array" ref="D136">INDEX('A-Z Help Sheet'!$B$3:$B$11,MATCH(C136,'A-Z Help Sheet'!$A$3:$A$11,0))</f>
        <v>6</v>
      </c>
      <c r="E136" s="68"/>
      <c r="F136" s="397"/>
      <c r="G136" s="67"/>
      <c r="H136" s="67"/>
    </row>
    <row r="137">
      <c r="A137" s="66" t="s">
        <v>2835</v>
      </c>
      <c r="B137" s="486">
        <v>8.0</v>
      </c>
      <c r="C137" s="66" t="s">
        <v>158</v>
      </c>
      <c r="D137" s="487">
        <f t="array" ref="D137">INDEX('A-Z Help Sheet'!$B$3:$B$11,MATCH(C137,'A-Z Help Sheet'!$A$3:$A$11,0))</f>
        <v>6</v>
      </c>
      <c r="E137" s="68"/>
      <c r="F137" s="397"/>
      <c r="G137" s="67"/>
      <c r="H137" s="67"/>
    </row>
    <row r="138">
      <c r="A138" s="66" t="s">
        <v>2836</v>
      </c>
      <c r="B138" s="486">
        <v>8.0</v>
      </c>
      <c r="C138" s="66" t="s">
        <v>158</v>
      </c>
      <c r="D138" s="487">
        <f t="array" ref="D138">INDEX('A-Z Help Sheet'!$B$3:$B$11,MATCH(C138,'A-Z Help Sheet'!$A$3:$A$11,0))</f>
        <v>6</v>
      </c>
      <c r="E138" s="68"/>
      <c r="F138" s="397"/>
      <c r="G138" s="67"/>
      <c r="H138" s="67"/>
    </row>
    <row r="139">
      <c r="A139" s="66" t="s">
        <v>2837</v>
      </c>
      <c r="B139" s="486">
        <v>8.0</v>
      </c>
      <c r="C139" s="66" t="s">
        <v>158</v>
      </c>
      <c r="D139" s="487">
        <f t="array" ref="D139">INDEX('A-Z Help Sheet'!$B$3:$B$11,MATCH(C139,'A-Z Help Sheet'!$A$3:$A$11,0))</f>
        <v>6</v>
      </c>
      <c r="E139" s="68"/>
      <c r="F139" s="397"/>
      <c r="G139" s="67"/>
      <c r="H139" s="67"/>
    </row>
    <row r="140">
      <c r="A140" s="66" t="s">
        <v>2848</v>
      </c>
      <c r="B140" s="486">
        <v>8.0</v>
      </c>
      <c r="C140" s="66" t="s">
        <v>158</v>
      </c>
      <c r="D140" s="487">
        <f t="array" ref="D140">INDEX('A-Z Help Sheet'!$B$3:$B$11,MATCH(C140,'A-Z Help Sheet'!$A$3:$A$11,0))</f>
        <v>6</v>
      </c>
      <c r="E140" s="68"/>
      <c r="F140" s="397"/>
      <c r="G140" s="67"/>
      <c r="H140" s="67"/>
    </row>
    <row r="141">
      <c r="A141" s="66" t="s">
        <v>2857</v>
      </c>
      <c r="B141" s="486">
        <v>8.0</v>
      </c>
      <c r="C141" s="66" t="s">
        <v>158</v>
      </c>
      <c r="D141" s="487">
        <f t="array" ref="D141">INDEX('A-Z Help Sheet'!$B$3:$B$11,MATCH(C141,'A-Z Help Sheet'!$A$3:$A$11,0))</f>
        <v>6</v>
      </c>
      <c r="E141" s="387" t="s">
        <v>2839</v>
      </c>
      <c r="F141" s="397"/>
      <c r="G141" s="67"/>
      <c r="H141" s="67"/>
    </row>
    <row r="142">
      <c r="A142" s="66" t="s">
        <v>2866</v>
      </c>
      <c r="B142" s="486">
        <v>8.0</v>
      </c>
      <c r="C142" s="66" t="s">
        <v>158</v>
      </c>
      <c r="D142" s="487">
        <f t="array" ref="D142">INDEX('A-Z Help Sheet'!$B$3:$B$11,MATCH(C142,'A-Z Help Sheet'!$A$3:$A$11,0))</f>
        <v>6</v>
      </c>
      <c r="E142" s="68"/>
      <c r="F142" s="397"/>
      <c r="G142" s="67"/>
      <c r="H142" s="67"/>
    </row>
    <row r="143">
      <c r="A143" s="66" t="s">
        <v>2869</v>
      </c>
      <c r="B143" s="486">
        <v>8.0</v>
      </c>
      <c r="C143" s="66" t="s">
        <v>158</v>
      </c>
      <c r="D143" s="487">
        <f t="array" ref="D143">INDEX('A-Z Help Sheet'!$B$3:$B$11,MATCH(C143,'A-Z Help Sheet'!$A$3:$A$11,0))</f>
        <v>6</v>
      </c>
      <c r="E143" s="68"/>
      <c r="F143" s="397"/>
      <c r="G143" s="67"/>
      <c r="H143" s="67"/>
    </row>
    <row r="144">
      <c r="A144" s="66" t="s">
        <v>2871</v>
      </c>
      <c r="B144" s="486">
        <v>8.0</v>
      </c>
      <c r="C144" s="66" t="s">
        <v>158</v>
      </c>
      <c r="D144" s="487">
        <f t="array" ref="D144">INDEX('A-Z Help Sheet'!$B$3:$B$11,MATCH(C144,'A-Z Help Sheet'!$A$3:$A$11,0))</f>
        <v>6</v>
      </c>
      <c r="E144" s="68"/>
      <c r="F144" s="397"/>
      <c r="G144" s="67"/>
      <c r="H144" s="67"/>
    </row>
    <row r="145">
      <c r="A145" s="66" t="s">
        <v>2840</v>
      </c>
      <c r="B145" s="486">
        <v>9.0</v>
      </c>
      <c r="C145" s="66" t="s">
        <v>158</v>
      </c>
      <c r="D145" s="487">
        <f t="array" ref="D145">INDEX('A-Z Help Sheet'!$B$3:$B$11,MATCH(C145,'A-Z Help Sheet'!$A$3:$A$11,0))</f>
        <v>6</v>
      </c>
      <c r="E145" s="387"/>
      <c r="F145" s="397"/>
      <c r="G145" s="67"/>
      <c r="H145" s="67"/>
    </row>
    <row r="146">
      <c r="A146" s="66" t="s">
        <v>2851</v>
      </c>
      <c r="B146" s="486">
        <v>9.0</v>
      </c>
      <c r="C146" s="66" t="s">
        <v>158</v>
      </c>
      <c r="D146" s="487">
        <f t="array" ref="D146">INDEX('A-Z Help Sheet'!$B$3:$B$11,MATCH(C146,'A-Z Help Sheet'!$A$3:$A$11,0))</f>
        <v>6</v>
      </c>
      <c r="E146" s="68"/>
      <c r="F146" s="397"/>
      <c r="G146" s="67"/>
      <c r="H146" s="67"/>
    </row>
    <row r="147">
      <c r="A147" s="66"/>
      <c r="B147" s="486"/>
      <c r="C147" s="66"/>
      <c r="D147" s="487" t="str">
        <f t="array" ref="D147">INDEX('A-Z Help Sheet'!$B$3:$B$11,MATCH(C147,'A-Z Help Sheet'!$A$3:$A$11,0))</f>
        <v>#N/A</v>
      </c>
      <c r="E147" s="68"/>
      <c r="F147" s="397"/>
      <c r="G147" s="67"/>
      <c r="H147" s="67"/>
    </row>
    <row r="148">
      <c r="A148" s="66" t="s">
        <v>3184</v>
      </c>
      <c r="B148" s="486">
        <v>6.0</v>
      </c>
      <c r="C148" s="66" t="s">
        <v>148</v>
      </c>
      <c r="D148" s="487">
        <f t="array" ref="D148">INDEX('A-Z Help Sheet'!$B$3:$B$11,MATCH(C148,'A-Z Help Sheet'!$A$3:$A$11,0))</f>
        <v>3</v>
      </c>
      <c r="E148" s="387" t="s">
        <v>3185</v>
      </c>
      <c r="F148" s="397"/>
      <c r="G148" s="67"/>
      <c r="H148" s="67"/>
    </row>
    <row r="149">
      <c r="A149" s="66" t="s">
        <v>3179</v>
      </c>
      <c r="B149" s="486">
        <v>6.0</v>
      </c>
      <c r="C149" s="66" t="s">
        <v>136</v>
      </c>
      <c r="D149" s="487">
        <f t="array" ref="D149">INDEX('A-Z Help Sheet'!$B$3:$B$11,MATCH(C149,'A-Z Help Sheet'!$A$3:$A$11,0))</f>
        <v>2</v>
      </c>
      <c r="E149" s="68"/>
      <c r="F149" s="397"/>
      <c r="G149" s="67"/>
      <c r="H149" s="67"/>
    </row>
    <row r="150">
      <c r="A150" s="66" t="s">
        <v>3183</v>
      </c>
      <c r="B150" s="486">
        <v>6.0</v>
      </c>
      <c r="C150" s="66" t="s">
        <v>194</v>
      </c>
      <c r="D150" s="487">
        <f t="array" ref="D150">INDEX('A-Z Help Sheet'!$B$3:$B$11,MATCH(C150,'A-Z Help Sheet'!$A$3:$A$11,0))</f>
        <v>1</v>
      </c>
      <c r="E150" s="68"/>
      <c r="F150" s="397"/>
      <c r="G150" s="67"/>
      <c r="H150" s="67"/>
    </row>
    <row r="151">
      <c r="A151" s="66" t="s">
        <v>3181</v>
      </c>
      <c r="B151" s="486">
        <v>7.0</v>
      </c>
      <c r="C151" s="66" t="s">
        <v>194</v>
      </c>
      <c r="D151" s="487">
        <f t="array" ref="D151">INDEX('A-Z Help Sheet'!$B$3:$B$11,MATCH(C151,'A-Z Help Sheet'!$A$3:$A$11,0))</f>
        <v>1</v>
      </c>
      <c r="E151" s="68"/>
      <c r="F151" s="397"/>
      <c r="G151" s="67"/>
      <c r="H151" s="67"/>
    </row>
    <row r="152">
      <c r="A152" s="66" t="s">
        <v>3178</v>
      </c>
      <c r="B152" s="486">
        <v>8.0</v>
      </c>
      <c r="C152" s="66" t="s">
        <v>129</v>
      </c>
      <c r="D152" s="487">
        <f t="array" ref="D152">INDEX('A-Z Help Sheet'!$B$3:$B$11,MATCH(C152,'A-Z Help Sheet'!$A$3:$A$11,0))</f>
        <v>5</v>
      </c>
      <c r="E152" s="68"/>
      <c r="F152" s="397"/>
      <c r="G152" s="67"/>
      <c r="H152" s="67"/>
    </row>
    <row r="153">
      <c r="A153" s="66" t="s">
        <v>3182</v>
      </c>
      <c r="B153" s="486">
        <v>9.0</v>
      </c>
      <c r="C153" s="66" t="s">
        <v>129</v>
      </c>
      <c r="D153" s="487">
        <f t="array" ref="D153">INDEX('A-Z Help Sheet'!$B$3:$B$11,MATCH(C153,'A-Z Help Sheet'!$A$3:$A$11,0))</f>
        <v>5</v>
      </c>
      <c r="E153" s="68"/>
      <c r="F153" s="397"/>
      <c r="G153" s="67"/>
      <c r="H153" s="67"/>
    </row>
    <row r="154">
      <c r="A154" s="66" t="s">
        <v>3180</v>
      </c>
      <c r="B154" s="486">
        <v>11.0</v>
      </c>
      <c r="C154" s="66" t="s">
        <v>151</v>
      </c>
      <c r="D154" s="487">
        <f t="array" ref="D154">INDEX('A-Z Help Sheet'!$B$3:$B$11,MATCH(C154,'A-Z Help Sheet'!$A$3:$A$11,0))</f>
        <v>4</v>
      </c>
      <c r="E154" s="68"/>
      <c r="F154" s="397"/>
      <c r="G154" s="67"/>
      <c r="H154" s="67"/>
    </row>
    <row r="155">
      <c r="A155" s="66" t="s">
        <v>3186</v>
      </c>
      <c r="B155" s="486">
        <v>11.0</v>
      </c>
      <c r="C155" s="66" t="s">
        <v>129</v>
      </c>
      <c r="D155" s="487">
        <f t="array" ref="D155">INDEX('A-Z Help Sheet'!$B$3:$B$11,MATCH(C155,'A-Z Help Sheet'!$A$3:$A$11,0))</f>
        <v>5</v>
      </c>
      <c r="E155" s="68"/>
      <c r="F155" s="397"/>
      <c r="G155" s="67"/>
      <c r="H155" s="67"/>
    </row>
    <row r="156">
      <c r="A156" s="66"/>
      <c r="B156" s="486"/>
      <c r="C156" s="66"/>
      <c r="D156" s="487" t="str">
        <f t="array" ref="D156">INDEX('A-Z Help Sheet'!$B$3:$B$11,MATCH(C156,'A-Z Help Sheet'!$A$3:$A$11,0))</f>
        <v>#N/A</v>
      </c>
      <c r="E156" s="68"/>
      <c r="F156" s="397"/>
      <c r="G156" s="67"/>
      <c r="H156" s="67"/>
    </row>
    <row r="157">
      <c r="A157" s="66" t="s">
        <v>3157</v>
      </c>
      <c r="B157" s="486">
        <v>3.0</v>
      </c>
      <c r="C157" s="66" t="s">
        <v>148</v>
      </c>
      <c r="D157" s="487">
        <f t="array" ref="D157">INDEX('A-Z Help Sheet'!$B$3:$B$11,MATCH(C157,'A-Z Help Sheet'!$A$3:$A$11,0))</f>
        <v>3</v>
      </c>
      <c r="E157" s="68"/>
      <c r="F157" s="397"/>
      <c r="G157" s="67"/>
      <c r="H157" s="67"/>
    </row>
    <row r="158">
      <c r="A158" s="66" t="s">
        <v>3143</v>
      </c>
      <c r="B158" s="486">
        <v>7.0</v>
      </c>
      <c r="C158" s="66" t="s">
        <v>136</v>
      </c>
      <c r="D158" s="487">
        <f t="array" ref="D158">INDEX('A-Z Help Sheet'!$B$3:$B$11,MATCH(C158,'A-Z Help Sheet'!$A$3:$A$11,0))</f>
        <v>2</v>
      </c>
      <c r="E158" s="68"/>
      <c r="F158" s="397"/>
      <c r="G158" s="67"/>
      <c r="H158" s="67"/>
    </row>
    <row r="159">
      <c r="A159" s="66" t="s">
        <v>3064</v>
      </c>
      <c r="B159" s="486">
        <v>8.0</v>
      </c>
      <c r="C159" s="66" t="s">
        <v>158</v>
      </c>
      <c r="D159" s="487">
        <f t="array" ref="D159">INDEX('A-Z Help Sheet'!$B$3:$B$11,MATCH(C159,'A-Z Help Sheet'!$A$3:$A$11,0))</f>
        <v>6</v>
      </c>
      <c r="E159" s="387" t="s">
        <v>3065</v>
      </c>
      <c r="F159" s="397"/>
      <c r="G159" s="67"/>
      <c r="H159" s="67"/>
    </row>
    <row r="160">
      <c r="A160" s="66" t="s">
        <v>3158</v>
      </c>
      <c r="B160" s="486">
        <v>3.0</v>
      </c>
      <c r="C160" s="66" t="s">
        <v>148</v>
      </c>
      <c r="D160" s="487">
        <f t="array" ref="D160">INDEX('A-Z Help Sheet'!$B$3:$B$11,MATCH(C160,'A-Z Help Sheet'!$A$3:$A$11,0))</f>
        <v>3</v>
      </c>
      <c r="E160" s="68"/>
      <c r="F160" s="400"/>
      <c r="G160" s="67"/>
      <c r="H160" s="67"/>
    </row>
    <row r="161">
      <c r="A161" s="66"/>
      <c r="B161" s="486"/>
      <c r="C161" s="67"/>
      <c r="D161" s="490" t="str">
        <f t="array" ref="D161">INDEX('A-Z Help Sheet'!$B$3:$B$11,MATCH(C161,'A-Z Help Sheet'!$A$3:$A$11,0))</f>
        <v>#N/A</v>
      </c>
      <c r="E161" s="68"/>
      <c r="F161" s="397"/>
      <c r="G161" s="67"/>
      <c r="H161" s="67"/>
    </row>
    <row r="162">
      <c r="A162" s="66" t="s">
        <v>3124</v>
      </c>
      <c r="B162" s="486">
        <v>7.0</v>
      </c>
      <c r="C162" s="66" t="s">
        <v>151</v>
      </c>
      <c r="D162" s="487">
        <f t="array" ref="D162">INDEX('A-Z Help Sheet'!$B$3:$B$11,MATCH(C162,'A-Z Help Sheet'!$A$3:$A$11,0))</f>
        <v>4</v>
      </c>
      <c r="E162" s="68"/>
      <c r="F162" s="397"/>
      <c r="G162" s="67"/>
      <c r="H162" s="67"/>
    </row>
    <row r="163">
      <c r="A163" s="66" t="s">
        <v>3832</v>
      </c>
      <c r="B163" s="486">
        <v>12.0</v>
      </c>
      <c r="C163" s="66" t="s">
        <v>3833</v>
      </c>
      <c r="D163" s="487" t="str">
        <f t="array" ref="D163">INDEX('A-Z Help Sheet'!$B$3:$B$11,MATCH(C163,'A-Z Help Sheet'!$A$3:$A$11,0))</f>
        <v>#N/A</v>
      </c>
      <c r="E163" s="387" t="s">
        <v>3834</v>
      </c>
      <c r="F163" s="400"/>
      <c r="G163" s="67"/>
      <c r="H163" s="67"/>
    </row>
    <row r="164">
      <c r="A164" s="66"/>
      <c r="B164" s="486"/>
      <c r="C164" s="67"/>
      <c r="D164" s="490" t="str">
        <f t="array" ref="D164">INDEX('A-Z Help Sheet'!$B$3:$B$11,MATCH(C164,'A-Z Help Sheet'!$A$3:$A$11,0))</f>
        <v>#N/A</v>
      </c>
      <c r="E164" s="68"/>
      <c r="F164" s="400"/>
      <c r="G164" s="67"/>
      <c r="H164" s="67"/>
    </row>
    <row r="165">
      <c r="A165" s="67"/>
      <c r="B165" s="491"/>
      <c r="C165" s="67"/>
      <c r="D165" s="490" t="str">
        <f t="array" ref="D165">INDEX('A-Z Help Sheet'!$B$3:$B$11,MATCH(C165,'A-Z Help Sheet'!$A$3:$A$11,0))</f>
        <v>#N/A</v>
      </c>
      <c r="E165" s="68"/>
      <c r="F165" s="400"/>
      <c r="G165" s="67"/>
      <c r="H165" s="67"/>
    </row>
    <row r="166">
      <c r="A166" s="67"/>
      <c r="B166" s="491"/>
      <c r="C166" s="67"/>
      <c r="D166" s="490" t="str">
        <f t="array" ref="D166">INDEX('A-Z Help Sheet'!$B$3:$B$11,MATCH(C166,'A-Z Help Sheet'!$A$3:$A$11,0))</f>
        <v>#N/A</v>
      </c>
      <c r="E166" s="68"/>
      <c r="F166" s="400"/>
      <c r="G166" s="67"/>
      <c r="H166" s="67"/>
    </row>
    <row r="167">
      <c r="A167" s="67"/>
      <c r="B167" s="491"/>
      <c r="C167" s="67"/>
      <c r="D167" s="490" t="str">
        <f t="array" ref="D167">INDEX('A-Z Help Sheet'!$B$3:$B$11,MATCH(C167,'A-Z Help Sheet'!$A$3:$A$11,0))</f>
        <v>#N/A</v>
      </c>
      <c r="E167" s="68"/>
      <c r="F167" s="400"/>
      <c r="G167" s="67"/>
      <c r="H167" s="67"/>
    </row>
    <row r="168">
      <c r="A168" s="67"/>
      <c r="B168" s="491"/>
      <c r="C168" s="67"/>
      <c r="D168" s="490" t="str">
        <f t="array" ref="D168">INDEX('A-Z Help Sheet'!$B$3:$B$11,MATCH(C168,'A-Z Help Sheet'!$A$3:$A$11,0))</f>
        <v>#N/A</v>
      </c>
      <c r="E168" s="68"/>
      <c r="F168" s="400"/>
      <c r="G168" s="67"/>
      <c r="H168" s="67"/>
    </row>
    <row r="169">
      <c r="A169" s="67"/>
      <c r="B169" s="491"/>
      <c r="C169" s="67"/>
      <c r="D169" s="490" t="str">
        <f t="array" ref="D169">INDEX('A-Z Help Sheet'!$B$3:$B$11,MATCH(C169,'A-Z Help Sheet'!$A$3:$A$11,0))</f>
        <v>#N/A</v>
      </c>
      <c r="E169" s="68"/>
      <c r="F169" s="400"/>
      <c r="G169" s="67"/>
      <c r="H169" s="67"/>
    </row>
    <row r="170">
      <c r="A170" s="67"/>
      <c r="B170" s="491"/>
      <c r="C170" s="67"/>
      <c r="D170" s="490" t="str">
        <f t="array" ref="D170">INDEX('A-Z Help Sheet'!$B$3:$B$11,MATCH(C170,'A-Z Help Sheet'!$A$3:$A$11,0))</f>
        <v>#N/A</v>
      </c>
      <c r="E170" s="68"/>
      <c r="F170" s="400"/>
      <c r="G170" s="67"/>
      <c r="H170" s="67"/>
    </row>
    <row r="171">
      <c r="A171" s="67"/>
      <c r="B171" s="491"/>
      <c r="C171" s="67"/>
      <c r="D171" s="490" t="str">
        <f t="array" ref="D171">INDEX('A-Z Help Sheet'!$B$3:$B$11,MATCH(C171,'A-Z Help Sheet'!$A$3:$A$11,0))</f>
        <v>#N/A</v>
      </c>
      <c r="E171" s="68"/>
      <c r="F171" s="400"/>
      <c r="G171" s="67"/>
      <c r="H171" s="67"/>
    </row>
    <row r="172">
      <c r="A172" s="67"/>
      <c r="B172" s="491"/>
      <c r="C172" s="67"/>
      <c r="D172" s="490" t="str">
        <f t="array" ref="D172">INDEX('A-Z Help Sheet'!$B$3:$B$11,MATCH(C172,'A-Z Help Sheet'!$A$3:$A$11,0))</f>
        <v>#N/A</v>
      </c>
      <c r="E172" s="68"/>
      <c r="F172" s="400"/>
      <c r="G172" s="67"/>
      <c r="H172" s="67"/>
    </row>
    <row r="173">
      <c r="A173" s="67"/>
      <c r="B173" s="491"/>
      <c r="C173" s="67"/>
      <c r="D173" s="490" t="str">
        <f t="array" ref="D173">INDEX('A-Z Help Sheet'!$B$3:$B$11,MATCH(C173,'A-Z Help Sheet'!$A$3:$A$11,0))</f>
        <v>#N/A</v>
      </c>
      <c r="E173" s="68"/>
      <c r="F173" s="400"/>
      <c r="G173" s="67"/>
      <c r="H173" s="67"/>
    </row>
    <row r="174">
      <c r="A174" s="67"/>
      <c r="B174" s="491"/>
      <c r="C174" s="67"/>
      <c r="D174" s="490" t="str">
        <f t="array" ref="D174">INDEX('A-Z Help Sheet'!$B$3:$B$11,MATCH(C174,'A-Z Help Sheet'!$A$3:$A$11,0))</f>
        <v>#N/A</v>
      </c>
      <c r="E174" s="68"/>
      <c r="F174" s="400"/>
      <c r="G174" s="67"/>
      <c r="H174" s="67"/>
    </row>
    <row r="175">
      <c r="A175" s="67"/>
      <c r="B175" s="491"/>
      <c r="C175" s="67"/>
      <c r="D175" s="490" t="str">
        <f t="array" ref="D175">INDEX('A-Z Help Sheet'!$B$3:$B$11,MATCH(C175,'A-Z Help Sheet'!$A$3:$A$11,0))</f>
        <v>#N/A</v>
      </c>
      <c r="E175" s="68"/>
      <c r="F175" s="400"/>
      <c r="G175" s="67"/>
      <c r="H175" s="67"/>
    </row>
    <row r="176">
      <c r="A176" s="67"/>
      <c r="B176" s="491"/>
      <c r="C176" s="67"/>
      <c r="D176" s="490" t="str">
        <f t="array" ref="D176">INDEX('A-Z Help Sheet'!$B$3:$B$11,MATCH(C176,'A-Z Help Sheet'!$A$3:$A$11,0))</f>
        <v>#N/A</v>
      </c>
      <c r="E176" s="68"/>
      <c r="F176" s="400"/>
      <c r="G176" s="67"/>
      <c r="H176" s="67"/>
    </row>
    <row r="177">
      <c r="A177" s="67"/>
      <c r="B177" s="491"/>
      <c r="C177" s="67"/>
      <c r="D177" s="490" t="str">
        <f t="array" ref="D177">INDEX('A-Z Help Sheet'!$B$3:$B$11,MATCH(C177,'A-Z Help Sheet'!$A$3:$A$11,0))</f>
        <v>#N/A</v>
      </c>
      <c r="E177" s="68"/>
      <c r="F177" s="400"/>
      <c r="G177" s="67"/>
      <c r="H177" s="67"/>
    </row>
    <row r="178">
      <c r="A178" s="67"/>
      <c r="B178" s="491"/>
      <c r="C178" s="67"/>
      <c r="D178" s="490" t="str">
        <f t="array" ref="D178">INDEX('A-Z Help Sheet'!$B$3:$B$11,MATCH(C178,'A-Z Help Sheet'!$A$3:$A$11,0))</f>
        <v>#N/A</v>
      </c>
      <c r="E178" s="68"/>
      <c r="F178" s="400"/>
      <c r="G178" s="67"/>
      <c r="H178" s="67"/>
    </row>
    <row r="179">
      <c r="A179" s="67"/>
      <c r="B179" s="491"/>
      <c r="C179" s="67"/>
      <c r="D179" s="490" t="str">
        <f t="array" ref="D179">INDEX('A-Z Help Sheet'!$B$3:$B$11,MATCH(C179,'A-Z Help Sheet'!$A$3:$A$11,0))</f>
        <v>#N/A</v>
      </c>
      <c r="E179" s="68"/>
      <c r="F179" s="400"/>
      <c r="G179" s="67"/>
      <c r="H179" s="67"/>
    </row>
    <row r="180">
      <c r="A180" s="67"/>
      <c r="B180" s="491"/>
      <c r="C180" s="67"/>
      <c r="D180" s="490" t="str">
        <f t="array" ref="D180">INDEX('A-Z Help Sheet'!$B$3:$B$11,MATCH(C180,'A-Z Help Sheet'!$A$3:$A$11,0))</f>
        <v>#N/A</v>
      </c>
      <c r="E180" s="68"/>
      <c r="F180" s="400"/>
      <c r="G180" s="67"/>
      <c r="H180" s="67"/>
    </row>
    <row r="181">
      <c r="A181" s="67"/>
      <c r="B181" s="491"/>
      <c r="C181" s="67"/>
      <c r="D181" s="490" t="str">
        <f t="array" ref="D181">INDEX('A-Z Help Sheet'!$B$3:$B$11,MATCH(C181,'A-Z Help Sheet'!$A$3:$A$11,0))</f>
        <v>#N/A</v>
      </c>
      <c r="E181" s="68"/>
      <c r="F181" s="400"/>
      <c r="G181" s="67"/>
      <c r="H181" s="67"/>
    </row>
    <row r="182">
      <c r="A182" s="67"/>
      <c r="B182" s="491"/>
      <c r="C182" s="67"/>
      <c r="D182" s="490" t="str">
        <f t="array" ref="D182">INDEX('A-Z Help Sheet'!$B$3:$B$11,MATCH(C182,'A-Z Help Sheet'!$A$3:$A$11,0))</f>
        <v>#N/A</v>
      </c>
      <c r="E182" s="68"/>
      <c r="F182" s="400"/>
      <c r="G182" s="67"/>
      <c r="H182" s="67"/>
    </row>
    <row r="183">
      <c r="A183" s="67"/>
      <c r="B183" s="491"/>
      <c r="C183" s="67"/>
      <c r="D183" s="490" t="str">
        <f t="array" ref="D183">INDEX('A-Z Help Sheet'!$B$3:$B$11,MATCH(C183,'A-Z Help Sheet'!$A$3:$A$11,0))</f>
        <v>#N/A</v>
      </c>
      <c r="E183" s="68"/>
      <c r="F183" s="400"/>
      <c r="G183" s="67"/>
      <c r="H183" s="67"/>
    </row>
    <row r="184">
      <c r="A184" s="67"/>
      <c r="B184" s="491"/>
      <c r="C184" s="67"/>
      <c r="D184" s="490" t="str">
        <f t="array" ref="D184">INDEX('A-Z Help Sheet'!$B$3:$B$11,MATCH(C184,'A-Z Help Sheet'!$A$3:$A$11,0))</f>
        <v>#N/A</v>
      </c>
      <c r="E184" s="68"/>
      <c r="F184" s="400"/>
      <c r="G184" s="67"/>
      <c r="H184" s="67"/>
    </row>
    <row r="185">
      <c r="A185" s="67"/>
      <c r="B185" s="491"/>
      <c r="C185" s="67"/>
      <c r="D185" s="490" t="str">
        <f t="array" ref="D185">INDEX('A-Z Help Sheet'!$B$3:$B$11,MATCH(C185,'A-Z Help Sheet'!$A$3:$A$11,0))</f>
        <v>#N/A</v>
      </c>
      <c r="E185" s="68"/>
      <c r="F185" s="400"/>
      <c r="G185" s="67"/>
      <c r="H185" s="67"/>
    </row>
    <row r="186">
      <c r="A186" s="67"/>
      <c r="B186" s="491"/>
      <c r="C186" s="67"/>
      <c r="D186" s="490" t="str">
        <f t="array" ref="D186">INDEX('A-Z Help Sheet'!$B$3:$B$11,MATCH(C186,'A-Z Help Sheet'!$A$3:$A$11,0))</f>
        <v>#N/A</v>
      </c>
      <c r="E186" s="68"/>
      <c r="F186" s="400"/>
      <c r="G186" s="67"/>
      <c r="H186" s="67"/>
    </row>
    <row r="187">
      <c r="A187" s="67"/>
      <c r="B187" s="491"/>
      <c r="C187" s="67"/>
      <c r="D187" s="490" t="str">
        <f t="array" ref="D187">INDEX('A-Z Help Sheet'!$B$3:$B$11,MATCH(C187,'A-Z Help Sheet'!$A$3:$A$11,0))</f>
        <v>#N/A</v>
      </c>
      <c r="E187" s="68"/>
      <c r="F187" s="400"/>
      <c r="G187" s="67"/>
      <c r="H187" s="67"/>
    </row>
    <row r="188">
      <c r="A188" s="67"/>
      <c r="B188" s="491"/>
      <c r="C188" s="67"/>
      <c r="D188" s="490" t="str">
        <f t="array" ref="D188">INDEX('A-Z Help Sheet'!$B$3:$B$11,MATCH(C188,'A-Z Help Sheet'!$A$3:$A$11,0))</f>
        <v>#N/A</v>
      </c>
      <c r="E188" s="68"/>
      <c r="F188" s="400"/>
      <c r="G188" s="67"/>
      <c r="H188" s="67"/>
    </row>
    <row r="189">
      <c r="A189" s="67"/>
      <c r="B189" s="491"/>
      <c r="C189" s="67"/>
      <c r="D189" s="490" t="str">
        <f t="array" ref="D189">INDEX('A-Z Help Sheet'!$B$3:$B$11,MATCH(C189,'A-Z Help Sheet'!$A$3:$A$11,0))</f>
        <v>#N/A</v>
      </c>
      <c r="E189" s="68"/>
      <c r="F189" s="400"/>
      <c r="G189" s="67"/>
      <c r="H189" s="67"/>
    </row>
    <row r="190">
      <c r="A190" s="67"/>
      <c r="B190" s="491"/>
      <c r="C190" s="67"/>
      <c r="D190" s="490" t="str">
        <f t="array" ref="D190">INDEX('A-Z Help Sheet'!$B$3:$B$11,MATCH(C190,'A-Z Help Sheet'!$A$3:$A$11,0))</f>
        <v>#N/A</v>
      </c>
      <c r="E190" s="68"/>
      <c r="F190" s="400"/>
      <c r="G190" s="67"/>
      <c r="H190" s="67"/>
    </row>
    <row r="191">
      <c r="A191" s="67"/>
      <c r="B191" s="491"/>
      <c r="C191" s="67"/>
      <c r="D191" s="490" t="str">
        <f t="array" ref="D191">INDEX('A-Z Help Sheet'!$B$3:$B$11,MATCH(C191,'A-Z Help Sheet'!$A$3:$A$11,0))</f>
        <v>#N/A</v>
      </c>
      <c r="E191" s="68"/>
      <c r="F191" s="400"/>
      <c r="G191" s="67"/>
      <c r="H191" s="67"/>
    </row>
    <row r="192">
      <c r="A192" s="67"/>
      <c r="B192" s="491"/>
      <c r="C192" s="67"/>
      <c r="D192" s="490" t="str">
        <f t="array" ref="D192">INDEX('A-Z Help Sheet'!$B$3:$B$11,MATCH(C192,'A-Z Help Sheet'!$A$3:$A$11,0))</f>
        <v>#N/A</v>
      </c>
      <c r="E192" s="68"/>
      <c r="F192" s="400"/>
      <c r="G192" s="67"/>
      <c r="H192" s="67"/>
    </row>
    <row r="193">
      <c r="A193" s="67"/>
      <c r="B193" s="491"/>
      <c r="C193" s="67"/>
      <c r="D193" s="490" t="str">
        <f t="array" ref="D193">INDEX('A-Z Help Sheet'!$B$3:$B$11,MATCH(C193,'A-Z Help Sheet'!$A$3:$A$11,0))</f>
        <v>#N/A</v>
      </c>
      <c r="E193" s="68"/>
      <c r="F193" s="400"/>
      <c r="G193" s="67"/>
      <c r="H193" s="67"/>
    </row>
    <row r="194">
      <c r="A194" s="67"/>
      <c r="B194" s="491"/>
      <c r="C194" s="67"/>
      <c r="D194" s="490" t="str">
        <f t="array" ref="D194">INDEX('A-Z Help Sheet'!$B$3:$B$11,MATCH(C194,'A-Z Help Sheet'!$A$3:$A$11,0))</f>
        <v>#N/A</v>
      </c>
      <c r="E194" s="68"/>
      <c r="F194" s="400"/>
      <c r="G194" s="67"/>
      <c r="H194" s="67"/>
    </row>
    <row r="195">
      <c r="A195" s="67"/>
      <c r="B195" s="491"/>
      <c r="C195" s="67"/>
      <c r="D195" s="490" t="str">
        <f t="array" ref="D195">INDEX('A-Z Help Sheet'!$B$3:$B$11,MATCH(C195,'A-Z Help Sheet'!$A$3:$A$11,0))</f>
        <v>#N/A</v>
      </c>
      <c r="E195" s="68"/>
      <c r="F195" s="400"/>
      <c r="G195" s="67"/>
      <c r="H195" s="67"/>
    </row>
    <row r="196">
      <c r="A196" s="67"/>
      <c r="B196" s="491"/>
      <c r="C196" s="67"/>
      <c r="D196" s="490" t="str">
        <f t="array" ref="D196">INDEX('A-Z Help Sheet'!$B$3:$B$11,MATCH(C196,'A-Z Help Sheet'!$A$3:$A$11,0))</f>
        <v>#N/A</v>
      </c>
      <c r="E196" s="68"/>
      <c r="F196" s="400"/>
      <c r="G196" s="67"/>
      <c r="H196" s="67"/>
    </row>
    <row r="197">
      <c r="A197" s="67"/>
      <c r="B197" s="491"/>
      <c r="C197" s="67"/>
      <c r="D197" s="490" t="str">
        <f t="array" ref="D197">INDEX('A-Z Help Sheet'!$B$3:$B$11,MATCH(C197,'A-Z Help Sheet'!$A$3:$A$11,0))</f>
        <v>#N/A</v>
      </c>
      <c r="E197" s="68"/>
      <c r="F197" s="400"/>
      <c r="G197" s="67"/>
      <c r="H197" s="67"/>
    </row>
    <row r="198">
      <c r="A198" s="67"/>
      <c r="B198" s="491"/>
      <c r="C198" s="67"/>
      <c r="D198" s="490" t="str">
        <f t="array" ref="D198">INDEX('A-Z Help Sheet'!$B$3:$B$11,MATCH(C198,'A-Z Help Sheet'!$A$3:$A$11,0))</f>
        <v>#N/A</v>
      </c>
      <c r="E198" s="68"/>
      <c r="F198" s="400"/>
      <c r="G198" s="67"/>
      <c r="H198" s="67"/>
    </row>
    <row r="199">
      <c r="A199" s="67"/>
      <c r="B199" s="491"/>
      <c r="C199" s="67"/>
      <c r="D199" s="490" t="str">
        <f t="array" ref="D199">INDEX('A-Z Help Sheet'!$B$3:$B$11,MATCH(C199,'A-Z Help Sheet'!$A$3:$A$11,0))</f>
        <v>#N/A</v>
      </c>
      <c r="E199" s="68"/>
      <c r="F199" s="400"/>
      <c r="G199" s="67"/>
      <c r="H199" s="67"/>
    </row>
    <row r="200">
      <c r="A200" s="67"/>
      <c r="B200" s="491"/>
      <c r="C200" s="67"/>
      <c r="D200" s="490" t="str">
        <f t="array" ref="D200">INDEX('A-Z Help Sheet'!$B$3:$B$11,MATCH(C200,'A-Z Help Sheet'!$A$3:$A$11,0))</f>
        <v>#N/A</v>
      </c>
      <c r="E200" s="68"/>
      <c r="F200" s="400"/>
      <c r="G200" s="67"/>
      <c r="H200" s="67"/>
    </row>
    <row r="201">
      <c r="A201" s="67"/>
      <c r="B201" s="491"/>
      <c r="C201" s="67"/>
      <c r="D201" s="490" t="str">
        <f t="array" ref="D201">INDEX('A-Z Help Sheet'!$B$3:$B$11,MATCH(C201,'A-Z Help Sheet'!$A$3:$A$11,0))</f>
        <v>#N/A</v>
      </c>
      <c r="E201" s="68"/>
      <c r="F201" s="400"/>
      <c r="G201" s="67"/>
      <c r="H201" s="67"/>
    </row>
    <row r="202">
      <c r="A202" s="67"/>
      <c r="B202" s="491"/>
      <c r="C202" s="67"/>
      <c r="D202" s="490" t="str">
        <f t="array" ref="D202">INDEX('A-Z Help Sheet'!$B$3:$B$11,MATCH(C202,'A-Z Help Sheet'!$A$3:$A$11,0))</f>
        <v>#N/A</v>
      </c>
      <c r="E202" s="68"/>
      <c r="F202" s="400"/>
      <c r="G202" s="67"/>
      <c r="H202" s="67"/>
    </row>
    <row r="203">
      <c r="A203" s="67"/>
      <c r="B203" s="491"/>
      <c r="C203" s="67"/>
      <c r="D203" s="490" t="str">
        <f t="array" ref="D203">INDEX('A-Z Help Sheet'!$B$3:$B$11,MATCH(C203,'A-Z Help Sheet'!$A$3:$A$11,0))</f>
        <v>#N/A</v>
      </c>
      <c r="E203" s="68"/>
      <c r="F203" s="400"/>
      <c r="G203" s="67"/>
      <c r="H203" s="67"/>
    </row>
    <row r="204">
      <c r="A204" s="67"/>
      <c r="B204" s="491"/>
      <c r="C204" s="67"/>
      <c r="D204" s="490" t="str">
        <f t="array" ref="D204">INDEX('A-Z Help Sheet'!$B$3:$B$11,MATCH(C204,'A-Z Help Sheet'!$A$3:$A$11,0))</f>
        <v>#N/A</v>
      </c>
      <c r="E204" s="68"/>
      <c r="F204" s="400"/>
      <c r="G204" s="67"/>
      <c r="H204" s="67"/>
    </row>
    <row r="205">
      <c r="A205" s="67"/>
      <c r="B205" s="491"/>
      <c r="C205" s="67"/>
      <c r="D205" s="490" t="str">
        <f t="array" ref="D205">INDEX('A-Z Help Sheet'!$B$3:$B$11,MATCH(C205,'A-Z Help Sheet'!$A$3:$A$11,0))</f>
        <v>#N/A</v>
      </c>
      <c r="E205" s="68"/>
      <c r="F205" s="400"/>
      <c r="G205" s="67"/>
      <c r="H205" s="67"/>
    </row>
    <row r="206">
      <c r="A206" s="67"/>
      <c r="B206" s="491"/>
      <c r="C206" s="67"/>
      <c r="D206" s="490" t="str">
        <f t="array" ref="D206">INDEX('A-Z Help Sheet'!$B$3:$B$11,MATCH(C206,'A-Z Help Sheet'!$A$3:$A$11,0))</f>
        <v>#N/A</v>
      </c>
      <c r="E206" s="68"/>
      <c r="F206" s="400"/>
      <c r="G206" s="67"/>
      <c r="H206" s="67"/>
    </row>
    <row r="207">
      <c r="A207" s="67"/>
      <c r="B207" s="491"/>
      <c r="C207" s="67"/>
      <c r="D207" s="490" t="str">
        <f t="array" ref="D207">INDEX('A-Z Help Sheet'!$B$3:$B$11,MATCH(C207,'A-Z Help Sheet'!$A$3:$A$11,0))</f>
        <v>#N/A</v>
      </c>
      <c r="E207" s="68"/>
      <c r="F207" s="400"/>
      <c r="G207" s="67"/>
      <c r="H207" s="67"/>
    </row>
    <row r="208">
      <c r="A208" s="67"/>
      <c r="B208" s="491"/>
      <c r="C208" s="67"/>
      <c r="D208" s="490" t="str">
        <f t="array" ref="D208">INDEX('A-Z Help Sheet'!$B$3:$B$11,MATCH(C208,'A-Z Help Sheet'!$A$3:$A$11,0))</f>
        <v>#N/A</v>
      </c>
      <c r="E208" s="68"/>
      <c r="F208" s="400"/>
      <c r="G208" s="67"/>
      <c r="H208" s="67"/>
    </row>
    <row r="209">
      <c r="A209" s="67"/>
      <c r="B209" s="491"/>
      <c r="C209" s="67"/>
      <c r="D209" s="490" t="str">
        <f t="array" ref="D209">INDEX('A-Z Help Sheet'!$B$3:$B$11,MATCH(C209,'A-Z Help Sheet'!$A$3:$A$11,0))</f>
        <v>#N/A</v>
      </c>
      <c r="E209" s="68"/>
      <c r="F209" s="400"/>
      <c r="G209" s="67"/>
      <c r="H209" s="67"/>
    </row>
    <row r="210">
      <c r="A210" s="67"/>
      <c r="B210" s="491"/>
      <c r="C210" s="67"/>
      <c r="D210" s="490" t="str">
        <f t="array" ref="D210">INDEX('A-Z Help Sheet'!$B$3:$B$11,MATCH(C210,'A-Z Help Sheet'!$A$3:$A$11,0))</f>
        <v>#N/A</v>
      </c>
      <c r="E210" s="68"/>
      <c r="F210" s="400"/>
      <c r="G210" s="67"/>
      <c r="H210" s="67"/>
    </row>
    <row r="211">
      <c r="A211" s="67"/>
      <c r="B211" s="491"/>
      <c r="C211" s="67"/>
      <c r="D211" s="490" t="str">
        <f t="array" ref="D211">INDEX('A-Z Help Sheet'!$B$3:$B$11,MATCH(C211,'A-Z Help Sheet'!$A$3:$A$11,0))</f>
        <v>#N/A</v>
      </c>
      <c r="E211" s="68"/>
      <c r="F211" s="400"/>
      <c r="G211" s="67"/>
      <c r="H211" s="67"/>
    </row>
    <row r="212">
      <c r="A212" s="67"/>
      <c r="B212" s="491"/>
      <c r="C212" s="67"/>
      <c r="D212" s="490" t="str">
        <f t="array" ref="D212">INDEX('A-Z Help Sheet'!$B$3:$B$11,MATCH(C212,'A-Z Help Sheet'!$A$3:$A$11,0))</f>
        <v>#N/A</v>
      </c>
      <c r="E212" s="68"/>
      <c r="F212" s="400"/>
      <c r="G212" s="67"/>
      <c r="H212" s="67"/>
    </row>
    <row r="213">
      <c r="A213" s="67"/>
      <c r="B213" s="491"/>
      <c r="C213" s="67"/>
      <c r="D213" s="490" t="str">
        <f t="array" ref="D213">INDEX('A-Z Help Sheet'!$B$3:$B$11,MATCH(C213,'A-Z Help Sheet'!$A$3:$A$11,0))</f>
        <v>#N/A</v>
      </c>
      <c r="E213" s="68"/>
      <c r="F213" s="400"/>
      <c r="G213" s="67"/>
      <c r="H213" s="67"/>
    </row>
    <row r="214">
      <c r="A214" s="67"/>
      <c r="B214" s="491"/>
      <c r="C214" s="67"/>
      <c r="D214" s="490" t="str">
        <f t="array" ref="D214">INDEX('A-Z Help Sheet'!$B$3:$B$11,MATCH(C214,'A-Z Help Sheet'!$A$3:$A$11,0))</f>
        <v>#N/A</v>
      </c>
      <c r="E214" s="68"/>
      <c r="F214" s="400"/>
      <c r="G214" s="67"/>
      <c r="H214" s="67"/>
    </row>
    <row r="215">
      <c r="A215" s="67"/>
      <c r="B215" s="491"/>
      <c r="C215" s="67"/>
      <c r="D215" s="490" t="str">
        <f t="array" ref="D215">INDEX('A-Z Help Sheet'!$B$3:$B$11,MATCH(C215,'A-Z Help Sheet'!$A$3:$A$11,0))</f>
        <v>#N/A</v>
      </c>
      <c r="E215" s="68"/>
      <c r="F215" s="400"/>
      <c r="G215" s="67"/>
      <c r="H215" s="67"/>
    </row>
    <row r="216">
      <c r="A216" s="67"/>
      <c r="B216" s="491"/>
      <c r="C216" s="67"/>
      <c r="D216" s="490" t="str">
        <f t="array" ref="D216">INDEX('A-Z Help Sheet'!$B$3:$B$11,MATCH(C216,'A-Z Help Sheet'!$A$3:$A$11,0))</f>
        <v>#N/A</v>
      </c>
      <c r="E216" s="68"/>
      <c r="F216" s="400"/>
      <c r="G216" s="67"/>
      <c r="H216" s="67"/>
    </row>
    <row r="217">
      <c r="A217" s="67"/>
      <c r="B217" s="491"/>
      <c r="C217" s="67"/>
      <c r="D217" s="490" t="str">
        <f t="array" ref="D217">INDEX('A-Z Help Sheet'!$B$3:$B$11,MATCH(C217,'A-Z Help Sheet'!$A$3:$A$11,0))</f>
        <v>#N/A</v>
      </c>
      <c r="E217" s="68"/>
      <c r="F217" s="400"/>
      <c r="G217" s="67"/>
      <c r="H217" s="67"/>
    </row>
    <row r="218">
      <c r="A218" s="67"/>
      <c r="B218" s="491"/>
      <c r="C218" s="67"/>
      <c r="D218" s="490" t="str">
        <f t="array" ref="D218">INDEX('A-Z Help Sheet'!$B$3:$B$11,MATCH(C218,'A-Z Help Sheet'!$A$3:$A$11,0))</f>
        <v>#N/A</v>
      </c>
      <c r="E218" s="68"/>
      <c r="F218" s="400"/>
      <c r="G218" s="67"/>
      <c r="H218" s="67"/>
    </row>
    <row r="219">
      <c r="A219" s="67"/>
      <c r="B219" s="491"/>
      <c r="C219" s="67"/>
      <c r="D219" s="490" t="str">
        <f t="array" ref="D219">INDEX('A-Z Help Sheet'!$B$3:$B$11,MATCH(C219,'A-Z Help Sheet'!$A$3:$A$11,0))</f>
        <v>#N/A</v>
      </c>
      <c r="E219" s="68"/>
      <c r="F219" s="400"/>
      <c r="G219" s="67"/>
      <c r="H219" s="67"/>
    </row>
    <row r="220">
      <c r="A220" s="67"/>
      <c r="B220" s="491"/>
      <c r="C220" s="67"/>
      <c r="D220" s="490" t="str">
        <f t="array" ref="D220">INDEX('A-Z Help Sheet'!$B$3:$B$11,MATCH(C220,'A-Z Help Sheet'!$A$3:$A$11,0))</f>
        <v>#N/A</v>
      </c>
      <c r="E220" s="68"/>
      <c r="F220" s="400"/>
      <c r="G220" s="67"/>
      <c r="H220" s="67"/>
    </row>
    <row r="221">
      <c r="A221" s="67"/>
      <c r="B221" s="491"/>
      <c r="C221" s="67"/>
      <c r="D221" s="490" t="str">
        <f t="array" ref="D221">INDEX('A-Z Help Sheet'!$B$3:$B$11,MATCH(C221,'A-Z Help Sheet'!$A$3:$A$11,0))</f>
        <v>#N/A</v>
      </c>
      <c r="E221" s="68"/>
      <c r="F221" s="400"/>
      <c r="G221" s="67"/>
      <c r="H221" s="67"/>
    </row>
    <row r="222">
      <c r="A222" s="67"/>
      <c r="B222" s="491"/>
      <c r="C222" s="67"/>
      <c r="D222" s="490" t="str">
        <f t="array" ref="D222">INDEX('A-Z Help Sheet'!$B$3:$B$11,MATCH(C222,'A-Z Help Sheet'!$A$3:$A$11,0))</f>
        <v>#N/A</v>
      </c>
      <c r="E222" s="68"/>
      <c r="F222" s="400"/>
      <c r="G222" s="67"/>
      <c r="H222" s="67"/>
    </row>
    <row r="223">
      <c r="A223" s="67"/>
      <c r="B223" s="491"/>
      <c r="C223" s="67"/>
      <c r="D223" s="490" t="str">
        <f t="array" ref="D223">INDEX('A-Z Help Sheet'!$B$3:$B$11,MATCH(C223,'A-Z Help Sheet'!$A$3:$A$11,0))</f>
        <v>#N/A</v>
      </c>
      <c r="E223" s="68"/>
      <c r="F223" s="400"/>
      <c r="G223" s="67"/>
      <c r="H223" s="67"/>
    </row>
    <row r="224">
      <c r="A224" s="67"/>
      <c r="B224" s="491"/>
      <c r="C224" s="67"/>
      <c r="D224" s="490" t="str">
        <f t="array" ref="D224">INDEX('A-Z Help Sheet'!$B$3:$B$11,MATCH(C224,'A-Z Help Sheet'!$A$3:$A$11,0))</f>
        <v>#N/A</v>
      </c>
      <c r="E224" s="68"/>
      <c r="F224" s="400"/>
      <c r="G224" s="67"/>
      <c r="H224" s="67"/>
    </row>
    <row r="225">
      <c r="A225" s="67"/>
      <c r="B225" s="491"/>
      <c r="C225" s="67"/>
      <c r="D225" s="490" t="str">
        <f t="array" ref="D225">INDEX('A-Z Help Sheet'!$B$3:$B$11,MATCH(C225,'A-Z Help Sheet'!$A$3:$A$11,0))</f>
        <v>#N/A</v>
      </c>
      <c r="E225" s="68"/>
      <c r="F225" s="400"/>
      <c r="G225" s="67"/>
      <c r="H225" s="67"/>
    </row>
    <row r="226">
      <c r="A226" s="67"/>
      <c r="B226" s="491"/>
      <c r="C226" s="67"/>
      <c r="D226" s="490" t="str">
        <f t="array" ref="D226">INDEX('A-Z Help Sheet'!$B$3:$B$11,MATCH(C226,'A-Z Help Sheet'!$A$3:$A$11,0))</f>
        <v>#N/A</v>
      </c>
      <c r="E226" s="68"/>
      <c r="F226" s="400"/>
      <c r="G226" s="67"/>
      <c r="H226" s="67"/>
    </row>
    <row r="227">
      <c r="A227" s="67"/>
      <c r="B227" s="491"/>
      <c r="C227" s="67"/>
      <c r="D227" s="490" t="str">
        <f t="array" ref="D227">INDEX('A-Z Help Sheet'!$B$3:$B$11,MATCH(C227,'A-Z Help Sheet'!$A$3:$A$11,0))</f>
        <v>#N/A</v>
      </c>
      <c r="E227" s="68"/>
      <c r="F227" s="400"/>
      <c r="G227" s="67"/>
      <c r="H227" s="67"/>
    </row>
    <row r="228">
      <c r="A228" s="67"/>
      <c r="B228" s="491"/>
      <c r="C228" s="67"/>
      <c r="D228" s="490" t="str">
        <f t="array" ref="D228">INDEX('A-Z Help Sheet'!$B$3:$B$11,MATCH(C228,'A-Z Help Sheet'!$A$3:$A$11,0))</f>
        <v>#N/A</v>
      </c>
      <c r="E228" s="68"/>
      <c r="F228" s="400"/>
      <c r="G228" s="67"/>
      <c r="H228" s="67"/>
    </row>
    <row r="229">
      <c r="A229" s="67"/>
      <c r="B229" s="491"/>
      <c r="C229" s="67"/>
      <c r="D229" s="490" t="str">
        <f t="array" ref="D229">INDEX('A-Z Help Sheet'!$B$3:$B$11,MATCH(C229,'A-Z Help Sheet'!$A$3:$A$11,0))</f>
        <v>#N/A</v>
      </c>
      <c r="E229" s="68"/>
      <c r="F229" s="400"/>
      <c r="G229" s="67"/>
      <c r="H229" s="67"/>
    </row>
    <row r="230">
      <c r="A230" s="67"/>
      <c r="B230" s="491"/>
      <c r="C230" s="67"/>
      <c r="D230" s="490" t="str">
        <f t="array" ref="D230">INDEX('A-Z Help Sheet'!$B$3:$B$11,MATCH(C230,'A-Z Help Sheet'!$A$3:$A$11,0))</f>
        <v>#N/A</v>
      </c>
      <c r="E230" s="68"/>
      <c r="F230" s="400"/>
      <c r="G230" s="67"/>
      <c r="H230" s="67"/>
    </row>
    <row r="231">
      <c r="A231" s="67"/>
      <c r="B231" s="491"/>
      <c r="C231" s="67"/>
      <c r="D231" s="490" t="str">
        <f t="array" ref="D231">INDEX('A-Z Help Sheet'!$B$3:$B$11,MATCH(C231,'A-Z Help Sheet'!$A$3:$A$11,0))</f>
        <v>#N/A</v>
      </c>
      <c r="E231" s="68"/>
      <c r="F231" s="400"/>
      <c r="G231" s="67"/>
      <c r="H231" s="67"/>
    </row>
    <row r="232">
      <c r="A232" s="67"/>
      <c r="B232" s="491"/>
      <c r="C232" s="67"/>
      <c r="D232" s="490" t="str">
        <f t="array" ref="D232">INDEX('A-Z Help Sheet'!$B$3:$B$11,MATCH(C232,'A-Z Help Sheet'!$A$3:$A$11,0))</f>
        <v>#N/A</v>
      </c>
      <c r="E232" s="68"/>
      <c r="F232" s="400"/>
      <c r="G232" s="67"/>
      <c r="H232" s="67"/>
    </row>
    <row r="233">
      <c r="A233" s="67"/>
      <c r="B233" s="491"/>
      <c r="C233" s="67"/>
      <c r="D233" s="490" t="str">
        <f t="array" ref="D233">INDEX('A-Z Help Sheet'!$B$3:$B$11,MATCH(C233,'A-Z Help Sheet'!$A$3:$A$11,0))</f>
        <v>#N/A</v>
      </c>
      <c r="E233" s="68"/>
      <c r="F233" s="400"/>
      <c r="G233" s="67"/>
      <c r="H233" s="67"/>
    </row>
    <row r="234">
      <c r="A234" s="67"/>
      <c r="B234" s="491"/>
      <c r="C234" s="67"/>
      <c r="D234" s="490" t="str">
        <f t="array" ref="D234">INDEX('A-Z Help Sheet'!$B$3:$B$11,MATCH(C234,'A-Z Help Sheet'!$A$3:$A$11,0))</f>
        <v>#N/A</v>
      </c>
      <c r="E234" s="68"/>
      <c r="F234" s="400"/>
      <c r="G234" s="67"/>
      <c r="H234" s="67"/>
    </row>
    <row r="235">
      <c r="A235" s="67"/>
      <c r="B235" s="491"/>
      <c r="C235" s="67"/>
      <c r="D235" s="490" t="str">
        <f t="array" ref="D235">INDEX('A-Z Help Sheet'!$B$3:$B$11,MATCH(C235,'A-Z Help Sheet'!$A$3:$A$11,0))</f>
        <v>#N/A</v>
      </c>
      <c r="E235" s="68"/>
      <c r="F235" s="400"/>
      <c r="G235" s="67"/>
      <c r="H235" s="67"/>
    </row>
    <row r="236">
      <c r="A236" s="67"/>
      <c r="B236" s="491"/>
      <c r="C236" s="67"/>
      <c r="D236" s="490" t="str">
        <f t="array" ref="D236">INDEX('A-Z Help Sheet'!$B$3:$B$11,MATCH(C236,'A-Z Help Sheet'!$A$3:$A$11,0))</f>
        <v>#N/A</v>
      </c>
      <c r="E236" s="68"/>
      <c r="F236" s="400"/>
      <c r="G236" s="67"/>
      <c r="H236" s="67"/>
    </row>
    <row r="237">
      <c r="A237" s="67"/>
      <c r="B237" s="491"/>
      <c r="C237" s="67"/>
      <c r="D237" s="490" t="str">
        <f t="array" ref="D237">INDEX('A-Z Help Sheet'!$B$3:$B$11,MATCH(C237,'A-Z Help Sheet'!$A$3:$A$11,0))</f>
        <v>#N/A</v>
      </c>
      <c r="E237" s="68"/>
      <c r="F237" s="400"/>
      <c r="G237" s="67"/>
      <c r="H237" s="67"/>
    </row>
    <row r="238">
      <c r="A238" s="67"/>
      <c r="B238" s="491"/>
      <c r="C238" s="67"/>
      <c r="D238" s="490" t="str">
        <f t="array" ref="D238">INDEX('A-Z Help Sheet'!$B$3:$B$11,MATCH(C238,'A-Z Help Sheet'!$A$3:$A$11,0))</f>
        <v>#N/A</v>
      </c>
      <c r="E238" s="68"/>
      <c r="F238" s="400"/>
      <c r="G238" s="67"/>
      <c r="H238" s="67"/>
    </row>
    <row r="239">
      <c r="A239" s="67"/>
      <c r="B239" s="491"/>
      <c r="C239" s="67"/>
      <c r="D239" s="490" t="str">
        <f t="array" ref="D239">INDEX('A-Z Help Sheet'!$B$3:$B$11,MATCH(C239,'A-Z Help Sheet'!$A$3:$A$11,0))</f>
        <v>#N/A</v>
      </c>
      <c r="E239" s="68"/>
      <c r="F239" s="400"/>
      <c r="G239" s="67"/>
      <c r="H239" s="67"/>
    </row>
    <row r="240">
      <c r="A240" s="67"/>
      <c r="B240" s="491"/>
      <c r="C240" s="67"/>
      <c r="D240" s="490" t="str">
        <f t="array" ref="D240">INDEX('A-Z Help Sheet'!$B$3:$B$11,MATCH(C240,'A-Z Help Sheet'!$A$3:$A$11,0))</f>
        <v>#N/A</v>
      </c>
      <c r="E240" s="68"/>
      <c r="F240" s="400"/>
      <c r="G240" s="67"/>
      <c r="H240" s="67"/>
    </row>
    <row r="241">
      <c r="A241" s="67"/>
      <c r="B241" s="491"/>
      <c r="C241" s="67"/>
      <c r="D241" s="490" t="str">
        <f t="array" ref="D241">INDEX('A-Z Help Sheet'!$B$3:$B$11,MATCH(C241,'A-Z Help Sheet'!$A$3:$A$11,0))</f>
        <v>#N/A</v>
      </c>
      <c r="E241" s="68"/>
      <c r="F241" s="400"/>
      <c r="G241" s="67"/>
      <c r="H241" s="67"/>
    </row>
    <row r="242">
      <c r="A242" s="67"/>
      <c r="B242" s="491"/>
      <c r="C242" s="67"/>
      <c r="D242" s="490" t="str">
        <f t="array" ref="D242">INDEX('A-Z Help Sheet'!$B$3:$B$11,MATCH(C242,'A-Z Help Sheet'!$A$3:$A$11,0))</f>
        <v>#N/A</v>
      </c>
      <c r="E242" s="68"/>
      <c r="F242" s="400"/>
      <c r="G242" s="67"/>
      <c r="H242" s="67"/>
    </row>
    <row r="243">
      <c r="A243" s="67"/>
      <c r="B243" s="491"/>
      <c r="C243" s="67"/>
      <c r="D243" s="490" t="str">
        <f t="array" ref="D243">INDEX('A-Z Help Sheet'!$B$3:$B$11,MATCH(C243,'A-Z Help Sheet'!$A$3:$A$11,0))</f>
        <v>#N/A</v>
      </c>
      <c r="E243" s="68"/>
      <c r="F243" s="400"/>
      <c r="G243" s="67"/>
      <c r="H243" s="67"/>
    </row>
    <row r="244">
      <c r="A244" s="67"/>
      <c r="B244" s="491"/>
      <c r="C244" s="67"/>
      <c r="D244" s="490" t="str">
        <f t="array" ref="D244">INDEX('A-Z Help Sheet'!$B$3:$B$11,MATCH(C244,'A-Z Help Sheet'!$A$3:$A$11,0))</f>
        <v>#N/A</v>
      </c>
      <c r="E244" s="68"/>
      <c r="F244" s="400"/>
      <c r="G244" s="67"/>
      <c r="H244" s="67"/>
    </row>
    <row r="245">
      <c r="A245" s="67"/>
      <c r="B245" s="491"/>
      <c r="C245" s="67"/>
      <c r="D245" s="490" t="str">
        <f t="array" ref="D245">INDEX('A-Z Help Sheet'!$B$3:$B$11,MATCH(C245,'A-Z Help Sheet'!$A$3:$A$11,0))</f>
        <v>#N/A</v>
      </c>
      <c r="E245" s="68"/>
      <c r="F245" s="400"/>
      <c r="G245" s="67"/>
      <c r="H245" s="67"/>
    </row>
    <row r="246">
      <c r="A246" s="67"/>
      <c r="B246" s="491"/>
      <c r="C246" s="67"/>
      <c r="D246" s="490" t="str">
        <f t="array" ref="D246">INDEX('A-Z Help Sheet'!$B$3:$B$11,MATCH(C246,'A-Z Help Sheet'!$A$3:$A$11,0))</f>
        <v>#N/A</v>
      </c>
      <c r="E246" s="68"/>
      <c r="F246" s="400"/>
      <c r="G246" s="67"/>
      <c r="H246" s="67"/>
    </row>
    <row r="247">
      <c r="A247" s="67"/>
      <c r="B247" s="491"/>
      <c r="C247" s="67"/>
      <c r="D247" s="490" t="str">
        <f t="array" ref="D247">INDEX('A-Z Help Sheet'!$B$3:$B$11,MATCH(C247,'A-Z Help Sheet'!$A$3:$A$11,0))</f>
        <v>#N/A</v>
      </c>
      <c r="E247" s="68"/>
      <c r="F247" s="400"/>
      <c r="G247" s="67"/>
      <c r="H247" s="67"/>
    </row>
    <row r="248">
      <c r="A248" s="67"/>
      <c r="B248" s="491"/>
      <c r="C248" s="67"/>
      <c r="D248" s="490" t="str">
        <f t="array" ref="D248">INDEX('A-Z Help Sheet'!$B$3:$B$11,MATCH(C248,'A-Z Help Sheet'!$A$3:$A$11,0))</f>
        <v>#N/A</v>
      </c>
      <c r="E248" s="68"/>
      <c r="F248" s="400"/>
      <c r="G248" s="67"/>
      <c r="H248" s="67"/>
    </row>
    <row r="249">
      <c r="A249" s="67"/>
      <c r="B249" s="491"/>
      <c r="C249" s="67"/>
      <c r="D249" s="490" t="str">
        <f t="array" ref="D249">INDEX('A-Z Help Sheet'!$B$3:$B$11,MATCH(C249,'A-Z Help Sheet'!$A$3:$A$11,0))</f>
        <v>#N/A</v>
      </c>
      <c r="E249" s="68"/>
      <c r="F249" s="400"/>
      <c r="G249" s="67"/>
      <c r="H249" s="67"/>
    </row>
    <row r="250">
      <c r="A250" s="67"/>
      <c r="B250" s="491"/>
      <c r="C250" s="67"/>
      <c r="D250" s="490" t="str">
        <f t="array" ref="D250">INDEX('A-Z Help Sheet'!$B$3:$B$11,MATCH(C250,'A-Z Help Sheet'!$A$3:$A$11,0))</f>
        <v>#N/A</v>
      </c>
      <c r="E250" s="68"/>
      <c r="F250" s="400"/>
      <c r="G250" s="67"/>
      <c r="H250" s="67"/>
    </row>
    <row r="251">
      <c r="A251" s="67"/>
      <c r="B251" s="491"/>
      <c r="C251" s="67"/>
      <c r="D251" s="490" t="str">
        <f t="array" ref="D251">INDEX('A-Z Help Sheet'!$B$3:$B$11,MATCH(C251,'A-Z Help Sheet'!$A$3:$A$11,0))</f>
        <v>#N/A</v>
      </c>
      <c r="E251" s="68"/>
      <c r="F251" s="400"/>
      <c r="G251" s="67"/>
      <c r="H251" s="67"/>
    </row>
    <row r="252">
      <c r="A252" s="67"/>
      <c r="B252" s="491"/>
      <c r="C252" s="67"/>
      <c r="D252" s="490" t="str">
        <f t="array" ref="D252">INDEX('A-Z Help Sheet'!$B$3:$B$11,MATCH(C252,'A-Z Help Sheet'!$A$3:$A$11,0))</f>
        <v>#N/A</v>
      </c>
      <c r="E252" s="68"/>
      <c r="F252" s="400"/>
      <c r="G252" s="67"/>
      <c r="H252" s="67"/>
    </row>
    <row r="253">
      <c r="A253" s="67"/>
      <c r="B253" s="491"/>
      <c r="C253" s="67"/>
      <c r="D253" s="490" t="str">
        <f t="array" ref="D253">INDEX('A-Z Help Sheet'!$B$3:$B$11,MATCH(C253,'A-Z Help Sheet'!$A$3:$A$11,0))</f>
        <v>#N/A</v>
      </c>
      <c r="E253" s="68"/>
      <c r="F253" s="400"/>
      <c r="G253" s="67"/>
      <c r="H253" s="67"/>
    </row>
    <row r="254">
      <c r="A254" s="67"/>
      <c r="B254" s="491"/>
      <c r="C254" s="67"/>
      <c r="D254" s="490" t="str">
        <f t="array" ref="D254">INDEX('A-Z Help Sheet'!$B$3:$B$11,MATCH(C254,'A-Z Help Sheet'!$A$3:$A$11,0))</f>
        <v>#N/A</v>
      </c>
      <c r="E254" s="68"/>
      <c r="F254" s="400"/>
      <c r="G254" s="67"/>
      <c r="H254" s="67"/>
    </row>
    <row r="255">
      <c r="A255" s="67"/>
      <c r="B255" s="491"/>
      <c r="C255" s="67"/>
      <c r="D255" s="490" t="str">
        <f t="array" ref="D255">INDEX('A-Z Help Sheet'!$B$3:$B$11,MATCH(C255,'A-Z Help Sheet'!$A$3:$A$11,0))</f>
        <v>#N/A</v>
      </c>
      <c r="E255" s="68"/>
      <c r="F255" s="400"/>
      <c r="G255" s="67"/>
      <c r="H255" s="67"/>
    </row>
    <row r="256">
      <c r="A256" s="67"/>
      <c r="B256" s="491"/>
      <c r="C256" s="67"/>
      <c r="D256" s="490" t="str">
        <f t="array" ref="D256">INDEX('A-Z Help Sheet'!$B$3:$B$11,MATCH(C256,'A-Z Help Sheet'!$A$3:$A$11,0))</f>
        <v>#N/A</v>
      </c>
      <c r="E256" s="68"/>
      <c r="F256" s="400"/>
      <c r="G256" s="67"/>
      <c r="H256" s="67"/>
    </row>
    <row r="257">
      <c r="A257" s="67"/>
      <c r="B257" s="491"/>
      <c r="C257" s="67"/>
      <c r="D257" s="490" t="str">
        <f t="array" ref="D257">INDEX('A-Z Help Sheet'!$B$3:$B$11,MATCH(C257,'A-Z Help Sheet'!$A$3:$A$11,0))</f>
        <v>#N/A</v>
      </c>
      <c r="E257" s="68"/>
      <c r="F257" s="400"/>
      <c r="G257" s="67"/>
      <c r="H257" s="67"/>
    </row>
    <row r="258">
      <c r="A258" s="67"/>
      <c r="B258" s="491"/>
      <c r="C258" s="67"/>
      <c r="D258" s="490" t="str">
        <f t="array" ref="D258">INDEX('A-Z Help Sheet'!$B$3:$B$11,MATCH(C258,'A-Z Help Sheet'!$A$3:$A$11,0))</f>
        <v>#N/A</v>
      </c>
      <c r="E258" s="68"/>
      <c r="F258" s="400"/>
      <c r="G258" s="67"/>
      <c r="H258" s="67"/>
    </row>
    <row r="259">
      <c r="A259" s="67"/>
      <c r="B259" s="491"/>
      <c r="C259" s="67"/>
      <c r="D259" s="490" t="str">
        <f t="array" ref="D259">INDEX('A-Z Help Sheet'!$B$3:$B$11,MATCH(C259,'A-Z Help Sheet'!$A$3:$A$11,0))</f>
        <v>#N/A</v>
      </c>
      <c r="E259" s="68"/>
      <c r="F259" s="400"/>
      <c r="G259" s="67"/>
      <c r="H259" s="67"/>
    </row>
    <row r="260">
      <c r="A260" s="67"/>
      <c r="B260" s="491"/>
      <c r="C260" s="67"/>
      <c r="D260" s="490" t="str">
        <f t="array" ref="D260">INDEX('A-Z Help Sheet'!$B$3:$B$11,MATCH(C260,'A-Z Help Sheet'!$A$3:$A$11,0))</f>
        <v>#N/A</v>
      </c>
      <c r="E260" s="68"/>
      <c r="F260" s="400"/>
      <c r="G260" s="67"/>
      <c r="H260" s="67"/>
    </row>
    <row r="261">
      <c r="A261" s="67"/>
      <c r="B261" s="491"/>
      <c r="C261" s="67"/>
      <c r="D261" s="490" t="str">
        <f t="array" ref="D261">INDEX('A-Z Help Sheet'!$B$3:$B$11,MATCH(C261,'A-Z Help Sheet'!$A$3:$A$11,0))</f>
        <v>#N/A</v>
      </c>
      <c r="E261" s="68"/>
      <c r="F261" s="400"/>
      <c r="G261" s="67"/>
      <c r="H261" s="67"/>
    </row>
    <row r="262">
      <c r="A262" s="67"/>
      <c r="B262" s="491"/>
      <c r="C262" s="67"/>
      <c r="D262" s="490" t="str">
        <f t="array" ref="D262">INDEX('A-Z Help Sheet'!$B$3:$B$11,MATCH(C262,'A-Z Help Sheet'!$A$3:$A$11,0))</f>
        <v>#N/A</v>
      </c>
      <c r="E262" s="68"/>
      <c r="F262" s="400"/>
      <c r="G262" s="67"/>
      <c r="H262" s="67"/>
    </row>
    <row r="263">
      <c r="A263" s="67"/>
      <c r="B263" s="491"/>
      <c r="C263" s="67"/>
      <c r="D263" s="490" t="str">
        <f t="array" ref="D263">INDEX('A-Z Help Sheet'!$B$3:$B$11,MATCH(C263,'A-Z Help Sheet'!$A$3:$A$11,0))</f>
        <v>#N/A</v>
      </c>
      <c r="E263" s="68"/>
      <c r="F263" s="400"/>
      <c r="G263" s="67"/>
      <c r="H263" s="67"/>
    </row>
    <row r="264">
      <c r="A264" s="67"/>
      <c r="B264" s="491"/>
      <c r="C264" s="67"/>
      <c r="D264" s="490" t="str">
        <f t="array" ref="D264">INDEX('A-Z Help Sheet'!$B$3:$B$11,MATCH(C264,'A-Z Help Sheet'!$A$3:$A$11,0))</f>
        <v>#N/A</v>
      </c>
      <c r="E264" s="68"/>
      <c r="F264" s="400"/>
      <c r="G264" s="67"/>
      <c r="H264" s="67"/>
    </row>
    <row r="265">
      <c r="A265" s="67"/>
      <c r="B265" s="491"/>
      <c r="C265" s="67"/>
      <c r="D265" s="490" t="str">
        <f t="array" ref="D265">INDEX('A-Z Help Sheet'!$B$3:$B$11,MATCH(C265,'A-Z Help Sheet'!$A$3:$A$11,0))</f>
        <v>#N/A</v>
      </c>
      <c r="E265" s="68"/>
      <c r="F265" s="400"/>
      <c r="G265" s="67"/>
      <c r="H265" s="67"/>
    </row>
    <row r="266">
      <c r="A266" s="67"/>
      <c r="B266" s="491"/>
      <c r="C266" s="67"/>
      <c r="D266" s="490" t="str">
        <f t="array" ref="D266">INDEX('A-Z Help Sheet'!$B$3:$B$11,MATCH(C266,'A-Z Help Sheet'!$A$3:$A$11,0))</f>
        <v>#N/A</v>
      </c>
      <c r="E266" s="68"/>
      <c r="F266" s="400"/>
      <c r="G266" s="67"/>
      <c r="H266" s="67"/>
    </row>
    <row r="267">
      <c r="A267" s="67"/>
      <c r="B267" s="491"/>
      <c r="C267" s="67"/>
      <c r="D267" s="490" t="str">
        <f t="array" ref="D267">INDEX('A-Z Help Sheet'!$B$3:$B$11,MATCH(C267,'A-Z Help Sheet'!$A$3:$A$11,0))</f>
        <v>#N/A</v>
      </c>
      <c r="E267" s="68"/>
      <c r="F267" s="400"/>
      <c r="G267" s="67"/>
      <c r="H267" s="67"/>
    </row>
    <row r="268">
      <c r="A268" s="67"/>
      <c r="B268" s="491"/>
      <c r="C268" s="67"/>
      <c r="D268" s="490" t="str">
        <f t="array" ref="D268">INDEX('A-Z Help Sheet'!$B$3:$B$11,MATCH(C268,'A-Z Help Sheet'!$A$3:$A$11,0))</f>
        <v>#N/A</v>
      </c>
      <c r="E268" s="68"/>
      <c r="F268" s="400"/>
      <c r="G268" s="67"/>
      <c r="H268" s="67"/>
    </row>
    <row r="269">
      <c r="A269" s="67"/>
      <c r="B269" s="491"/>
      <c r="C269" s="67"/>
      <c r="D269" s="490" t="str">
        <f t="array" ref="D269">INDEX('A-Z Help Sheet'!$B$3:$B$11,MATCH(C269,'A-Z Help Sheet'!$A$3:$A$11,0))</f>
        <v>#N/A</v>
      </c>
      <c r="E269" s="68"/>
      <c r="F269" s="400"/>
      <c r="G269" s="67"/>
      <c r="H269" s="67"/>
    </row>
    <row r="270">
      <c r="A270" s="67"/>
      <c r="B270" s="491"/>
      <c r="C270" s="67"/>
      <c r="D270" s="490" t="str">
        <f t="array" ref="D270">INDEX('A-Z Help Sheet'!$B$3:$B$11,MATCH(C270,'A-Z Help Sheet'!$A$3:$A$11,0))</f>
        <v>#N/A</v>
      </c>
      <c r="E270" s="68"/>
      <c r="F270" s="400"/>
      <c r="G270" s="67"/>
      <c r="H270" s="67"/>
    </row>
    <row r="271">
      <c r="A271" s="67"/>
      <c r="B271" s="491"/>
      <c r="C271" s="67"/>
      <c r="D271" s="490" t="str">
        <f t="array" ref="D271">INDEX('A-Z Help Sheet'!$B$3:$B$11,MATCH(C271,'A-Z Help Sheet'!$A$3:$A$11,0))</f>
        <v>#N/A</v>
      </c>
      <c r="E271" s="68"/>
      <c r="F271" s="400"/>
      <c r="G271" s="67"/>
      <c r="H271" s="67"/>
    </row>
    <row r="272">
      <c r="A272" s="67"/>
      <c r="B272" s="491"/>
      <c r="C272" s="67"/>
      <c r="D272" s="490" t="str">
        <f t="array" ref="D272">INDEX('A-Z Help Sheet'!$B$3:$B$11,MATCH(C272,'A-Z Help Sheet'!$A$3:$A$11,0))</f>
        <v>#N/A</v>
      </c>
      <c r="E272" s="68"/>
      <c r="F272" s="400"/>
      <c r="G272" s="67"/>
      <c r="H272" s="67"/>
    </row>
    <row r="273">
      <c r="A273" s="67"/>
      <c r="B273" s="491"/>
      <c r="C273" s="67"/>
      <c r="D273" s="490" t="str">
        <f t="array" ref="D273">INDEX('A-Z Help Sheet'!$B$3:$B$11,MATCH(C273,'A-Z Help Sheet'!$A$3:$A$11,0))</f>
        <v>#N/A</v>
      </c>
      <c r="E273" s="68"/>
      <c r="F273" s="400"/>
      <c r="G273" s="67"/>
      <c r="H273" s="67"/>
    </row>
    <row r="274">
      <c r="A274" s="67"/>
      <c r="B274" s="491"/>
      <c r="C274" s="67"/>
      <c r="D274" s="490" t="str">
        <f t="array" ref="D274">INDEX('A-Z Help Sheet'!$B$3:$B$11,MATCH(C274,'A-Z Help Sheet'!$A$3:$A$11,0))</f>
        <v>#N/A</v>
      </c>
      <c r="E274" s="68"/>
      <c r="F274" s="400"/>
      <c r="G274" s="67"/>
      <c r="H274" s="67"/>
    </row>
    <row r="275">
      <c r="A275" s="67"/>
      <c r="B275" s="491"/>
      <c r="C275" s="67"/>
      <c r="D275" s="490" t="str">
        <f t="array" ref="D275">INDEX('A-Z Help Sheet'!$B$3:$B$11,MATCH(C275,'A-Z Help Sheet'!$A$3:$A$11,0))</f>
        <v>#N/A</v>
      </c>
      <c r="E275" s="68"/>
      <c r="F275" s="400"/>
      <c r="G275" s="67"/>
      <c r="H275" s="67"/>
    </row>
    <row r="276">
      <c r="A276" s="67"/>
      <c r="B276" s="491"/>
      <c r="C276" s="67"/>
      <c r="D276" s="490" t="str">
        <f t="array" ref="D276">INDEX('A-Z Help Sheet'!$B$3:$B$11,MATCH(C276,'A-Z Help Sheet'!$A$3:$A$11,0))</f>
        <v>#N/A</v>
      </c>
      <c r="E276" s="68"/>
      <c r="F276" s="400"/>
      <c r="G276" s="67"/>
      <c r="H276" s="67"/>
    </row>
    <row r="277">
      <c r="A277" s="67"/>
      <c r="B277" s="491"/>
      <c r="C277" s="67"/>
      <c r="D277" s="490" t="str">
        <f t="array" ref="D277">INDEX('A-Z Help Sheet'!$B$3:$B$11,MATCH(C277,'A-Z Help Sheet'!$A$3:$A$11,0))</f>
        <v>#N/A</v>
      </c>
      <c r="E277" s="68"/>
      <c r="F277" s="400"/>
      <c r="G277" s="67"/>
      <c r="H277" s="67"/>
    </row>
    <row r="278">
      <c r="A278" s="67"/>
      <c r="B278" s="491"/>
      <c r="C278" s="67"/>
      <c r="D278" s="490" t="str">
        <f t="array" ref="D278">INDEX('A-Z Help Sheet'!$B$3:$B$11,MATCH(C278,'A-Z Help Sheet'!$A$3:$A$11,0))</f>
        <v>#N/A</v>
      </c>
      <c r="E278" s="68"/>
      <c r="F278" s="400"/>
      <c r="G278" s="67"/>
      <c r="H278" s="67"/>
    </row>
    <row r="279">
      <c r="A279" s="67"/>
      <c r="B279" s="491"/>
      <c r="C279" s="67"/>
      <c r="D279" s="490" t="str">
        <f t="array" ref="D279">INDEX('A-Z Help Sheet'!$B$3:$B$11,MATCH(C279,'A-Z Help Sheet'!$A$3:$A$11,0))</f>
        <v>#N/A</v>
      </c>
      <c r="E279" s="68"/>
      <c r="F279" s="400"/>
      <c r="G279" s="67"/>
      <c r="H279" s="67"/>
    </row>
    <row r="280">
      <c r="A280" s="67"/>
      <c r="B280" s="491"/>
      <c r="C280" s="67"/>
      <c r="D280" s="490" t="str">
        <f t="array" ref="D280">INDEX('A-Z Help Sheet'!$B$3:$B$11,MATCH(C280,'A-Z Help Sheet'!$A$3:$A$11,0))</f>
        <v>#N/A</v>
      </c>
      <c r="E280" s="68"/>
      <c r="F280" s="400"/>
      <c r="G280" s="67"/>
      <c r="H280" s="67"/>
    </row>
    <row r="281">
      <c r="A281" s="67"/>
      <c r="B281" s="491"/>
      <c r="C281" s="67"/>
      <c r="D281" s="490" t="str">
        <f t="array" ref="D281">INDEX('A-Z Help Sheet'!$B$3:$B$11,MATCH(C281,'A-Z Help Sheet'!$A$3:$A$11,0))</f>
        <v>#N/A</v>
      </c>
      <c r="E281" s="68"/>
      <c r="F281" s="400"/>
      <c r="G281" s="67"/>
      <c r="H281" s="67"/>
    </row>
    <row r="282">
      <c r="A282" s="67"/>
      <c r="B282" s="491"/>
      <c r="C282" s="67"/>
      <c r="D282" s="490" t="str">
        <f t="array" ref="D282">INDEX('A-Z Help Sheet'!$B$3:$B$11,MATCH(C282,'A-Z Help Sheet'!$A$3:$A$11,0))</f>
        <v>#N/A</v>
      </c>
      <c r="E282" s="68"/>
      <c r="F282" s="400"/>
      <c r="G282" s="67"/>
      <c r="H282" s="67"/>
    </row>
    <row r="283">
      <c r="A283" s="67"/>
      <c r="B283" s="491"/>
      <c r="C283" s="67"/>
      <c r="D283" s="490" t="str">
        <f t="array" ref="D283">INDEX('A-Z Help Sheet'!$B$3:$B$11,MATCH(C283,'A-Z Help Sheet'!$A$3:$A$11,0))</f>
        <v>#N/A</v>
      </c>
      <c r="E283" s="68"/>
      <c r="F283" s="400"/>
      <c r="G283" s="67"/>
      <c r="H283" s="67"/>
    </row>
    <row r="284">
      <c r="A284" s="67"/>
      <c r="B284" s="491"/>
      <c r="C284" s="67"/>
      <c r="D284" s="490" t="str">
        <f t="array" ref="D284">INDEX('A-Z Help Sheet'!$B$3:$B$11,MATCH(C284,'A-Z Help Sheet'!$A$3:$A$11,0))</f>
        <v>#N/A</v>
      </c>
      <c r="E284" s="68"/>
      <c r="F284" s="400"/>
      <c r="G284" s="67"/>
      <c r="H284" s="67"/>
    </row>
    <row r="285">
      <c r="A285" s="67"/>
      <c r="B285" s="491"/>
      <c r="C285" s="67"/>
      <c r="D285" s="490" t="str">
        <f t="array" ref="D285">INDEX('A-Z Help Sheet'!$B$3:$B$11,MATCH(C285,'A-Z Help Sheet'!$A$3:$A$11,0))</f>
        <v>#N/A</v>
      </c>
      <c r="E285" s="68"/>
      <c r="F285" s="400"/>
      <c r="G285" s="67"/>
      <c r="H285" s="67"/>
    </row>
    <row r="286">
      <c r="A286" s="67"/>
      <c r="B286" s="491"/>
      <c r="C286" s="67"/>
      <c r="D286" s="490" t="str">
        <f t="array" ref="D286">INDEX('A-Z Help Sheet'!$B$3:$B$11,MATCH(C286,'A-Z Help Sheet'!$A$3:$A$11,0))</f>
        <v>#N/A</v>
      </c>
      <c r="E286" s="68"/>
      <c r="F286" s="400"/>
      <c r="G286" s="67"/>
      <c r="H286" s="67"/>
    </row>
    <row r="287">
      <c r="A287" s="67"/>
      <c r="B287" s="491"/>
      <c r="C287" s="67"/>
      <c r="D287" s="490" t="str">
        <f t="array" ref="D287">INDEX('A-Z Help Sheet'!$B$3:$B$11,MATCH(C287,'A-Z Help Sheet'!$A$3:$A$11,0))</f>
        <v>#N/A</v>
      </c>
      <c r="E287" s="68"/>
      <c r="F287" s="400"/>
      <c r="G287" s="67"/>
      <c r="H287" s="67"/>
    </row>
    <row r="288">
      <c r="A288" s="67"/>
      <c r="B288" s="491"/>
      <c r="C288" s="67"/>
      <c r="D288" s="490" t="str">
        <f t="array" ref="D288">INDEX('A-Z Help Sheet'!$B$3:$B$11,MATCH(C288,'A-Z Help Sheet'!$A$3:$A$11,0))</f>
        <v>#N/A</v>
      </c>
      <c r="E288" s="68"/>
      <c r="F288" s="400"/>
      <c r="G288" s="67"/>
      <c r="H288" s="67"/>
    </row>
    <row r="289">
      <c r="A289" s="67"/>
      <c r="B289" s="491"/>
      <c r="C289" s="67"/>
      <c r="D289" s="490" t="str">
        <f t="array" ref="D289">INDEX('A-Z Help Sheet'!$B$3:$B$11,MATCH(C289,'A-Z Help Sheet'!$A$3:$A$11,0))</f>
        <v>#N/A</v>
      </c>
      <c r="E289" s="68"/>
      <c r="F289" s="400"/>
      <c r="G289" s="67"/>
      <c r="H289" s="67"/>
    </row>
    <row r="290">
      <c r="A290" s="67"/>
      <c r="B290" s="491"/>
      <c r="C290" s="67"/>
      <c r="D290" s="490" t="str">
        <f t="array" ref="D290">INDEX('A-Z Help Sheet'!$B$3:$B$11,MATCH(C290,'A-Z Help Sheet'!$A$3:$A$11,0))</f>
        <v>#N/A</v>
      </c>
      <c r="E290" s="68"/>
      <c r="F290" s="400"/>
      <c r="G290" s="67"/>
      <c r="H290" s="67"/>
    </row>
    <row r="291">
      <c r="A291" s="67"/>
      <c r="B291" s="491"/>
      <c r="C291" s="67"/>
      <c r="D291" s="490" t="str">
        <f t="array" ref="D291">INDEX('A-Z Help Sheet'!$B$3:$B$11,MATCH(C291,'A-Z Help Sheet'!$A$3:$A$11,0))</f>
        <v>#N/A</v>
      </c>
      <c r="E291" s="68"/>
      <c r="F291" s="400"/>
      <c r="G291" s="67"/>
      <c r="H291" s="67"/>
    </row>
    <row r="292">
      <c r="A292" s="67"/>
      <c r="B292" s="491"/>
      <c r="C292" s="67"/>
      <c r="D292" s="490" t="str">
        <f t="array" ref="D292">INDEX('A-Z Help Sheet'!$B$3:$B$11,MATCH(C292,'A-Z Help Sheet'!$A$3:$A$11,0))</f>
        <v>#N/A</v>
      </c>
      <c r="E292" s="68"/>
      <c r="F292" s="400"/>
      <c r="G292" s="67"/>
      <c r="H292" s="67"/>
    </row>
    <row r="293">
      <c r="A293" s="67"/>
      <c r="B293" s="491"/>
      <c r="C293" s="67"/>
      <c r="D293" s="490" t="str">
        <f t="array" ref="D293">INDEX('A-Z Help Sheet'!$B$3:$B$11,MATCH(C293,'A-Z Help Sheet'!$A$3:$A$11,0))</f>
        <v>#N/A</v>
      </c>
      <c r="E293" s="68"/>
      <c r="F293" s="400"/>
      <c r="G293" s="67"/>
      <c r="H293" s="67"/>
    </row>
    <row r="294">
      <c r="A294" s="67"/>
      <c r="B294" s="491"/>
      <c r="C294" s="67"/>
      <c r="D294" s="490" t="str">
        <f t="array" ref="D294">INDEX('A-Z Help Sheet'!$B$3:$B$11,MATCH(C294,'A-Z Help Sheet'!$A$3:$A$11,0))</f>
        <v>#N/A</v>
      </c>
      <c r="E294" s="68"/>
      <c r="F294" s="400"/>
      <c r="G294" s="67"/>
      <c r="H294" s="67"/>
    </row>
    <row r="295">
      <c r="A295" s="67"/>
      <c r="B295" s="491"/>
      <c r="C295" s="67"/>
      <c r="D295" s="490" t="str">
        <f t="array" ref="D295">INDEX('A-Z Help Sheet'!$B$3:$B$11,MATCH(C295,'A-Z Help Sheet'!$A$3:$A$11,0))</f>
        <v>#N/A</v>
      </c>
      <c r="E295" s="68"/>
      <c r="F295" s="400"/>
      <c r="G295" s="67"/>
      <c r="H295" s="67"/>
    </row>
    <row r="296">
      <c r="A296" s="67"/>
      <c r="B296" s="491"/>
      <c r="C296" s="67"/>
      <c r="D296" s="490" t="str">
        <f t="array" ref="D296">INDEX('A-Z Help Sheet'!$B$3:$B$11,MATCH(C296,'A-Z Help Sheet'!$A$3:$A$11,0))</f>
        <v>#N/A</v>
      </c>
      <c r="E296" s="68"/>
      <c r="F296" s="400"/>
      <c r="G296" s="67"/>
      <c r="H296" s="67"/>
    </row>
    <row r="297">
      <c r="A297" s="67"/>
      <c r="B297" s="491"/>
      <c r="C297" s="67"/>
      <c r="D297" s="490" t="str">
        <f t="array" ref="D297">INDEX('A-Z Help Sheet'!$B$3:$B$11,MATCH(C297,'A-Z Help Sheet'!$A$3:$A$11,0))</f>
        <v>#N/A</v>
      </c>
      <c r="E297" s="68"/>
      <c r="F297" s="400"/>
      <c r="G297" s="67"/>
      <c r="H297" s="67"/>
    </row>
    <row r="298">
      <c r="A298" s="67"/>
      <c r="B298" s="491"/>
      <c r="C298" s="67"/>
      <c r="D298" s="490" t="str">
        <f t="array" ref="D298">INDEX('A-Z Help Sheet'!$B$3:$B$11,MATCH(C298,'A-Z Help Sheet'!$A$3:$A$11,0))</f>
        <v>#N/A</v>
      </c>
      <c r="E298" s="68"/>
      <c r="F298" s="400"/>
      <c r="G298" s="67"/>
      <c r="H298" s="67"/>
    </row>
    <row r="299">
      <c r="A299" s="67"/>
      <c r="B299" s="491"/>
      <c r="C299" s="67"/>
      <c r="D299" s="490" t="str">
        <f t="array" ref="D299">INDEX('A-Z Help Sheet'!$B$3:$B$11,MATCH(C299,'A-Z Help Sheet'!$A$3:$A$11,0))</f>
        <v>#N/A</v>
      </c>
      <c r="E299" s="68"/>
      <c r="F299" s="400"/>
      <c r="G299" s="67"/>
      <c r="H299" s="67"/>
    </row>
    <row r="300">
      <c r="A300" s="67"/>
      <c r="B300" s="491"/>
      <c r="C300" s="67"/>
      <c r="D300" s="490" t="str">
        <f t="array" ref="D300">INDEX('A-Z Help Sheet'!$B$3:$B$11,MATCH(C300,'A-Z Help Sheet'!$A$3:$A$11,0))</f>
        <v>#N/A</v>
      </c>
      <c r="E300" s="68"/>
      <c r="F300" s="400"/>
      <c r="G300" s="67"/>
      <c r="H300" s="67"/>
    </row>
    <row r="301">
      <c r="A301" s="67"/>
      <c r="B301" s="491"/>
      <c r="C301" s="67"/>
      <c r="D301" s="490" t="str">
        <f t="array" ref="D301">INDEX('A-Z Help Sheet'!$B$3:$B$11,MATCH(C301,'A-Z Help Sheet'!$A$3:$A$11,0))</f>
        <v>#N/A</v>
      </c>
      <c r="E301" s="68"/>
      <c r="F301" s="400"/>
      <c r="G301" s="67"/>
      <c r="H301" s="67"/>
    </row>
    <row r="302">
      <c r="A302" s="67"/>
      <c r="B302" s="491"/>
      <c r="C302" s="67"/>
      <c r="D302" s="490" t="str">
        <f t="array" ref="D302">INDEX('A-Z Help Sheet'!$B$3:$B$11,MATCH(C302,'A-Z Help Sheet'!$A$3:$A$11,0))</f>
        <v>#N/A</v>
      </c>
      <c r="E302" s="68"/>
      <c r="F302" s="400"/>
      <c r="G302" s="67"/>
      <c r="H302" s="67"/>
    </row>
    <row r="303">
      <c r="A303" s="67"/>
      <c r="B303" s="491"/>
      <c r="C303" s="67"/>
      <c r="D303" s="490" t="str">
        <f t="array" ref="D303">INDEX('A-Z Help Sheet'!$B$3:$B$11,MATCH(C303,'A-Z Help Sheet'!$A$3:$A$11,0))</f>
        <v>#N/A</v>
      </c>
      <c r="E303" s="68"/>
      <c r="F303" s="400"/>
      <c r="G303" s="67"/>
      <c r="H303" s="67"/>
    </row>
    <row r="304">
      <c r="A304" s="67"/>
      <c r="B304" s="491"/>
      <c r="C304" s="67"/>
      <c r="D304" s="490" t="str">
        <f t="array" ref="D304">INDEX('A-Z Help Sheet'!$B$3:$B$11,MATCH(C304,'A-Z Help Sheet'!$A$3:$A$11,0))</f>
        <v>#N/A</v>
      </c>
      <c r="E304" s="68"/>
      <c r="F304" s="400"/>
      <c r="G304" s="67"/>
      <c r="H304" s="67"/>
    </row>
    <row r="305">
      <c r="A305" s="67"/>
      <c r="B305" s="491"/>
      <c r="C305" s="67"/>
      <c r="D305" s="490" t="str">
        <f t="array" ref="D305">INDEX('A-Z Help Sheet'!$B$3:$B$11,MATCH(C305,'A-Z Help Sheet'!$A$3:$A$11,0))</f>
        <v>#N/A</v>
      </c>
      <c r="E305" s="68"/>
      <c r="F305" s="400"/>
      <c r="G305" s="67"/>
      <c r="H305" s="67"/>
    </row>
    <row r="306">
      <c r="A306" s="67"/>
      <c r="B306" s="491"/>
      <c r="C306" s="67"/>
      <c r="D306" s="490" t="str">
        <f t="array" ref="D306">INDEX('A-Z Help Sheet'!$B$3:$B$11,MATCH(C306,'A-Z Help Sheet'!$A$3:$A$11,0))</f>
        <v>#N/A</v>
      </c>
      <c r="E306" s="68"/>
      <c r="F306" s="400"/>
      <c r="G306" s="67"/>
      <c r="H306" s="67"/>
    </row>
    <row r="307">
      <c r="A307" s="67"/>
      <c r="B307" s="491"/>
      <c r="C307" s="67"/>
      <c r="D307" s="490" t="str">
        <f t="array" ref="D307">INDEX('A-Z Help Sheet'!$B$3:$B$11,MATCH(C307,'A-Z Help Sheet'!$A$3:$A$11,0))</f>
        <v>#N/A</v>
      </c>
      <c r="E307" s="68"/>
      <c r="F307" s="400"/>
      <c r="G307" s="67"/>
      <c r="H307" s="67"/>
    </row>
    <row r="308">
      <c r="A308" s="67"/>
      <c r="B308" s="491"/>
      <c r="C308" s="67"/>
      <c r="D308" s="490" t="str">
        <f t="array" ref="D308">INDEX('A-Z Help Sheet'!$B$3:$B$11,MATCH(C308,'A-Z Help Sheet'!$A$3:$A$11,0))</f>
        <v>#N/A</v>
      </c>
      <c r="E308" s="68"/>
      <c r="F308" s="400"/>
      <c r="G308" s="67"/>
      <c r="H308" s="67"/>
    </row>
    <row r="309">
      <c r="A309" s="67"/>
      <c r="B309" s="491"/>
      <c r="C309" s="67"/>
      <c r="D309" s="490" t="str">
        <f t="array" ref="D309">INDEX('A-Z Help Sheet'!$B$3:$B$11,MATCH(C309,'A-Z Help Sheet'!$A$3:$A$11,0))</f>
        <v>#N/A</v>
      </c>
      <c r="E309" s="68"/>
      <c r="F309" s="400"/>
      <c r="G309" s="67"/>
      <c r="H309" s="67"/>
    </row>
    <row r="310">
      <c r="A310" s="67"/>
      <c r="B310" s="491"/>
      <c r="C310" s="67"/>
      <c r="D310" s="490" t="str">
        <f t="array" ref="D310">INDEX('A-Z Help Sheet'!$B$3:$B$11,MATCH(C310,'A-Z Help Sheet'!$A$3:$A$11,0))</f>
        <v>#N/A</v>
      </c>
      <c r="E310" s="68"/>
      <c r="F310" s="400"/>
      <c r="G310" s="67"/>
      <c r="H310" s="67"/>
    </row>
    <row r="311">
      <c r="A311" s="67"/>
      <c r="B311" s="491"/>
      <c r="C311" s="67"/>
      <c r="D311" s="490" t="str">
        <f t="array" ref="D311">INDEX('A-Z Help Sheet'!$B$3:$B$11,MATCH(C311,'A-Z Help Sheet'!$A$3:$A$11,0))</f>
        <v>#N/A</v>
      </c>
      <c r="E311" s="68"/>
      <c r="F311" s="400"/>
      <c r="G311" s="67"/>
      <c r="H311" s="67"/>
    </row>
    <row r="312">
      <c r="A312" s="67"/>
      <c r="B312" s="491"/>
      <c r="C312" s="67"/>
      <c r="D312" s="490" t="str">
        <f t="array" ref="D312">INDEX('A-Z Help Sheet'!$B$3:$B$11,MATCH(C312,'A-Z Help Sheet'!$A$3:$A$11,0))</f>
        <v>#N/A</v>
      </c>
      <c r="E312" s="68"/>
      <c r="F312" s="400"/>
      <c r="G312" s="67"/>
      <c r="H312" s="67"/>
    </row>
    <row r="313">
      <c r="A313" s="67"/>
      <c r="B313" s="491"/>
      <c r="C313" s="67"/>
      <c r="D313" s="490" t="str">
        <f t="array" ref="D313">INDEX('A-Z Help Sheet'!$B$3:$B$11,MATCH(C313,'A-Z Help Sheet'!$A$3:$A$11,0))</f>
        <v>#N/A</v>
      </c>
      <c r="E313" s="68"/>
      <c r="F313" s="400"/>
      <c r="G313" s="67"/>
      <c r="H313" s="67"/>
    </row>
    <row r="314">
      <c r="A314" s="67"/>
      <c r="B314" s="491"/>
      <c r="C314" s="67"/>
      <c r="D314" s="490" t="str">
        <f t="array" ref="D314">INDEX('A-Z Help Sheet'!$B$3:$B$11,MATCH(C314,'A-Z Help Sheet'!$A$3:$A$11,0))</f>
        <v>#N/A</v>
      </c>
      <c r="E314" s="68"/>
      <c r="F314" s="400"/>
      <c r="G314" s="67"/>
      <c r="H314" s="67"/>
    </row>
    <row r="315">
      <c r="A315" s="67"/>
      <c r="B315" s="491"/>
      <c r="C315" s="67"/>
      <c r="D315" s="490" t="str">
        <f t="array" ref="D315">INDEX('A-Z Help Sheet'!$B$3:$B$11,MATCH(C315,'A-Z Help Sheet'!$A$3:$A$11,0))</f>
        <v>#N/A</v>
      </c>
      <c r="E315" s="68"/>
      <c r="F315" s="400"/>
      <c r="G315" s="67"/>
      <c r="H315" s="67"/>
    </row>
    <row r="316">
      <c r="A316" s="67"/>
      <c r="B316" s="491"/>
      <c r="C316" s="67"/>
      <c r="D316" s="490" t="str">
        <f t="array" ref="D316">INDEX('A-Z Help Sheet'!$B$3:$B$11,MATCH(C316,'A-Z Help Sheet'!$A$3:$A$11,0))</f>
        <v>#N/A</v>
      </c>
      <c r="E316" s="68"/>
      <c r="F316" s="400"/>
      <c r="G316" s="67"/>
      <c r="H316" s="67"/>
    </row>
    <row r="317">
      <c r="A317" s="67"/>
      <c r="B317" s="491"/>
      <c r="C317" s="67"/>
      <c r="D317" s="490" t="str">
        <f t="array" ref="D317">INDEX('A-Z Help Sheet'!$B$3:$B$11,MATCH(C317,'A-Z Help Sheet'!$A$3:$A$11,0))</f>
        <v>#N/A</v>
      </c>
      <c r="E317" s="68"/>
      <c r="F317" s="400"/>
      <c r="G317" s="67"/>
      <c r="H317" s="67"/>
    </row>
    <row r="318">
      <c r="A318" s="67"/>
      <c r="B318" s="491"/>
      <c r="C318" s="67"/>
      <c r="D318" s="490" t="str">
        <f t="array" ref="D318">INDEX('A-Z Help Sheet'!$B$3:$B$11,MATCH(C318,'A-Z Help Sheet'!$A$3:$A$11,0))</f>
        <v>#N/A</v>
      </c>
      <c r="E318" s="68"/>
      <c r="F318" s="400"/>
      <c r="G318" s="67"/>
      <c r="H318" s="67"/>
    </row>
    <row r="319">
      <c r="A319" s="67"/>
      <c r="B319" s="491"/>
      <c r="C319" s="67"/>
      <c r="D319" s="490" t="str">
        <f t="array" ref="D319">INDEX('A-Z Help Sheet'!$B$3:$B$11,MATCH(C319,'A-Z Help Sheet'!$A$3:$A$11,0))</f>
        <v>#N/A</v>
      </c>
      <c r="E319" s="68"/>
      <c r="F319" s="400"/>
      <c r="G319" s="67"/>
      <c r="H319" s="67"/>
    </row>
    <row r="320">
      <c r="A320" s="67"/>
      <c r="B320" s="491"/>
      <c r="C320" s="67"/>
      <c r="D320" s="490" t="str">
        <f t="array" ref="D320">INDEX('A-Z Help Sheet'!$B$3:$B$11,MATCH(C320,'A-Z Help Sheet'!$A$3:$A$11,0))</f>
        <v>#N/A</v>
      </c>
      <c r="E320" s="68"/>
      <c r="F320" s="400"/>
      <c r="G320" s="67"/>
      <c r="H320" s="67"/>
    </row>
    <row r="321">
      <c r="A321" s="67"/>
      <c r="B321" s="491"/>
      <c r="C321" s="67"/>
      <c r="D321" s="490" t="str">
        <f t="array" ref="D321">INDEX('A-Z Help Sheet'!$B$3:$B$11,MATCH(C321,'A-Z Help Sheet'!$A$3:$A$11,0))</f>
        <v>#N/A</v>
      </c>
      <c r="E321" s="68"/>
      <c r="F321" s="400"/>
      <c r="G321" s="67"/>
      <c r="H321" s="67"/>
    </row>
    <row r="322">
      <c r="A322" s="67"/>
      <c r="B322" s="491"/>
      <c r="C322" s="67"/>
      <c r="D322" s="490" t="str">
        <f t="array" ref="D322">INDEX('A-Z Help Sheet'!$B$3:$B$11,MATCH(C322,'A-Z Help Sheet'!$A$3:$A$11,0))</f>
        <v>#N/A</v>
      </c>
      <c r="E322" s="68"/>
      <c r="F322" s="400"/>
      <c r="G322" s="67"/>
      <c r="H322" s="67"/>
    </row>
    <row r="323">
      <c r="A323" s="67"/>
      <c r="B323" s="491"/>
      <c r="C323" s="67"/>
      <c r="D323" s="490" t="str">
        <f t="array" ref="D323">INDEX('A-Z Help Sheet'!$B$3:$B$11,MATCH(C323,'A-Z Help Sheet'!$A$3:$A$11,0))</f>
        <v>#N/A</v>
      </c>
      <c r="E323" s="68"/>
      <c r="F323" s="400"/>
      <c r="G323" s="67"/>
      <c r="H323" s="67"/>
    </row>
    <row r="324">
      <c r="A324" s="67"/>
      <c r="B324" s="491"/>
      <c r="C324" s="67"/>
      <c r="D324" s="490" t="str">
        <f t="array" ref="D324">INDEX('A-Z Help Sheet'!$B$3:$B$11,MATCH(C324,'A-Z Help Sheet'!$A$3:$A$11,0))</f>
        <v>#N/A</v>
      </c>
      <c r="E324" s="68"/>
      <c r="F324" s="400"/>
      <c r="G324" s="67"/>
      <c r="H324" s="67"/>
    </row>
    <row r="325">
      <c r="A325" s="67"/>
      <c r="B325" s="491"/>
      <c r="C325" s="67"/>
      <c r="D325" s="490" t="str">
        <f t="array" ref="D325">INDEX('A-Z Help Sheet'!$B$3:$B$11,MATCH(C325,'A-Z Help Sheet'!$A$3:$A$11,0))</f>
        <v>#N/A</v>
      </c>
      <c r="E325" s="68"/>
      <c r="F325" s="400"/>
      <c r="G325" s="67"/>
      <c r="H325" s="67"/>
    </row>
    <row r="326">
      <c r="A326" s="67"/>
      <c r="B326" s="491"/>
      <c r="C326" s="67"/>
      <c r="D326" s="490" t="str">
        <f t="array" ref="D326">INDEX('A-Z Help Sheet'!$B$3:$B$11,MATCH(C326,'A-Z Help Sheet'!$A$3:$A$11,0))</f>
        <v>#N/A</v>
      </c>
      <c r="E326" s="68"/>
      <c r="F326" s="400"/>
      <c r="G326" s="67"/>
      <c r="H326" s="67"/>
    </row>
    <row r="327">
      <c r="A327" s="67"/>
      <c r="B327" s="491"/>
      <c r="C327" s="67"/>
      <c r="D327" s="490" t="str">
        <f t="array" ref="D327">INDEX('A-Z Help Sheet'!$B$3:$B$11,MATCH(C327,'A-Z Help Sheet'!$A$3:$A$11,0))</f>
        <v>#N/A</v>
      </c>
      <c r="E327" s="68"/>
      <c r="F327" s="400"/>
      <c r="G327" s="67"/>
      <c r="H327" s="67"/>
    </row>
    <row r="328">
      <c r="A328" s="67"/>
      <c r="B328" s="491"/>
      <c r="C328" s="67"/>
      <c r="D328" s="490" t="str">
        <f t="array" ref="D328">INDEX('A-Z Help Sheet'!$B$3:$B$11,MATCH(C328,'A-Z Help Sheet'!$A$3:$A$11,0))</f>
        <v>#N/A</v>
      </c>
      <c r="E328" s="68"/>
      <c r="F328" s="400"/>
      <c r="G328" s="67"/>
      <c r="H328" s="67"/>
    </row>
    <row r="329">
      <c r="A329" s="67"/>
      <c r="B329" s="491"/>
      <c r="C329" s="67"/>
      <c r="D329" s="490" t="str">
        <f t="array" ref="D329">INDEX('A-Z Help Sheet'!$B$3:$B$11,MATCH(C329,'A-Z Help Sheet'!$A$3:$A$11,0))</f>
        <v>#N/A</v>
      </c>
      <c r="E329" s="68"/>
      <c r="F329" s="400"/>
      <c r="G329" s="67"/>
      <c r="H329" s="67"/>
    </row>
    <row r="330">
      <c r="A330" s="67"/>
      <c r="B330" s="491"/>
      <c r="C330" s="67"/>
      <c r="D330" s="490" t="str">
        <f t="array" ref="D330">INDEX('A-Z Help Sheet'!$B$3:$B$11,MATCH(C330,'A-Z Help Sheet'!$A$3:$A$11,0))</f>
        <v>#N/A</v>
      </c>
      <c r="E330" s="68"/>
      <c r="F330" s="400"/>
      <c r="G330" s="67"/>
      <c r="H330" s="67"/>
    </row>
    <row r="331">
      <c r="A331" s="67"/>
      <c r="B331" s="491"/>
      <c r="C331" s="67"/>
      <c r="D331" s="490" t="str">
        <f t="array" ref="D331">INDEX('A-Z Help Sheet'!$B$3:$B$11,MATCH(C331,'A-Z Help Sheet'!$A$3:$A$11,0))</f>
        <v>#N/A</v>
      </c>
      <c r="E331" s="68"/>
      <c r="F331" s="400"/>
      <c r="G331" s="67"/>
      <c r="H331" s="67"/>
    </row>
    <row r="332">
      <c r="A332" s="67"/>
      <c r="B332" s="491"/>
      <c r="C332" s="67"/>
      <c r="D332" s="490" t="str">
        <f t="array" ref="D332">INDEX('A-Z Help Sheet'!$B$3:$B$11,MATCH(C332,'A-Z Help Sheet'!$A$3:$A$11,0))</f>
        <v>#N/A</v>
      </c>
      <c r="E332" s="68"/>
      <c r="F332" s="400"/>
      <c r="G332" s="67"/>
      <c r="H332" s="67"/>
    </row>
    <row r="333">
      <c r="A333" s="67"/>
      <c r="B333" s="491"/>
      <c r="C333" s="67"/>
      <c r="D333" s="490" t="str">
        <f t="array" ref="D333">INDEX('A-Z Help Sheet'!$B$3:$B$11,MATCH(C333,'A-Z Help Sheet'!$A$3:$A$11,0))</f>
        <v>#N/A</v>
      </c>
      <c r="E333" s="68"/>
      <c r="F333" s="400"/>
      <c r="G333" s="67"/>
      <c r="H333" s="67"/>
    </row>
    <row r="334">
      <c r="A334" s="67"/>
      <c r="B334" s="491"/>
      <c r="C334" s="67"/>
      <c r="D334" s="490" t="str">
        <f t="array" ref="D334">INDEX('A-Z Help Sheet'!$B$3:$B$11,MATCH(C334,'A-Z Help Sheet'!$A$3:$A$11,0))</f>
        <v>#N/A</v>
      </c>
      <c r="E334" s="68"/>
      <c r="F334" s="400"/>
      <c r="G334" s="67"/>
      <c r="H334" s="67"/>
    </row>
    <row r="335">
      <c r="A335" s="67"/>
      <c r="B335" s="491"/>
      <c r="C335" s="67"/>
      <c r="D335" s="490" t="str">
        <f t="array" ref="D335">INDEX('A-Z Help Sheet'!$B$3:$B$11,MATCH(C335,'A-Z Help Sheet'!$A$3:$A$11,0))</f>
        <v>#N/A</v>
      </c>
      <c r="E335" s="68"/>
      <c r="F335" s="400"/>
      <c r="G335" s="67"/>
      <c r="H335" s="67"/>
    </row>
    <row r="336">
      <c r="A336" s="67"/>
      <c r="B336" s="491"/>
      <c r="C336" s="67"/>
      <c r="D336" s="490" t="str">
        <f t="array" ref="D336">INDEX('A-Z Help Sheet'!$B$3:$B$11,MATCH(C336,'A-Z Help Sheet'!$A$3:$A$11,0))</f>
        <v>#N/A</v>
      </c>
      <c r="E336" s="68"/>
      <c r="F336" s="400"/>
      <c r="G336" s="67"/>
      <c r="H336" s="67"/>
    </row>
    <row r="337">
      <c r="A337" s="67"/>
      <c r="B337" s="491"/>
      <c r="C337" s="67"/>
      <c r="D337" s="490" t="str">
        <f t="array" ref="D337">INDEX('A-Z Help Sheet'!$B$3:$B$11,MATCH(C337,'A-Z Help Sheet'!$A$3:$A$11,0))</f>
        <v>#N/A</v>
      </c>
      <c r="E337" s="68"/>
      <c r="F337" s="400"/>
      <c r="G337" s="67"/>
      <c r="H337" s="67"/>
    </row>
    <row r="338">
      <c r="A338" s="67"/>
      <c r="B338" s="491"/>
      <c r="C338" s="67"/>
      <c r="D338" s="490" t="str">
        <f t="array" ref="D338">INDEX('A-Z Help Sheet'!$B$3:$B$11,MATCH(C338,'A-Z Help Sheet'!$A$3:$A$11,0))</f>
        <v>#N/A</v>
      </c>
      <c r="E338" s="68"/>
      <c r="F338" s="400"/>
      <c r="G338" s="67"/>
      <c r="H338" s="67"/>
    </row>
    <row r="339">
      <c r="A339" s="67"/>
      <c r="B339" s="491"/>
      <c r="C339" s="67"/>
      <c r="D339" s="490" t="str">
        <f t="array" ref="D339">INDEX('A-Z Help Sheet'!$B$3:$B$11,MATCH(C339,'A-Z Help Sheet'!$A$3:$A$11,0))</f>
        <v>#N/A</v>
      </c>
      <c r="E339" s="68"/>
      <c r="F339" s="400"/>
      <c r="G339" s="67"/>
      <c r="H339" s="67"/>
    </row>
    <row r="340">
      <c r="A340" s="67"/>
      <c r="B340" s="491"/>
      <c r="C340" s="67"/>
      <c r="D340" s="490" t="str">
        <f t="array" ref="D340">INDEX('A-Z Help Sheet'!$B$3:$B$11,MATCH(C340,'A-Z Help Sheet'!$A$3:$A$11,0))</f>
        <v>#N/A</v>
      </c>
      <c r="E340" s="68"/>
      <c r="F340" s="400"/>
      <c r="G340" s="67"/>
      <c r="H340" s="67"/>
    </row>
    <row r="341">
      <c r="A341" s="67"/>
      <c r="B341" s="491"/>
      <c r="C341" s="67"/>
      <c r="D341" s="490" t="str">
        <f t="array" ref="D341">INDEX('A-Z Help Sheet'!$B$3:$B$11,MATCH(C341,'A-Z Help Sheet'!$A$3:$A$11,0))</f>
        <v>#N/A</v>
      </c>
      <c r="E341" s="68"/>
      <c r="F341" s="400"/>
      <c r="G341" s="67"/>
      <c r="H341" s="67"/>
    </row>
    <row r="342">
      <c r="A342" s="67"/>
      <c r="B342" s="491"/>
      <c r="C342" s="67"/>
      <c r="D342" s="490" t="str">
        <f t="array" ref="D342">INDEX('A-Z Help Sheet'!$B$3:$B$11,MATCH(C342,'A-Z Help Sheet'!$A$3:$A$11,0))</f>
        <v>#N/A</v>
      </c>
      <c r="E342" s="68"/>
      <c r="F342" s="400"/>
      <c r="G342" s="67"/>
      <c r="H342" s="67"/>
    </row>
    <row r="343">
      <c r="A343" s="67"/>
      <c r="B343" s="491"/>
      <c r="C343" s="67"/>
      <c r="D343" s="490" t="str">
        <f t="array" ref="D343">INDEX('A-Z Help Sheet'!$B$3:$B$11,MATCH(C343,'A-Z Help Sheet'!$A$3:$A$11,0))</f>
        <v>#N/A</v>
      </c>
      <c r="E343" s="68"/>
      <c r="F343" s="400"/>
      <c r="G343" s="67"/>
      <c r="H343" s="67"/>
    </row>
    <row r="344">
      <c r="A344" s="67"/>
      <c r="B344" s="491"/>
      <c r="C344" s="67"/>
      <c r="D344" s="490" t="str">
        <f t="array" ref="D344">INDEX('A-Z Help Sheet'!$B$3:$B$11,MATCH(C344,'A-Z Help Sheet'!$A$3:$A$11,0))</f>
        <v>#N/A</v>
      </c>
      <c r="E344" s="68"/>
      <c r="F344" s="400"/>
      <c r="G344" s="67"/>
      <c r="H344" s="67"/>
    </row>
    <row r="345">
      <c r="A345" s="67"/>
      <c r="B345" s="491"/>
      <c r="C345" s="67"/>
      <c r="D345" s="490" t="str">
        <f t="array" ref="D345">INDEX('A-Z Help Sheet'!$B$3:$B$11,MATCH(C345,'A-Z Help Sheet'!$A$3:$A$11,0))</f>
        <v>#N/A</v>
      </c>
      <c r="E345" s="68"/>
      <c r="F345" s="400"/>
      <c r="G345" s="67"/>
      <c r="H345" s="67"/>
    </row>
    <row r="346">
      <c r="A346" s="67"/>
      <c r="B346" s="491"/>
      <c r="C346" s="67"/>
      <c r="D346" s="490" t="str">
        <f t="array" ref="D346">INDEX('A-Z Help Sheet'!$B$3:$B$11,MATCH(C346,'A-Z Help Sheet'!$A$3:$A$11,0))</f>
        <v>#N/A</v>
      </c>
      <c r="E346" s="68"/>
      <c r="F346" s="400"/>
      <c r="G346" s="67"/>
      <c r="H346" s="67"/>
    </row>
    <row r="347">
      <c r="A347" s="67"/>
      <c r="B347" s="491"/>
      <c r="C347" s="67"/>
      <c r="D347" s="490" t="str">
        <f t="array" ref="D347">INDEX('A-Z Help Sheet'!$B$3:$B$11,MATCH(C347,'A-Z Help Sheet'!$A$3:$A$11,0))</f>
        <v>#N/A</v>
      </c>
      <c r="E347" s="68"/>
      <c r="F347" s="400"/>
      <c r="G347" s="67"/>
      <c r="H347" s="67"/>
    </row>
    <row r="348">
      <c r="A348" s="67"/>
      <c r="B348" s="491"/>
      <c r="C348" s="67"/>
      <c r="D348" s="490" t="str">
        <f t="array" ref="D348">INDEX('A-Z Help Sheet'!$B$3:$B$11,MATCH(C348,'A-Z Help Sheet'!$A$3:$A$11,0))</f>
        <v>#N/A</v>
      </c>
      <c r="E348" s="68"/>
      <c r="F348" s="400"/>
      <c r="G348" s="67"/>
      <c r="H348" s="67"/>
    </row>
    <row r="349">
      <c r="A349" s="67"/>
      <c r="B349" s="491"/>
      <c r="C349" s="67"/>
      <c r="D349" s="490" t="str">
        <f t="array" ref="D349">INDEX('A-Z Help Sheet'!$B$3:$B$11,MATCH(C349,'A-Z Help Sheet'!$A$3:$A$11,0))</f>
        <v>#N/A</v>
      </c>
      <c r="E349" s="68"/>
      <c r="F349" s="400"/>
      <c r="G349" s="67"/>
      <c r="H349" s="67"/>
    </row>
    <row r="350">
      <c r="A350" s="67"/>
      <c r="B350" s="491"/>
      <c r="C350" s="67"/>
      <c r="D350" s="490" t="str">
        <f t="array" ref="D350">INDEX('A-Z Help Sheet'!$B$3:$B$11,MATCH(C350,'A-Z Help Sheet'!$A$3:$A$11,0))</f>
        <v>#N/A</v>
      </c>
      <c r="E350" s="68"/>
      <c r="F350" s="400"/>
      <c r="G350" s="67"/>
      <c r="H350" s="67"/>
    </row>
    <row r="351">
      <c r="A351" s="67"/>
      <c r="B351" s="491"/>
      <c r="C351" s="67"/>
      <c r="D351" s="490" t="str">
        <f t="array" ref="D351">INDEX('A-Z Help Sheet'!$B$3:$B$11,MATCH(C351,'A-Z Help Sheet'!$A$3:$A$11,0))</f>
        <v>#N/A</v>
      </c>
      <c r="E351" s="68"/>
      <c r="F351" s="400"/>
      <c r="G351" s="67"/>
      <c r="H351" s="67"/>
    </row>
    <row r="352">
      <c r="A352" s="67"/>
      <c r="B352" s="491"/>
      <c r="C352" s="67"/>
      <c r="D352" s="490" t="str">
        <f t="array" ref="D352">INDEX('A-Z Help Sheet'!$B$3:$B$11,MATCH(C352,'A-Z Help Sheet'!$A$3:$A$11,0))</f>
        <v>#N/A</v>
      </c>
      <c r="E352" s="68"/>
      <c r="F352" s="400"/>
      <c r="G352" s="67"/>
      <c r="H352" s="67"/>
    </row>
    <row r="353">
      <c r="A353" s="67"/>
      <c r="B353" s="491"/>
      <c r="C353" s="67"/>
      <c r="D353" s="490" t="str">
        <f t="array" ref="D353">INDEX('A-Z Help Sheet'!$B$3:$B$11,MATCH(C353,'A-Z Help Sheet'!$A$3:$A$11,0))</f>
        <v>#N/A</v>
      </c>
      <c r="E353" s="68"/>
      <c r="F353" s="400"/>
      <c r="G353" s="67"/>
      <c r="H353" s="67"/>
    </row>
    <row r="354">
      <c r="A354" s="67"/>
      <c r="B354" s="491"/>
      <c r="C354" s="67"/>
      <c r="D354" s="490" t="str">
        <f t="array" ref="D354">INDEX('A-Z Help Sheet'!$B$3:$B$11,MATCH(C354,'A-Z Help Sheet'!$A$3:$A$11,0))</f>
        <v>#N/A</v>
      </c>
      <c r="E354" s="68"/>
      <c r="F354" s="400"/>
      <c r="G354" s="67"/>
      <c r="H354" s="67"/>
    </row>
    <row r="355">
      <c r="A355" s="67"/>
      <c r="B355" s="491"/>
      <c r="C355" s="67"/>
      <c r="D355" s="490" t="str">
        <f t="array" ref="D355">INDEX('A-Z Help Sheet'!$B$3:$B$11,MATCH(C355,'A-Z Help Sheet'!$A$3:$A$11,0))</f>
        <v>#N/A</v>
      </c>
      <c r="E355" s="68"/>
      <c r="F355" s="400"/>
      <c r="G355" s="67"/>
      <c r="H355" s="67"/>
    </row>
    <row r="356">
      <c r="A356" s="67"/>
      <c r="B356" s="491"/>
      <c r="C356" s="67"/>
      <c r="D356" s="490" t="str">
        <f t="array" ref="D356">INDEX('A-Z Help Sheet'!$B$3:$B$11,MATCH(C356,'A-Z Help Sheet'!$A$3:$A$11,0))</f>
        <v>#N/A</v>
      </c>
      <c r="E356" s="68"/>
      <c r="F356" s="400"/>
      <c r="G356" s="67"/>
      <c r="H356" s="67"/>
    </row>
    <row r="357">
      <c r="A357" s="67"/>
      <c r="B357" s="491"/>
      <c r="C357" s="67"/>
      <c r="D357" s="490" t="str">
        <f t="array" ref="D357">INDEX('A-Z Help Sheet'!$B$3:$B$11,MATCH(C357,'A-Z Help Sheet'!$A$3:$A$11,0))</f>
        <v>#N/A</v>
      </c>
      <c r="E357" s="68"/>
      <c r="F357" s="400"/>
      <c r="G357" s="67"/>
      <c r="H357" s="67"/>
    </row>
    <row r="358">
      <c r="A358" s="67"/>
      <c r="B358" s="491"/>
      <c r="C358" s="67"/>
      <c r="D358" s="490" t="str">
        <f t="array" ref="D358">INDEX('A-Z Help Sheet'!$B$3:$B$11,MATCH(C358,'A-Z Help Sheet'!$A$3:$A$11,0))</f>
        <v>#N/A</v>
      </c>
      <c r="E358" s="68"/>
      <c r="F358" s="400"/>
      <c r="G358" s="67"/>
      <c r="H358" s="67"/>
    </row>
    <row r="359">
      <c r="A359" s="67"/>
      <c r="B359" s="491"/>
      <c r="C359" s="67"/>
      <c r="D359" s="490" t="str">
        <f t="array" ref="D359">INDEX('A-Z Help Sheet'!$B$3:$B$11,MATCH(C359,'A-Z Help Sheet'!$A$3:$A$11,0))</f>
        <v>#N/A</v>
      </c>
      <c r="E359" s="68"/>
      <c r="F359" s="400"/>
      <c r="G359" s="67"/>
      <c r="H359" s="67"/>
    </row>
    <row r="360">
      <c r="A360" s="67"/>
      <c r="B360" s="491"/>
      <c r="C360" s="67"/>
      <c r="D360" s="490" t="str">
        <f t="array" ref="D360">INDEX('A-Z Help Sheet'!$B$3:$B$11,MATCH(C360,'A-Z Help Sheet'!$A$3:$A$11,0))</f>
        <v>#N/A</v>
      </c>
      <c r="E360" s="68"/>
      <c r="F360" s="400"/>
      <c r="G360" s="67"/>
      <c r="H360" s="67"/>
    </row>
    <row r="361">
      <c r="A361" s="67"/>
      <c r="B361" s="491"/>
      <c r="C361" s="67"/>
      <c r="D361" s="490" t="str">
        <f t="array" ref="D361">INDEX('A-Z Help Sheet'!$B$3:$B$11,MATCH(C361,'A-Z Help Sheet'!$A$3:$A$11,0))</f>
        <v>#N/A</v>
      </c>
      <c r="E361" s="68"/>
      <c r="F361" s="400"/>
      <c r="G361" s="67"/>
      <c r="H361" s="67"/>
    </row>
    <row r="362">
      <c r="A362" s="67"/>
      <c r="B362" s="491"/>
      <c r="C362" s="67"/>
      <c r="D362" s="490" t="str">
        <f t="array" ref="D362">INDEX('A-Z Help Sheet'!$B$3:$B$11,MATCH(C362,'A-Z Help Sheet'!$A$3:$A$11,0))</f>
        <v>#N/A</v>
      </c>
      <c r="E362" s="68"/>
      <c r="F362" s="400"/>
      <c r="G362" s="67"/>
      <c r="H362" s="67"/>
    </row>
    <row r="363">
      <c r="A363" s="67"/>
      <c r="B363" s="491"/>
      <c r="C363" s="67"/>
      <c r="D363" s="490" t="str">
        <f t="array" ref="D363">INDEX('A-Z Help Sheet'!$B$3:$B$11,MATCH(C363,'A-Z Help Sheet'!$A$3:$A$11,0))</f>
        <v>#N/A</v>
      </c>
      <c r="E363" s="68"/>
      <c r="F363" s="400"/>
      <c r="G363" s="67"/>
      <c r="H363" s="67"/>
    </row>
    <row r="364">
      <c r="A364" s="67"/>
      <c r="B364" s="491"/>
      <c r="C364" s="67"/>
      <c r="D364" s="490" t="str">
        <f t="array" ref="D364">INDEX('A-Z Help Sheet'!$B$3:$B$11,MATCH(C364,'A-Z Help Sheet'!$A$3:$A$11,0))</f>
        <v>#N/A</v>
      </c>
      <c r="E364" s="68"/>
      <c r="F364" s="400"/>
      <c r="G364" s="67"/>
      <c r="H364" s="67"/>
    </row>
    <row r="365">
      <c r="A365" s="67"/>
      <c r="B365" s="491"/>
      <c r="C365" s="67"/>
      <c r="D365" s="490" t="str">
        <f t="array" ref="D365">INDEX('A-Z Help Sheet'!$B$3:$B$11,MATCH(C365,'A-Z Help Sheet'!$A$3:$A$11,0))</f>
        <v>#N/A</v>
      </c>
      <c r="E365" s="68"/>
      <c r="F365" s="400"/>
      <c r="G365" s="67"/>
      <c r="H365" s="67"/>
    </row>
    <row r="366">
      <c r="A366" s="67"/>
      <c r="B366" s="491"/>
      <c r="C366" s="67"/>
      <c r="D366" s="490" t="str">
        <f t="array" ref="D366">INDEX('A-Z Help Sheet'!$B$3:$B$11,MATCH(C366,'A-Z Help Sheet'!$A$3:$A$11,0))</f>
        <v>#N/A</v>
      </c>
      <c r="E366" s="68"/>
      <c r="F366" s="400"/>
      <c r="G366" s="67"/>
      <c r="H366" s="67"/>
    </row>
    <row r="367">
      <c r="A367" s="67"/>
      <c r="B367" s="491"/>
      <c r="C367" s="67"/>
      <c r="D367" s="490" t="str">
        <f t="array" ref="D367">INDEX('A-Z Help Sheet'!$B$3:$B$11,MATCH(C367,'A-Z Help Sheet'!$A$3:$A$11,0))</f>
        <v>#N/A</v>
      </c>
      <c r="E367" s="68"/>
      <c r="F367" s="400"/>
      <c r="G367" s="67"/>
      <c r="H367" s="67"/>
    </row>
    <row r="368">
      <c r="A368" s="67"/>
      <c r="B368" s="491"/>
      <c r="C368" s="67"/>
      <c r="D368" s="490" t="str">
        <f t="array" ref="D368">INDEX('A-Z Help Sheet'!$B$3:$B$11,MATCH(C368,'A-Z Help Sheet'!$A$3:$A$11,0))</f>
        <v>#N/A</v>
      </c>
      <c r="E368" s="68"/>
      <c r="F368" s="400"/>
      <c r="G368" s="67"/>
      <c r="H368" s="67"/>
    </row>
    <row r="369">
      <c r="A369" s="67"/>
      <c r="B369" s="491"/>
      <c r="C369" s="67"/>
      <c r="D369" s="490" t="str">
        <f t="array" ref="D369">INDEX('A-Z Help Sheet'!$B$3:$B$11,MATCH(C369,'A-Z Help Sheet'!$A$3:$A$11,0))</f>
        <v>#N/A</v>
      </c>
      <c r="E369" s="68"/>
      <c r="F369" s="400"/>
      <c r="G369" s="67"/>
      <c r="H369" s="67"/>
    </row>
    <row r="370">
      <c r="A370" s="67"/>
      <c r="B370" s="491"/>
      <c r="C370" s="67"/>
      <c r="D370" s="490" t="str">
        <f t="array" ref="D370">INDEX('A-Z Help Sheet'!$B$3:$B$11,MATCH(C370,'A-Z Help Sheet'!$A$3:$A$11,0))</f>
        <v>#N/A</v>
      </c>
      <c r="E370" s="68"/>
      <c r="F370" s="400"/>
      <c r="G370" s="67"/>
      <c r="H370" s="67"/>
    </row>
    <row r="371">
      <c r="A371" s="67"/>
      <c r="B371" s="491"/>
      <c r="C371" s="67"/>
      <c r="D371" s="490" t="str">
        <f t="array" ref="D371">INDEX('A-Z Help Sheet'!$B$3:$B$11,MATCH(C371,'A-Z Help Sheet'!$A$3:$A$11,0))</f>
        <v>#N/A</v>
      </c>
      <c r="E371" s="68"/>
      <c r="F371" s="400"/>
      <c r="G371" s="67"/>
      <c r="H371" s="67"/>
    </row>
    <row r="372">
      <c r="A372" s="67"/>
      <c r="B372" s="491"/>
      <c r="C372" s="67"/>
      <c r="D372" s="490" t="str">
        <f t="array" ref="D372">INDEX('A-Z Help Sheet'!$B$3:$B$11,MATCH(C372,'A-Z Help Sheet'!$A$3:$A$11,0))</f>
        <v>#N/A</v>
      </c>
      <c r="E372" s="68"/>
      <c r="F372" s="400"/>
      <c r="G372" s="67"/>
      <c r="H372" s="67"/>
    </row>
    <row r="373">
      <c r="A373" s="67"/>
      <c r="B373" s="491"/>
      <c r="C373" s="67"/>
      <c r="D373" s="490" t="str">
        <f t="array" ref="D373">INDEX('A-Z Help Sheet'!$B$3:$B$11,MATCH(C373,'A-Z Help Sheet'!$A$3:$A$11,0))</f>
        <v>#N/A</v>
      </c>
      <c r="E373" s="68"/>
      <c r="F373" s="400"/>
      <c r="G373" s="67"/>
      <c r="H373" s="67"/>
    </row>
    <row r="374">
      <c r="A374" s="67"/>
      <c r="B374" s="491"/>
      <c r="C374" s="67"/>
      <c r="D374" s="490" t="str">
        <f t="array" ref="D374">INDEX('A-Z Help Sheet'!$B$3:$B$11,MATCH(C374,'A-Z Help Sheet'!$A$3:$A$11,0))</f>
        <v>#N/A</v>
      </c>
      <c r="E374" s="68"/>
      <c r="F374" s="400"/>
      <c r="G374" s="67"/>
      <c r="H374" s="67"/>
    </row>
    <row r="375">
      <c r="A375" s="67"/>
      <c r="B375" s="491"/>
      <c r="C375" s="67"/>
      <c r="D375" s="490" t="str">
        <f t="array" ref="D375">INDEX('A-Z Help Sheet'!$B$3:$B$11,MATCH(C375,'A-Z Help Sheet'!$A$3:$A$11,0))</f>
        <v>#N/A</v>
      </c>
      <c r="E375" s="68"/>
      <c r="F375" s="400"/>
      <c r="G375" s="67"/>
      <c r="H375" s="67"/>
    </row>
    <row r="376">
      <c r="A376" s="67"/>
      <c r="B376" s="491"/>
      <c r="C376" s="67"/>
      <c r="D376" s="490" t="str">
        <f t="array" ref="D376">INDEX('A-Z Help Sheet'!$B$3:$B$11,MATCH(C376,'A-Z Help Sheet'!$A$3:$A$11,0))</f>
        <v>#N/A</v>
      </c>
      <c r="E376" s="68"/>
      <c r="F376" s="400"/>
      <c r="G376" s="67"/>
      <c r="H376" s="67"/>
    </row>
    <row r="377">
      <c r="A377" s="67"/>
      <c r="B377" s="491"/>
      <c r="C377" s="67"/>
      <c r="D377" s="490" t="str">
        <f t="array" ref="D377">INDEX('A-Z Help Sheet'!$B$3:$B$11,MATCH(C377,'A-Z Help Sheet'!$A$3:$A$11,0))</f>
        <v>#N/A</v>
      </c>
      <c r="E377" s="68"/>
      <c r="F377" s="400"/>
      <c r="G377" s="67"/>
      <c r="H377" s="67"/>
    </row>
    <row r="378">
      <c r="A378" s="67"/>
      <c r="B378" s="491"/>
      <c r="C378" s="67"/>
      <c r="D378" s="490" t="str">
        <f t="array" ref="D378">INDEX('A-Z Help Sheet'!$B$3:$B$11,MATCH(C378,'A-Z Help Sheet'!$A$3:$A$11,0))</f>
        <v>#N/A</v>
      </c>
      <c r="E378" s="68"/>
      <c r="F378" s="400"/>
      <c r="G378" s="67"/>
      <c r="H378" s="67"/>
    </row>
    <row r="379">
      <c r="A379" s="67"/>
      <c r="B379" s="491"/>
      <c r="C379" s="67"/>
      <c r="D379" s="490" t="str">
        <f t="array" ref="D379">INDEX('A-Z Help Sheet'!$B$3:$B$11,MATCH(C379,'A-Z Help Sheet'!$A$3:$A$11,0))</f>
        <v>#N/A</v>
      </c>
      <c r="E379" s="68"/>
      <c r="F379" s="400"/>
      <c r="G379" s="67"/>
      <c r="H379" s="67"/>
    </row>
    <row r="380">
      <c r="A380" s="67"/>
      <c r="B380" s="491"/>
      <c r="C380" s="67"/>
      <c r="D380" s="490" t="str">
        <f t="array" ref="D380">INDEX('A-Z Help Sheet'!$B$3:$B$11,MATCH(C380,'A-Z Help Sheet'!$A$3:$A$11,0))</f>
        <v>#N/A</v>
      </c>
      <c r="E380" s="68"/>
      <c r="F380" s="400"/>
      <c r="G380" s="67"/>
      <c r="H380" s="67"/>
    </row>
    <row r="381">
      <c r="A381" s="67"/>
      <c r="B381" s="491"/>
      <c r="C381" s="67"/>
      <c r="D381" s="490" t="str">
        <f t="array" ref="D381">INDEX('A-Z Help Sheet'!$B$3:$B$11,MATCH(C381,'A-Z Help Sheet'!$A$3:$A$11,0))</f>
        <v>#N/A</v>
      </c>
      <c r="E381" s="68"/>
      <c r="F381" s="400"/>
      <c r="G381" s="67"/>
      <c r="H381" s="67"/>
    </row>
    <row r="382">
      <c r="A382" s="67"/>
      <c r="B382" s="491"/>
      <c r="C382" s="67"/>
      <c r="D382" s="490" t="str">
        <f t="array" ref="D382">INDEX('A-Z Help Sheet'!$B$3:$B$11,MATCH(C382,'A-Z Help Sheet'!$A$3:$A$11,0))</f>
        <v>#N/A</v>
      </c>
      <c r="E382" s="68"/>
      <c r="F382" s="400"/>
      <c r="G382" s="67"/>
      <c r="H382" s="67"/>
    </row>
    <row r="383">
      <c r="A383" s="67"/>
      <c r="B383" s="491"/>
      <c r="C383" s="67"/>
      <c r="D383" s="490" t="str">
        <f t="array" ref="D383">INDEX('A-Z Help Sheet'!$B$3:$B$11,MATCH(C383,'A-Z Help Sheet'!$A$3:$A$11,0))</f>
        <v>#N/A</v>
      </c>
      <c r="E383" s="68"/>
      <c r="F383" s="400"/>
      <c r="G383" s="67"/>
      <c r="H383" s="67"/>
    </row>
    <row r="384">
      <c r="A384" s="67"/>
      <c r="B384" s="491"/>
      <c r="C384" s="67"/>
      <c r="D384" s="490" t="str">
        <f t="array" ref="D384">INDEX('A-Z Help Sheet'!$B$3:$B$11,MATCH(C384,'A-Z Help Sheet'!$A$3:$A$11,0))</f>
        <v>#N/A</v>
      </c>
      <c r="E384" s="68"/>
      <c r="F384" s="400"/>
      <c r="G384" s="67"/>
      <c r="H384" s="67"/>
    </row>
    <row r="385">
      <c r="A385" s="67"/>
      <c r="B385" s="491"/>
      <c r="C385" s="67"/>
      <c r="D385" s="490" t="str">
        <f t="array" ref="D385">INDEX('A-Z Help Sheet'!$B$3:$B$11,MATCH(C385,'A-Z Help Sheet'!$A$3:$A$11,0))</f>
        <v>#N/A</v>
      </c>
      <c r="E385" s="68"/>
      <c r="F385" s="400"/>
      <c r="G385" s="67"/>
      <c r="H385" s="67"/>
    </row>
    <row r="386">
      <c r="A386" s="67"/>
      <c r="B386" s="491"/>
      <c r="C386" s="67"/>
      <c r="D386" s="490" t="str">
        <f t="array" ref="D386">INDEX('A-Z Help Sheet'!$B$3:$B$11,MATCH(C386,'A-Z Help Sheet'!$A$3:$A$11,0))</f>
        <v>#N/A</v>
      </c>
      <c r="E386" s="68"/>
      <c r="F386" s="400"/>
      <c r="G386" s="67"/>
      <c r="H386" s="67"/>
    </row>
    <row r="387">
      <c r="A387" s="67"/>
      <c r="B387" s="491"/>
      <c r="C387" s="67"/>
      <c r="D387" s="490" t="str">
        <f t="array" ref="D387">INDEX('A-Z Help Sheet'!$B$3:$B$11,MATCH(C387,'A-Z Help Sheet'!$A$3:$A$11,0))</f>
        <v>#N/A</v>
      </c>
      <c r="E387" s="68"/>
      <c r="F387" s="400"/>
      <c r="G387" s="67"/>
      <c r="H387" s="67"/>
    </row>
    <row r="388">
      <c r="A388" s="67"/>
      <c r="B388" s="491"/>
      <c r="C388" s="67"/>
      <c r="D388" s="490" t="str">
        <f t="array" ref="D388">INDEX('A-Z Help Sheet'!$B$3:$B$11,MATCH(C388,'A-Z Help Sheet'!$A$3:$A$11,0))</f>
        <v>#N/A</v>
      </c>
      <c r="E388" s="68"/>
      <c r="F388" s="400"/>
      <c r="G388" s="67"/>
      <c r="H388" s="67"/>
    </row>
    <row r="389">
      <c r="A389" s="67"/>
      <c r="B389" s="491"/>
      <c r="C389" s="67"/>
      <c r="D389" s="490" t="str">
        <f t="array" ref="D389">INDEX('A-Z Help Sheet'!$B$3:$B$11,MATCH(C389,'A-Z Help Sheet'!$A$3:$A$11,0))</f>
        <v>#N/A</v>
      </c>
      <c r="E389" s="68"/>
      <c r="F389" s="400"/>
      <c r="G389" s="67"/>
      <c r="H389" s="67"/>
    </row>
    <row r="390">
      <c r="A390" s="67"/>
      <c r="B390" s="491"/>
      <c r="C390" s="67"/>
      <c r="D390" s="490" t="str">
        <f t="array" ref="D390">INDEX('A-Z Help Sheet'!$B$3:$B$11,MATCH(C390,'A-Z Help Sheet'!$A$3:$A$11,0))</f>
        <v>#N/A</v>
      </c>
      <c r="E390" s="68"/>
      <c r="F390" s="400"/>
      <c r="G390" s="67"/>
      <c r="H390" s="67"/>
    </row>
    <row r="391">
      <c r="A391" s="67"/>
      <c r="B391" s="491"/>
      <c r="C391" s="67"/>
      <c r="D391" s="490" t="str">
        <f t="array" ref="D391">INDEX('A-Z Help Sheet'!$B$3:$B$11,MATCH(C391,'A-Z Help Sheet'!$A$3:$A$11,0))</f>
        <v>#N/A</v>
      </c>
      <c r="E391" s="68"/>
      <c r="F391" s="400"/>
      <c r="G391" s="67"/>
      <c r="H391" s="67"/>
    </row>
    <row r="392">
      <c r="A392" s="67"/>
      <c r="B392" s="491"/>
      <c r="C392" s="67"/>
      <c r="D392" s="490" t="str">
        <f t="array" ref="D392">INDEX('A-Z Help Sheet'!$B$3:$B$11,MATCH(C392,'A-Z Help Sheet'!$A$3:$A$11,0))</f>
        <v>#N/A</v>
      </c>
      <c r="E392" s="68"/>
      <c r="F392" s="400"/>
      <c r="G392" s="67"/>
      <c r="H392" s="67"/>
    </row>
    <row r="393">
      <c r="A393" s="67"/>
      <c r="B393" s="491"/>
      <c r="C393" s="67"/>
      <c r="D393" s="490" t="str">
        <f t="array" ref="D393">INDEX('A-Z Help Sheet'!$B$3:$B$11,MATCH(C393,'A-Z Help Sheet'!$A$3:$A$11,0))</f>
        <v>#N/A</v>
      </c>
      <c r="E393" s="68"/>
      <c r="F393" s="400"/>
      <c r="G393" s="67"/>
      <c r="H393" s="67"/>
    </row>
    <row r="394">
      <c r="A394" s="67"/>
      <c r="B394" s="491"/>
      <c r="C394" s="67"/>
      <c r="D394" s="490" t="str">
        <f t="array" ref="D394">INDEX('A-Z Help Sheet'!$B$3:$B$11,MATCH(C394,'A-Z Help Sheet'!$A$3:$A$11,0))</f>
        <v>#N/A</v>
      </c>
      <c r="E394" s="68"/>
      <c r="F394" s="400"/>
      <c r="G394" s="67"/>
      <c r="H394" s="67"/>
    </row>
    <row r="395">
      <c r="A395" s="67"/>
      <c r="B395" s="491"/>
      <c r="C395" s="67"/>
      <c r="D395" s="490" t="str">
        <f t="array" ref="D395">INDEX('A-Z Help Sheet'!$B$3:$B$11,MATCH(C395,'A-Z Help Sheet'!$A$3:$A$11,0))</f>
        <v>#N/A</v>
      </c>
      <c r="E395" s="68"/>
      <c r="F395" s="400"/>
      <c r="G395" s="67"/>
      <c r="H395" s="67"/>
    </row>
    <row r="396">
      <c r="A396" s="67"/>
      <c r="B396" s="491"/>
      <c r="C396" s="67"/>
      <c r="D396" s="490" t="str">
        <f t="array" ref="D396">INDEX('A-Z Help Sheet'!$B$3:$B$11,MATCH(C396,'A-Z Help Sheet'!$A$3:$A$11,0))</f>
        <v>#N/A</v>
      </c>
      <c r="E396" s="68"/>
      <c r="F396" s="400"/>
      <c r="G396" s="67"/>
      <c r="H396" s="67"/>
    </row>
    <row r="397">
      <c r="A397" s="67"/>
      <c r="B397" s="491"/>
      <c r="C397" s="67"/>
      <c r="D397" s="490" t="str">
        <f t="array" ref="D397">INDEX('A-Z Help Sheet'!$B$3:$B$11,MATCH(C397,'A-Z Help Sheet'!$A$3:$A$11,0))</f>
        <v>#N/A</v>
      </c>
      <c r="E397" s="68"/>
      <c r="F397" s="400"/>
      <c r="G397" s="67"/>
      <c r="H397" s="67"/>
    </row>
    <row r="398">
      <c r="A398" s="67"/>
      <c r="B398" s="491"/>
      <c r="C398" s="67"/>
      <c r="D398" s="490" t="str">
        <f t="array" ref="D398">INDEX('A-Z Help Sheet'!$B$3:$B$11,MATCH(C398,'A-Z Help Sheet'!$A$3:$A$11,0))</f>
        <v>#N/A</v>
      </c>
      <c r="E398" s="68"/>
      <c r="F398" s="400"/>
      <c r="G398" s="67"/>
      <c r="H398" s="67"/>
    </row>
    <row r="399">
      <c r="A399" s="67"/>
      <c r="B399" s="491"/>
      <c r="C399" s="67"/>
      <c r="D399" s="490" t="str">
        <f t="array" ref="D399">INDEX('A-Z Help Sheet'!$B$3:$B$11,MATCH(C399,'A-Z Help Sheet'!$A$3:$A$11,0))</f>
        <v>#N/A</v>
      </c>
      <c r="E399" s="68"/>
      <c r="F399" s="400"/>
      <c r="G399" s="67"/>
      <c r="H399" s="67"/>
    </row>
    <row r="400">
      <c r="A400" s="67"/>
      <c r="B400" s="491"/>
      <c r="C400" s="67"/>
      <c r="D400" s="490" t="str">
        <f t="array" ref="D400">INDEX('A-Z Help Sheet'!$B$3:$B$11,MATCH(C400,'A-Z Help Sheet'!$A$3:$A$11,0))</f>
        <v>#N/A</v>
      </c>
      <c r="E400" s="68"/>
      <c r="F400" s="400"/>
      <c r="G400" s="67"/>
      <c r="H400" s="67"/>
    </row>
    <row r="401">
      <c r="A401" s="67"/>
      <c r="B401" s="491"/>
      <c r="C401" s="67"/>
      <c r="D401" s="490" t="str">
        <f t="array" ref="D401">INDEX('A-Z Help Sheet'!$B$3:$B$11,MATCH(C401,'A-Z Help Sheet'!$A$3:$A$11,0))</f>
        <v>#N/A</v>
      </c>
      <c r="E401" s="68"/>
      <c r="F401" s="400"/>
      <c r="G401" s="67"/>
      <c r="H401" s="67"/>
    </row>
    <row r="402">
      <c r="A402" s="67"/>
      <c r="B402" s="491"/>
      <c r="C402" s="67"/>
      <c r="D402" s="490" t="str">
        <f t="array" ref="D402">INDEX('A-Z Help Sheet'!$B$3:$B$11,MATCH(C402,'A-Z Help Sheet'!$A$3:$A$11,0))</f>
        <v>#N/A</v>
      </c>
      <c r="E402" s="68"/>
      <c r="F402" s="400"/>
      <c r="G402" s="67"/>
      <c r="H402" s="67"/>
    </row>
    <row r="403">
      <c r="A403" s="67"/>
      <c r="B403" s="491"/>
      <c r="C403" s="67"/>
      <c r="D403" s="490" t="str">
        <f t="array" ref="D403">INDEX('A-Z Help Sheet'!$B$3:$B$11,MATCH(C403,'A-Z Help Sheet'!$A$3:$A$11,0))</f>
        <v>#N/A</v>
      </c>
      <c r="E403" s="68"/>
      <c r="F403" s="400"/>
      <c r="G403" s="67"/>
      <c r="H403" s="67"/>
    </row>
    <row r="404">
      <c r="A404" s="67"/>
      <c r="B404" s="491"/>
      <c r="C404" s="67"/>
      <c r="D404" s="490" t="str">
        <f t="array" ref="D404">INDEX('A-Z Help Sheet'!$B$3:$B$11,MATCH(C404,'A-Z Help Sheet'!$A$3:$A$11,0))</f>
        <v>#N/A</v>
      </c>
      <c r="E404" s="68"/>
      <c r="F404" s="400"/>
      <c r="G404" s="67"/>
      <c r="H404" s="67"/>
    </row>
    <row r="405">
      <c r="A405" s="67"/>
      <c r="B405" s="491"/>
      <c r="C405" s="67"/>
      <c r="D405" s="490" t="str">
        <f t="array" ref="D405">INDEX('A-Z Help Sheet'!$B$3:$B$11,MATCH(C405,'A-Z Help Sheet'!$A$3:$A$11,0))</f>
        <v>#N/A</v>
      </c>
      <c r="E405" s="68"/>
      <c r="F405" s="400"/>
      <c r="G405" s="67"/>
      <c r="H405" s="67"/>
    </row>
    <row r="406">
      <c r="A406" s="67"/>
      <c r="B406" s="491"/>
      <c r="C406" s="67"/>
      <c r="D406" s="490" t="str">
        <f t="array" ref="D406">INDEX('A-Z Help Sheet'!$B$3:$B$11,MATCH(C406,'A-Z Help Sheet'!$A$3:$A$11,0))</f>
        <v>#N/A</v>
      </c>
      <c r="E406" s="68"/>
      <c r="F406" s="400"/>
      <c r="G406" s="67"/>
      <c r="H406" s="67"/>
    </row>
    <row r="407">
      <c r="A407" s="67"/>
      <c r="B407" s="491"/>
      <c r="C407" s="67"/>
      <c r="D407" s="490" t="str">
        <f t="array" ref="D407">INDEX('A-Z Help Sheet'!$B$3:$B$11,MATCH(C407,'A-Z Help Sheet'!$A$3:$A$11,0))</f>
        <v>#N/A</v>
      </c>
      <c r="E407" s="68"/>
      <c r="F407" s="400"/>
      <c r="G407" s="67"/>
      <c r="H407" s="67"/>
    </row>
    <row r="408">
      <c r="A408" s="67"/>
      <c r="B408" s="491"/>
      <c r="C408" s="67"/>
      <c r="D408" s="490" t="str">
        <f t="array" ref="D408">INDEX('A-Z Help Sheet'!$B$3:$B$11,MATCH(C408,'A-Z Help Sheet'!$A$3:$A$11,0))</f>
        <v>#N/A</v>
      </c>
      <c r="E408" s="68"/>
      <c r="F408" s="400"/>
      <c r="G408" s="67"/>
      <c r="H408" s="67"/>
    </row>
    <row r="409">
      <c r="A409" s="67"/>
      <c r="B409" s="491"/>
      <c r="C409" s="67"/>
      <c r="D409" s="490" t="str">
        <f t="array" ref="D409">INDEX('A-Z Help Sheet'!$B$3:$B$11,MATCH(C409,'A-Z Help Sheet'!$A$3:$A$11,0))</f>
        <v>#N/A</v>
      </c>
      <c r="E409" s="68"/>
      <c r="F409" s="400"/>
      <c r="G409" s="67"/>
      <c r="H409" s="67"/>
    </row>
    <row r="410">
      <c r="A410" s="67"/>
      <c r="B410" s="491"/>
      <c r="C410" s="67"/>
      <c r="D410" s="490" t="str">
        <f t="array" ref="D410">INDEX('A-Z Help Sheet'!$B$3:$B$11,MATCH(C410,'A-Z Help Sheet'!$A$3:$A$11,0))</f>
        <v>#N/A</v>
      </c>
      <c r="E410" s="68"/>
      <c r="F410" s="400"/>
      <c r="G410" s="67"/>
      <c r="H410" s="67"/>
    </row>
    <row r="411">
      <c r="A411" s="67"/>
      <c r="B411" s="491"/>
      <c r="C411" s="67"/>
      <c r="D411" s="490" t="str">
        <f t="array" ref="D411">INDEX('A-Z Help Sheet'!$B$3:$B$11,MATCH(C411,'A-Z Help Sheet'!$A$3:$A$11,0))</f>
        <v>#N/A</v>
      </c>
      <c r="E411" s="68"/>
      <c r="F411" s="400"/>
      <c r="G411" s="67"/>
      <c r="H411" s="67"/>
    </row>
    <row r="412">
      <c r="A412" s="67"/>
      <c r="B412" s="491"/>
      <c r="C412" s="67"/>
      <c r="D412" s="490" t="str">
        <f t="array" ref="D412">INDEX('A-Z Help Sheet'!$B$3:$B$11,MATCH(C412,'A-Z Help Sheet'!$A$3:$A$11,0))</f>
        <v>#N/A</v>
      </c>
      <c r="E412" s="68"/>
      <c r="F412" s="400"/>
      <c r="G412" s="67"/>
      <c r="H412" s="67"/>
    </row>
    <row r="413">
      <c r="A413" s="67"/>
      <c r="B413" s="491"/>
      <c r="C413" s="67"/>
      <c r="D413" s="490" t="str">
        <f t="array" ref="D413">INDEX('A-Z Help Sheet'!$B$3:$B$11,MATCH(C413,'A-Z Help Sheet'!$A$3:$A$11,0))</f>
        <v>#N/A</v>
      </c>
      <c r="E413" s="68"/>
      <c r="F413" s="400"/>
      <c r="G413" s="67"/>
      <c r="H413" s="67"/>
    </row>
    <row r="414">
      <c r="A414" s="67"/>
      <c r="B414" s="491"/>
      <c r="C414" s="67"/>
      <c r="D414" s="490" t="str">
        <f t="array" ref="D414">INDEX('A-Z Help Sheet'!$B$3:$B$11,MATCH(C414,'A-Z Help Sheet'!$A$3:$A$11,0))</f>
        <v>#N/A</v>
      </c>
      <c r="E414" s="68"/>
      <c r="F414" s="400"/>
      <c r="G414" s="67"/>
      <c r="H414" s="67"/>
    </row>
    <row r="415">
      <c r="A415" s="67"/>
      <c r="B415" s="491"/>
      <c r="C415" s="67"/>
      <c r="D415" s="490" t="str">
        <f t="array" ref="D415">INDEX('A-Z Help Sheet'!$B$3:$B$11,MATCH(C415,'A-Z Help Sheet'!$A$3:$A$11,0))</f>
        <v>#N/A</v>
      </c>
      <c r="E415" s="68"/>
      <c r="F415" s="400"/>
      <c r="G415" s="67"/>
      <c r="H415" s="67"/>
    </row>
    <row r="416">
      <c r="A416" s="67"/>
      <c r="B416" s="491"/>
      <c r="C416" s="67"/>
      <c r="D416" s="490" t="str">
        <f t="array" ref="D416">INDEX('A-Z Help Sheet'!$B$3:$B$11,MATCH(C416,'A-Z Help Sheet'!$A$3:$A$11,0))</f>
        <v>#N/A</v>
      </c>
      <c r="E416" s="68"/>
      <c r="F416" s="400"/>
      <c r="G416" s="67"/>
      <c r="H416" s="67"/>
    </row>
    <row r="417">
      <c r="A417" s="67"/>
      <c r="B417" s="491"/>
      <c r="C417" s="67"/>
      <c r="D417" s="490" t="str">
        <f t="array" ref="D417">INDEX('A-Z Help Sheet'!$B$3:$B$11,MATCH(C417,'A-Z Help Sheet'!$A$3:$A$11,0))</f>
        <v>#N/A</v>
      </c>
      <c r="E417" s="68"/>
      <c r="F417" s="400"/>
      <c r="G417" s="67"/>
      <c r="H417" s="67"/>
    </row>
    <row r="418">
      <c r="A418" s="67"/>
      <c r="B418" s="491"/>
      <c r="C418" s="67"/>
      <c r="D418" s="490" t="str">
        <f t="array" ref="D418">INDEX('A-Z Help Sheet'!$B$3:$B$11,MATCH(C418,'A-Z Help Sheet'!$A$3:$A$11,0))</f>
        <v>#N/A</v>
      </c>
      <c r="E418" s="68"/>
      <c r="F418" s="400"/>
      <c r="G418" s="67"/>
      <c r="H418" s="67"/>
    </row>
    <row r="419">
      <c r="A419" s="67"/>
      <c r="B419" s="491"/>
      <c r="C419" s="67"/>
      <c r="D419" s="490" t="str">
        <f t="array" ref="D419">INDEX('A-Z Help Sheet'!$B$3:$B$11,MATCH(C419,'A-Z Help Sheet'!$A$3:$A$11,0))</f>
        <v>#N/A</v>
      </c>
      <c r="E419" s="68"/>
      <c r="F419" s="400"/>
      <c r="G419" s="67"/>
      <c r="H419" s="67"/>
    </row>
    <row r="420">
      <c r="A420" s="67"/>
      <c r="B420" s="491"/>
      <c r="C420" s="67"/>
      <c r="D420" s="490" t="str">
        <f t="array" ref="D420">INDEX('A-Z Help Sheet'!$B$3:$B$11,MATCH(C420,'A-Z Help Sheet'!$A$3:$A$11,0))</f>
        <v>#N/A</v>
      </c>
      <c r="E420" s="68"/>
      <c r="F420" s="400"/>
      <c r="G420" s="67"/>
      <c r="H420" s="67"/>
    </row>
    <row r="421">
      <c r="A421" s="67"/>
      <c r="B421" s="491"/>
      <c r="C421" s="67"/>
      <c r="D421" s="490" t="str">
        <f t="array" ref="D421">INDEX('A-Z Help Sheet'!$B$3:$B$11,MATCH(C421,'A-Z Help Sheet'!$A$3:$A$11,0))</f>
        <v>#N/A</v>
      </c>
      <c r="E421" s="68"/>
      <c r="F421" s="400"/>
      <c r="G421" s="67"/>
      <c r="H421" s="67"/>
    </row>
    <row r="422">
      <c r="A422" s="67"/>
      <c r="B422" s="491"/>
      <c r="C422" s="67"/>
      <c r="D422" s="490" t="str">
        <f t="array" ref="D422">INDEX('A-Z Help Sheet'!$B$3:$B$11,MATCH(C422,'A-Z Help Sheet'!$A$3:$A$11,0))</f>
        <v>#N/A</v>
      </c>
      <c r="E422" s="68"/>
      <c r="F422" s="400"/>
      <c r="G422" s="67"/>
      <c r="H422" s="67"/>
    </row>
    <row r="423">
      <c r="A423" s="67"/>
      <c r="B423" s="491"/>
      <c r="C423" s="67"/>
      <c r="D423" s="490" t="str">
        <f t="array" ref="D423">INDEX('A-Z Help Sheet'!$B$3:$B$11,MATCH(C423,'A-Z Help Sheet'!$A$3:$A$11,0))</f>
        <v>#N/A</v>
      </c>
      <c r="E423" s="68"/>
      <c r="F423" s="400"/>
      <c r="G423" s="67"/>
      <c r="H423" s="67"/>
    </row>
    <row r="424">
      <c r="A424" s="67"/>
      <c r="B424" s="491"/>
      <c r="C424" s="67"/>
      <c r="D424" s="490" t="str">
        <f t="array" ref="D424">INDEX('A-Z Help Sheet'!$B$3:$B$11,MATCH(C424,'A-Z Help Sheet'!$A$3:$A$11,0))</f>
        <v>#N/A</v>
      </c>
      <c r="E424" s="68"/>
      <c r="F424" s="400"/>
      <c r="G424" s="67"/>
      <c r="H424" s="67"/>
    </row>
    <row r="425">
      <c r="A425" s="67"/>
      <c r="B425" s="491"/>
      <c r="C425" s="67"/>
      <c r="D425" s="490" t="str">
        <f t="array" ref="D425">INDEX('A-Z Help Sheet'!$B$3:$B$11,MATCH(C425,'A-Z Help Sheet'!$A$3:$A$11,0))</f>
        <v>#N/A</v>
      </c>
      <c r="E425" s="68"/>
      <c r="F425" s="400"/>
      <c r="G425" s="67"/>
      <c r="H425" s="67"/>
    </row>
    <row r="426">
      <c r="A426" s="67"/>
      <c r="B426" s="491"/>
      <c r="C426" s="67"/>
      <c r="D426" s="490" t="str">
        <f t="array" ref="D426">INDEX('A-Z Help Sheet'!$B$3:$B$11,MATCH(C426,'A-Z Help Sheet'!$A$3:$A$11,0))</f>
        <v>#N/A</v>
      </c>
      <c r="E426" s="68"/>
      <c r="F426" s="400"/>
      <c r="G426" s="67"/>
      <c r="H426" s="67"/>
    </row>
    <row r="427">
      <c r="A427" s="67"/>
      <c r="B427" s="491"/>
      <c r="C427" s="67"/>
      <c r="D427" s="490" t="str">
        <f t="array" ref="D427">INDEX('A-Z Help Sheet'!$B$3:$B$11,MATCH(C427,'A-Z Help Sheet'!$A$3:$A$11,0))</f>
        <v>#N/A</v>
      </c>
      <c r="E427" s="68"/>
      <c r="F427" s="400"/>
      <c r="G427" s="67"/>
      <c r="H427" s="67"/>
    </row>
    <row r="428">
      <c r="A428" s="67"/>
      <c r="B428" s="491"/>
      <c r="C428" s="67"/>
      <c r="D428" s="490" t="str">
        <f t="array" ref="D428">INDEX('A-Z Help Sheet'!$B$3:$B$11,MATCH(C428,'A-Z Help Sheet'!$A$3:$A$11,0))</f>
        <v>#N/A</v>
      </c>
      <c r="E428" s="68"/>
      <c r="F428" s="400"/>
      <c r="G428" s="67"/>
      <c r="H428" s="67"/>
    </row>
    <row r="429">
      <c r="A429" s="67"/>
      <c r="B429" s="491"/>
      <c r="C429" s="67"/>
      <c r="D429" s="490" t="str">
        <f t="array" ref="D429">INDEX('A-Z Help Sheet'!$B$3:$B$11,MATCH(C429,'A-Z Help Sheet'!$A$3:$A$11,0))</f>
        <v>#N/A</v>
      </c>
      <c r="E429" s="68"/>
      <c r="F429" s="400"/>
      <c r="G429" s="67"/>
      <c r="H429" s="67"/>
    </row>
    <row r="430">
      <c r="A430" s="67"/>
      <c r="B430" s="491"/>
      <c r="C430" s="67"/>
      <c r="D430" s="490" t="str">
        <f t="array" ref="D430">INDEX('A-Z Help Sheet'!$B$3:$B$11,MATCH(C430,'A-Z Help Sheet'!$A$3:$A$11,0))</f>
        <v>#N/A</v>
      </c>
      <c r="E430" s="68"/>
      <c r="F430" s="400"/>
      <c r="G430" s="67"/>
      <c r="H430" s="67"/>
    </row>
    <row r="431">
      <c r="A431" s="67"/>
      <c r="B431" s="491"/>
      <c r="C431" s="67"/>
      <c r="D431" s="490" t="str">
        <f t="array" ref="D431">INDEX('A-Z Help Sheet'!$B$3:$B$11,MATCH(C431,'A-Z Help Sheet'!$A$3:$A$11,0))</f>
        <v>#N/A</v>
      </c>
      <c r="E431" s="68"/>
      <c r="F431" s="400"/>
      <c r="G431" s="67"/>
      <c r="H431" s="67"/>
    </row>
    <row r="432">
      <c r="A432" s="67"/>
      <c r="B432" s="491"/>
      <c r="C432" s="67"/>
      <c r="D432" s="490" t="str">
        <f t="array" ref="D432">INDEX('A-Z Help Sheet'!$B$3:$B$11,MATCH(C432,'A-Z Help Sheet'!$A$3:$A$11,0))</f>
        <v>#N/A</v>
      </c>
      <c r="E432" s="68"/>
      <c r="F432" s="400"/>
      <c r="G432" s="67"/>
      <c r="H432" s="67"/>
    </row>
    <row r="433">
      <c r="A433" s="67"/>
      <c r="B433" s="491"/>
      <c r="C433" s="67"/>
      <c r="D433" s="490" t="str">
        <f t="array" ref="D433">INDEX('A-Z Help Sheet'!$B$3:$B$11,MATCH(C433,'A-Z Help Sheet'!$A$3:$A$11,0))</f>
        <v>#N/A</v>
      </c>
      <c r="E433" s="68"/>
      <c r="F433" s="400"/>
      <c r="G433" s="67"/>
      <c r="H433" s="67"/>
    </row>
    <row r="434">
      <c r="A434" s="67"/>
      <c r="B434" s="491"/>
      <c r="C434" s="67"/>
      <c r="D434" s="490" t="str">
        <f t="array" ref="D434">INDEX('A-Z Help Sheet'!$B$3:$B$11,MATCH(C434,'A-Z Help Sheet'!$A$3:$A$11,0))</f>
        <v>#N/A</v>
      </c>
      <c r="E434" s="68"/>
      <c r="F434" s="400"/>
      <c r="G434" s="67"/>
      <c r="H434" s="67"/>
    </row>
    <row r="435">
      <c r="A435" s="67"/>
      <c r="B435" s="491"/>
      <c r="C435" s="67"/>
      <c r="D435" s="490" t="str">
        <f t="array" ref="D435">INDEX('A-Z Help Sheet'!$B$3:$B$11,MATCH(C435,'A-Z Help Sheet'!$A$3:$A$11,0))</f>
        <v>#N/A</v>
      </c>
      <c r="E435" s="68"/>
      <c r="F435" s="400"/>
      <c r="G435" s="67"/>
      <c r="H435" s="67"/>
    </row>
    <row r="436">
      <c r="A436" s="67"/>
      <c r="B436" s="491"/>
      <c r="C436" s="67"/>
      <c r="D436" s="490" t="str">
        <f t="array" ref="D436">INDEX('A-Z Help Sheet'!$B$3:$B$11,MATCH(C436,'A-Z Help Sheet'!$A$3:$A$11,0))</f>
        <v>#N/A</v>
      </c>
      <c r="E436" s="68"/>
      <c r="F436" s="400"/>
      <c r="G436" s="67"/>
      <c r="H436" s="67"/>
    </row>
    <row r="437">
      <c r="A437" s="67"/>
      <c r="B437" s="491"/>
      <c r="C437" s="67"/>
      <c r="D437" s="490" t="str">
        <f t="array" ref="D437">INDEX('A-Z Help Sheet'!$B$3:$B$11,MATCH(C437,'A-Z Help Sheet'!$A$3:$A$11,0))</f>
        <v>#N/A</v>
      </c>
      <c r="E437" s="68"/>
      <c r="F437" s="400"/>
      <c r="G437" s="67"/>
      <c r="H437" s="67"/>
    </row>
    <row r="438">
      <c r="A438" s="67"/>
      <c r="B438" s="491"/>
      <c r="C438" s="67"/>
      <c r="D438" s="490" t="str">
        <f t="array" ref="D438">INDEX('A-Z Help Sheet'!$B$3:$B$11,MATCH(C438,'A-Z Help Sheet'!$A$3:$A$11,0))</f>
        <v>#N/A</v>
      </c>
      <c r="E438" s="68"/>
      <c r="F438" s="400"/>
      <c r="G438" s="67"/>
      <c r="H438" s="67"/>
    </row>
    <row r="439">
      <c r="A439" s="67"/>
      <c r="B439" s="491"/>
      <c r="C439" s="67"/>
      <c r="D439" s="490" t="str">
        <f t="array" ref="D439">INDEX('A-Z Help Sheet'!$B$3:$B$11,MATCH(C439,'A-Z Help Sheet'!$A$3:$A$11,0))</f>
        <v>#N/A</v>
      </c>
      <c r="E439" s="68"/>
      <c r="F439" s="400"/>
      <c r="G439" s="67"/>
      <c r="H439" s="67"/>
    </row>
    <row r="440">
      <c r="A440" s="67"/>
      <c r="B440" s="491"/>
      <c r="C440" s="67"/>
      <c r="D440" s="490" t="str">
        <f t="array" ref="D440">INDEX('A-Z Help Sheet'!$B$3:$B$11,MATCH(C440,'A-Z Help Sheet'!$A$3:$A$11,0))</f>
        <v>#N/A</v>
      </c>
      <c r="E440" s="68"/>
      <c r="F440" s="400"/>
      <c r="G440" s="67"/>
      <c r="H440" s="67"/>
    </row>
    <row r="441">
      <c r="A441" s="67"/>
      <c r="B441" s="491"/>
      <c r="C441" s="67"/>
      <c r="D441" s="490" t="str">
        <f t="array" ref="D441">INDEX('A-Z Help Sheet'!$B$3:$B$11,MATCH(C441,'A-Z Help Sheet'!$A$3:$A$11,0))</f>
        <v>#N/A</v>
      </c>
      <c r="E441" s="68"/>
      <c r="F441" s="400"/>
      <c r="G441" s="67"/>
      <c r="H441" s="67"/>
    </row>
    <row r="442">
      <c r="A442" s="67"/>
      <c r="B442" s="491"/>
      <c r="C442" s="67"/>
      <c r="D442" s="490" t="str">
        <f t="array" ref="D442">INDEX('A-Z Help Sheet'!$B$3:$B$11,MATCH(C442,'A-Z Help Sheet'!$A$3:$A$11,0))</f>
        <v>#N/A</v>
      </c>
      <c r="E442" s="68"/>
      <c r="F442" s="400"/>
      <c r="G442" s="67"/>
      <c r="H442" s="67"/>
    </row>
    <row r="443">
      <c r="A443" s="67"/>
      <c r="B443" s="491"/>
      <c r="C443" s="67"/>
      <c r="D443" s="490" t="str">
        <f t="array" ref="D443">INDEX('A-Z Help Sheet'!$B$3:$B$11,MATCH(C443,'A-Z Help Sheet'!$A$3:$A$11,0))</f>
        <v>#N/A</v>
      </c>
      <c r="E443" s="68"/>
      <c r="F443" s="400"/>
      <c r="G443" s="67"/>
      <c r="H443" s="67"/>
    </row>
    <row r="444">
      <c r="A444" s="67"/>
      <c r="B444" s="491"/>
      <c r="C444" s="67"/>
      <c r="D444" s="490" t="str">
        <f t="array" ref="D444">INDEX('A-Z Help Sheet'!$B$3:$B$11,MATCH(C444,'A-Z Help Sheet'!$A$3:$A$11,0))</f>
        <v>#N/A</v>
      </c>
      <c r="E444" s="68"/>
      <c r="F444" s="400"/>
      <c r="G444" s="67"/>
      <c r="H444" s="67"/>
    </row>
    <row r="445">
      <c r="A445" s="67"/>
      <c r="B445" s="491"/>
      <c r="C445" s="67"/>
      <c r="D445" s="490" t="str">
        <f t="array" ref="D445">INDEX('A-Z Help Sheet'!$B$3:$B$11,MATCH(C445,'A-Z Help Sheet'!$A$3:$A$11,0))</f>
        <v>#N/A</v>
      </c>
      <c r="E445" s="68"/>
      <c r="F445" s="400"/>
      <c r="G445" s="67"/>
      <c r="H445" s="67"/>
    </row>
    <row r="446">
      <c r="A446" s="67"/>
      <c r="B446" s="491"/>
      <c r="C446" s="67"/>
      <c r="D446" s="490" t="str">
        <f t="array" ref="D446">INDEX('A-Z Help Sheet'!$B$3:$B$11,MATCH(C446,'A-Z Help Sheet'!$A$3:$A$11,0))</f>
        <v>#N/A</v>
      </c>
      <c r="E446" s="68"/>
      <c r="F446" s="400"/>
      <c r="G446" s="67"/>
      <c r="H446" s="67"/>
    </row>
    <row r="447">
      <c r="A447" s="67"/>
      <c r="B447" s="491"/>
      <c r="C447" s="67"/>
      <c r="D447" s="490" t="str">
        <f t="array" ref="D447">INDEX('A-Z Help Sheet'!$B$3:$B$11,MATCH(C447,'A-Z Help Sheet'!$A$3:$A$11,0))</f>
        <v>#N/A</v>
      </c>
      <c r="E447" s="68"/>
      <c r="F447" s="400"/>
      <c r="G447" s="67"/>
      <c r="H447" s="67"/>
    </row>
    <row r="448">
      <c r="A448" s="67"/>
      <c r="B448" s="491"/>
      <c r="C448" s="67"/>
      <c r="D448" s="490" t="str">
        <f t="array" ref="D448">INDEX('A-Z Help Sheet'!$B$3:$B$11,MATCH(C448,'A-Z Help Sheet'!$A$3:$A$11,0))</f>
        <v>#N/A</v>
      </c>
      <c r="E448" s="68"/>
      <c r="F448" s="400"/>
      <c r="G448" s="67"/>
      <c r="H448" s="67"/>
    </row>
    <row r="449">
      <c r="A449" s="67"/>
      <c r="B449" s="491"/>
      <c r="C449" s="67"/>
      <c r="D449" s="490" t="str">
        <f t="array" ref="D449">INDEX('A-Z Help Sheet'!$B$3:$B$11,MATCH(C449,'A-Z Help Sheet'!$A$3:$A$11,0))</f>
        <v>#N/A</v>
      </c>
      <c r="E449" s="68"/>
      <c r="F449" s="400"/>
      <c r="G449" s="67"/>
      <c r="H449" s="67"/>
    </row>
    <row r="450">
      <c r="A450" s="67"/>
      <c r="B450" s="491"/>
      <c r="C450" s="67"/>
      <c r="D450" s="490" t="str">
        <f t="array" ref="D450">INDEX('A-Z Help Sheet'!$B$3:$B$11,MATCH(C450,'A-Z Help Sheet'!$A$3:$A$11,0))</f>
        <v>#N/A</v>
      </c>
      <c r="E450" s="68"/>
      <c r="F450" s="400"/>
      <c r="G450" s="67"/>
      <c r="H450" s="67"/>
    </row>
    <row r="451">
      <c r="A451" s="67"/>
      <c r="B451" s="491"/>
      <c r="C451" s="67"/>
      <c r="D451" s="490" t="str">
        <f t="array" ref="D451">INDEX('A-Z Help Sheet'!$B$3:$B$11,MATCH(C451,'A-Z Help Sheet'!$A$3:$A$11,0))</f>
        <v>#N/A</v>
      </c>
      <c r="E451" s="68"/>
      <c r="F451" s="400"/>
      <c r="G451" s="67"/>
      <c r="H451" s="67"/>
    </row>
    <row r="452">
      <c r="A452" s="67"/>
      <c r="B452" s="491"/>
      <c r="C452" s="67"/>
      <c r="D452" s="490" t="str">
        <f t="array" ref="D452">INDEX('A-Z Help Sheet'!$B$3:$B$11,MATCH(C452,'A-Z Help Sheet'!$A$3:$A$11,0))</f>
        <v>#N/A</v>
      </c>
      <c r="E452" s="68"/>
      <c r="F452" s="400"/>
      <c r="G452" s="67"/>
      <c r="H452" s="67"/>
    </row>
    <row r="453">
      <c r="A453" s="67"/>
      <c r="B453" s="491"/>
      <c r="C453" s="67"/>
      <c r="D453" s="490" t="str">
        <f t="array" ref="D453">INDEX('A-Z Help Sheet'!$B$3:$B$11,MATCH(C453,'A-Z Help Sheet'!$A$3:$A$11,0))</f>
        <v>#N/A</v>
      </c>
      <c r="E453" s="68"/>
      <c r="F453" s="400"/>
      <c r="G453" s="67"/>
      <c r="H453" s="67"/>
    </row>
    <row r="454">
      <c r="A454" s="67"/>
      <c r="B454" s="491"/>
      <c r="C454" s="67"/>
      <c r="D454" s="490" t="str">
        <f t="array" ref="D454">INDEX('A-Z Help Sheet'!$B$3:$B$11,MATCH(C454,'A-Z Help Sheet'!$A$3:$A$11,0))</f>
        <v>#N/A</v>
      </c>
      <c r="E454" s="68"/>
      <c r="F454" s="400"/>
      <c r="G454" s="67"/>
      <c r="H454" s="67"/>
    </row>
    <row r="455">
      <c r="A455" s="67"/>
      <c r="B455" s="491"/>
      <c r="C455" s="67"/>
      <c r="D455" s="490" t="str">
        <f t="array" ref="D455">INDEX('A-Z Help Sheet'!$B$3:$B$11,MATCH(C455,'A-Z Help Sheet'!$A$3:$A$11,0))</f>
        <v>#N/A</v>
      </c>
      <c r="E455" s="68"/>
      <c r="F455" s="400"/>
      <c r="G455" s="67"/>
      <c r="H455" s="67"/>
    </row>
    <row r="456">
      <c r="A456" s="67"/>
      <c r="B456" s="491"/>
      <c r="C456" s="67"/>
      <c r="D456" s="490" t="str">
        <f t="array" ref="D456">INDEX('A-Z Help Sheet'!$B$3:$B$11,MATCH(C456,'A-Z Help Sheet'!$A$3:$A$11,0))</f>
        <v>#N/A</v>
      </c>
      <c r="E456" s="68"/>
      <c r="F456" s="400"/>
      <c r="G456" s="67"/>
      <c r="H456" s="67"/>
    </row>
    <row r="457">
      <c r="A457" s="67"/>
      <c r="B457" s="491"/>
      <c r="C457" s="67"/>
      <c r="D457" s="490" t="str">
        <f t="array" ref="D457">INDEX('A-Z Help Sheet'!$B$3:$B$11,MATCH(C457,'A-Z Help Sheet'!$A$3:$A$11,0))</f>
        <v>#N/A</v>
      </c>
      <c r="E457" s="68"/>
      <c r="F457" s="400"/>
      <c r="G457" s="67"/>
      <c r="H457" s="67"/>
    </row>
    <row r="458">
      <c r="A458" s="67"/>
      <c r="B458" s="491"/>
      <c r="C458" s="67"/>
      <c r="D458" s="490" t="str">
        <f t="array" ref="D458">INDEX('A-Z Help Sheet'!$B$3:$B$11,MATCH(C458,'A-Z Help Sheet'!$A$3:$A$11,0))</f>
        <v>#N/A</v>
      </c>
      <c r="E458" s="68"/>
      <c r="F458" s="400"/>
      <c r="G458" s="67"/>
      <c r="H458" s="67"/>
    </row>
    <row r="459">
      <c r="A459" s="67"/>
      <c r="B459" s="491"/>
      <c r="C459" s="67"/>
      <c r="D459" s="490" t="str">
        <f t="array" ref="D459">INDEX('A-Z Help Sheet'!$B$3:$B$11,MATCH(C459,'A-Z Help Sheet'!$A$3:$A$11,0))</f>
        <v>#N/A</v>
      </c>
      <c r="E459" s="68"/>
      <c r="F459" s="400"/>
      <c r="G459" s="67"/>
      <c r="H459" s="67"/>
    </row>
    <row r="460">
      <c r="A460" s="67"/>
      <c r="B460" s="491"/>
      <c r="C460" s="67"/>
      <c r="D460" s="490" t="str">
        <f t="array" ref="D460">INDEX('A-Z Help Sheet'!$B$3:$B$11,MATCH(C460,'A-Z Help Sheet'!$A$3:$A$11,0))</f>
        <v>#N/A</v>
      </c>
      <c r="E460" s="68"/>
      <c r="F460" s="400"/>
      <c r="G460" s="67"/>
      <c r="H460" s="67"/>
    </row>
    <row r="461">
      <c r="A461" s="67"/>
      <c r="B461" s="491"/>
      <c r="C461" s="67"/>
      <c r="D461" s="490" t="str">
        <f t="array" ref="D461">INDEX('A-Z Help Sheet'!$B$3:$B$11,MATCH(C461,'A-Z Help Sheet'!$A$3:$A$11,0))</f>
        <v>#N/A</v>
      </c>
      <c r="E461" s="68"/>
      <c r="F461" s="400"/>
      <c r="G461" s="67"/>
      <c r="H461" s="67"/>
    </row>
    <row r="462">
      <c r="A462" s="67"/>
      <c r="B462" s="491"/>
      <c r="C462" s="67"/>
      <c r="D462" s="490" t="str">
        <f t="array" ref="D462">INDEX('A-Z Help Sheet'!$B$3:$B$11,MATCH(C462,'A-Z Help Sheet'!$A$3:$A$11,0))</f>
        <v>#N/A</v>
      </c>
      <c r="E462" s="68"/>
      <c r="F462" s="400"/>
      <c r="G462" s="67"/>
      <c r="H462" s="67"/>
    </row>
    <row r="463">
      <c r="A463" s="67"/>
      <c r="B463" s="491"/>
      <c r="C463" s="67"/>
      <c r="D463" s="490" t="str">
        <f t="array" ref="D463">INDEX('A-Z Help Sheet'!$B$3:$B$11,MATCH(C463,'A-Z Help Sheet'!$A$3:$A$11,0))</f>
        <v>#N/A</v>
      </c>
      <c r="E463" s="68"/>
      <c r="F463" s="400"/>
      <c r="G463" s="67"/>
      <c r="H463" s="67"/>
    </row>
    <row r="464">
      <c r="A464" s="67"/>
      <c r="B464" s="491"/>
      <c r="C464" s="67"/>
      <c r="D464" s="490" t="str">
        <f t="array" ref="D464">INDEX('A-Z Help Sheet'!$B$3:$B$11,MATCH(C464,'A-Z Help Sheet'!$A$3:$A$11,0))</f>
        <v>#N/A</v>
      </c>
      <c r="E464" s="68"/>
      <c r="F464" s="400"/>
      <c r="G464" s="67"/>
      <c r="H464" s="67"/>
    </row>
    <row r="465">
      <c r="A465" s="67"/>
      <c r="B465" s="491"/>
      <c r="C465" s="67"/>
      <c r="D465" s="490" t="str">
        <f t="array" ref="D465">INDEX('A-Z Help Sheet'!$B$3:$B$11,MATCH(C465,'A-Z Help Sheet'!$A$3:$A$11,0))</f>
        <v>#N/A</v>
      </c>
      <c r="E465" s="68"/>
      <c r="F465" s="400"/>
      <c r="G465" s="67"/>
      <c r="H465" s="67"/>
    </row>
    <row r="466">
      <c r="A466" s="67"/>
      <c r="B466" s="491"/>
      <c r="C466" s="67"/>
      <c r="D466" s="400"/>
      <c r="E466" s="68"/>
      <c r="F466" s="400"/>
      <c r="G466" s="67"/>
      <c r="H466" s="67"/>
    </row>
    <row r="467">
      <c r="A467" s="67"/>
      <c r="B467" s="491"/>
      <c r="C467" s="67"/>
      <c r="D467" s="400"/>
      <c r="E467" s="68"/>
      <c r="F467" s="400"/>
      <c r="G467" s="67"/>
      <c r="H467" s="67"/>
    </row>
    <row r="468">
      <c r="A468" s="67"/>
      <c r="B468" s="491"/>
      <c r="C468" s="67"/>
      <c r="D468" s="400"/>
      <c r="E468" s="68"/>
      <c r="F468" s="400"/>
      <c r="G468" s="67"/>
      <c r="H468" s="67"/>
    </row>
    <row r="469">
      <c r="A469" s="67"/>
      <c r="B469" s="491"/>
      <c r="C469" s="67"/>
      <c r="D469" s="400"/>
      <c r="E469" s="68"/>
      <c r="F469" s="400"/>
      <c r="G469" s="67"/>
      <c r="H469" s="67"/>
    </row>
    <row r="470">
      <c r="A470" s="67"/>
      <c r="B470" s="491"/>
      <c r="C470" s="67"/>
      <c r="D470" s="400"/>
      <c r="E470" s="68"/>
      <c r="F470" s="400"/>
      <c r="G470" s="67"/>
      <c r="H470" s="67"/>
    </row>
    <row r="471">
      <c r="A471" s="67"/>
      <c r="B471" s="491"/>
      <c r="C471" s="67"/>
      <c r="D471" s="400"/>
      <c r="E471" s="68"/>
      <c r="F471" s="400"/>
      <c r="G471" s="67"/>
      <c r="H471" s="67"/>
    </row>
    <row r="472">
      <c r="A472" s="67"/>
      <c r="B472" s="491"/>
      <c r="C472" s="67"/>
      <c r="D472" s="400"/>
      <c r="E472" s="68"/>
      <c r="F472" s="400"/>
      <c r="G472" s="67"/>
      <c r="H472" s="67"/>
    </row>
    <row r="473">
      <c r="A473" s="67"/>
      <c r="B473" s="491"/>
      <c r="C473" s="67"/>
      <c r="D473" s="400"/>
      <c r="E473" s="68"/>
      <c r="F473" s="400"/>
      <c r="G473" s="67"/>
      <c r="H473" s="67"/>
    </row>
    <row r="474">
      <c r="A474" s="67"/>
      <c r="B474" s="491"/>
      <c r="C474" s="67"/>
      <c r="D474" s="400"/>
      <c r="E474" s="68"/>
      <c r="F474" s="400"/>
      <c r="G474" s="67"/>
      <c r="H474" s="67"/>
    </row>
    <row r="475">
      <c r="A475" s="67"/>
      <c r="B475" s="491"/>
      <c r="C475" s="67"/>
      <c r="D475" s="400"/>
      <c r="E475" s="68"/>
      <c r="F475" s="400"/>
      <c r="G475" s="67"/>
      <c r="H475" s="67"/>
    </row>
    <row r="476">
      <c r="A476" s="67"/>
      <c r="B476" s="491"/>
      <c r="C476" s="67"/>
      <c r="D476" s="400"/>
      <c r="E476" s="68"/>
      <c r="F476" s="400"/>
      <c r="G476" s="67"/>
      <c r="H476" s="67"/>
    </row>
    <row r="477">
      <c r="A477" s="67"/>
      <c r="B477" s="491"/>
      <c r="C477" s="67"/>
      <c r="D477" s="400"/>
      <c r="E477" s="68"/>
      <c r="F477" s="400"/>
      <c r="G477" s="67"/>
      <c r="H477" s="67"/>
    </row>
    <row r="478">
      <c r="A478" s="67"/>
      <c r="B478" s="491"/>
      <c r="C478" s="67"/>
      <c r="D478" s="400"/>
      <c r="E478" s="68"/>
      <c r="F478" s="400"/>
      <c r="G478" s="67"/>
      <c r="H478" s="67"/>
    </row>
    <row r="479">
      <c r="A479" s="67"/>
      <c r="B479" s="491"/>
      <c r="C479" s="67"/>
      <c r="D479" s="400"/>
      <c r="E479" s="68"/>
      <c r="F479" s="400"/>
      <c r="G479" s="67"/>
      <c r="H479" s="67"/>
    </row>
    <row r="480">
      <c r="A480" s="67"/>
      <c r="B480" s="491"/>
      <c r="C480" s="67"/>
      <c r="D480" s="400"/>
      <c r="E480" s="68"/>
      <c r="F480" s="400"/>
      <c r="G480" s="67"/>
      <c r="H480" s="67"/>
    </row>
    <row r="481">
      <c r="A481" s="67"/>
      <c r="B481" s="491"/>
      <c r="C481" s="67"/>
      <c r="D481" s="400"/>
      <c r="E481" s="68"/>
      <c r="F481" s="400"/>
      <c r="G481" s="67"/>
      <c r="H481" s="67"/>
    </row>
    <row r="482">
      <c r="A482" s="67"/>
      <c r="B482" s="491"/>
      <c r="C482" s="67"/>
      <c r="D482" s="400"/>
      <c r="E482" s="68"/>
      <c r="F482" s="400"/>
      <c r="G482" s="67"/>
      <c r="H482" s="67"/>
    </row>
    <row r="483">
      <c r="A483" s="67"/>
      <c r="B483" s="491"/>
      <c r="C483" s="67"/>
      <c r="D483" s="400"/>
      <c r="E483" s="68"/>
      <c r="F483" s="400"/>
      <c r="G483" s="67"/>
      <c r="H483" s="67"/>
    </row>
    <row r="484">
      <c r="A484" s="67"/>
      <c r="B484" s="491"/>
      <c r="C484" s="67"/>
      <c r="D484" s="400"/>
      <c r="E484" s="68"/>
      <c r="F484" s="400"/>
      <c r="G484" s="67"/>
      <c r="H484" s="67"/>
    </row>
    <row r="485">
      <c r="A485" s="67"/>
      <c r="B485" s="491"/>
      <c r="C485" s="67"/>
      <c r="D485" s="400"/>
      <c r="E485" s="68"/>
      <c r="F485" s="400"/>
      <c r="G485" s="67"/>
      <c r="H485" s="67"/>
    </row>
    <row r="486">
      <c r="A486" s="67"/>
      <c r="B486" s="491"/>
      <c r="C486" s="67"/>
      <c r="D486" s="400"/>
      <c r="E486" s="68"/>
      <c r="F486" s="400"/>
      <c r="G486" s="67"/>
      <c r="H486" s="67"/>
    </row>
    <row r="487">
      <c r="A487" s="67"/>
      <c r="B487" s="491"/>
      <c r="C487" s="67"/>
      <c r="D487" s="400"/>
      <c r="E487" s="68"/>
      <c r="F487" s="400"/>
      <c r="G487" s="67"/>
      <c r="H487" s="67"/>
    </row>
    <row r="488">
      <c r="A488" s="67"/>
      <c r="B488" s="491"/>
      <c r="C488" s="67"/>
      <c r="D488" s="400"/>
      <c r="E488" s="68"/>
      <c r="F488" s="400"/>
      <c r="G488" s="67"/>
      <c r="H488" s="67"/>
    </row>
    <row r="489">
      <c r="A489" s="67"/>
      <c r="B489" s="491"/>
      <c r="C489" s="67"/>
      <c r="D489" s="400"/>
      <c r="E489" s="68"/>
      <c r="F489" s="400"/>
      <c r="G489" s="67"/>
      <c r="H489" s="67"/>
    </row>
    <row r="490">
      <c r="A490" s="67"/>
      <c r="B490" s="491"/>
      <c r="C490" s="67"/>
      <c r="D490" s="400"/>
      <c r="E490" s="68"/>
      <c r="F490" s="400"/>
      <c r="G490" s="67"/>
      <c r="H490" s="67"/>
    </row>
    <row r="491">
      <c r="A491" s="67"/>
      <c r="B491" s="491"/>
      <c r="C491" s="67"/>
      <c r="D491" s="400"/>
      <c r="E491" s="68"/>
      <c r="F491" s="400"/>
      <c r="G491" s="67"/>
      <c r="H491" s="67"/>
    </row>
    <row r="492">
      <c r="A492" s="67"/>
      <c r="B492" s="491"/>
      <c r="C492" s="67"/>
      <c r="D492" s="400"/>
      <c r="E492" s="68"/>
      <c r="F492" s="400"/>
      <c r="G492" s="67"/>
      <c r="H492" s="67"/>
    </row>
    <row r="493">
      <c r="A493" s="67"/>
      <c r="B493" s="491"/>
      <c r="C493" s="67"/>
      <c r="D493" s="400"/>
      <c r="E493" s="68"/>
      <c r="F493" s="400"/>
      <c r="G493" s="67"/>
      <c r="H493" s="67"/>
    </row>
    <row r="494">
      <c r="A494" s="67"/>
      <c r="B494" s="491"/>
      <c r="C494" s="67"/>
      <c r="D494" s="400"/>
      <c r="E494" s="68"/>
      <c r="F494" s="400"/>
      <c r="G494" s="67"/>
      <c r="H494" s="67"/>
    </row>
    <row r="495">
      <c r="A495" s="67"/>
      <c r="B495" s="491"/>
      <c r="C495" s="67"/>
      <c r="D495" s="400"/>
      <c r="E495" s="68"/>
      <c r="F495" s="400"/>
      <c r="G495" s="67"/>
      <c r="H495" s="67"/>
    </row>
    <row r="496">
      <c r="A496" s="67"/>
      <c r="B496" s="491"/>
      <c r="C496" s="67"/>
      <c r="D496" s="400"/>
      <c r="E496" s="68"/>
      <c r="F496" s="400"/>
      <c r="G496" s="67"/>
      <c r="H496" s="67"/>
    </row>
    <row r="497">
      <c r="A497" s="67"/>
      <c r="B497" s="491"/>
      <c r="C497" s="67"/>
      <c r="D497" s="400"/>
      <c r="E497" s="68"/>
      <c r="F497" s="400"/>
      <c r="G497" s="67"/>
      <c r="H497" s="67"/>
    </row>
    <row r="498">
      <c r="A498" s="67"/>
      <c r="B498" s="491"/>
      <c r="C498" s="67"/>
      <c r="D498" s="400"/>
      <c r="E498" s="68"/>
      <c r="F498" s="400"/>
      <c r="G498" s="67"/>
      <c r="H498" s="67"/>
    </row>
    <row r="499">
      <c r="A499" s="67"/>
      <c r="B499" s="491"/>
      <c r="C499" s="67"/>
      <c r="D499" s="400"/>
      <c r="E499" s="68"/>
      <c r="F499" s="400"/>
      <c r="G499" s="67"/>
      <c r="H499" s="67"/>
    </row>
    <row r="500">
      <c r="A500" s="67"/>
      <c r="B500" s="491"/>
      <c r="C500" s="67"/>
      <c r="D500" s="400"/>
      <c r="E500" s="68"/>
      <c r="F500" s="400"/>
      <c r="G500" s="67"/>
      <c r="H500" s="67"/>
    </row>
    <row r="501">
      <c r="A501" s="67"/>
      <c r="B501" s="491"/>
      <c r="C501" s="67"/>
      <c r="D501" s="400"/>
      <c r="E501" s="68"/>
      <c r="F501" s="400"/>
      <c r="G501" s="67"/>
      <c r="H501" s="67"/>
    </row>
    <row r="502">
      <c r="A502" s="67"/>
      <c r="B502" s="491"/>
      <c r="C502" s="67"/>
      <c r="D502" s="400"/>
      <c r="E502" s="68"/>
      <c r="F502" s="400"/>
      <c r="G502" s="67"/>
      <c r="H502" s="67"/>
    </row>
    <row r="503">
      <c r="A503" s="67"/>
      <c r="B503" s="491"/>
      <c r="C503" s="67"/>
      <c r="D503" s="400"/>
      <c r="E503" s="68"/>
      <c r="F503" s="400"/>
      <c r="G503" s="67"/>
      <c r="H503" s="67"/>
    </row>
    <row r="504">
      <c r="A504" s="67"/>
      <c r="B504" s="491"/>
      <c r="C504" s="67"/>
      <c r="D504" s="400"/>
      <c r="E504" s="68"/>
      <c r="F504" s="400"/>
      <c r="G504" s="67"/>
      <c r="H504" s="67"/>
    </row>
    <row r="505">
      <c r="A505" s="67"/>
      <c r="B505" s="491"/>
      <c r="C505" s="67"/>
      <c r="D505" s="400"/>
      <c r="E505" s="68"/>
      <c r="F505" s="400"/>
      <c r="G505" s="67"/>
      <c r="H505" s="67"/>
    </row>
    <row r="506">
      <c r="A506" s="67"/>
      <c r="B506" s="491"/>
      <c r="C506" s="67"/>
      <c r="D506" s="400"/>
      <c r="E506" s="68"/>
      <c r="F506" s="400"/>
      <c r="G506" s="67"/>
      <c r="H506" s="67"/>
    </row>
    <row r="507">
      <c r="A507" s="67"/>
      <c r="B507" s="491"/>
      <c r="C507" s="67"/>
      <c r="D507" s="400"/>
      <c r="E507" s="68"/>
      <c r="F507" s="400"/>
      <c r="G507" s="67"/>
      <c r="H507" s="67"/>
    </row>
    <row r="508">
      <c r="A508" s="67"/>
      <c r="B508" s="491"/>
      <c r="C508" s="67"/>
      <c r="D508" s="400"/>
      <c r="E508" s="68"/>
      <c r="F508" s="400"/>
      <c r="G508" s="67"/>
      <c r="H508" s="67"/>
    </row>
    <row r="509">
      <c r="A509" s="67"/>
      <c r="B509" s="491"/>
      <c r="C509" s="67"/>
      <c r="D509" s="400"/>
      <c r="E509" s="68"/>
      <c r="F509" s="400"/>
      <c r="G509" s="67"/>
      <c r="H509" s="67"/>
    </row>
    <row r="510">
      <c r="A510" s="67"/>
      <c r="B510" s="491"/>
      <c r="C510" s="67"/>
      <c r="D510" s="400"/>
      <c r="E510" s="68"/>
      <c r="F510" s="400"/>
      <c r="G510" s="67"/>
      <c r="H510" s="67"/>
    </row>
    <row r="511">
      <c r="A511" s="67"/>
      <c r="B511" s="491"/>
      <c r="C511" s="67"/>
      <c r="D511" s="400"/>
      <c r="E511" s="68"/>
      <c r="F511" s="400"/>
      <c r="G511" s="67"/>
      <c r="H511" s="67"/>
    </row>
    <row r="512">
      <c r="A512" s="67"/>
      <c r="B512" s="491"/>
      <c r="C512" s="67"/>
      <c r="D512" s="400"/>
      <c r="E512" s="68"/>
      <c r="F512" s="400"/>
      <c r="G512" s="67"/>
      <c r="H512" s="67"/>
    </row>
    <row r="513">
      <c r="A513" s="67"/>
      <c r="B513" s="491"/>
      <c r="C513" s="67"/>
      <c r="D513" s="400"/>
      <c r="E513" s="68"/>
      <c r="F513" s="400"/>
      <c r="G513" s="67"/>
      <c r="H513" s="67"/>
    </row>
    <row r="514">
      <c r="A514" s="67"/>
      <c r="B514" s="491"/>
      <c r="C514" s="67"/>
      <c r="D514" s="400"/>
      <c r="E514" s="68"/>
      <c r="F514" s="400"/>
      <c r="G514" s="67"/>
      <c r="H514" s="67"/>
    </row>
    <row r="515">
      <c r="A515" s="67"/>
      <c r="B515" s="491"/>
      <c r="C515" s="67"/>
      <c r="D515" s="400"/>
      <c r="E515" s="68"/>
      <c r="F515" s="400"/>
      <c r="G515" s="67"/>
      <c r="H515" s="67"/>
    </row>
    <row r="516">
      <c r="A516" s="67"/>
      <c r="B516" s="491"/>
      <c r="C516" s="67"/>
      <c r="D516" s="400"/>
      <c r="E516" s="68"/>
      <c r="F516" s="400"/>
      <c r="G516" s="67"/>
      <c r="H516" s="67"/>
    </row>
    <row r="517">
      <c r="A517" s="67"/>
      <c r="B517" s="491"/>
      <c r="C517" s="67"/>
      <c r="D517" s="400"/>
      <c r="E517" s="68"/>
      <c r="F517" s="400"/>
      <c r="G517" s="67"/>
      <c r="H517" s="67"/>
    </row>
    <row r="518">
      <c r="A518" s="67"/>
      <c r="B518" s="491"/>
      <c r="C518" s="67"/>
      <c r="D518" s="400"/>
      <c r="E518" s="68"/>
      <c r="F518" s="400"/>
      <c r="G518" s="67"/>
      <c r="H518" s="67"/>
    </row>
    <row r="519">
      <c r="A519" s="67"/>
      <c r="B519" s="491"/>
      <c r="C519" s="67"/>
      <c r="D519" s="400"/>
      <c r="E519" s="68"/>
      <c r="F519" s="400"/>
      <c r="G519" s="67"/>
      <c r="H519" s="67"/>
    </row>
    <row r="520">
      <c r="A520" s="67"/>
      <c r="B520" s="491"/>
      <c r="C520" s="67"/>
      <c r="D520" s="400"/>
      <c r="E520" s="68"/>
      <c r="F520" s="400"/>
      <c r="G520" s="67"/>
      <c r="H520" s="67"/>
    </row>
    <row r="521">
      <c r="A521" s="67"/>
      <c r="B521" s="491"/>
      <c r="C521" s="67"/>
      <c r="D521" s="400"/>
      <c r="E521" s="68"/>
      <c r="F521" s="400"/>
      <c r="G521" s="67"/>
      <c r="H521" s="67"/>
    </row>
    <row r="522">
      <c r="A522" s="67"/>
      <c r="B522" s="491"/>
      <c r="C522" s="67"/>
      <c r="D522" s="400"/>
      <c r="E522" s="68"/>
      <c r="F522" s="400"/>
      <c r="G522" s="67"/>
      <c r="H522" s="67"/>
    </row>
    <row r="523">
      <c r="A523" s="67"/>
      <c r="B523" s="491"/>
      <c r="C523" s="67"/>
      <c r="D523" s="400"/>
      <c r="E523" s="68"/>
      <c r="F523" s="400"/>
      <c r="G523" s="67"/>
      <c r="H523" s="67"/>
    </row>
    <row r="524">
      <c r="A524" s="67"/>
      <c r="B524" s="491"/>
      <c r="C524" s="67"/>
      <c r="D524" s="400"/>
      <c r="E524" s="68"/>
      <c r="F524" s="400"/>
      <c r="G524" s="67"/>
      <c r="H524" s="67"/>
    </row>
    <row r="525">
      <c r="A525" s="67"/>
      <c r="B525" s="491"/>
      <c r="C525" s="67"/>
      <c r="D525" s="400"/>
      <c r="E525" s="68"/>
      <c r="F525" s="400"/>
      <c r="G525" s="67"/>
      <c r="H525" s="67"/>
    </row>
    <row r="526">
      <c r="A526" s="67"/>
      <c r="B526" s="491"/>
      <c r="C526" s="67"/>
      <c r="D526" s="400"/>
      <c r="E526" s="68"/>
      <c r="F526" s="400"/>
      <c r="G526" s="67"/>
      <c r="H526" s="67"/>
    </row>
    <row r="527">
      <c r="A527" s="67"/>
      <c r="B527" s="491"/>
      <c r="C527" s="67"/>
      <c r="D527" s="400"/>
      <c r="E527" s="68"/>
      <c r="F527" s="400"/>
      <c r="G527" s="67"/>
      <c r="H527" s="67"/>
    </row>
    <row r="528">
      <c r="A528" s="67"/>
      <c r="B528" s="491"/>
      <c r="C528" s="67"/>
      <c r="D528" s="400"/>
      <c r="E528" s="68"/>
      <c r="F528" s="400"/>
      <c r="G528" s="67"/>
      <c r="H528" s="67"/>
    </row>
    <row r="529">
      <c r="A529" s="67"/>
      <c r="B529" s="491"/>
      <c r="C529" s="67"/>
      <c r="D529" s="400"/>
      <c r="E529" s="68"/>
      <c r="F529" s="400"/>
      <c r="G529" s="67"/>
      <c r="H529" s="67"/>
    </row>
    <row r="530">
      <c r="A530" s="67"/>
      <c r="B530" s="491"/>
      <c r="C530" s="67"/>
      <c r="D530" s="400"/>
      <c r="E530" s="68"/>
      <c r="F530" s="400"/>
      <c r="G530" s="67"/>
      <c r="H530" s="67"/>
    </row>
    <row r="531">
      <c r="A531" s="67"/>
      <c r="B531" s="491"/>
      <c r="C531" s="67"/>
      <c r="D531" s="400"/>
      <c r="E531" s="68"/>
      <c r="F531" s="400"/>
      <c r="G531" s="67"/>
      <c r="H531" s="67"/>
    </row>
    <row r="532">
      <c r="A532" s="67"/>
      <c r="B532" s="491"/>
      <c r="C532" s="67"/>
      <c r="D532" s="400"/>
      <c r="E532" s="68"/>
      <c r="F532" s="400"/>
      <c r="G532" s="67"/>
      <c r="H532" s="67"/>
    </row>
    <row r="533">
      <c r="A533" s="67"/>
      <c r="B533" s="491"/>
      <c r="C533" s="67"/>
      <c r="D533" s="400"/>
      <c r="E533" s="68"/>
      <c r="F533" s="400"/>
      <c r="G533" s="67"/>
      <c r="H533" s="67"/>
    </row>
    <row r="534">
      <c r="A534" s="67"/>
      <c r="B534" s="491"/>
      <c r="C534" s="67"/>
      <c r="D534" s="400"/>
      <c r="E534" s="68"/>
      <c r="F534" s="400"/>
      <c r="G534" s="67"/>
      <c r="H534" s="67"/>
    </row>
    <row r="535">
      <c r="A535" s="67"/>
      <c r="B535" s="491"/>
      <c r="C535" s="67"/>
      <c r="D535" s="400"/>
      <c r="E535" s="68"/>
      <c r="F535" s="400"/>
      <c r="G535" s="67"/>
      <c r="H535" s="67"/>
    </row>
    <row r="536">
      <c r="A536" s="67"/>
      <c r="B536" s="491"/>
      <c r="C536" s="67"/>
      <c r="D536" s="400"/>
      <c r="E536" s="68"/>
      <c r="F536" s="400"/>
      <c r="G536" s="67"/>
      <c r="H536" s="67"/>
    </row>
    <row r="537">
      <c r="A537" s="67"/>
      <c r="B537" s="491"/>
      <c r="C537" s="67"/>
      <c r="D537" s="400"/>
      <c r="E537" s="68"/>
      <c r="F537" s="400"/>
      <c r="G537" s="67"/>
      <c r="H537" s="67"/>
    </row>
    <row r="538">
      <c r="A538" s="67"/>
      <c r="B538" s="491"/>
      <c r="C538" s="67"/>
      <c r="D538" s="400"/>
      <c r="E538" s="68"/>
      <c r="F538" s="400"/>
      <c r="G538" s="67"/>
      <c r="H538" s="67"/>
    </row>
    <row r="539">
      <c r="A539" s="67"/>
      <c r="B539" s="491"/>
      <c r="C539" s="67"/>
      <c r="D539" s="400"/>
      <c r="E539" s="68"/>
      <c r="F539" s="400"/>
      <c r="G539" s="67"/>
      <c r="H539" s="67"/>
    </row>
    <row r="540">
      <c r="A540" s="67"/>
      <c r="B540" s="491"/>
      <c r="C540" s="67"/>
      <c r="D540" s="400"/>
      <c r="E540" s="68"/>
      <c r="F540" s="400"/>
      <c r="G540" s="67"/>
      <c r="H540" s="67"/>
    </row>
    <row r="541">
      <c r="A541" s="67"/>
      <c r="B541" s="491"/>
      <c r="C541" s="67"/>
      <c r="D541" s="400"/>
      <c r="E541" s="68"/>
      <c r="F541" s="400"/>
      <c r="G541" s="67"/>
      <c r="H541" s="67"/>
    </row>
    <row r="542">
      <c r="A542" s="67"/>
      <c r="B542" s="491"/>
      <c r="C542" s="67"/>
      <c r="D542" s="400"/>
      <c r="E542" s="68"/>
      <c r="F542" s="400"/>
      <c r="G542" s="67"/>
      <c r="H542" s="67"/>
    </row>
    <row r="543">
      <c r="A543" s="67"/>
      <c r="B543" s="491"/>
      <c r="C543" s="67"/>
      <c r="D543" s="400"/>
      <c r="E543" s="68"/>
      <c r="F543" s="400"/>
      <c r="G543" s="67"/>
      <c r="H543" s="67"/>
    </row>
    <row r="544">
      <c r="A544" s="67"/>
      <c r="B544" s="491"/>
      <c r="C544" s="67"/>
      <c r="D544" s="400"/>
      <c r="E544" s="68"/>
      <c r="F544" s="400"/>
      <c r="G544" s="67"/>
      <c r="H544" s="67"/>
    </row>
    <row r="545">
      <c r="A545" s="67"/>
      <c r="B545" s="491"/>
      <c r="C545" s="67"/>
      <c r="D545" s="400"/>
      <c r="E545" s="68"/>
      <c r="F545" s="400"/>
      <c r="G545" s="67"/>
      <c r="H545" s="67"/>
    </row>
    <row r="546">
      <c r="A546" s="67"/>
      <c r="B546" s="491"/>
      <c r="C546" s="67"/>
      <c r="D546" s="400"/>
      <c r="E546" s="68"/>
      <c r="F546" s="400"/>
      <c r="G546" s="67"/>
      <c r="H546" s="67"/>
    </row>
    <row r="547">
      <c r="A547" s="67"/>
      <c r="B547" s="491"/>
      <c r="C547" s="67"/>
      <c r="D547" s="400"/>
      <c r="E547" s="68"/>
      <c r="F547" s="400"/>
      <c r="G547" s="67"/>
      <c r="H547" s="67"/>
    </row>
    <row r="548">
      <c r="A548" s="67"/>
      <c r="B548" s="491"/>
      <c r="C548" s="67"/>
      <c r="D548" s="400"/>
      <c r="E548" s="68"/>
      <c r="F548" s="400"/>
      <c r="G548" s="67"/>
      <c r="H548" s="67"/>
    </row>
    <row r="549">
      <c r="A549" s="67"/>
      <c r="B549" s="491"/>
      <c r="C549" s="67"/>
      <c r="D549" s="400"/>
      <c r="E549" s="68"/>
      <c r="F549" s="400"/>
      <c r="G549" s="67"/>
      <c r="H549" s="67"/>
    </row>
    <row r="550">
      <c r="A550" s="67"/>
      <c r="B550" s="491"/>
      <c r="C550" s="67"/>
      <c r="D550" s="400"/>
      <c r="E550" s="68"/>
      <c r="F550" s="400"/>
      <c r="G550" s="67"/>
      <c r="H550" s="67"/>
    </row>
    <row r="551">
      <c r="A551" s="67"/>
      <c r="B551" s="491"/>
      <c r="C551" s="67"/>
      <c r="D551" s="400"/>
      <c r="E551" s="68"/>
      <c r="F551" s="400"/>
      <c r="G551" s="67"/>
      <c r="H551" s="67"/>
    </row>
    <row r="552">
      <c r="A552" s="67"/>
      <c r="B552" s="491"/>
      <c r="C552" s="67"/>
      <c r="D552" s="400"/>
      <c r="E552" s="68"/>
      <c r="F552" s="400"/>
      <c r="G552" s="67"/>
      <c r="H552" s="67"/>
    </row>
    <row r="553">
      <c r="A553" s="67"/>
      <c r="B553" s="491"/>
      <c r="C553" s="67"/>
      <c r="D553" s="400"/>
      <c r="E553" s="68"/>
      <c r="F553" s="400"/>
      <c r="G553" s="67"/>
      <c r="H553" s="67"/>
    </row>
    <row r="554">
      <c r="A554" s="67"/>
      <c r="B554" s="491"/>
      <c r="C554" s="67"/>
      <c r="D554" s="400"/>
      <c r="E554" s="68"/>
      <c r="F554" s="400"/>
      <c r="G554" s="67"/>
      <c r="H554" s="67"/>
    </row>
    <row r="555">
      <c r="A555" s="67"/>
      <c r="B555" s="491"/>
      <c r="C555" s="67"/>
      <c r="D555" s="400"/>
      <c r="E555" s="68"/>
      <c r="F555" s="400"/>
      <c r="G555" s="67"/>
      <c r="H555" s="67"/>
    </row>
    <row r="556">
      <c r="A556" s="67"/>
      <c r="B556" s="491"/>
      <c r="C556" s="67"/>
      <c r="D556" s="400"/>
      <c r="E556" s="68"/>
      <c r="F556" s="400"/>
      <c r="G556" s="67"/>
      <c r="H556" s="67"/>
    </row>
    <row r="557">
      <c r="A557" s="67"/>
      <c r="B557" s="491"/>
      <c r="C557" s="67"/>
      <c r="D557" s="400"/>
      <c r="E557" s="68"/>
      <c r="F557" s="400"/>
      <c r="G557" s="67"/>
      <c r="H557" s="67"/>
    </row>
    <row r="558">
      <c r="A558" s="67"/>
      <c r="B558" s="491"/>
      <c r="C558" s="67"/>
      <c r="D558" s="400"/>
      <c r="E558" s="68"/>
      <c r="F558" s="400"/>
      <c r="G558" s="67"/>
      <c r="H558" s="67"/>
    </row>
    <row r="559">
      <c r="A559" s="67"/>
      <c r="B559" s="491"/>
      <c r="C559" s="67"/>
      <c r="D559" s="400"/>
      <c r="E559" s="68"/>
      <c r="F559" s="400"/>
      <c r="G559" s="67"/>
      <c r="H559" s="67"/>
    </row>
    <row r="560">
      <c r="A560" s="67"/>
      <c r="B560" s="491"/>
      <c r="C560" s="67"/>
      <c r="D560" s="400"/>
      <c r="E560" s="68"/>
      <c r="F560" s="400"/>
      <c r="G560" s="67"/>
      <c r="H560" s="67"/>
    </row>
    <row r="561">
      <c r="A561" s="67"/>
      <c r="B561" s="491"/>
      <c r="C561" s="67"/>
      <c r="D561" s="400"/>
      <c r="E561" s="68"/>
      <c r="F561" s="400"/>
      <c r="G561" s="67"/>
      <c r="H561" s="67"/>
    </row>
    <row r="562">
      <c r="A562" s="67"/>
      <c r="B562" s="491"/>
      <c r="C562" s="67"/>
      <c r="D562" s="400"/>
      <c r="E562" s="68"/>
      <c r="F562" s="400"/>
      <c r="G562" s="67"/>
      <c r="H562" s="67"/>
    </row>
    <row r="563">
      <c r="A563" s="67"/>
      <c r="B563" s="491"/>
      <c r="C563" s="67"/>
      <c r="D563" s="400"/>
      <c r="E563" s="68"/>
      <c r="F563" s="400"/>
      <c r="G563" s="67"/>
      <c r="H563" s="67"/>
    </row>
    <row r="564">
      <c r="A564" s="67"/>
      <c r="B564" s="491"/>
      <c r="C564" s="67"/>
      <c r="D564" s="400"/>
      <c r="E564" s="68"/>
      <c r="F564" s="400"/>
      <c r="G564" s="67"/>
      <c r="H564" s="67"/>
    </row>
    <row r="565">
      <c r="A565" s="67"/>
      <c r="B565" s="491"/>
      <c r="C565" s="67"/>
      <c r="D565" s="400"/>
      <c r="E565" s="68"/>
      <c r="F565" s="400"/>
      <c r="G565" s="67"/>
      <c r="H565" s="67"/>
    </row>
    <row r="566">
      <c r="A566" s="67"/>
      <c r="B566" s="491"/>
      <c r="C566" s="67"/>
      <c r="D566" s="400"/>
      <c r="E566" s="68"/>
      <c r="F566" s="400"/>
      <c r="G566" s="67"/>
      <c r="H566" s="67"/>
    </row>
    <row r="567">
      <c r="A567" s="67"/>
      <c r="B567" s="491"/>
      <c r="C567" s="67"/>
      <c r="D567" s="400"/>
      <c r="E567" s="68"/>
      <c r="F567" s="400"/>
      <c r="G567" s="67"/>
      <c r="H567" s="67"/>
    </row>
    <row r="568">
      <c r="A568" s="67"/>
      <c r="B568" s="491"/>
      <c r="C568" s="67"/>
      <c r="D568" s="400"/>
      <c r="E568" s="68"/>
      <c r="F568" s="400"/>
      <c r="G568" s="67"/>
      <c r="H568" s="67"/>
    </row>
    <row r="569">
      <c r="A569" s="67"/>
      <c r="B569" s="491"/>
      <c r="C569" s="67"/>
      <c r="D569" s="400"/>
      <c r="E569" s="68"/>
      <c r="F569" s="400"/>
      <c r="G569" s="67"/>
      <c r="H569" s="67"/>
    </row>
    <row r="570">
      <c r="A570" s="67"/>
      <c r="B570" s="491"/>
      <c r="C570" s="67"/>
      <c r="D570" s="400"/>
      <c r="E570" s="68"/>
      <c r="F570" s="400"/>
      <c r="G570" s="67"/>
      <c r="H570" s="67"/>
    </row>
    <row r="571">
      <c r="A571" s="67"/>
      <c r="B571" s="491"/>
      <c r="C571" s="67"/>
      <c r="D571" s="400"/>
      <c r="E571" s="68"/>
      <c r="F571" s="400"/>
      <c r="G571" s="67"/>
      <c r="H571" s="67"/>
    </row>
    <row r="572">
      <c r="A572" s="67"/>
      <c r="B572" s="491"/>
      <c r="C572" s="67"/>
      <c r="D572" s="400"/>
      <c r="E572" s="68"/>
      <c r="F572" s="400"/>
      <c r="G572" s="67"/>
      <c r="H572" s="67"/>
    </row>
    <row r="573">
      <c r="A573" s="67"/>
      <c r="B573" s="491"/>
      <c r="C573" s="67"/>
      <c r="D573" s="400"/>
      <c r="E573" s="68"/>
      <c r="F573" s="400"/>
      <c r="G573" s="67"/>
      <c r="H573" s="67"/>
    </row>
    <row r="574">
      <c r="A574" s="67"/>
      <c r="B574" s="491"/>
      <c r="C574" s="67"/>
      <c r="D574" s="400"/>
      <c r="E574" s="68"/>
      <c r="F574" s="400"/>
      <c r="G574" s="67"/>
      <c r="H574" s="67"/>
    </row>
    <row r="575">
      <c r="A575" s="67"/>
      <c r="B575" s="491"/>
      <c r="C575" s="67"/>
      <c r="D575" s="400"/>
      <c r="E575" s="68"/>
      <c r="F575" s="400"/>
      <c r="G575" s="67"/>
      <c r="H575" s="67"/>
    </row>
    <row r="576">
      <c r="A576" s="67"/>
      <c r="B576" s="491"/>
      <c r="C576" s="67"/>
      <c r="D576" s="400"/>
      <c r="E576" s="68"/>
      <c r="F576" s="400"/>
      <c r="G576" s="67"/>
      <c r="H576" s="67"/>
    </row>
    <row r="577">
      <c r="A577" s="67"/>
      <c r="B577" s="491"/>
      <c r="C577" s="67"/>
      <c r="D577" s="400"/>
      <c r="E577" s="68"/>
      <c r="F577" s="400"/>
      <c r="G577" s="67"/>
      <c r="H577" s="67"/>
    </row>
    <row r="578">
      <c r="A578" s="67"/>
      <c r="B578" s="491"/>
      <c r="C578" s="67"/>
      <c r="D578" s="400"/>
      <c r="E578" s="68"/>
      <c r="F578" s="400"/>
      <c r="G578" s="67"/>
      <c r="H578" s="67"/>
    </row>
    <row r="579">
      <c r="A579" s="67"/>
      <c r="B579" s="491"/>
      <c r="C579" s="67"/>
      <c r="D579" s="400"/>
      <c r="E579" s="68"/>
      <c r="F579" s="400"/>
      <c r="G579" s="67"/>
      <c r="H579" s="67"/>
    </row>
    <row r="580">
      <c r="A580" s="67"/>
      <c r="B580" s="491"/>
      <c r="C580" s="67"/>
      <c r="D580" s="400"/>
      <c r="E580" s="68"/>
      <c r="F580" s="400"/>
      <c r="G580" s="67"/>
      <c r="H580" s="67"/>
    </row>
    <row r="581">
      <c r="A581" s="67"/>
      <c r="B581" s="491"/>
      <c r="C581" s="67"/>
      <c r="D581" s="400"/>
      <c r="E581" s="68"/>
      <c r="F581" s="400"/>
      <c r="G581" s="67"/>
      <c r="H581" s="67"/>
    </row>
    <row r="582">
      <c r="A582" s="67"/>
      <c r="B582" s="491"/>
      <c r="C582" s="67"/>
      <c r="D582" s="400"/>
      <c r="E582" s="68"/>
      <c r="F582" s="400"/>
      <c r="G582" s="67"/>
      <c r="H582" s="67"/>
    </row>
    <row r="583">
      <c r="A583" s="67"/>
      <c r="B583" s="491"/>
      <c r="C583" s="67"/>
      <c r="D583" s="400"/>
      <c r="E583" s="68"/>
      <c r="F583" s="400"/>
      <c r="G583" s="67"/>
      <c r="H583" s="67"/>
    </row>
    <row r="584">
      <c r="A584" s="67"/>
      <c r="B584" s="491"/>
      <c r="C584" s="67"/>
      <c r="D584" s="400"/>
      <c r="E584" s="68"/>
      <c r="F584" s="400"/>
      <c r="G584" s="67"/>
      <c r="H584" s="67"/>
    </row>
    <row r="585">
      <c r="A585" s="67"/>
      <c r="B585" s="491"/>
      <c r="C585" s="67"/>
      <c r="D585" s="400"/>
      <c r="E585" s="68"/>
      <c r="F585" s="400"/>
      <c r="G585" s="67"/>
      <c r="H585" s="67"/>
    </row>
    <row r="586">
      <c r="A586" s="67"/>
      <c r="B586" s="491"/>
      <c r="C586" s="67"/>
      <c r="D586" s="400"/>
      <c r="E586" s="68"/>
      <c r="F586" s="400"/>
      <c r="G586" s="67"/>
      <c r="H586" s="67"/>
    </row>
    <row r="587">
      <c r="A587" s="67"/>
      <c r="B587" s="491"/>
      <c r="C587" s="67"/>
      <c r="D587" s="400"/>
      <c r="E587" s="68"/>
      <c r="F587" s="400"/>
      <c r="G587" s="67"/>
      <c r="H587" s="67"/>
    </row>
    <row r="588">
      <c r="A588" s="67"/>
      <c r="B588" s="491"/>
      <c r="C588" s="67"/>
      <c r="D588" s="400"/>
      <c r="E588" s="68"/>
      <c r="F588" s="400"/>
      <c r="G588" s="67"/>
      <c r="H588" s="67"/>
    </row>
    <row r="589">
      <c r="A589" s="67"/>
      <c r="B589" s="491"/>
      <c r="C589" s="67"/>
      <c r="D589" s="400"/>
      <c r="E589" s="68"/>
      <c r="F589" s="400"/>
      <c r="G589" s="67"/>
      <c r="H589" s="67"/>
    </row>
    <row r="590">
      <c r="A590" s="67"/>
      <c r="B590" s="491"/>
      <c r="C590" s="67"/>
      <c r="D590" s="400"/>
      <c r="E590" s="68"/>
      <c r="F590" s="400"/>
      <c r="G590" s="67"/>
      <c r="H590" s="67"/>
    </row>
    <row r="591">
      <c r="A591" s="67"/>
      <c r="B591" s="491"/>
      <c r="C591" s="67"/>
      <c r="D591" s="400"/>
      <c r="E591" s="68"/>
      <c r="F591" s="400"/>
      <c r="G591" s="67"/>
      <c r="H591" s="67"/>
    </row>
    <row r="592">
      <c r="A592" s="67"/>
      <c r="B592" s="491"/>
      <c r="C592" s="67"/>
      <c r="D592" s="400"/>
      <c r="E592" s="68"/>
      <c r="F592" s="400"/>
      <c r="G592" s="67"/>
      <c r="H592" s="67"/>
    </row>
    <row r="593">
      <c r="A593" s="67"/>
      <c r="B593" s="491"/>
      <c r="C593" s="67"/>
      <c r="D593" s="400"/>
      <c r="E593" s="68"/>
      <c r="F593" s="400"/>
      <c r="G593" s="67"/>
      <c r="H593" s="67"/>
    </row>
    <row r="594">
      <c r="A594" s="67"/>
      <c r="B594" s="491"/>
      <c r="C594" s="67"/>
      <c r="D594" s="400"/>
      <c r="E594" s="68"/>
      <c r="F594" s="400"/>
      <c r="G594" s="67"/>
      <c r="H594" s="67"/>
    </row>
    <row r="595">
      <c r="A595" s="67"/>
      <c r="B595" s="491"/>
      <c r="C595" s="67"/>
      <c r="D595" s="400"/>
      <c r="E595" s="68"/>
      <c r="F595" s="400"/>
      <c r="G595" s="67"/>
      <c r="H595" s="67"/>
    </row>
    <row r="596">
      <c r="A596" s="67"/>
      <c r="B596" s="491"/>
      <c r="C596" s="67"/>
      <c r="D596" s="400"/>
      <c r="E596" s="68"/>
      <c r="F596" s="400"/>
      <c r="G596" s="67"/>
      <c r="H596" s="67"/>
    </row>
    <row r="597">
      <c r="A597" s="67"/>
      <c r="B597" s="491"/>
      <c r="C597" s="67"/>
      <c r="D597" s="400"/>
      <c r="E597" s="68"/>
      <c r="F597" s="400"/>
      <c r="G597" s="67"/>
      <c r="H597" s="67"/>
    </row>
    <row r="598">
      <c r="A598" s="67"/>
      <c r="B598" s="491"/>
      <c r="C598" s="67"/>
      <c r="D598" s="400"/>
      <c r="E598" s="68"/>
      <c r="F598" s="400"/>
      <c r="G598" s="67"/>
      <c r="H598" s="67"/>
    </row>
    <row r="599">
      <c r="A599" s="67"/>
      <c r="B599" s="491"/>
      <c r="C599" s="67"/>
      <c r="D599" s="400"/>
      <c r="E599" s="68"/>
      <c r="F599" s="400"/>
      <c r="G599" s="67"/>
      <c r="H599" s="67"/>
    </row>
    <row r="600">
      <c r="A600" s="67"/>
      <c r="B600" s="491"/>
      <c r="C600" s="67"/>
      <c r="D600" s="400"/>
      <c r="E600" s="68"/>
      <c r="F600" s="400"/>
      <c r="G600" s="67"/>
      <c r="H600" s="67"/>
    </row>
    <row r="601">
      <c r="A601" s="67"/>
      <c r="B601" s="491"/>
      <c r="C601" s="67"/>
      <c r="D601" s="400"/>
      <c r="E601" s="68"/>
      <c r="F601" s="400"/>
      <c r="G601" s="67"/>
      <c r="H601" s="67"/>
    </row>
    <row r="602">
      <c r="A602" s="67"/>
      <c r="B602" s="491"/>
      <c r="C602" s="67"/>
      <c r="D602" s="400"/>
      <c r="E602" s="68"/>
      <c r="F602" s="400"/>
      <c r="G602" s="67"/>
      <c r="H602" s="67"/>
    </row>
    <row r="603">
      <c r="A603" s="67"/>
      <c r="B603" s="491"/>
      <c r="C603" s="67"/>
      <c r="D603" s="400"/>
      <c r="E603" s="68"/>
      <c r="F603" s="400"/>
      <c r="G603" s="67"/>
      <c r="H603" s="67"/>
    </row>
    <row r="604">
      <c r="A604" s="67"/>
      <c r="B604" s="491"/>
      <c r="C604" s="67"/>
      <c r="D604" s="400"/>
      <c r="E604" s="68"/>
      <c r="F604" s="400"/>
      <c r="G604" s="67"/>
      <c r="H604" s="67"/>
    </row>
    <row r="605">
      <c r="A605" s="67"/>
      <c r="B605" s="491"/>
      <c r="C605" s="67"/>
      <c r="D605" s="400"/>
      <c r="E605" s="68"/>
      <c r="F605" s="400"/>
      <c r="G605" s="67"/>
      <c r="H605" s="67"/>
    </row>
    <row r="606">
      <c r="A606" s="67"/>
      <c r="B606" s="491"/>
      <c r="C606" s="67"/>
      <c r="D606" s="400"/>
      <c r="E606" s="68"/>
      <c r="F606" s="400"/>
      <c r="G606" s="67"/>
      <c r="H606" s="67"/>
    </row>
    <row r="607">
      <c r="A607" s="67"/>
      <c r="B607" s="491"/>
      <c r="C607" s="67"/>
      <c r="D607" s="400"/>
      <c r="E607" s="68"/>
      <c r="F607" s="400"/>
      <c r="G607" s="67"/>
      <c r="H607" s="67"/>
    </row>
    <row r="608">
      <c r="A608" s="67"/>
      <c r="B608" s="491"/>
      <c r="C608" s="67"/>
      <c r="D608" s="400"/>
      <c r="E608" s="68"/>
      <c r="F608" s="400"/>
      <c r="G608" s="67"/>
      <c r="H608" s="67"/>
    </row>
    <row r="609">
      <c r="A609" s="67"/>
      <c r="B609" s="491"/>
      <c r="C609" s="67"/>
      <c r="D609" s="400"/>
      <c r="E609" s="68"/>
      <c r="F609" s="400"/>
      <c r="G609" s="67"/>
      <c r="H609" s="67"/>
    </row>
    <row r="610">
      <c r="A610" s="67"/>
      <c r="B610" s="491"/>
      <c r="C610" s="67"/>
      <c r="D610" s="400"/>
      <c r="E610" s="68"/>
      <c r="F610" s="400"/>
      <c r="G610" s="67"/>
      <c r="H610" s="67"/>
    </row>
    <row r="611">
      <c r="A611" s="67"/>
      <c r="B611" s="491"/>
      <c r="C611" s="67"/>
      <c r="D611" s="400"/>
      <c r="E611" s="68"/>
      <c r="F611" s="400"/>
      <c r="G611" s="67"/>
      <c r="H611" s="67"/>
    </row>
    <row r="612">
      <c r="A612" s="67"/>
      <c r="B612" s="491"/>
      <c r="C612" s="67"/>
      <c r="D612" s="400"/>
      <c r="E612" s="68"/>
      <c r="F612" s="400"/>
      <c r="G612" s="67"/>
      <c r="H612" s="67"/>
    </row>
    <row r="613">
      <c r="A613" s="67"/>
      <c r="B613" s="491"/>
      <c r="C613" s="67"/>
      <c r="D613" s="400"/>
      <c r="E613" s="68"/>
      <c r="F613" s="400"/>
      <c r="G613" s="67"/>
      <c r="H613" s="67"/>
    </row>
    <row r="614">
      <c r="A614" s="67"/>
      <c r="B614" s="491"/>
      <c r="C614" s="67"/>
      <c r="D614" s="400"/>
      <c r="E614" s="68"/>
      <c r="F614" s="400"/>
      <c r="G614" s="67"/>
      <c r="H614" s="67"/>
    </row>
    <row r="615">
      <c r="A615" s="67"/>
      <c r="B615" s="491"/>
      <c r="C615" s="67"/>
      <c r="D615" s="400"/>
      <c r="E615" s="68"/>
      <c r="F615" s="400"/>
      <c r="G615" s="67"/>
      <c r="H615" s="67"/>
    </row>
    <row r="616">
      <c r="A616" s="67"/>
      <c r="B616" s="491"/>
      <c r="C616" s="67"/>
      <c r="D616" s="400"/>
      <c r="E616" s="68"/>
      <c r="F616" s="400"/>
      <c r="G616" s="67"/>
      <c r="H616" s="67"/>
    </row>
    <row r="617">
      <c r="A617" s="67"/>
      <c r="B617" s="491"/>
      <c r="C617" s="67"/>
      <c r="D617" s="400"/>
      <c r="E617" s="68"/>
      <c r="F617" s="400"/>
      <c r="G617" s="67"/>
      <c r="H617" s="67"/>
    </row>
    <row r="618">
      <c r="A618" s="67"/>
      <c r="B618" s="491"/>
      <c r="C618" s="67"/>
      <c r="D618" s="400"/>
      <c r="E618" s="68"/>
      <c r="F618" s="400"/>
      <c r="G618" s="67"/>
      <c r="H618" s="67"/>
    </row>
    <row r="619">
      <c r="A619" s="67"/>
      <c r="B619" s="491"/>
      <c r="C619" s="67"/>
      <c r="D619" s="400"/>
      <c r="E619" s="68"/>
      <c r="F619" s="400"/>
      <c r="G619" s="67"/>
      <c r="H619" s="67"/>
    </row>
    <row r="620">
      <c r="A620" s="67"/>
      <c r="B620" s="491"/>
      <c r="C620" s="67"/>
      <c r="D620" s="400"/>
      <c r="E620" s="68"/>
      <c r="F620" s="400"/>
      <c r="G620" s="67"/>
      <c r="H620" s="67"/>
    </row>
    <row r="621">
      <c r="A621" s="67"/>
      <c r="B621" s="491"/>
      <c r="C621" s="67"/>
      <c r="D621" s="400"/>
      <c r="E621" s="68"/>
      <c r="F621" s="400"/>
      <c r="G621" s="67"/>
      <c r="H621" s="67"/>
    </row>
    <row r="622">
      <c r="A622" s="67"/>
      <c r="B622" s="491"/>
      <c r="C622" s="67"/>
      <c r="D622" s="400"/>
      <c r="E622" s="68"/>
      <c r="F622" s="400"/>
      <c r="G622" s="67"/>
      <c r="H622" s="67"/>
    </row>
    <row r="623">
      <c r="A623" s="67"/>
      <c r="B623" s="491"/>
      <c r="C623" s="67"/>
      <c r="D623" s="400"/>
      <c r="E623" s="68"/>
      <c r="F623" s="400"/>
      <c r="G623" s="67"/>
      <c r="H623" s="67"/>
    </row>
    <row r="624">
      <c r="A624" s="67"/>
      <c r="B624" s="491"/>
      <c r="C624" s="67"/>
      <c r="D624" s="400"/>
      <c r="E624" s="68"/>
      <c r="F624" s="400"/>
      <c r="G624" s="67"/>
      <c r="H624" s="67"/>
    </row>
    <row r="625">
      <c r="A625" s="67"/>
      <c r="B625" s="491"/>
      <c r="C625" s="67"/>
      <c r="D625" s="400"/>
      <c r="E625" s="68"/>
      <c r="F625" s="400"/>
      <c r="G625" s="67"/>
      <c r="H625" s="67"/>
    </row>
    <row r="626">
      <c r="A626" s="67"/>
      <c r="B626" s="491"/>
      <c r="C626" s="67"/>
      <c r="D626" s="400"/>
      <c r="E626" s="68"/>
      <c r="F626" s="400"/>
      <c r="G626" s="67"/>
      <c r="H626" s="67"/>
    </row>
    <row r="627">
      <c r="A627" s="67"/>
      <c r="B627" s="491"/>
      <c r="C627" s="67"/>
      <c r="D627" s="400"/>
      <c r="E627" s="68"/>
      <c r="F627" s="400"/>
      <c r="G627" s="67"/>
      <c r="H627" s="67"/>
    </row>
    <row r="628">
      <c r="A628" s="67"/>
      <c r="B628" s="491"/>
      <c r="C628" s="67"/>
      <c r="D628" s="400"/>
      <c r="E628" s="68"/>
      <c r="F628" s="400"/>
      <c r="G628" s="67"/>
      <c r="H628" s="67"/>
    </row>
    <row r="629">
      <c r="A629" s="67"/>
      <c r="B629" s="491"/>
      <c r="C629" s="67"/>
      <c r="D629" s="400"/>
      <c r="E629" s="68"/>
      <c r="F629" s="400"/>
      <c r="G629" s="67"/>
      <c r="H629" s="67"/>
    </row>
    <row r="630">
      <c r="A630" s="67"/>
      <c r="B630" s="491"/>
      <c r="C630" s="67"/>
      <c r="D630" s="400"/>
      <c r="E630" s="68"/>
      <c r="F630" s="400"/>
      <c r="G630" s="67"/>
      <c r="H630" s="67"/>
    </row>
    <row r="631">
      <c r="A631" s="67"/>
      <c r="B631" s="491"/>
      <c r="C631" s="67"/>
      <c r="D631" s="400"/>
      <c r="E631" s="68"/>
      <c r="F631" s="400"/>
      <c r="G631" s="67"/>
      <c r="H631" s="67"/>
    </row>
    <row r="632">
      <c r="A632" s="67"/>
      <c r="B632" s="491"/>
      <c r="C632" s="67"/>
      <c r="D632" s="400"/>
      <c r="E632" s="68"/>
      <c r="F632" s="400"/>
      <c r="G632" s="67"/>
      <c r="H632" s="67"/>
    </row>
    <row r="633">
      <c r="A633" s="67"/>
      <c r="B633" s="491"/>
      <c r="C633" s="67"/>
      <c r="D633" s="400"/>
      <c r="E633" s="68"/>
      <c r="F633" s="400"/>
      <c r="G633" s="67"/>
      <c r="H633" s="67"/>
    </row>
    <row r="634">
      <c r="A634" s="67"/>
      <c r="B634" s="491"/>
      <c r="C634" s="67"/>
      <c r="D634" s="400"/>
      <c r="E634" s="68"/>
      <c r="F634" s="400"/>
      <c r="G634" s="67"/>
      <c r="H634" s="67"/>
    </row>
    <row r="635">
      <c r="A635" s="67"/>
      <c r="B635" s="491"/>
      <c r="C635" s="67"/>
      <c r="D635" s="400"/>
      <c r="E635" s="68"/>
      <c r="F635" s="400"/>
      <c r="G635" s="67"/>
      <c r="H635" s="67"/>
    </row>
    <row r="636">
      <c r="A636" s="67"/>
      <c r="B636" s="491"/>
      <c r="C636" s="67"/>
      <c r="D636" s="400"/>
      <c r="E636" s="68"/>
      <c r="F636" s="400"/>
      <c r="G636" s="67"/>
      <c r="H636" s="67"/>
    </row>
    <row r="637">
      <c r="A637" s="67"/>
      <c r="B637" s="491"/>
      <c r="C637" s="67"/>
      <c r="D637" s="400"/>
      <c r="E637" s="68"/>
      <c r="F637" s="400"/>
      <c r="G637" s="67"/>
      <c r="H637" s="67"/>
    </row>
    <row r="638">
      <c r="A638" s="67"/>
      <c r="B638" s="491"/>
      <c r="C638" s="67"/>
      <c r="D638" s="400"/>
      <c r="E638" s="68"/>
      <c r="F638" s="400"/>
      <c r="G638" s="67"/>
      <c r="H638" s="67"/>
    </row>
    <row r="639">
      <c r="A639" s="67"/>
      <c r="B639" s="491"/>
      <c r="C639" s="67"/>
      <c r="D639" s="400"/>
      <c r="E639" s="68"/>
      <c r="F639" s="400"/>
      <c r="G639" s="67"/>
      <c r="H639" s="67"/>
    </row>
    <row r="640">
      <c r="A640" s="67"/>
      <c r="B640" s="491"/>
      <c r="C640" s="67"/>
      <c r="D640" s="400"/>
      <c r="E640" s="68"/>
      <c r="F640" s="400"/>
      <c r="G640" s="67"/>
      <c r="H640" s="67"/>
    </row>
    <row r="641">
      <c r="A641" s="67"/>
      <c r="B641" s="491"/>
      <c r="C641" s="67"/>
      <c r="D641" s="400"/>
      <c r="E641" s="68"/>
      <c r="F641" s="400"/>
      <c r="G641" s="67"/>
      <c r="H641" s="67"/>
    </row>
    <row r="642">
      <c r="A642" s="67"/>
      <c r="B642" s="491"/>
      <c r="C642" s="67"/>
      <c r="D642" s="400"/>
      <c r="E642" s="68"/>
      <c r="F642" s="400"/>
      <c r="G642" s="67"/>
      <c r="H642" s="67"/>
    </row>
    <row r="643">
      <c r="A643" s="67"/>
      <c r="B643" s="491"/>
      <c r="C643" s="67"/>
      <c r="D643" s="400"/>
      <c r="E643" s="68"/>
      <c r="F643" s="400"/>
      <c r="G643" s="67"/>
      <c r="H643" s="67"/>
    </row>
    <row r="644">
      <c r="A644" s="67"/>
      <c r="B644" s="491"/>
      <c r="C644" s="67"/>
      <c r="D644" s="400"/>
      <c r="E644" s="68"/>
      <c r="F644" s="400"/>
      <c r="G644" s="67"/>
      <c r="H644" s="67"/>
    </row>
    <row r="645">
      <c r="A645" s="67"/>
      <c r="B645" s="491"/>
      <c r="C645" s="67"/>
      <c r="D645" s="400"/>
      <c r="E645" s="68"/>
      <c r="F645" s="400"/>
      <c r="G645" s="67"/>
      <c r="H645" s="67"/>
    </row>
    <row r="646">
      <c r="A646" s="67"/>
      <c r="B646" s="491"/>
      <c r="C646" s="67"/>
      <c r="D646" s="400"/>
      <c r="E646" s="68"/>
      <c r="F646" s="400"/>
      <c r="G646" s="67"/>
      <c r="H646" s="67"/>
    </row>
    <row r="647">
      <c r="A647" s="67"/>
      <c r="B647" s="491"/>
      <c r="C647" s="67"/>
      <c r="D647" s="400"/>
      <c r="E647" s="68"/>
      <c r="F647" s="400"/>
      <c r="G647" s="67"/>
      <c r="H647" s="67"/>
    </row>
    <row r="648">
      <c r="A648" s="67"/>
      <c r="B648" s="491"/>
      <c r="C648" s="67"/>
      <c r="D648" s="400"/>
      <c r="E648" s="68"/>
      <c r="F648" s="400"/>
      <c r="G648" s="67"/>
      <c r="H648" s="67"/>
    </row>
    <row r="649">
      <c r="A649" s="67"/>
      <c r="B649" s="491"/>
      <c r="C649" s="67"/>
      <c r="D649" s="400"/>
      <c r="E649" s="68"/>
      <c r="F649" s="400"/>
      <c r="G649" s="67"/>
      <c r="H649" s="67"/>
    </row>
    <row r="650">
      <c r="A650" s="67"/>
      <c r="B650" s="491"/>
      <c r="C650" s="67"/>
      <c r="D650" s="400"/>
      <c r="E650" s="68"/>
      <c r="F650" s="400"/>
      <c r="G650" s="67"/>
      <c r="H650" s="67"/>
    </row>
    <row r="651">
      <c r="A651" s="67"/>
      <c r="B651" s="491"/>
      <c r="C651" s="67"/>
      <c r="D651" s="400"/>
      <c r="E651" s="68"/>
      <c r="F651" s="400"/>
      <c r="G651" s="67"/>
      <c r="H651" s="67"/>
    </row>
    <row r="652">
      <c r="A652" s="67"/>
      <c r="B652" s="491"/>
      <c r="C652" s="67"/>
      <c r="D652" s="400"/>
      <c r="E652" s="68"/>
      <c r="F652" s="400"/>
      <c r="G652" s="67"/>
      <c r="H652" s="67"/>
    </row>
    <row r="653">
      <c r="A653" s="67"/>
      <c r="B653" s="491"/>
      <c r="C653" s="67"/>
      <c r="D653" s="400"/>
      <c r="E653" s="68"/>
      <c r="F653" s="400"/>
      <c r="G653" s="67"/>
      <c r="H653" s="67"/>
    </row>
    <row r="654">
      <c r="A654" s="67"/>
      <c r="B654" s="491"/>
      <c r="C654" s="67"/>
      <c r="D654" s="400"/>
      <c r="E654" s="68"/>
      <c r="F654" s="400"/>
      <c r="G654" s="67"/>
      <c r="H654" s="67"/>
    </row>
    <row r="655">
      <c r="A655" s="67"/>
      <c r="B655" s="491"/>
      <c r="C655" s="67"/>
      <c r="D655" s="400"/>
      <c r="E655" s="68"/>
      <c r="F655" s="400"/>
      <c r="G655" s="67"/>
      <c r="H655" s="67"/>
    </row>
    <row r="656">
      <c r="A656" s="67"/>
      <c r="B656" s="491"/>
      <c r="C656" s="67"/>
      <c r="D656" s="400"/>
      <c r="E656" s="68"/>
      <c r="F656" s="400"/>
      <c r="G656" s="67"/>
      <c r="H656" s="67"/>
    </row>
    <row r="657">
      <c r="A657" s="67"/>
      <c r="B657" s="491"/>
      <c r="C657" s="67"/>
      <c r="D657" s="400"/>
      <c r="E657" s="68"/>
      <c r="F657" s="400"/>
      <c r="G657" s="67"/>
      <c r="H657" s="67"/>
    </row>
    <row r="658">
      <c r="A658" s="67"/>
      <c r="B658" s="491"/>
      <c r="C658" s="67"/>
      <c r="D658" s="400"/>
      <c r="E658" s="68"/>
      <c r="F658" s="400"/>
      <c r="G658" s="67"/>
      <c r="H658" s="67"/>
    </row>
    <row r="659">
      <c r="A659" s="67"/>
      <c r="B659" s="491"/>
      <c r="C659" s="67"/>
      <c r="D659" s="400"/>
      <c r="E659" s="68"/>
      <c r="F659" s="400"/>
      <c r="G659" s="67"/>
      <c r="H659" s="67"/>
    </row>
    <row r="660">
      <c r="A660" s="67"/>
      <c r="B660" s="491"/>
      <c r="C660" s="67"/>
      <c r="D660" s="400"/>
      <c r="E660" s="68"/>
      <c r="F660" s="400"/>
      <c r="G660" s="67"/>
      <c r="H660" s="67"/>
    </row>
    <row r="661">
      <c r="A661" s="67"/>
      <c r="B661" s="491"/>
      <c r="C661" s="67"/>
      <c r="D661" s="400"/>
      <c r="E661" s="68"/>
      <c r="F661" s="400"/>
      <c r="G661" s="67"/>
      <c r="H661" s="67"/>
    </row>
    <row r="662">
      <c r="A662" s="67"/>
      <c r="B662" s="491"/>
      <c r="C662" s="67"/>
      <c r="D662" s="400"/>
      <c r="E662" s="68"/>
      <c r="F662" s="400"/>
      <c r="G662" s="67"/>
      <c r="H662" s="67"/>
    </row>
    <row r="663">
      <c r="A663" s="67"/>
      <c r="B663" s="491"/>
      <c r="C663" s="67"/>
      <c r="D663" s="400"/>
      <c r="E663" s="68"/>
      <c r="F663" s="400"/>
      <c r="G663" s="67"/>
      <c r="H663" s="67"/>
    </row>
    <row r="664">
      <c r="A664" s="67"/>
      <c r="B664" s="491"/>
      <c r="C664" s="67"/>
      <c r="D664" s="400"/>
      <c r="E664" s="68"/>
      <c r="F664" s="400"/>
      <c r="G664" s="67"/>
      <c r="H664" s="67"/>
    </row>
    <row r="665">
      <c r="A665" s="67"/>
      <c r="B665" s="491"/>
      <c r="C665" s="67"/>
      <c r="D665" s="400"/>
      <c r="E665" s="68"/>
      <c r="F665" s="400"/>
      <c r="G665" s="67"/>
      <c r="H665" s="67"/>
    </row>
    <row r="666">
      <c r="A666" s="67"/>
      <c r="B666" s="491"/>
      <c r="C666" s="67"/>
      <c r="D666" s="400"/>
      <c r="E666" s="68"/>
      <c r="F666" s="400"/>
      <c r="G666" s="67"/>
      <c r="H666" s="67"/>
    </row>
    <row r="667">
      <c r="A667" s="67"/>
      <c r="B667" s="491"/>
      <c r="C667" s="67"/>
      <c r="D667" s="400"/>
      <c r="E667" s="68"/>
      <c r="F667" s="400"/>
      <c r="G667" s="67"/>
      <c r="H667" s="67"/>
    </row>
    <row r="668">
      <c r="A668" s="67"/>
      <c r="B668" s="491"/>
      <c r="C668" s="67"/>
      <c r="D668" s="400"/>
      <c r="E668" s="68"/>
      <c r="F668" s="400"/>
      <c r="G668" s="67"/>
      <c r="H668" s="67"/>
    </row>
    <row r="669">
      <c r="A669" s="67"/>
      <c r="B669" s="491"/>
      <c r="C669" s="67"/>
      <c r="D669" s="400"/>
      <c r="E669" s="68"/>
      <c r="F669" s="400"/>
      <c r="G669" s="67"/>
      <c r="H669" s="67"/>
    </row>
    <row r="670">
      <c r="A670" s="67"/>
      <c r="B670" s="491"/>
      <c r="C670" s="67"/>
      <c r="D670" s="400"/>
      <c r="E670" s="68"/>
      <c r="F670" s="400"/>
      <c r="G670" s="67"/>
      <c r="H670" s="67"/>
    </row>
    <row r="671">
      <c r="A671" s="67"/>
      <c r="B671" s="491"/>
      <c r="C671" s="67"/>
      <c r="D671" s="400"/>
      <c r="E671" s="68"/>
      <c r="F671" s="400"/>
      <c r="G671" s="67"/>
      <c r="H671" s="67"/>
    </row>
    <row r="672">
      <c r="A672" s="67"/>
      <c r="B672" s="491"/>
      <c r="C672" s="67"/>
      <c r="D672" s="400"/>
      <c r="E672" s="68"/>
      <c r="F672" s="400"/>
      <c r="G672" s="67"/>
      <c r="H672" s="67"/>
    </row>
    <row r="673">
      <c r="A673" s="67"/>
      <c r="B673" s="491"/>
      <c r="C673" s="67"/>
      <c r="D673" s="400"/>
      <c r="E673" s="68"/>
      <c r="F673" s="400"/>
      <c r="G673" s="67"/>
      <c r="H673" s="67"/>
    </row>
    <row r="674">
      <c r="A674" s="67"/>
      <c r="B674" s="491"/>
      <c r="C674" s="67"/>
      <c r="D674" s="400"/>
      <c r="E674" s="68"/>
      <c r="F674" s="400"/>
      <c r="G674" s="67"/>
      <c r="H674" s="67"/>
    </row>
    <row r="675">
      <c r="A675" s="67"/>
      <c r="B675" s="491"/>
      <c r="C675" s="67"/>
      <c r="D675" s="400"/>
      <c r="E675" s="68"/>
      <c r="F675" s="400"/>
      <c r="G675" s="67"/>
      <c r="H675" s="67"/>
    </row>
    <row r="676">
      <c r="A676" s="67"/>
      <c r="B676" s="491"/>
      <c r="C676" s="67"/>
      <c r="D676" s="400"/>
      <c r="E676" s="68"/>
      <c r="F676" s="400"/>
      <c r="G676" s="67"/>
      <c r="H676" s="67"/>
    </row>
    <row r="677">
      <c r="A677" s="67"/>
      <c r="B677" s="491"/>
      <c r="C677" s="67"/>
      <c r="D677" s="400"/>
      <c r="E677" s="68"/>
      <c r="F677" s="400"/>
      <c r="G677" s="67"/>
      <c r="H677" s="67"/>
    </row>
    <row r="678">
      <c r="A678" s="67"/>
      <c r="B678" s="491"/>
      <c r="C678" s="67"/>
      <c r="D678" s="400"/>
      <c r="E678" s="68"/>
      <c r="F678" s="400"/>
      <c r="G678" s="67"/>
      <c r="H678" s="67"/>
    </row>
    <row r="679">
      <c r="A679" s="67"/>
      <c r="B679" s="491"/>
      <c r="C679" s="67"/>
      <c r="D679" s="400"/>
      <c r="E679" s="68"/>
      <c r="F679" s="400"/>
      <c r="G679" s="67"/>
      <c r="H679" s="67"/>
    </row>
    <row r="680">
      <c r="A680" s="67"/>
      <c r="B680" s="491"/>
      <c r="C680" s="67"/>
      <c r="D680" s="400"/>
      <c r="E680" s="68"/>
      <c r="F680" s="400"/>
      <c r="G680" s="67"/>
      <c r="H680" s="67"/>
    </row>
    <row r="681">
      <c r="A681" s="67"/>
      <c r="B681" s="491"/>
      <c r="C681" s="67"/>
      <c r="D681" s="400"/>
      <c r="E681" s="68"/>
      <c r="F681" s="400"/>
      <c r="G681" s="67"/>
      <c r="H681" s="67"/>
    </row>
    <row r="682">
      <c r="A682" s="67"/>
      <c r="B682" s="491"/>
      <c r="C682" s="67"/>
      <c r="D682" s="400"/>
      <c r="E682" s="68"/>
      <c r="F682" s="400"/>
      <c r="G682" s="67"/>
      <c r="H682" s="67"/>
    </row>
    <row r="683">
      <c r="A683" s="67"/>
      <c r="B683" s="491"/>
      <c r="C683" s="67"/>
      <c r="D683" s="400"/>
      <c r="E683" s="68"/>
      <c r="F683" s="400"/>
      <c r="G683" s="67"/>
      <c r="H683" s="67"/>
    </row>
    <row r="684">
      <c r="A684" s="67"/>
      <c r="B684" s="491"/>
      <c r="C684" s="67"/>
      <c r="D684" s="400"/>
      <c r="E684" s="68"/>
      <c r="F684" s="400"/>
      <c r="G684" s="67"/>
      <c r="H684" s="67"/>
    </row>
    <row r="685">
      <c r="A685" s="67"/>
      <c r="B685" s="491"/>
      <c r="C685" s="67"/>
      <c r="D685" s="400"/>
      <c r="E685" s="68"/>
      <c r="F685" s="400"/>
      <c r="G685" s="67"/>
      <c r="H685" s="67"/>
    </row>
    <row r="686">
      <c r="A686" s="67"/>
      <c r="B686" s="491"/>
      <c r="C686" s="67"/>
      <c r="D686" s="400"/>
      <c r="E686" s="68"/>
      <c r="F686" s="400"/>
      <c r="G686" s="67"/>
      <c r="H686" s="67"/>
    </row>
    <row r="687">
      <c r="A687" s="67"/>
      <c r="B687" s="491"/>
      <c r="C687" s="67"/>
      <c r="D687" s="400"/>
      <c r="E687" s="68"/>
      <c r="F687" s="400"/>
      <c r="G687" s="67"/>
      <c r="H687" s="67"/>
    </row>
    <row r="688">
      <c r="A688" s="67"/>
      <c r="B688" s="491"/>
      <c r="C688" s="67"/>
      <c r="D688" s="400"/>
      <c r="E688" s="68"/>
      <c r="F688" s="400"/>
      <c r="G688" s="67"/>
      <c r="H688" s="67"/>
    </row>
    <row r="689">
      <c r="A689" s="67"/>
      <c r="B689" s="491"/>
      <c r="C689" s="67"/>
      <c r="D689" s="400"/>
      <c r="E689" s="68"/>
      <c r="F689" s="400"/>
      <c r="G689" s="67"/>
      <c r="H689" s="67"/>
    </row>
    <row r="690">
      <c r="A690" s="67"/>
      <c r="B690" s="491"/>
      <c r="C690" s="67"/>
      <c r="D690" s="400"/>
      <c r="E690" s="68"/>
      <c r="F690" s="400"/>
      <c r="G690" s="67"/>
      <c r="H690" s="67"/>
    </row>
    <row r="691">
      <c r="A691" s="67"/>
      <c r="B691" s="491"/>
      <c r="C691" s="67"/>
      <c r="D691" s="400"/>
      <c r="E691" s="68"/>
      <c r="F691" s="400"/>
      <c r="G691" s="67"/>
      <c r="H691" s="67"/>
    </row>
    <row r="692">
      <c r="A692" s="67"/>
      <c r="B692" s="491"/>
      <c r="C692" s="67"/>
      <c r="D692" s="400"/>
      <c r="E692" s="68"/>
      <c r="F692" s="400"/>
      <c r="G692" s="67"/>
      <c r="H692" s="67"/>
    </row>
    <row r="693">
      <c r="A693" s="67"/>
      <c r="B693" s="491"/>
      <c r="C693" s="67"/>
      <c r="D693" s="400"/>
      <c r="E693" s="68"/>
      <c r="F693" s="400"/>
      <c r="G693" s="67"/>
      <c r="H693" s="67"/>
    </row>
    <row r="694">
      <c r="A694" s="67"/>
      <c r="B694" s="491"/>
      <c r="C694" s="67"/>
      <c r="D694" s="400"/>
      <c r="E694" s="68"/>
      <c r="F694" s="400"/>
      <c r="G694" s="67"/>
      <c r="H694" s="67"/>
    </row>
    <row r="695">
      <c r="A695" s="67"/>
      <c r="B695" s="491"/>
      <c r="C695" s="67"/>
      <c r="D695" s="400"/>
      <c r="E695" s="68"/>
      <c r="F695" s="400"/>
      <c r="G695" s="67"/>
      <c r="H695" s="67"/>
    </row>
    <row r="696">
      <c r="A696" s="67"/>
      <c r="B696" s="491"/>
      <c r="C696" s="67"/>
      <c r="D696" s="400"/>
      <c r="E696" s="68"/>
      <c r="F696" s="400"/>
      <c r="G696" s="67"/>
      <c r="H696" s="67"/>
    </row>
    <row r="697">
      <c r="A697" s="67"/>
      <c r="B697" s="491"/>
      <c r="C697" s="67"/>
      <c r="D697" s="400"/>
      <c r="E697" s="68"/>
      <c r="F697" s="400"/>
      <c r="G697" s="67"/>
      <c r="H697" s="67"/>
    </row>
    <row r="698">
      <c r="A698" s="67"/>
      <c r="B698" s="491"/>
      <c r="C698" s="67"/>
      <c r="D698" s="400"/>
      <c r="E698" s="68"/>
      <c r="F698" s="400"/>
      <c r="G698" s="67"/>
      <c r="H698" s="67"/>
    </row>
    <row r="699">
      <c r="A699" s="67"/>
      <c r="B699" s="491"/>
      <c r="C699" s="67"/>
      <c r="D699" s="400"/>
      <c r="E699" s="68"/>
      <c r="F699" s="400"/>
      <c r="G699" s="67"/>
      <c r="H699" s="67"/>
    </row>
    <row r="700">
      <c r="A700" s="67"/>
      <c r="B700" s="491"/>
      <c r="C700" s="67"/>
      <c r="D700" s="400"/>
      <c r="E700" s="68"/>
      <c r="F700" s="400"/>
      <c r="G700" s="67"/>
      <c r="H700" s="67"/>
    </row>
    <row r="701">
      <c r="A701" s="67"/>
      <c r="B701" s="491"/>
      <c r="C701" s="67"/>
      <c r="D701" s="400"/>
      <c r="E701" s="68"/>
      <c r="F701" s="400"/>
      <c r="G701" s="67"/>
      <c r="H701" s="67"/>
    </row>
    <row r="702">
      <c r="A702" s="67"/>
      <c r="B702" s="491"/>
      <c r="C702" s="67"/>
      <c r="D702" s="400"/>
      <c r="E702" s="68"/>
      <c r="F702" s="400"/>
      <c r="G702" s="67"/>
      <c r="H702" s="67"/>
    </row>
    <row r="703">
      <c r="A703" s="67"/>
      <c r="B703" s="491"/>
      <c r="C703" s="67"/>
      <c r="D703" s="400"/>
      <c r="E703" s="68"/>
      <c r="F703" s="400"/>
      <c r="G703" s="67"/>
      <c r="H703" s="67"/>
    </row>
    <row r="704">
      <c r="A704" s="67"/>
      <c r="B704" s="491"/>
      <c r="C704" s="67"/>
      <c r="D704" s="400"/>
      <c r="E704" s="68"/>
      <c r="F704" s="400"/>
      <c r="G704" s="67"/>
      <c r="H704" s="67"/>
    </row>
    <row r="705">
      <c r="A705" s="67"/>
      <c r="B705" s="491"/>
      <c r="C705" s="67"/>
      <c r="D705" s="400"/>
      <c r="E705" s="68"/>
      <c r="F705" s="400"/>
      <c r="G705" s="67"/>
      <c r="H705" s="67"/>
    </row>
    <row r="706">
      <c r="A706" s="67"/>
      <c r="B706" s="491"/>
      <c r="C706" s="67"/>
      <c r="D706" s="400"/>
      <c r="E706" s="68"/>
      <c r="F706" s="400"/>
      <c r="G706" s="67"/>
      <c r="H706" s="67"/>
    </row>
    <row r="707">
      <c r="A707" s="67"/>
      <c r="B707" s="491"/>
      <c r="C707" s="67"/>
      <c r="D707" s="400"/>
      <c r="E707" s="68"/>
      <c r="F707" s="400"/>
      <c r="G707" s="67"/>
      <c r="H707" s="67"/>
    </row>
    <row r="708">
      <c r="A708" s="67"/>
      <c r="B708" s="491"/>
      <c r="C708" s="67"/>
      <c r="D708" s="400"/>
      <c r="E708" s="68"/>
      <c r="F708" s="400"/>
      <c r="G708" s="67"/>
      <c r="H708" s="67"/>
    </row>
    <row r="709">
      <c r="A709" s="67"/>
      <c r="B709" s="491"/>
      <c r="C709" s="67"/>
      <c r="D709" s="400"/>
      <c r="E709" s="68"/>
      <c r="F709" s="400"/>
      <c r="G709" s="67"/>
      <c r="H709" s="67"/>
    </row>
    <row r="710">
      <c r="A710" s="67"/>
      <c r="B710" s="491"/>
      <c r="C710" s="67"/>
      <c r="D710" s="400"/>
      <c r="E710" s="68"/>
      <c r="F710" s="400"/>
      <c r="G710" s="67"/>
      <c r="H710" s="67"/>
    </row>
    <row r="711">
      <c r="A711" s="67"/>
      <c r="B711" s="491"/>
      <c r="C711" s="67"/>
      <c r="D711" s="400"/>
      <c r="E711" s="68"/>
      <c r="F711" s="400"/>
      <c r="G711" s="67"/>
      <c r="H711" s="67"/>
    </row>
    <row r="712">
      <c r="A712" s="67"/>
      <c r="B712" s="491"/>
      <c r="C712" s="67"/>
      <c r="D712" s="400"/>
      <c r="E712" s="68"/>
      <c r="F712" s="400"/>
      <c r="G712" s="67"/>
      <c r="H712" s="67"/>
    </row>
    <row r="713">
      <c r="A713" s="67"/>
      <c r="B713" s="491"/>
      <c r="C713" s="67"/>
      <c r="D713" s="400"/>
      <c r="E713" s="68"/>
      <c r="F713" s="400"/>
      <c r="G713" s="67"/>
      <c r="H713" s="67"/>
    </row>
    <row r="714">
      <c r="A714" s="67"/>
      <c r="B714" s="491"/>
      <c r="C714" s="67"/>
      <c r="D714" s="400"/>
      <c r="E714" s="68"/>
      <c r="F714" s="400"/>
      <c r="G714" s="67"/>
      <c r="H714" s="67"/>
    </row>
    <row r="715">
      <c r="A715" s="67"/>
      <c r="B715" s="491"/>
      <c r="C715" s="67"/>
      <c r="D715" s="400"/>
      <c r="E715" s="68"/>
      <c r="F715" s="400"/>
      <c r="G715" s="67"/>
      <c r="H715" s="67"/>
    </row>
    <row r="716">
      <c r="A716" s="67"/>
      <c r="B716" s="491"/>
      <c r="C716" s="67"/>
      <c r="D716" s="400"/>
      <c r="E716" s="68"/>
      <c r="F716" s="400"/>
      <c r="G716" s="67"/>
      <c r="H716" s="67"/>
    </row>
    <row r="717">
      <c r="A717" s="67"/>
      <c r="B717" s="491"/>
      <c r="C717" s="67"/>
      <c r="D717" s="400"/>
      <c r="E717" s="68"/>
      <c r="F717" s="400"/>
      <c r="G717" s="67"/>
      <c r="H717" s="67"/>
    </row>
    <row r="718">
      <c r="A718" s="67"/>
      <c r="B718" s="491"/>
      <c r="C718" s="67"/>
      <c r="D718" s="400"/>
      <c r="E718" s="68"/>
      <c r="F718" s="400"/>
      <c r="G718" s="67"/>
      <c r="H718" s="67"/>
    </row>
    <row r="719">
      <c r="A719" s="67"/>
      <c r="B719" s="491"/>
      <c r="C719" s="67"/>
      <c r="D719" s="400"/>
      <c r="E719" s="68"/>
      <c r="F719" s="400"/>
      <c r="G719" s="67"/>
      <c r="H719" s="67"/>
    </row>
    <row r="720">
      <c r="A720" s="67"/>
      <c r="B720" s="491"/>
      <c r="C720" s="67"/>
      <c r="D720" s="400"/>
      <c r="E720" s="68"/>
      <c r="F720" s="400"/>
      <c r="G720" s="67"/>
      <c r="H720" s="67"/>
    </row>
    <row r="721">
      <c r="A721" s="67"/>
      <c r="B721" s="491"/>
      <c r="C721" s="67"/>
      <c r="D721" s="400"/>
      <c r="E721" s="68"/>
      <c r="F721" s="400"/>
      <c r="G721" s="67"/>
      <c r="H721" s="67"/>
    </row>
    <row r="722">
      <c r="A722" s="67"/>
      <c r="B722" s="491"/>
      <c r="C722" s="67"/>
      <c r="D722" s="400"/>
      <c r="E722" s="68"/>
      <c r="F722" s="400"/>
      <c r="G722" s="67"/>
      <c r="H722" s="67"/>
    </row>
    <row r="723">
      <c r="A723" s="67"/>
      <c r="B723" s="491"/>
      <c r="C723" s="67"/>
      <c r="D723" s="400"/>
      <c r="E723" s="68"/>
      <c r="F723" s="400"/>
      <c r="G723" s="67"/>
      <c r="H723" s="67"/>
    </row>
    <row r="724">
      <c r="A724" s="67"/>
      <c r="B724" s="491"/>
      <c r="C724" s="67"/>
      <c r="D724" s="400"/>
      <c r="E724" s="68"/>
      <c r="F724" s="400"/>
      <c r="G724" s="67"/>
      <c r="H724" s="67"/>
    </row>
    <row r="725">
      <c r="A725" s="67"/>
      <c r="B725" s="491"/>
      <c r="C725" s="67"/>
      <c r="D725" s="400"/>
      <c r="E725" s="68"/>
      <c r="F725" s="400"/>
      <c r="G725" s="67"/>
      <c r="H725" s="67"/>
    </row>
    <row r="726">
      <c r="A726" s="67"/>
      <c r="B726" s="491"/>
      <c r="C726" s="67"/>
      <c r="D726" s="400"/>
      <c r="E726" s="68"/>
      <c r="F726" s="400"/>
      <c r="G726" s="67"/>
      <c r="H726" s="67"/>
    </row>
    <row r="727">
      <c r="A727" s="67"/>
      <c r="B727" s="491"/>
      <c r="C727" s="67"/>
      <c r="D727" s="400"/>
      <c r="E727" s="68"/>
      <c r="F727" s="400"/>
      <c r="G727" s="67"/>
      <c r="H727" s="67"/>
    </row>
    <row r="728">
      <c r="A728" s="67"/>
      <c r="B728" s="491"/>
      <c r="C728" s="67"/>
      <c r="D728" s="400"/>
      <c r="E728" s="68"/>
      <c r="F728" s="400"/>
      <c r="G728" s="67"/>
      <c r="H728" s="67"/>
    </row>
    <row r="729">
      <c r="A729" s="67"/>
      <c r="B729" s="491"/>
      <c r="C729" s="67"/>
      <c r="D729" s="400"/>
      <c r="E729" s="68"/>
      <c r="F729" s="400"/>
      <c r="G729" s="67"/>
      <c r="H729" s="67"/>
    </row>
    <row r="730">
      <c r="A730" s="67"/>
      <c r="B730" s="491"/>
      <c r="C730" s="67"/>
      <c r="D730" s="400"/>
      <c r="E730" s="68"/>
      <c r="F730" s="400"/>
      <c r="G730" s="67"/>
      <c r="H730" s="67"/>
    </row>
    <row r="731">
      <c r="A731" s="67"/>
      <c r="B731" s="491"/>
      <c r="C731" s="67"/>
      <c r="D731" s="400"/>
      <c r="E731" s="68"/>
      <c r="F731" s="400"/>
      <c r="G731" s="67"/>
      <c r="H731" s="67"/>
    </row>
    <row r="732">
      <c r="A732" s="67"/>
      <c r="B732" s="491"/>
      <c r="C732" s="67"/>
      <c r="D732" s="400"/>
      <c r="E732" s="68"/>
      <c r="F732" s="400"/>
      <c r="G732" s="67"/>
      <c r="H732" s="67"/>
    </row>
    <row r="733">
      <c r="A733" s="67"/>
      <c r="B733" s="491"/>
      <c r="C733" s="67"/>
      <c r="D733" s="400"/>
      <c r="E733" s="68"/>
      <c r="F733" s="400"/>
      <c r="G733" s="67"/>
      <c r="H733" s="67"/>
    </row>
    <row r="734">
      <c r="A734" s="67"/>
      <c r="B734" s="491"/>
      <c r="C734" s="67"/>
      <c r="D734" s="400"/>
      <c r="E734" s="68"/>
      <c r="F734" s="400"/>
      <c r="G734" s="67"/>
      <c r="H734" s="67"/>
    </row>
    <row r="735">
      <c r="A735" s="67"/>
      <c r="B735" s="491"/>
      <c r="C735" s="67"/>
      <c r="D735" s="400"/>
      <c r="E735" s="68"/>
      <c r="F735" s="400"/>
      <c r="G735" s="67"/>
      <c r="H735" s="67"/>
    </row>
    <row r="736">
      <c r="A736" s="67"/>
      <c r="B736" s="491"/>
      <c r="C736" s="67"/>
      <c r="D736" s="400"/>
      <c r="E736" s="68"/>
      <c r="F736" s="400"/>
      <c r="G736" s="67"/>
      <c r="H736" s="67"/>
    </row>
    <row r="737">
      <c r="A737" s="67"/>
      <c r="B737" s="491"/>
      <c r="C737" s="67"/>
      <c r="D737" s="400"/>
      <c r="E737" s="68"/>
      <c r="F737" s="400"/>
      <c r="G737" s="67"/>
      <c r="H737" s="67"/>
    </row>
    <row r="738">
      <c r="A738" s="67"/>
      <c r="B738" s="491"/>
      <c r="C738" s="67"/>
      <c r="D738" s="400"/>
      <c r="E738" s="68"/>
      <c r="F738" s="400"/>
      <c r="G738" s="67"/>
      <c r="H738" s="67"/>
    </row>
    <row r="739">
      <c r="A739" s="67"/>
      <c r="B739" s="491"/>
      <c r="C739" s="67"/>
      <c r="D739" s="400"/>
      <c r="E739" s="68"/>
      <c r="F739" s="400"/>
      <c r="G739" s="67"/>
      <c r="H739" s="67"/>
    </row>
    <row r="740">
      <c r="A740" s="67"/>
      <c r="B740" s="491"/>
      <c r="C740" s="67"/>
      <c r="D740" s="400"/>
      <c r="E740" s="68"/>
      <c r="F740" s="400"/>
      <c r="G740" s="67"/>
      <c r="H740" s="67"/>
    </row>
    <row r="741">
      <c r="A741" s="67"/>
      <c r="B741" s="491"/>
      <c r="C741" s="67"/>
      <c r="D741" s="400"/>
      <c r="E741" s="68"/>
      <c r="F741" s="400"/>
      <c r="G741" s="67"/>
      <c r="H741" s="67"/>
    </row>
    <row r="742">
      <c r="A742" s="67"/>
      <c r="B742" s="491"/>
      <c r="C742" s="67"/>
      <c r="D742" s="400"/>
      <c r="E742" s="68"/>
      <c r="F742" s="400"/>
      <c r="G742" s="67"/>
      <c r="H742" s="67"/>
    </row>
    <row r="743">
      <c r="A743" s="67"/>
      <c r="B743" s="491"/>
      <c r="C743" s="67"/>
      <c r="D743" s="400"/>
      <c r="E743" s="68"/>
      <c r="F743" s="400"/>
      <c r="G743" s="67"/>
      <c r="H743" s="67"/>
    </row>
    <row r="744">
      <c r="A744" s="67"/>
      <c r="B744" s="491"/>
      <c r="C744" s="67"/>
      <c r="D744" s="400"/>
      <c r="E744" s="68"/>
      <c r="F744" s="400"/>
      <c r="G744" s="67"/>
      <c r="H744" s="67"/>
    </row>
    <row r="745">
      <c r="A745" s="67"/>
      <c r="B745" s="491"/>
      <c r="C745" s="67"/>
      <c r="D745" s="400"/>
      <c r="E745" s="68"/>
      <c r="F745" s="400"/>
      <c r="G745" s="67"/>
      <c r="H745" s="67"/>
    </row>
    <row r="746">
      <c r="A746" s="67"/>
      <c r="B746" s="491"/>
      <c r="C746" s="67"/>
      <c r="D746" s="400"/>
      <c r="E746" s="68"/>
      <c r="F746" s="400"/>
      <c r="G746" s="67"/>
      <c r="H746" s="67"/>
    </row>
    <row r="747">
      <c r="A747" s="67"/>
      <c r="B747" s="491"/>
      <c r="C747" s="67"/>
      <c r="D747" s="400"/>
      <c r="E747" s="68"/>
      <c r="F747" s="400"/>
      <c r="G747" s="67"/>
      <c r="H747" s="67"/>
    </row>
    <row r="748">
      <c r="A748" s="67"/>
      <c r="B748" s="491"/>
      <c r="C748" s="67"/>
      <c r="D748" s="400"/>
      <c r="E748" s="68"/>
      <c r="F748" s="400"/>
      <c r="G748" s="67"/>
      <c r="H748" s="67"/>
    </row>
    <row r="749">
      <c r="A749" s="67"/>
      <c r="B749" s="491"/>
      <c r="C749" s="67"/>
      <c r="D749" s="400"/>
      <c r="E749" s="68"/>
      <c r="F749" s="400"/>
      <c r="G749" s="67"/>
      <c r="H749" s="67"/>
    </row>
    <row r="750">
      <c r="A750" s="67"/>
      <c r="B750" s="491"/>
      <c r="C750" s="67"/>
      <c r="D750" s="400"/>
      <c r="E750" s="68"/>
      <c r="F750" s="400"/>
      <c r="G750" s="67"/>
      <c r="H750" s="67"/>
    </row>
    <row r="751">
      <c r="A751" s="67"/>
      <c r="B751" s="491"/>
      <c r="C751" s="67"/>
      <c r="D751" s="400"/>
      <c r="E751" s="68"/>
      <c r="F751" s="400"/>
      <c r="G751" s="67"/>
      <c r="H751" s="67"/>
    </row>
    <row r="752">
      <c r="A752" s="67"/>
      <c r="B752" s="491"/>
      <c r="C752" s="67"/>
      <c r="D752" s="400"/>
      <c r="E752" s="68"/>
      <c r="F752" s="400"/>
      <c r="G752" s="67"/>
      <c r="H752" s="67"/>
    </row>
    <row r="753">
      <c r="A753" s="67"/>
      <c r="B753" s="491"/>
      <c r="C753" s="67"/>
      <c r="D753" s="400"/>
      <c r="E753" s="68"/>
      <c r="F753" s="400"/>
      <c r="G753" s="67"/>
      <c r="H753" s="67"/>
    </row>
    <row r="754">
      <c r="A754" s="67"/>
      <c r="B754" s="491"/>
      <c r="C754" s="67"/>
      <c r="D754" s="400"/>
      <c r="E754" s="68"/>
      <c r="F754" s="400"/>
      <c r="G754" s="67"/>
      <c r="H754" s="67"/>
    </row>
    <row r="755">
      <c r="A755" s="67"/>
      <c r="B755" s="491"/>
      <c r="C755" s="67"/>
      <c r="D755" s="400"/>
      <c r="E755" s="68"/>
      <c r="F755" s="400"/>
      <c r="G755" s="67"/>
      <c r="H755" s="67"/>
    </row>
    <row r="756">
      <c r="A756" s="67"/>
      <c r="B756" s="491"/>
      <c r="C756" s="67"/>
      <c r="D756" s="400"/>
      <c r="E756" s="68"/>
      <c r="F756" s="400"/>
      <c r="G756" s="67"/>
      <c r="H756" s="67"/>
    </row>
    <row r="757">
      <c r="A757" s="67"/>
      <c r="B757" s="491"/>
      <c r="C757" s="67"/>
      <c r="D757" s="400"/>
      <c r="E757" s="68"/>
      <c r="F757" s="400"/>
      <c r="G757" s="67"/>
      <c r="H757" s="67"/>
    </row>
    <row r="758">
      <c r="A758" s="67"/>
      <c r="B758" s="491"/>
      <c r="C758" s="67"/>
      <c r="D758" s="400"/>
      <c r="E758" s="68"/>
      <c r="F758" s="400"/>
      <c r="G758" s="67"/>
      <c r="H758" s="67"/>
    </row>
    <row r="759">
      <c r="A759" s="67"/>
      <c r="B759" s="491"/>
      <c r="C759" s="67"/>
      <c r="D759" s="400"/>
      <c r="E759" s="68"/>
      <c r="F759" s="400"/>
      <c r="G759" s="67"/>
      <c r="H759" s="67"/>
    </row>
    <row r="760">
      <c r="A760" s="67"/>
      <c r="B760" s="491"/>
      <c r="C760" s="67"/>
      <c r="D760" s="400"/>
      <c r="E760" s="68"/>
      <c r="F760" s="400"/>
      <c r="G760" s="67"/>
      <c r="H760" s="67"/>
    </row>
    <row r="761">
      <c r="A761" s="67"/>
      <c r="B761" s="491"/>
      <c r="C761" s="67"/>
      <c r="D761" s="400"/>
      <c r="E761" s="68"/>
      <c r="F761" s="400"/>
      <c r="G761" s="67"/>
      <c r="H761" s="67"/>
    </row>
    <row r="762">
      <c r="A762" s="67"/>
      <c r="B762" s="491"/>
      <c r="C762" s="67"/>
      <c r="D762" s="400"/>
      <c r="E762" s="68"/>
      <c r="F762" s="400"/>
      <c r="G762" s="67"/>
      <c r="H762" s="67"/>
    </row>
    <row r="763">
      <c r="A763" s="67"/>
      <c r="B763" s="491"/>
      <c r="C763" s="67"/>
      <c r="D763" s="400"/>
      <c r="E763" s="68"/>
      <c r="F763" s="400"/>
      <c r="G763" s="67"/>
      <c r="H763" s="67"/>
    </row>
    <row r="764">
      <c r="A764" s="67"/>
      <c r="B764" s="491"/>
      <c r="C764" s="67"/>
      <c r="D764" s="400"/>
      <c r="E764" s="68"/>
      <c r="F764" s="400"/>
      <c r="G764" s="67"/>
      <c r="H764" s="67"/>
    </row>
    <row r="765">
      <c r="A765" s="67"/>
      <c r="B765" s="491"/>
      <c r="C765" s="67"/>
      <c r="D765" s="400"/>
      <c r="E765" s="68"/>
      <c r="F765" s="400"/>
      <c r="G765" s="67"/>
      <c r="H765" s="67"/>
    </row>
    <row r="766">
      <c r="A766" s="67"/>
      <c r="B766" s="491"/>
      <c r="C766" s="67"/>
      <c r="D766" s="400"/>
      <c r="E766" s="68"/>
      <c r="F766" s="400"/>
      <c r="G766" s="67"/>
      <c r="H766" s="67"/>
    </row>
    <row r="767">
      <c r="A767" s="67"/>
      <c r="B767" s="491"/>
      <c r="C767" s="67"/>
      <c r="D767" s="400"/>
      <c r="E767" s="68"/>
      <c r="F767" s="400"/>
      <c r="G767" s="67"/>
      <c r="H767" s="67"/>
    </row>
    <row r="768">
      <c r="A768" s="67"/>
      <c r="B768" s="491"/>
      <c r="C768" s="67"/>
      <c r="D768" s="400"/>
      <c r="E768" s="68"/>
      <c r="F768" s="400"/>
      <c r="G768" s="67"/>
      <c r="H768" s="67"/>
    </row>
    <row r="769">
      <c r="A769" s="67"/>
      <c r="B769" s="491"/>
      <c r="C769" s="67"/>
      <c r="D769" s="400"/>
      <c r="E769" s="68"/>
      <c r="F769" s="400"/>
      <c r="G769" s="67"/>
      <c r="H769" s="67"/>
    </row>
    <row r="770">
      <c r="A770" s="67"/>
      <c r="B770" s="491"/>
      <c r="C770" s="67"/>
      <c r="D770" s="400"/>
      <c r="E770" s="68"/>
      <c r="F770" s="400"/>
      <c r="G770" s="67"/>
      <c r="H770" s="67"/>
    </row>
    <row r="771">
      <c r="A771" s="67"/>
      <c r="B771" s="491"/>
      <c r="C771" s="67"/>
      <c r="D771" s="400"/>
      <c r="E771" s="68"/>
      <c r="F771" s="400"/>
      <c r="G771" s="67"/>
      <c r="H771" s="67"/>
    </row>
    <row r="772">
      <c r="A772" s="67"/>
      <c r="B772" s="491"/>
      <c r="C772" s="67"/>
      <c r="D772" s="400"/>
      <c r="E772" s="68"/>
      <c r="F772" s="400"/>
      <c r="G772" s="67"/>
      <c r="H772" s="67"/>
    </row>
    <row r="773">
      <c r="A773" s="67"/>
      <c r="B773" s="491"/>
      <c r="C773" s="67"/>
      <c r="D773" s="400"/>
      <c r="E773" s="68"/>
      <c r="F773" s="400"/>
      <c r="G773" s="67"/>
      <c r="H773" s="67"/>
    </row>
    <row r="774">
      <c r="A774" s="67"/>
      <c r="B774" s="491"/>
      <c r="C774" s="67"/>
      <c r="D774" s="400"/>
      <c r="E774" s="68"/>
      <c r="F774" s="400"/>
      <c r="G774" s="67"/>
      <c r="H774" s="67"/>
    </row>
    <row r="775">
      <c r="A775" s="67"/>
      <c r="B775" s="491"/>
      <c r="C775" s="67"/>
      <c r="D775" s="400"/>
      <c r="E775" s="68"/>
      <c r="F775" s="400"/>
      <c r="G775" s="67"/>
      <c r="H775" s="67"/>
    </row>
    <row r="776">
      <c r="A776" s="67"/>
      <c r="B776" s="491"/>
      <c r="C776" s="67"/>
      <c r="D776" s="400"/>
      <c r="E776" s="68"/>
      <c r="F776" s="400"/>
      <c r="G776" s="67"/>
      <c r="H776" s="67"/>
    </row>
    <row r="777">
      <c r="A777" s="67"/>
      <c r="B777" s="491"/>
      <c r="C777" s="67"/>
      <c r="D777" s="400"/>
      <c r="E777" s="68"/>
      <c r="F777" s="400"/>
      <c r="G777" s="67"/>
      <c r="H777" s="67"/>
    </row>
    <row r="778">
      <c r="A778" s="67"/>
      <c r="B778" s="491"/>
      <c r="C778" s="67"/>
      <c r="D778" s="400"/>
      <c r="E778" s="68"/>
      <c r="F778" s="400"/>
      <c r="G778" s="67"/>
      <c r="H778" s="67"/>
    </row>
    <row r="779">
      <c r="A779" s="67"/>
      <c r="B779" s="491"/>
      <c r="C779" s="67"/>
      <c r="D779" s="400"/>
      <c r="E779" s="68"/>
      <c r="F779" s="400"/>
      <c r="G779" s="67"/>
      <c r="H779" s="67"/>
    </row>
    <row r="780">
      <c r="A780" s="67"/>
      <c r="B780" s="491"/>
      <c r="C780" s="67"/>
      <c r="D780" s="400"/>
      <c r="E780" s="68"/>
      <c r="F780" s="400"/>
      <c r="G780" s="67"/>
      <c r="H780" s="67"/>
    </row>
    <row r="781">
      <c r="A781" s="67"/>
      <c r="B781" s="491"/>
      <c r="C781" s="67"/>
      <c r="D781" s="400"/>
      <c r="E781" s="68"/>
      <c r="F781" s="400"/>
      <c r="G781" s="67"/>
      <c r="H781" s="67"/>
    </row>
    <row r="782">
      <c r="A782" s="67"/>
      <c r="B782" s="491"/>
      <c r="C782" s="67"/>
      <c r="D782" s="400"/>
      <c r="E782" s="68"/>
      <c r="F782" s="400"/>
      <c r="G782" s="67"/>
      <c r="H782" s="67"/>
    </row>
    <row r="783">
      <c r="A783" s="67"/>
      <c r="B783" s="491"/>
      <c r="C783" s="67"/>
      <c r="D783" s="400"/>
      <c r="E783" s="68"/>
      <c r="F783" s="400"/>
      <c r="G783" s="67"/>
      <c r="H783" s="67"/>
    </row>
    <row r="784">
      <c r="A784" s="67"/>
      <c r="B784" s="491"/>
      <c r="C784" s="67"/>
      <c r="D784" s="400"/>
      <c r="E784" s="68"/>
      <c r="F784" s="400"/>
      <c r="G784" s="67"/>
      <c r="H784" s="67"/>
    </row>
    <row r="785">
      <c r="A785" s="67"/>
      <c r="B785" s="491"/>
      <c r="C785" s="67"/>
      <c r="D785" s="400"/>
      <c r="E785" s="68"/>
      <c r="F785" s="400"/>
      <c r="G785" s="67"/>
      <c r="H785" s="67"/>
    </row>
    <row r="786">
      <c r="A786" s="67"/>
      <c r="B786" s="491"/>
      <c r="C786" s="67"/>
      <c r="D786" s="400"/>
      <c r="E786" s="68"/>
      <c r="F786" s="400"/>
      <c r="G786" s="67"/>
      <c r="H786" s="67"/>
    </row>
    <row r="787">
      <c r="A787" s="67"/>
      <c r="B787" s="491"/>
      <c r="C787" s="67"/>
      <c r="D787" s="400"/>
      <c r="E787" s="68"/>
      <c r="F787" s="400"/>
      <c r="G787" s="67"/>
      <c r="H787" s="67"/>
    </row>
    <row r="788">
      <c r="A788" s="67"/>
      <c r="B788" s="491"/>
      <c r="C788" s="67"/>
      <c r="D788" s="400"/>
      <c r="E788" s="68"/>
      <c r="F788" s="400"/>
      <c r="G788" s="67"/>
      <c r="H788" s="67"/>
    </row>
    <row r="789">
      <c r="A789" s="67"/>
      <c r="B789" s="491"/>
      <c r="C789" s="67"/>
      <c r="D789" s="400"/>
      <c r="E789" s="68"/>
      <c r="F789" s="400"/>
      <c r="G789" s="67"/>
      <c r="H789" s="67"/>
    </row>
    <row r="790">
      <c r="A790" s="67"/>
      <c r="B790" s="491"/>
      <c r="C790" s="67"/>
      <c r="D790" s="400"/>
      <c r="E790" s="68"/>
      <c r="F790" s="400"/>
      <c r="G790" s="67"/>
      <c r="H790" s="67"/>
    </row>
    <row r="791">
      <c r="A791" s="67"/>
      <c r="B791" s="491"/>
      <c r="C791" s="67"/>
      <c r="D791" s="400"/>
      <c r="E791" s="68"/>
      <c r="F791" s="400"/>
      <c r="G791" s="67"/>
      <c r="H791" s="67"/>
    </row>
    <row r="792">
      <c r="A792" s="67"/>
      <c r="B792" s="491"/>
      <c r="C792" s="67"/>
      <c r="D792" s="400"/>
      <c r="E792" s="68"/>
      <c r="F792" s="400"/>
      <c r="G792" s="67"/>
      <c r="H792" s="67"/>
    </row>
    <row r="793">
      <c r="A793" s="67"/>
      <c r="B793" s="491"/>
      <c r="C793" s="67"/>
      <c r="D793" s="400"/>
      <c r="E793" s="68"/>
      <c r="F793" s="400"/>
      <c r="G793" s="67"/>
      <c r="H793" s="67"/>
    </row>
    <row r="794">
      <c r="A794" s="67"/>
      <c r="B794" s="491"/>
      <c r="C794" s="67"/>
      <c r="D794" s="400"/>
      <c r="E794" s="68"/>
      <c r="F794" s="400"/>
      <c r="G794" s="67"/>
      <c r="H794" s="67"/>
    </row>
    <row r="795">
      <c r="A795" s="67"/>
      <c r="B795" s="491"/>
      <c r="C795" s="67"/>
      <c r="D795" s="400"/>
      <c r="E795" s="68"/>
      <c r="F795" s="400"/>
      <c r="G795" s="67"/>
      <c r="H795" s="67"/>
    </row>
    <row r="796">
      <c r="A796" s="67"/>
      <c r="B796" s="491"/>
      <c r="C796" s="67"/>
      <c r="D796" s="400"/>
      <c r="E796" s="68"/>
      <c r="F796" s="400"/>
      <c r="G796" s="67"/>
      <c r="H796" s="67"/>
    </row>
    <row r="797">
      <c r="A797" s="67"/>
      <c r="B797" s="491"/>
      <c r="C797" s="67"/>
      <c r="D797" s="400"/>
      <c r="E797" s="68"/>
      <c r="F797" s="400"/>
      <c r="G797" s="67"/>
      <c r="H797" s="67"/>
    </row>
    <row r="798">
      <c r="A798" s="67"/>
      <c r="B798" s="491"/>
      <c r="C798" s="67"/>
      <c r="D798" s="400"/>
      <c r="E798" s="68"/>
      <c r="F798" s="400"/>
      <c r="G798" s="67"/>
      <c r="H798" s="67"/>
    </row>
    <row r="799">
      <c r="A799" s="67"/>
      <c r="B799" s="491"/>
      <c r="C799" s="67"/>
      <c r="D799" s="400"/>
      <c r="E799" s="68"/>
      <c r="F799" s="400"/>
      <c r="G799" s="67"/>
      <c r="H799" s="67"/>
    </row>
    <row r="800">
      <c r="A800" s="67"/>
      <c r="B800" s="491"/>
      <c r="C800" s="67"/>
      <c r="D800" s="400"/>
      <c r="E800" s="68"/>
      <c r="F800" s="400"/>
      <c r="G800" s="67"/>
      <c r="H800" s="67"/>
    </row>
    <row r="801">
      <c r="A801" s="67"/>
      <c r="B801" s="491"/>
      <c r="C801" s="67"/>
      <c r="D801" s="400"/>
      <c r="E801" s="68"/>
      <c r="F801" s="400"/>
      <c r="G801" s="67"/>
      <c r="H801" s="67"/>
    </row>
    <row r="802">
      <c r="A802" s="67"/>
      <c r="B802" s="491"/>
      <c r="C802" s="67"/>
      <c r="D802" s="400"/>
      <c r="E802" s="68"/>
      <c r="F802" s="400"/>
      <c r="G802" s="67"/>
      <c r="H802" s="67"/>
    </row>
    <row r="803">
      <c r="A803" s="67"/>
      <c r="B803" s="491"/>
      <c r="C803" s="67"/>
      <c r="D803" s="400"/>
      <c r="E803" s="68"/>
      <c r="F803" s="400"/>
      <c r="G803" s="67"/>
      <c r="H803" s="67"/>
    </row>
    <row r="804">
      <c r="A804" s="67"/>
      <c r="B804" s="491"/>
      <c r="C804" s="67"/>
      <c r="D804" s="400"/>
      <c r="E804" s="68"/>
      <c r="F804" s="400"/>
      <c r="G804" s="67"/>
      <c r="H804" s="67"/>
    </row>
    <row r="805">
      <c r="A805" s="67"/>
      <c r="B805" s="491"/>
      <c r="C805" s="67"/>
      <c r="D805" s="400"/>
      <c r="E805" s="68"/>
      <c r="F805" s="400"/>
      <c r="G805" s="67"/>
      <c r="H805" s="67"/>
    </row>
    <row r="806">
      <c r="A806" s="67"/>
      <c r="B806" s="491"/>
      <c r="C806" s="67"/>
      <c r="D806" s="400"/>
      <c r="E806" s="68"/>
      <c r="F806" s="400"/>
      <c r="G806" s="67"/>
      <c r="H806" s="67"/>
    </row>
    <row r="807">
      <c r="A807" s="67"/>
      <c r="B807" s="491"/>
      <c r="C807" s="67"/>
      <c r="D807" s="400"/>
      <c r="E807" s="68"/>
      <c r="F807" s="400"/>
      <c r="G807" s="67"/>
      <c r="H807" s="67"/>
    </row>
    <row r="808">
      <c r="A808" s="67"/>
      <c r="B808" s="491"/>
      <c r="C808" s="67"/>
      <c r="D808" s="400"/>
      <c r="E808" s="68"/>
      <c r="F808" s="400"/>
      <c r="G808" s="67"/>
      <c r="H808" s="67"/>
    </row>
    <row r="809">
      <c r="A809" s="67"/>
      <c r="B809" s="491"/>
      <c r="C809" s="67"/>
      <c r="D809" s="400"/>
      <c r="E809" s="68"/>
      <c r="F809" s="400"/>
      <c r="G809" s="67"/>
      <c r="H809" s="67"/>
    </row>
    <row r="810">
      <c r="A810" s="67"/>
      <c r="B810" s="491"/>
      <c r="C810" s="67"/>
      <c r="D810" s="400"/>
      <c r="E810" s="68"/>
      <c r="F810" s="400"/>
      <c r="G810" s="67"/>
      <c r="H810" s="67"/>
    </row>
    <row r="811">
      <c r="A811" s="67"/>
      <c r="B811" s="491"/>
      <c r="C811" s="67"/>
      <c r="D811" s="400"/>
      <c r="E811" s="68"/>
      <c r="F811" s="400"/>
      <c r="G811" s="67"/>
      <c r="H811" s="67"/>
    </row>
    <row r="812">
      <c r="A812" s="67"/>
      <c r="B812" s="491"/>
      <c r="C812" s="67"/>
      <c r="D812" s="400"/>
      <c r="E812" s="68"/>
      <c r="F812" s="400"/>
      <c r="G812" s="67"/>
      <c r="H812" s="67"/>
    </row>
    <row r="813">
      <c r="A813" s="67"/>
      <c r="B813" s="491"/>
      <c r="C813" s="67"/>
      <c r="D813" s="400"/>
      <c r="E813" s="68"/>
      <c r="F813" s="400"/>
      <c r="G813" s="67"/>
      <c r="H813" s="67"/>
    </row>
    <row r="814">
      <c r="A814" s="67"/>
      <c r="B814" s="491"/>
      <c r="C814" s="67"/>
      <c r="D814" s="400"/>
      <c r="E814" s="68"/>
      <c r="F814" s="400"/>
      <c r="G814" s="67"/>
      <c r="H814" s="67"/>
    </row>
    <row r="815">
      <c r="A815" s="67"/>
      <c r="B815" s="491"/>
      <c r="C815" s="67"/>
      <c r="D815" s="400"/>
      <c r="E815" s="68"/>
      <c r="F815" s="400"/>
      <c r="G815" s="67"/>
      <c r="H815" s="67"/>
    </row>
    <row r="816">
      <c r="A816" s="67"/>
      <c r="B816" s="491"/>
      <c r="C816" s="67"/>
      <c r="D816" s="400"/>
      <c r="E816" s="68"/>
      <c r="F816" s="400"/>
      <c r="G816" s="67"/>
      <c r="H816" s="67"/>
    </row>
    <row r="817">
      <c r="A817" s="67"/>
      <c r="B817" s="491"/>
      <c r="C817" s="67"/>
      <c r="D817" s="400"/>
      <c r="E817" s="68"/>
      <c r="F817" s="400"/>
      <c r="G817" s="67"/>
      <c r="H817" s="67"/>
    </row>
    <row r="818">
      <c r="A818" s="67"/>
      <c r="B818" s="491"/>
      <c r="C818" s="67"/>
      <c r="D818" s="400"/>
      <c r="E818" s="68"/>
      <c r="F818" s="400"/>
      <c r="G818" s="67"/>
      <c r="H818" s="67"/>
    </row>
    <row r="819">
      <c r="A819" s="67"/>
      <c r="B819" s="491"/>
      <c r="C819" s="67"/>
      <c r="D819" s="400"/>
      <c r="E819" s="68"/>
      <c r="F819" s="400"/>
      <c r="G819" s="67"/>
      <c r="H819" s="67"/>
    </row>
    <row r="820">
      <c r="A820" s="67"/>
      <c r="B820" s="491"/>
      <c r="C820" s="67"/>
      <c r="D820" s="400"/>
      <c r="E820" s="68"/>
      <c r="F820" s="400"/>
      <c r="G820" s="67"/>
      <c r="H820" s="67"/>
    </row>
    <row r="821">
      <c r="A821" s="67"/>
      <c r="B821" s="491"/>
      <c r="C821" s="67"/>
      <c r="D821" s="400"/>
      <c r="E821" s="68"/>
      <c r="F821" s="400"/>
      <c r="G821" s="67"/>
      <c r="H821" s="67"/>
    </row>
    <row r="822">
      <c r="A822" s="67"/>
      <c r="B822" s="491"/>
      <c r="C822" s="67"/>
      <c r="D822" s="400"/>
      <c r="E822" s="68"/>
      <c r="F822" s="400"/>
      <c r="G822" s="67"/>
      <c r="H822" s="67"/>
    </row>
    <row r="823">
      <c r="A823" s="67"/>
      <c r="B823" s="491"/>
      <c r="C823" s="67"/>
      <c r="D823" s="400"/>
      <c r="E823" s="68"/>
      <c r="F823" s="400"/>
      <c r="G823" s="67"/>
      <c r="H823" s="67"/>
    </row>
    <row r="824">
      <c r="A824" s="67"/>
      <c r="B824" s="491"/>
      <c r="C824" s="67"/>
      <c r="D824" s="400"/>
      <c r="E824" s="68"/>
      <c r="F824" s="400"/>
      <c r="G824" s="67"/>
      <c r="H824" s="67"/>
    </row>
    <row r="825">
      <c r="A825" s="67"/>
      <c r="B825" s="491"/>
      <c r="C825" s="67"/>
      <c r="D825" s="400"/>
      <c r="E825" s="68"/>
      <c r="F825" s="400"/>
      <c r="G825" s="67"/>
      <c r="H825" s="67"/>
    </row>
    <row r="826">
      <c r="A826" s="67"/>
      <c r="B826" s="491"/>
      <c r="C826" s="67"/>
      <c r="D826" s="400"/>
      <c r="E826" s="68"/>
      <c r="F826" s="400"/>
      <c r="G826" s="67"/>
      <c r="H826" s="67"/>
    </row>
    <row r="827">
      <c r="A827" s="67"/>
      <c r="B827" s="491"/>
      <c r="C827" s="67"/>
      <c r="D827" s="400"/>
      <c r="E827" s="68"/>
      <c r="F827" s="400"/>
      <c r="G827" s="67"/>
      <c r="H827" s="67"/>
    </row>
    <row r="828">
      <c r="A828" s="67"/>
      <c r="B828" s="491"/>
      <c r="C828" s="67"/>
      <c r="D828" s="400"/>
      <c r="E828" s="68"/>
      <c r="F828" s="400"/>
      <c r="G828" s="67"/>
      <c r="H828" s="67"/>
    </row>
    <row r="829">
      <c r="A829" s="67"/>
      <c r="B829" s="491"/>
      <c r="C829" s="67"/>
      <c r="D829" s="400"/>
      <c r="E829" s="68"/>
      <c r="F829" s="400"/>
      <c r="G829" s="67"/>
      <c r="H829" s="67"/>
    </row>
    <row r="830">
      <c r="A830" s="67"/>
      <c r="B830" s="491"/>
      <c r="C830" s="67"/>
      <c r="D830" s="400"/>
      <c r="E830" s="68"/>
      <c r="F830" s="400"/>
      <c r="G830" s="67"/>
      <c r="H830" s="67"/>
    </row>
    <row r="831">
      <c r="A831" s="67"/>
      <c r="B831" s="491"/>
      <c r="C831" s="67"/>
      <c r="D831" s="400"/>
      <c r="E831" s="68"/>
      <c r="F831" s="400"/>
      <c r="G831" s="67"/>
      <c r="H831" s="67"/>
    </row>
    <row r="832">
      <c r="A832" s="67"/>
      <c r="B832" s="491"/>
      <c r="C832" s="67"/>
      <c r="D832" s="400"/>
      <c r="E832" s="68"/>
      <c r="F832" s="400"/>
      <c r="G832" s="67"/>
      <c r="H832" s="67"/>
    </row>
    <row r="833">
      <c r="A833" s="67"/>
      <c r="B833" s="491"/>
      <c r="C833" s="67"/>
      <c r="D833" s="400"/>
      <c r="E833" s="68"/>
      <c r="F833" s="400"/>
      <c r="G833" s="67"/>
      <c r="H833" s="67"/>
    </row>
    <row r="834">
      <c r="A834" s="67"/>
      <c r="B834" s="491"/>
      <c r="C834" s="67"/>
      <c r="D834" s="400"/>
      <c r="E834" s="68"/>
      <c r="F834" s="400"/>
      <c r="G834" s="67"/>
      <c r="H834" s="67"/>
    </row>
    <row r="835">
      <c r="A835" s="67"/>
      <c r="B835" s="491"/>
      <c r="C835" s="67"/>
      <c r="D835" s="400"/>
      <c r="E835" s="68"/>
      <c r="F835" s="400"/>
      <c r="G835" s="67"/>
      <c r="H835" s="67"/>
    </row>
    <row r="836">
      <c r="A836" s="67"/>
      <c r="B836" s="491"/>
      <c r="C836" s="67"/>
      <c r="D836" s="400"/>
      <c r="E836" s="68"/>
      <c r="F836" s="400"/>
      <c r="G836" s="67"/>
      <c r="H836" s="67"/>
    </row>
    <row r="837">
      <c r="A837" s="67"/>
      <c r="B837" s="491"/>
      <c r="C837" s="67"/>
      <c r="D837" s="400"/>
      <c r="E837" s="68"/>
      <c r="F837" s="400"/>
      <c r="G837" s="67"/>
      <c r="H837" s="67"/>
    </row>
    <row r="838">
      <c r="A838" s="67"/>
      <c r="B838" s="491"/>
      <c r="C838" s="67"/>
      <c r="D838" s="400"/>
      <c r="E838" s="68"/>
      <c r="F838" s="400"/>
      <c r="G838" s="67"/>
      <c r="H838" s="67"/>
    </row>
    <row r="839">
      <c r="A839" s="67"/>
      <c r="B839" s="491"/>
      <c r="C839" s="67"/>
      <c r="D839" s="400"/>
      <c r="E839" s="68"/>
      <c r="F839" s="400"/>
      <c r="G839" s="67"/>
      <c r="H839" s="67"/>
    </row>
    <row r="840">
      <c r="A840" s="67"/>
      <c r="B840" s="491"/>
      <c r="C840" s="67"/>
      <c r="D840" s="400"/>
      <c r="E840" s="68"/>
      <c r="F840" s="400"/>
      <c r="G840" s="67"/>
      <c r="H840" s="67"/>
    </row>
    <row r="841">
      <c r="A841" s="67"/>
      <c r="B841" s="491"/>
      <c r="C841" s="67"/>
      <c r="D841" s="400"/>
      <c r="E841" s="68"/>
      <c r="F841" s="400"/>
      <c r="G841" s="67"/>
      <c r="H841" s="67"/>
    </row>
    <row r="842">
      <c r="A842" s="67"/>
      <c r="B842" s="491"/>
      <c r="C842" s="67"/>
      <c r="D842" s="400"/>
      <c r="E842" s="68"/>
      <c r="F842" s="400"/>
      <c r="G842" s="67"/>
      <c r="H842" s="67"/>
    </row>
    <row r="843">
      <c r="A843" s="67"/>
      <c r="B843" s="491"/>
      <c r="C843" s="67"/>
      <c r="D843" s="400"/>
      <c r="E843" s="68"/>
      <c r="F843" s="400"/>
      <c r="G843" s="67"/>
      <c r="H843" s="67"/>
    </row>
    <row r="844">
      <c r="A844" s="67"/>
      <c r="B844" s="491"/>
      <c r="C844" s="67"/>
      <c r="D844" s="400"/>
      <c r="E844" s="68"/>
      <c r="F844" s="400"/>
      <c r="G844" s="67"/>
      <c r="H844" s="67"/>
    </row>
    <row r="845">
      <c r="A845" s="67"/>
      <c r="B845" s="491"/>
      <c r="C845" s="67"/>
      <c r="D845" s="400"/>
      <c r="E845" s="68"/>
      <c r="F845" s="400"/>
      <c r="G845" s="67"/>
      <c r="H845" s="67"/>
    </row>
    <row r="846">
      <c r="A846" s="67"/>
      <c r="B846" s="491"/>
      <c r="C846" s="67"/>
      <c r="D846" s="400"/>
      <c r="E846" s="68"/>
      <c r="F846" s="400"/>
      <c r="G846" s="67"/>
      <c r="H846" s="67"/>
    </row>
    <row r="847">
      <c r="A847" s="67"/>
      <c r="B847" s="491"/>
      <c r="C847" s="67"/>
      <c r="D847" s="400"/>
      <c r="E847" s="68"/>
      <c r="F847" s="400"/>
      <c r="G847" s="67"/>
      <c r="H847" s="67"/>
    </row>
    <row r="848">
      <c r="A848" s="67"/>
      <c r="B848" s="491"/>
      <c r="C848" s="67"/>
      <c r="D848" s="400"/>
      <c r="E848" s="68"/>
      <c r="F848" s="400"/>
      <c r="G848" s="67"/>
      <c r="H848" s="67"/>
    </row>
    <row r="849">
      <c r="A849" s="67"/>
      <c r="B849" s="491"/>
      <c r="C849" s="67"/>
      <c r="D849" s="400"/>
      <c r="E849" s="68"/>
      <c r="F849" s="400"/>
      <c r="G849" s="67"/>
      <c r="H849" s="67"/>
    </row>
    <row r="850">
      <c r="A850" s="67"/>
      <c r="B850" s="491"/>
      <c r="C850" s="67"/>
      <c r="D850" s="400"/>
      <c r="E850" s="68"/>
      <c r="F850" s="400"/>
      <c r="G850" s="67"/>
      <c r="H850" s="67"/>
    </row>
    <row r="851">
      <c r="A851" s="67"/>
      <c r="B851" s="491"/>
      <c r="C851" s="67"/>
      <c r="D851" s="400"/>
      <c r="E851" s="68"/>
      <c r="F851" s="400"/>
      <c r="G851" s="67"/>
      <c r="H851" s="67"/>
    </row>
    <row r="852">
      <c r="A852" s="67"/>
      <c r="B852" s="491"/>
      <c r="C852" s="67"/>
      <c r="D852" s="400"/>
      <c r="E852" s="68"/>
      <c r="F852" s="400"/>
      <c r="G852" s="67"/>
      <c r="H852" s="67"/>
    </row>
    <row r="853">
      <c r="A853" s="67"/>
      <c r="B853" s="491"/>
      <c r="C853" s="67"/>
      <c r="D853" s="400"/>
      <c r="E853" s="68"/>
      <c r="F853" s="400"/>
      <c r="G853" s="67"/>
      <c r="H853" s="67"/>
    </row>
    <row r="854">
      <c r="A854" s="67"/>
      <c r="B854" s="491"/>
      <c r="C854" s="67"/>
      <c r="D854" s="400"/>
      <c r="E854" s="68"/>
      <c r="F854" s="400"/>
      <c r="G854" s="67"/>
      <c r="H854" s="67"/>
    </row>
    <row r="855">
      <c r="A855" s="67"/>
      <c r="B855" s="491"/>
      <c r="C855" s="67"/>
      <c r="D855" s="400"/>
      <c r="E855" s="68"/>
      <c r="F855" s="400"/>
      <c r="G855" s="67"/>
      <c r="H855" s="67"/>
    </row>
    <row r="856">
      <c r="A856" s="67"/>
      <c r="B856" s="491"/>
      <c r="C856" s="67"/>
      <c r="D856" s="400"/>
      <c r="E856" s="68"/>
      <c r="F856" s="400"/>
      <c r="G856" s="67"/>
      <c r="H856" s="67"/>
    </row>
    <row r="857">
      <c r="A857" s="67"/>
      <c r="B857" s="491"/>
      <c r="C857" s="67"/>
      <c r="D857" s="400"/>
      <c r="E857" s="68"/>
      <c r="F857" s="400"/>
      <c r="G857" s="67"/>
      <c r="H857" s="67"/>
    </row>
    <row r="858">
      <c r="A858" s="67"/>
      <c r="B858" s="491"/>
      <c r="C858" s="67"/>
      <c r="D858" s="400"/>
      <c r="E858" s="68"/>
      <c r="F858" s="400"/>
      <c r="G858" s="67"/>
      <c r="H858" s="67"/>
    </row>
    <row r="859">
      <c r="A859" s="67"/>
      <c r="B859" s="491"/>
      <c r="C859" s="67"/>
      <c r="D859" s="400"/>
      <c r="E859" s="68"/>
      <c r="F859" s="400"/>
      <c r="G859" s="67"/>
      <c r="H859" s="67"/>
    </row>
    <row r="860">
      <c r="A860" s="67"/>
      <c r="B860" s="491"/>
      <c r="C860" s="67"/>
      <c r="D860" s="400"/>
      <c r="E860" s="68"/>
      <c r="F860" s="400"/>
      <c r="G860" s="67"/>
      <c r="H860" s="67"/>
    </row>
    <row r="861">
      <c r="A861" s="67"/>
      <c r="B861" s="491"/>
      <c r="C861" s="67"/>
      <c r="D861" s="400"/>
      <c r="E861" s="68"/>
      <c r="F861" s="400"/>
      <c r="G861" s="67"/>
      <c r="H861" s="67"/>
    </row>
    <row r="862">
      <c r="A862" s="67"/>
      <c r="B862" s="491"/>
      <c r="C862" s="67"/>
      <c r="D862" s="400"/>
      <c r="E862" s="68"/>
      <c r="F862" s="400"/>
      <c r="G862" s="67"/>
      <c r="H862" s="67"/>
    </row>
    <row r="863">
      <c r="A863" s="67"/>
      <c r="B863" s="491"/>
      <c r="C863" s="67"/>
      <c r="D863" s="400"/>
      <c r="E863" s="68"/>
      <c r="F863" s="400"/>
      <c r="G863" s="67"/>
      <c r="H863" s="67"/>
    </row>
    <row r="864">
      <c r="A864" s="67"/>
      <c r="B864" s="491"/>
      <c r="C864" s="67"/>
      <c r="D864" s="400"/>
      <c r="E864" s="68"/>
      <c r="F864" s="400"/>
      <c r="G864" s="67"/>
      <c r="H864" s="67"/>
    </row>
    <row r="865">
      <c r="A865" s="67"/>
      <c r="B865" s="491"/>
      <c r="C865" s="67"/>
      <c r="D865" s="400"/>
      <c r="E865" s="68"/>
      <c r="F865" s="400"/>
      <c r="G865" s="67"/>
      <c r="H865" s="67"/>
    </row>
    <row r="866">
      <c r="A866" s="67"/>
      <c r="B866" s="491"/>
      <c r="C866" s="67"/>
      <c r="D866" s="400"/>
      <c r="E866" s="68"/>
      <c r="F866" s="400"/>
      <c r="G866" s="67"/>
      <c r="H866" s="67"/>
    </row>
    <row r="867">
      <c r="A867" s="67"/>
      <c r="B867" s="491"/>
      <c r="C867" s="67"/>
      <c r="D867" s="400"/>
      <c r="E867" s="68"/>
      <c r="F867" s="400"/>
      <c r="G867" s="67"/>
      <c r="H867" s="67"/>
    </row>
    <row r="868">
      <c r="A868" s="67"/>
      <c r="B868" s="491"/>
      <c r="C868" s="67"/>
      <c r="D868" s="400"/>
      <c r="E868" s="68"/>
      <c r="F868" s="400"/>
      <c r="G868" s="67"/>
      <c r="H868" s="67"/>
    </row>
    <row r="869">
      <c r="A869" s="67"/>
      <c r="B869" s="491"/>
      <c r="C869" s="67"/>
      <c r="D869" s="400"/>
      <c r="E869" s="68"/>
      <c r="F869" s="400"/>
      <c r="G869" s="67"/>
      <c r="H869" s="67"/>
    </row>
    <row r="870">
      <c r="A870" s="67"/>
      <c r="B870" s="491"/>
      <c r="C870" s="67"/>
      <c r="D870" s="400"/>
      <c r="E870" s="68"/>
      <c r="F870" s="400"/>
      <c r="G870" s="67"/>
      <c r="H870" s="67"/>
    </row>
    <row r="871">
      <c r="A871" s="67"/>
      <c r="B871" s="491"/>
      <c r="C871" s="67"/>
      <c r="D871" s="400"/>
      <c r="E871" s="68"/>
      <c r="F871" s="400"/>
      <c r="G871" s="67"/>
      <c r="H871" s="67"/>
    </row>
    <row r="872">
      <c r="A872" s="67"/>
      <c r="B872" s="491"/>
      <c r="C872" s="67"/>
      <c r="D872" s="400"/>
      <c r="E872" s="68"/>
      <c r="F872" s="400"/>
      <c r="G872" s="67"/>
      <c r="H872" s="67"/>
    </row>
    <row r="873">
      <c r="A873" s="67"/>
      <c r="B873" s="491"/>
      <c r="C873" s="67"/>
      <c r="D873" s="400"/>
      <c r="E873" s="68"/>
      <c r="F873" s="400"/>
      <c r="G873" s="67"/>
      <c r="H873" s="67"/>
    </row>
    <row r="874">
      <c r="A874" s="67"/>
      <c r="B874" s="491"/>
      <c r="C874" s="67"/>
      <c r="D874" s="400"/>
      <c r="E874" s="68"/>
      <c r="F874" s="400"/>
      <c r="G874" s="67"/>
      <c r="H874" s="67"/>
    </row>
    <row r="875">
      <c r="A875" s="67"/>
      <c r="B875" s="491"/>
      <c r="C875" s="67"/>
      <c r="D875" s="400"/>
      <c r="E875" s="68"/>
      <c r="F875" s="400"/>
      <c r="G875" s="67"/>
      <c r="H875" s="67"/>
    </row>
    <row r="876">
      <c r="A876" s="67"/>
      <c r="B876" s="491"/>
      <c r="C876" s="67"/>
      <c r="D876" s="400"/>
      <c r="E876" s="68"/>
      <c r="F876" s="400"/>
      <c r="G876" s="67"/>
      <c r="H876" s="67"/>
    </row>
    <row r="877">
      <c r="A877" s="67"/>
      <c r="B877" s="491"/>
      <c r="C877" s="67"/>
      <c r="D877" s="400"/>
      <c r="E877" s="68"/>
      <c r="F877" s="400"/>
      <c r="G877" s="67"/>
      <c r="H877" s="67"/>
    </row>
    <row r="878">
      <c r="A878" s="67"/>
      <c r="B878" s="491"/>
      <c r="C878" s="67"/>
      <c r="D878" s="400"/>
      <c r="E878" s="68"/>
      <c r="F878" s="400"/>
      <c r="G878" s="67"/>
      <c r="H878" s="67"/>
    </row>
    <row r="879">
      <c r="A879" s="67"/>
      <c r="B879" s="491"/>
      <c r="C879" s="67"/>
      <c r="D879" s="400"/>
      <c r="E879" s="68"/>
      <c r="F879" s="400"/>
      <c r="G879" s="67"/>
      <c r="H879" s="67"/>
    </row>
    <row r="880">
      <c r="A880" s="67"/>
      <c r="B880" s="491"/>
      <c r="C880" s="67"/>
      <c r="D880" s="400"/>
      <c r="E880" s="68"/>
      <c r="F880" s="400"/>
      <c r="G880" s="67"/>
      <c r="H880" s="67"/>
    </row>
    <row r="881">
      <c r="A881" s="67"/>
      <c r="B881" s="491"/>
      <c r="C881" s="67"/>
      <c r="D881" s="400"/>
      <c r="E881" s="68"/>
      <c r="F881" s="400"/>
      <c r="G881" s="67"/>
      <c r="H881" s="67"/>
    </row>
    <row r="882">
      <c r="A882" s="67"/>
      <c r="B882" s="491"/>
      <c r="C882" s="67"/>
      <c r="D882" s="400"/>
      <c r="E882" s="68"/>
      <c r="F882" s="400"/>
      <c r="G882" s="67"/>
      <c r="H882" s="67"/>
    </row>
    <row r="883">
      <c r="A883" s="67"/>
      <c r="B883" s="491"/>
      <c r="C883" s="67"/>
      <c r="D883" s="400"/>
      <c r="E883" s="68"/>
      <c r="F883" s="400"/>
      <c r="G883" s="67"/>
      <c r="H883" s="67"/>
    </row>
    <row r="884">
      <c r="A884" s="67"/>
      <c r="B884" s="491"/>
      <c r="C884" s="67"/>
      <c r="D884" s="400"/>
      <c r="E884" s="68"/>
      <c r="F884" s="400"/>
      <c r="G884" s="67"/>
      <c r="H884" s="67"/>
    </row>
    <row r="885">
      <c r="A885" s="67"/>
      <c r="B885" s="491"/>
      <c r="C885" s="67"/>
      <c r="D885" s="400"/>
      <c r="E885" s="68"/>
      <c r="F885" s="400"/>
      <c r="G885" s="67"/>
      <c r="H885" s="67"/>
    </row>
    <row r="886">
      <c r="A886" s="67"/>
      <c r="B886" s="491"/>
      <c r="C886" s="67"/>
      <c r="D886" s="400"/>
      <c r="E886" s="68"/>
      <c r="F886" s="400"/>
      <c r="G886" s="67"/>
      <c r="H886" s="67"/>
    </row>
    <row r="887">
      <c r="A887" s="67"/>
      <c r="B887" s="491"/>
      <c r="C887" s="67"/>
      <c r="D887" s="400"/>
      <c r="E887" s="68"/>
      <c r="F887" s="400"/>
      <c r="G887" s="67"/>
      <c r="H887" s="67"/>
    </row>
    <row r="888">
      <c r="A888" s="67"/>
      <c r="B888" s="491"/>
      <c r="C888" s="67"/>
      <c r="D888" s="400"/>
      <c r="E888" s="68"/>
      <c r="F888" s="400"/>
      <c r="G888" s="67"/>
      <c r="H888" s="67"/>
    </row>
    <row r="889">
      <c r="A889" s="67"/>
      <c r="B889" s="491"/>
      <c r="C889" s="67"/>
      <c r="D889" s="400"/>
      <c r="E889" s="68"/>
      <c r="F889" s="400"/>
      <c r="G889" s="67"/>
      <c r="H889" s="67"/>
    </row>
    <row r="890">
      <c r="A890" s="67"/>
      <c r="B890" s="491"/>
      <c r="C890" s="67"/>
      <c r="D890" s="400"/>
      <c r="E890" s="68"/>
      <c r="F890" s="400"/>
      <c r="G890" s="67"/>
      <c r="H890" s="67"/>
    </row>
    <row r="891">
      <c r="A891" s="67"/>
      <c r="B891" s="491"/>
      <c r="C891" s="67"/>
      <c r="D891" s="400"/>
      <c r="E891" s="68"/>
      <c r="F891" s="400"/>
      <c r="G891" s="67"/>
      <c r="H891" s="67"/>
    </row>
    <row r="892">
      <c r="A892" s="67"/>
      <c r="B892" s="491"/>
      <c r="C892" s="67"/>
      <c r="D892" s="400"/>
      <c r="E892" s="68"/>
      <c r="F892" s="400"/>
      <c r="G892" s="67"/>
      <c r="H892" s="67"/>
    </row>
    <row r="893">
      <c r="A893" s="67"/>
      <c r="B893" s="491"/>
      <c r="C893" s="67"/>
      <c r="D893" s="400"/>
      <c r="E893" s="68"/>
      <c r="F893" s="400"/>
      <c r="G893" s="67"/>
      <c r="H893" s="67"/>
    </row>
    <row r="894">
      <c r="A894" s="67"/>
      <c r="B894" s="491"/>
      <c r="C894" s="67"/>
      <c r="D894" s="400"/>
      <c r="E894" s="68"/>
      <c r="F894" s="400"/>
      <c r="G894" s="67"/>
      <c r="H894" s="67"/>
    </row>
    <row r="895">
      <c r="A895" s="67"/>
      <c r="B895" s="491"/>
      <c r="C895" s="67"/>
      <c r="D895" s="400"/>
      <c r="E895" s="68"/>
      <c r="F895" s="400"/>
      <c r="G895" s="67"/>
      <c r="H895" s="67"/>
    </row>
    <row r="896">
      <c r="A896" s="67"/>
      <c r="B896" s="491"/>
      <c r="C896" s="67"/>
      <c r="D896" s="400"/>
      <c r="E896" s="68"/>
      <c r="F896" s="400"/>
      <c r="G896" s="67"/>
      <c r="H896" s="67"/>
    </row>
    <row r="897">
      <c r="A897" s="67"/>
      <c r="B897" s="491"/>
      <c r="C897" s="67"/>
      <c r="D897" s="400"/>
      <c r="E897" s="68"/>
      <c r="F897" s="400"/>
      <c r="G897" s="67"/>
      <c r="H897" s="67"/>
    </row>
    <row r="898">
      <c r="A898" s="67"/>
      <c r="B898" s="491"/>
      <c r="C898" s="67"/>
      <c r="D898" s="400"/>
      <c r="E898" s="68"/>
      <c r="F898" s="400"/>
      <c r="G898" s="67"/>
      <c r="H898" s="67"/>
    </row>
    <row r="899">
      <c r="A899" s="67"/>
      <c r="B899" s="491"/>
      <c r="C899" s="67"/>
      <c r="D899" s="400"/>
      <c r="E899" s="68"/>
      <c r="F899" s="400"/>
      <c r="G899" s="67"/>
      <c r="H899" s="67"/>
    </row>
    <row r="900">
      <c r="A900" s="67"/>
      <c r="B900" s="491"/>
      <c r="C900" s="67"/>
      <c r="D900" s="400"/>
      <c r="E900" s="68"/>
      <c r="F900" s="400"/>
      <c r="G900" s="67"/>
      <c r="H900" s="67"/>
    </row>
    <row r="901">
      <c r="A901" s="67"/>
      <c r="B901" s="491"/>
      <c r="C901" s="67"/>
      <c r="D901" s="400"/>
      <c r="E901" s="68"/>
      <c r="F901" s="400"/>
      <c r="G901" s="67"/>
      <c r="H901" s="67"/>
    </row>
    <row r="902">
      <c r="A902" s="67"/>
      <c r="B902" s="491"/>
      <c r="C902" s="67"/>
      <c r="D902" s="400"/>
      <c r="E902" s="68"/>
      <c r="F902" s="400"/>
      <c r="G902" s="67"/>
      <c r="H902" s="67"/>
    </row>
    <row r="903">
      <c r="A903" s="67"/>
      <c r="B903" s="491"/>
      <c r="C903" s="67"/>
      <c r="D903" s="400"/>
      <c r="E903" s="68"/>
      <c r="F903" s="400"/>
      <c r="G903" s="67"/>
      <c r="H903" s="67"/>
    </row>
    <row r="904">
      <c r="A904" s="67"/>
      <c r="B904" s="491"/>
      <c r="C904" s="67"/>
      <c r="D904" s="400"/>
      <c r="E904" s="68"/>
      <c r="F904" s="400"/>
      <c r="G904" s="67"/>
      <c r="H904" s="67"/>
    </row>
    <row r="905">
      <c r="A905" s="67"/>
      <c r="B905" s="491"/>
      <c r="C905" s="67"/>
      <c r="D905" s="400"/>
      <c r="E905" s="68"/>
      <c r="F905" s="400"/>
      <c r="G905" s="67"/>
      <c r="H905" s="67"/>
    </row>
    <row r="906">
      <c r="A906" s="67"/>
      <c r="B906" s="491"/>
      <c r="C906" s="67"/>
      <c r="D906" s="400"/>
      <c r="E906" s="68"/>
      <c r="F906" s="400"/>
      <c r="G906" s="67"/>
      <c r="H906" s="67"/>
    </row>
    <row r="907">
      <c r="A907" s="67"/>
      <c r="B907" s="491"/>
      <c r="C907" s="67"/>
      <c r="D907" s="400"/>
      <c r="E907" s="68"/>
      <c r="F907" s="400"/>
      <c r="G907" s="67"/>
      <c r="H907" s="67"/>
    </row>
    <row r="908">
      <c r="A908" s="67"/>
      <c r="B908" s="491"/>
      <c r="C908" s="67"/>
      <c r="D908" s="400"/>
      <c r="E908" s="68"/>
      <c r="F908" s="400"/>
      <c r="G908" s="67"/>
      <c r="H908" s="67"/>
    </row>
    <row r="909">
      <c r="A909" s="67"/>
      <c r="B909" s="491"/>
      <c r="C909" s="67"/>
      <c r="D909" s="400"/>
      <c r="E909" s="68"/>
      <c r="F909" s="400"/>
      <c r="G909" s="67"/>
      <c r="H909" s="67"/>
    </row>
    <row r="910">
      <c r="A910" s="67"/>
      <c r="B910" s="491"/>
      <c r="C910" s="67"/>
      <c r="D910" s="400"/>
      <c r="E910" s="68"/>
      <c r="F910" s="400"/>
      <c r="G910" s="67"/>
      <c r="H910" s="67"/>
    </row>
    <row r="911">
      <c r="A911" s="67"/>
      <c r="B911" s="491"/>
      <c r="C911" s="67"/>
      <c r="D911" s="400"/>
      <c r="E911" s="68"/>
      <c r="F911" s="400"/>
      <c r="G911" s="67"/>
      <c r="H911" s="67"/>
    </row>
    <row r="912">
      <c r="A912" s="67"/>
      <c r="B912" s="491"/>
      <c r="C912" s="67"/>
      <c r="D912" s="400"/>
      <c r="E912" s="68"/>
      <c r="F912" s="400"/>
      <c r="G912" s="67"/>
      <c r="H912" s="67"/>
    </row>
    <row r="913">
      <c r="A913" s="67"/>
      <c r="B913" s="491"/>
      <c r="C913" s="67"/>
      <c r="D913" s="400"/>
      <c r="E913" s="68"/>
      <c r="F913" s="400"/>
      <c r="G913" s="67"/>
      <c r="H913" s="67"/>
    </row>
    <row r="914">
      <c r="A914" s="67"/>
      <c r="B914" s="491"/>
      <c r="C914" s="67"/>
      <c r="D914" s="400"/>
      <c r="E914" s="68"/>
      <c r="F914" s="400"/>
      <c r="G914" s="67"/>
      <c r="H914" s="67"/>
    </row>
    <row r="915">
      <c r="A915" s="67"/>
      <c r="B915" s="491"/>
      <c r="C915" s="67"/>
      <c r="D915" s="400"/>
      <c r="E915" s="68"/>
      <c r="F915" s="400"/>
      <c r="G915" s="67"/>
      <c r="H915" s="67"/>
    </row>
    <row r="916">
      <c r="A916" s="67"/>
      <c r="B916" s="491"/>
      <c r="C916" s="67"/>
      <c r="D916" s="400"/>
      <c r="E916" s="68"/>
      <c r="F916" s="400"/>
      <c r="G916" s="67"/>
      <c r="H916" s="67"/>
    </row>
    <row r="917">
      <c r="A917" s="67"/>
      <c r="B917" s="491"/>
      <c r="C917" s="67"/>
      <c r="D917" s="400"/>
      <c r="E917" s="68"/>
      <c r="F917" s="400"/>
      <c r="G917" s="67"/>
      <c r="H917" s="67"/>
    </row>
    <row r="918">
      <c r="A918" s="67"/>
      <c r="B918" s="491"/>
      <c r="C918" s="67"/>
      <c r="D918" s="400"/>
      <c r="E918" s="68"/>
      <c r="F918" s="400"/>
      <c r="G918" s="67"/>
      <c r="H918" s="67"/>
    </row>
    <row r="919">
      <c r="A919" s="67"/>
      <c r="B919" s="491"/>
      <c r="C919" s="67"/>
      <c r="D919" s="400"/>
      <c r="E919" s="68"/>
      <c r="F919" s="400"/>
      <c r="G919" s="67"/>
      <c r="H919" s="67"/>
    </row>
    <row r="920">
      <c r="A920" s="67"/>
      <c r="B920" s="491"/>
      <c r="C920" s="67"/>
      <c r="D920" s="400"/>
      <c r="E920" s="68"/>
      <c r="F920" s="400"/>
      <c r="G920" s="67"/>
      <c r="H920" s="67"/>
    </row>
    <row r="921">
      <c r="A921" s="67"/>
      <c r="B921" s="491"/>
      <c r="C921" s="67"/>
      <c r="D921" s="400"/>
      <c r="E921" s="68"/>
      <c r="F921" s="400"/>
      <c r="G921" s="67"/>
      <c r="H921" s="67"/>
    </row>
    <row r="922">
      <c r="A922" s="67"/>
      <c r="B922" s="491"/>
      <c r="C922" s="67"/>
      <c r="D922" s="400"/>
      <c r="E922" s="68"/>
      <c r="F922" s="400"/>
      <c r="G922" s="67"/>
      <c r="H922" s="67"/>
    </row>
    <row r="923">
      <c r="A923" s="67"/>
      <c r="B923" s="491"/>
      <c r="C923" s="67"/>
      <c r="D923" s="400"/>
      <c r="E923" s="68"/>
      <c r="F923" s="400"/>
      <c r="G923" s="67"/>
      <c r="H923" s="67"/>
    </row>
    <row r="924">
      <c r="A924" s="67"/>
      <c r="B924" s="491"/>
      <c r="C924" s="67"/>
      <c r="D924" s="400"/>
      <c r="E924" s="68"/>
      <c r="F924" s="400"/>
      <c r="G924" s="67"/>
      <c r="H924" s="67"/>
    </row>
    <row r="925">
      <c r="A925" s="67"/>
      <c r="B925" s="491"/>
      <c r="C925" s="67"/>
      <c r="D925" s="400"/>
      <c r="E925" s="68"/>
      <c r="F925" s="400"/>
      <c r="G925" s="67"/>
      <c r="H925" s="67"/>
    </row>
    <row r="926">
      <c r="A926" s="67"/>
      <c r="B926" s="491"/>
      <c r="C926" s="67"/>
      <c r="D926" s="400"/>
      <c r="E926" s="68"/>
      <c r="F926" s="400"/>
      <c r="G926" s="67"/>
      <c r="H926" s="67"/>
    </row>
    <row r="927">
      <c r="A927" s="67"/>
      <c r="B927" s="491"/>
      <c r="C927" s="67"/>
      <c r="D927" s="400"/>
      <c r="E927" s="68"/>
      <c r="F927" s="400"/>
      <c r="G927" s="67"/>
      <c r="H927" s="67"/>
    </row>
    <row r="928">
      <c r="A928" s="67"/>
      <c r="B928" s="491"/>
      <c r="C928" s="67"/>
      <c r="D928" s="400"/>
      <c r="E928" s="68"/>
      <c r="F928" s="400"/>
      <c r="G928" s="67"/>
      <c r="H928" s="67"/>
    </row>
    <row r="929">
      <c r="A929" s="67"/>
      <c r="B929" s="491"/>
      <c r="C929" s="67"/>
      <c r="D929" s="400"/>
      <c r="E929" s="68"/>
      <c r="F929" s="400"/>
      <c r="G929" s="67"/>
      <c r="H929" s="67"/>
    </row>
    <row r="930">
      <c r="A930" s="67"/>
      <c r="B930" s="491"/>
      <c r="C930" s="67"/>
      <c r="D930" s="400"/>
      <c r="E930" s="68"/>
      <c r="F930" s="400"/>
      <c r="G930" s="67"/>
      <c r="H930" s="67"/>
    </row>
    <row r="931">
      <c r="A931" s="67"/>
      <c r="B931" s="491"/>
      <c r="C931" s="67"/>
      <c r="D931" s="400"/>
      <c r="E931" s="68"/>
      <c r="F931" s="400"/>
      <c r="G931" s="67"/>
      <c r="H931" s="67"/>
    </row>
    <row r="932">
      <c r="A932" s="67"/>
      <c r="B932" s="491"/>
      <c r="C932" s="67"/>
      <c r="D932" s="400"/>
      <c r="E932" s="68"/>
      <c r="F932" s="400"/>
      <c r="G932" s="67"/>
      <c r="H932" s="67"/>
    </row>
    <row r="933">
      <c r="A933" s="67"/>
      <c r="B933" s="491"/>
      <c r="C933" s="67"/>
      <c r="D933" s="400"/>
      <c r="E933" s="68"/>
      <c r="F933" s="400"/>
      <c r="G933" s="67"/>
      <c r="H933" s="67"/>
    </row>
    <row r="934">
      <c r="A934" s="67"/>
      <c r="B934" s="491"/>
      <c r="C934" s="67"/>
      <c r="D934" s="400"/>
      <c r="E934" s="68"/>
      <c r="F934" s="400"/>
      <c r="G934" s="67"/>
      <c r="H934" s="67"/>
    </row>
    <row r="935">
      <c r="A935" s="67"/>
      <c r="B935" s="491"/>
      <c r="C935" s="67"/>
      <c r="D935" s="400"/>
      <c r="E935" s="68"/>
      <c r="F935" s="400"/>
      <c r="G935" s="67"/>
      <c r="H935" s="67"/>
    </row>
    <row r="936">
      <c r="A936" s="67"/>
      <c r="B936" s="491"/>
      <c r="C936" s="67"/>
      <c r="D936" s="400"/>
      <c r="E936" s="68"/>
      <c r="F936" s="400"/>
      <c r="G936" s="67"/>
      <c r="H936" s="67"/>
    </row>
    <row r="937">
      <c r="A937" s="67"/>
      <c r="B937" s="491"/>
      <c r="C937" s="67"/>
      <c r="D937" s="400"/>
      <c r="E937" s="68"/>
      <c r="F937" s="400"/>
      <c r="G937" s="67"/>
      <c r="H937" s="67"/>
    </row>
    <row r="938">
      <c r="A938" s="67"/>
      <c r="B938" s="491"/>
      <c r="C938" s="67"/>
      <c r="D938" s="400"/>
      <c r="E938" s="68"/>
      <c r="F938" s="400"/>
      <c r="G938" s="67"/>
      <c r="H938" s="67"/>
    </row>
    <row r="939">
      <c r="A939" s="67"/>
      <c r="B939" s="491"/>
      <c r="C939" s="67"/>
      <c r="D939" s="400"/>
      <c r="E939" s="68"/>
      <c r="F939" s="400"/>
      <c r="G939" s="67"/>
      <c r="H939" s="67"/>
    </row>
    <row r="940">
      <c r="A940" s="67"/>
      <c r="B940" s="491"/>
      <c r="C940" s="67"/>
      <c r="D940" s="400"/>
      <c r="E940" s="68"/>
      <c r="F940" s="400"/>
      <c r="G940" s="67"/>
      <c r="H940" s="67"/>
    </row>
    <row r="941">
      <c r="A941" s="67"/>
      <c r="B941" s="491"/>
      <c r="C941" s="67"/>
      <c r="D941" s="400"/>
      <c r="E941" s="68"/>
      <c r="F941" s="400"/>
      <c r="G941" s="67"/>
      <c r="H941" s="67"/>
    </row>
    <row r="942">
      <c r="A942" s="67"/>
      <c r="B942" s="491"/>
      <c r="C942" s="67"/>
      <c r="D942" s="400"/>
      <c r="E942" s="68"/>
      <c r="F942" s="400"/>
      <c r="G942" s="67"/>
      <c r="H942" s="67"/>
    </row>
    <row r="943">
      <c r="A943" s="67"/>
      <c r="B943" s="491"/>
      <c r="C943" s="67"/>
      <c r="D943" s="400"/>
      <c r="E943" s="68"/>
      <c r="F943" s="400"/>
      <c r="G943" s="67"/>
      <c r="H943" s="67"/>
    </row>
    <row r="944">
      <c r="A944" s="67"/>
      <c r="B944" s="491"/>
      <c r="C944" s="67"/>
      <c r="D944" s="400"/>
      <c r="E944" s="68"/>
      <c r="F944" s="400"/>
      <c r="G944" s="67"/>
      <c r="H944" s="67"/>
    </row>
    <row r="945">
      <c r="A945" s="67"/>
      <c r="B945" s="491"/>
      <c r="C945" s="67"/>
      <c r="D945" s="400"/>
      <c r="E945" s="68"/>
      <c r="F945" s="400"/>
      <c r="G945" s="67"/>
      <c r="H945" s="67"/>
    </row>
    <row r="946">
      <c r="A946" s="67"/>
      <c r="B946" s="491"/>
      <c r="C946" s="67"/>
      <c r="D946" s="400"/>
      <c r="E946" s="68"/>
      <c r="F946" s="400"/>
      <c r="G946" s="67"/>
      <c r="H946" s="67"/>
    </row>
    <row r="947">
      <c r="A947" s="67"/>
      <c r="B947" s="491"/>
      <c r="C947" s="67"/>
      <c r="D947" s="400"/>
      <c r="E947" s="68"/>
      <c r="F947" s="400"/>
      <c r="G947" s="67"/>
      <c r="H947" s="67"/>
    </row>
    <row r="948">
      <c r="A948" s="67"/>
      <c r="B948" s="491"/>
      <c r="C948" s="67"/>
      <c r="D948" s="400"/>
      <c r="E948" s="68"/>
      <c r="F948" s="400"/>
      <c r="G948" s="67"/>
      <c r="H948" s="67"/>
    </row>
    <row r="949">
      <c r="A949" s="67"/>
      <c r="B949" s="491"/>
      <c r="C949" s="67"/>
      <c r="D949" s="400"/>
      <c r="E949" s="68"/>
      <c r="F949" s="400"/>
      <c r="G949" s="67"/>
      <c r="H949" s="67"/>
    </row>
    <row r="950">
      <c r="A950" s="67"/>
      <c r="B950" s="491"/>
      <c r="C950" s="67"/>
      <c r="D950" s="400"/>
      <c r="E950" s="68"/>
      <c r="F950" s="400"/>
      <c r="G950" s="67"/>
      <c r="H950" s="67"/>
    </row>
    <row r="951">
      <c r="A951" s="67"/>
      <c r="B951" s="491"/>
      <c r="C951" s="67"/>
      <c r="D951" s="400"/>
      <c r="E951" s="68"/>
      <c r="F951" s="400"/>
      <c r="G951" s="67"/>
      <c r="H951" s="67"/>
    </row>
    <row r="952">
      <c r="A952" s="67"/>
      <c r="B952" s="491"/>
      <c r="C952" s="67"/>
      <c r="D952" s="400"/>
      <c r="E952" s="68"/>
      <c r="F952" s="400"/>
      <c r="G952" s="67"/>
      <c r="H952" s="67"/>
    </row>
    <row r="953">
      <c r="A953" s="67"/>
      <c r="B953" s="491"/>
      <c r="C953" s="67"/>
      <c r="D953" s="400"/>
      <c r="E953" s="68"/>
      <c r="F953" s="400"/>
      <c r="G953" s="67"/>
      <c r="H953" s="67"/>
    </row>
    <row r="954">
      <c r="A954" s="67"/>
      <c r="B954" s="491"/>
      <c r="C954" s="67"/>
      <c r="D954" s="400"/>
      <c r="E954" s="68"/>
      <c r="F954" s="400"/>
      <c r="G954" s="67"/>
      <c r="H954" s="67"/>
    </row>
    <row r="955">
      <c r="A955" s="67"/>
      <c r="B955" s="491"/>
      <c r="C955" s="67"/>
      <c r="D955" s="400"/>
      <c r="E955" s="68"/>
      <c r="F955" s="400"/>
      <c r="G955" s="67"/>
      <c r="H955" s="67"/>
    </row>
    <row r="956">
      <c r="A956" s="67"/>
      <c r="B956" s="491"/>
      <c r="C956" s="67"/>
      <c r="D956" s="400"/>
      <c r="E956" s="68"/>
      <c r="F956" s="400"/>
      <c r="G956" s="67"/>
      <c r="H956" s="67"/>
    </row>
    <row r="957">
      <c r="A957" s="67"/>
      <c r="B957" s="491"/>
      <c r="C957" s="67"/>
      <c r="D957" s="400"/>
      <c r="E957" s="68"/>
      <c r="F957" s="400"/>
      <c r="G957" s="67"/>
      <c r="H957" s="67"/>
    </row>
    <row r="958">
      <c r="A958" s="67"/>
      <c r="B958" s="491"/>
      <c r="C958" s="67"/>
      <c r="D958" s="400"/>
      <c r="E958" s="68"/>
      <c r="F958" s="400"/>
      <c r="G958" s="67"/>
      <c r="H958" s="67"/>
    </row>
    <row r="959">
      <c r="A959" s="67"/>
      <c r="B959" s="491"/>
      <c r="C959" s="67"/>
      <c r="D959" s="400"/>
      <c r="E959" s="68"/>
      <c r="F959" s="400"/>
      <c r="G959" s="67"/>
      <c r="H959" s="67"/>
    </row>
    <row r="960">
      <c r="A960" s="67"/>
      <c r="B960" s="491"/>
      <c r="C960" s="67"/>
      <c r="D960" s="400"/>
      <c r="E960" s="68"/>
      <c r="F960" s="400"/>
      <c r="G960" s="67"/>
      <c r="H960" s="67"/>
    </row>
    <row r="961">
      <c r="A961" s="67"/>
      <c r="B961" s="491"/>
      <c r="C961" s="67"/>
      <c r="D961" s="400"/>
      <c r="E961" s="68"/>
      <c r="F961" s="400"/>
      <c r="G961" s="67"/>
      <c r="H961" s="67"/>
    </row>
    <row r="962">
      <c r="A962" s="67"/>
      <c r="B962" s="491"/>
      <c r="C962" s="67"/>
      <c r="D962" s="400"/>
      <c r="E962" s="68"/>
      <c r="F962" s="400"/>
      <c r="G962" s="67"/>
      <c r="H962" s="67"/>
    </row>
    <row r="963">
      <c r="A963" s="67"/>
      <c r="B963" s="491"/>
      <c r="C963" s="67"/>
      <c r="D963" s="400"/>
      <c r="E963" s="68"/>
      <c r="F963" s="400"/>
      <c r="G963" s="67"/>
      <c r="H963" s="67"/>
    </row>
    <row r="964">
      <c r="A964" s="67"/>
      <c r="B964" s="491"/>
      <c r="C964" s="67"/>
      <c r="D964" s="400"/>
      <c r="E964" s="68"/>
      <c r="F964" s="400"/>
      <c r="G964" s="67"/>
      <c r="H964" s="67"/>
    </row>
    <row r="965">
      <c r="A965" s="67"/>
      <c r="B965" s="491"/>
      <c r="C965" s="67"/>
      <c r="D965" s="400"/>
      <c r="E965" s="68"/>
      <c r="F965" s="400"/>
      <c r="G965" s="67"/>
      <c r="H965" s="67"/>
    </row>
    <row r="966">
      <c r="A966" s="67"/>
      <c r="B966" s="491"/>
      <c r="C966" s="67"/>
      <c r="D966" s="400"/>
      <c r="E966" s="68"/>
      <c r="F966" s="400"/>
      <c r="G966" s="67"/>
      <c r="H966" s="67"/>
    </row>
    <row r="967">
      <c r="A967" s="67"/>
      <c r="B967" s="491"/>
      <c r="C967" s="67"/>
      <c r="D967" s="400"/>
      <c r="E967" s="68"/>
      <c r="F967" s="400"/>
      <c r="G967" s="67"/>
      <c r="H967" s="67"/>
    </row>
    <row r="968">
      <c r="A968" s="67"/>
      <c r="B968" s="491"/>
      <c r="C968" s="67"/>
      <c r="D968" s="400"/>
      <c r="E968" s="68"/>
      <c r="F968" s="400"/>
      <c r="G968" s="67"/>
      <c r="H968" s="67"/>
    </row>
    <row r="969">
      <c r="A969" s="67"/>
      <c r="B969" s="491"/>
      <c r="C969" s="67"/>
      <c r="D969" s="400"/>
      <c r="E969" s="68"/>
      <c r="F969" s="400"/>
      <c r="G969" s="67"/>
      <c r="H969" s="67"/>
    </row>
    <row r="970">
      <c r="A970" s="67"/>
      <c r="B970" s="491"/>
      <c r="C970" s="67"/>
      <c r="D970" s="400"/>
      <c r="E970" s="68"/>
      <c r="F970" s="400"/>
      <c r="G970" s="67"/>
      <c r="H970" s="67"/>
    </row>
    <row r="971">
      <c r="A971" s="67"/>
      <c r="B971" s="491"/>
      <c r="C971" s="67"/>
      <c r="D971" s="400"/>
      <c r="E971" s="68"/>
      <c r="F971" s="400"/>
      <c r="G971" s="67"/>
      <c r="H971" s="67"/>
    </row>
    <row r="972">
      <c r="A972" s="67"/>
      <c r="B972" s="491"/>
      <c r="C972" s="67"/>
      <c r="D972" s="400"/>
      <c r="E972" s="68"/>
      <c r="F972" s="400"/>
      <c r="G972" s="67"/>
      <c r="H972" s="67"/>
    </row>
    <row r="973">
      <c r="A973" s="67"/>
      <c r="B973" s="491"/>
      <c r="C973" s="67"/>
      <c r="D973" s="400"/>
      <c r="E973" s="68"/>
      <c r="F973" s="400"/>
      <c r="G973" s="67"/>
      <c r="H973" s="67"/>
    </row>
    <row r="974">
      <c r="A974" s="67"/>
      <c r="B974" s="491"/>
      <c r="C974" s="67"/>
      <c r="D974" s="400"/>
      <c r="E974" s="68"/>
      <c r="F974" s="400"/>
      <c r="G974" s="67"/>
      <c r="H974" s="67"/>
    </row>
    <row r="975">
      <c r="A975" s="67"/>
      <c r="B975" s="491"/>
      <c r="C975" s="67"/>
      <c r="D975" s="400"/>
      <c r="E975" s="68"/>
      <c r="F975" s="400"/>
      <c r="G975" s="67"/>
      <c r="H975" s="67"/>
    </row>
    <row r="976">
      <c r="A976" s="67"/>
      <c r="B976" s="491"/>
      <c r="C976" s="67"/>
      <c r="D976" s="400"/>
      <c r="E976" s="68"/>
      <c r="F976" s="400"/>
      <c r="G976" s="67"/>
      <c r="H976" s="67"/>
    </row>
    <row r="977">
      <c r="A977" s="67"/>
      <c r="B977" s="491"/>
      <c r="C977" s="67"/>
      <c r="D977" s="400"/>
      <c r="E977" s="68"/>
      <c r="F977" s="400"/>
      <c r="G977" s="67"/>
      <c r="H977" s="67"/>
    </row>
    <row r="978">
      <c r="A978" s="67"/>
      <c r="B978" s="491"/>
      <c r="C978" s="67"/>
      <c r="D978" s="400"/>
      <c r="E978" s="68"/>
      <c r="F978" s="400"/>
      <c r="G978" s="67"/>
      <c r="H978" s="67"/>
    </row>
    <row r="979">
      <c r="A979" s="67"/>
      <c r="B979" s="491"/>
      <c r="C979" s="67"/>
      <c r="D979" s="400"/>
      <c r="E979" s="68"/>
      <c r="F979" s="400"/>
      <c r="G979" s="67"/>
      <c r="H979" s="67"/>
    </row>
    <row r="980">
      <c r="A980" s="67"/>
      <c r="B980" s="491"/>
      <c r="C980" s="67"/>
      <c r="D980" s="400"/>
      <c r="E980" s="68"/>
      <c r="F980" s="400"/>
      <c r="G980" s="67"/>
      <c r="H980" s="67"/>
    </row>
    <row r="981">
      <c r="A981" s="67"/>
      <c r="B981" s="491"/>
      <c r="C981" s="67"/>
      <c r="D981" s="400"/>
      <c r="E981" s="68"/>
      <c r="F981" s="400"/>
      <c r="G981" s="67"/>
      <c r="H981" s="67"/>
    </row>
    <row r="982">
      <c r="A982" s="67"/>
      <c r="B982" s="491"/>
      <c r="C982" s="67"/>
      <c r="D982" s="400"/>
      <c r="E982" s="68"/>
      <c r="F982" s="400"/>
      <c r="G982" s="67"/>
      <c r="H982" s="67"/>
    </row>
    <row r="983">
      <c r="A983" s="67"/>
      <c r="B983" s="491"/>
      <c r="C983" s="67"/>
      <c r="D983" s="400"/>
      <c r="E983" s="68"/>
      <c r="F983" s="400"/>
      <c r="G983" s="67"/>
      <c r="H983" s="67"/>
    </row>
    <row r="984">
      <c r="A984" s="67"/>
      <c r="B984" s="491"/>
      <c r="C984" s="67"/>
      <c r="D984" s="400"/>
      <c r="E984" s="68"/>
      <c r="F984" s="400"/>
      <c r="G984" s="67"/>
      <c r="H984" s="67"/>
    </row>
    <row r="985">
      <c r="A985" s="67"/>
      <c r="B985" s="491"/>
      <c r="C985" s="67"/>
      <c r="D985" s="400"/>
      <c r="E985" s="68"/>
      <c r="F985" s="400"/>
      <c r="G985" s="67"/>
      <c r="H985" s="67"/>
    </row>
    <row r="986">
      <c r="A986" s="67"/>
      <c r="B986" s="491"/>
      <c r="C986" s="67"/>
      <c r="D986" s="400"/>
      <c r="E986" s="68"/>
      <c r="F986" s="400"/>
      <c r="G986" s="67"/>
      <c r="H986" s="67"/>
    </row>
    <row r="987">
      <c r="A987" s="67"/>
      <c r="B987" s="491"/>
      <c r="C987" s="67"/>
      <c r="D987" s="400"/>
      <c r="E987" s="68"/>
      <c r="F987" s="400"/>
      <c r="G987" s="67"/>
      <c r="H987" s="67"/>
    </row>
    <row r="988">
      <c r="A988" s="67"/>
      <c r="B988" s="491"/>
      <c r="C988" s="67"/>
      <c r="D988" s="400"/>
      <c r="E988" s="68"/>
      <c r="F988" s="400"/>
      <c r="G988" s="67"/>
      <c r="H988" s="67"/>
    </row>
    <row r="989">
      <c r="A989" s="67"/>
      <c r="B989" s="491"/>
      <c r="C989" s="67"/>
      <c r="D989" s="400"/>
      <c r="E989" s="68"/>
      <c r="F989" s="400"/>
      <c r="G989" s="67"/>
      <c r="H989" s="67"/>
    </row>
    <row r="990">
      <c r="A990" s="67"/>
      <c r="B990" s="491"/>
      <c r="C990" s="67"/>
      <c r="D990" s="400"/>
      <c r="E990" s="68"/>
      <c r="F990" s="400"/>
      <c r="G990" s="67"/>
      <c r="H990" s="67"/>
    </row>
    <row r="991">
      <c r="A991" s="67"/>
      <c r="B991" s="491"/>
      <c r="C991" s="67"/>
      <c r="D991" s="400"/>
      <c r="E991" s="68"/>
      <c r="F991" s="400"/>
      <c r="G991" s="67"/>
      <c r="H991" s="67"/>
    </row>
    <row r="992">
      <c r="A992" s="67"/>
      <c r="B992" s="491"/>
      <c r="C992" s="67"/>
      <c r="D992" s="400"/>
      <c r="E992" s="68"/>
      <c r="F992" s="400"/>
      <c r="G992" s="67"/>
      <c r="H992" s="67"/>
    </row>
    <row r="993">
      <c r="A993" s="67"/>
      <c r="B993" s="491"/>
      <c r="C993" s="67"/>
      <c r="D993" s="400"/>
      <c r="E993" s="68"/>
      <c r="F993" s="400"/>
      <c r="G993" s="67"/>
      <c r="H993" s="67"/>
    </row>
    <row r="994">
      <c r="A994" s="67"/>
      <c r="B994" s="491"/>
      <c r="C994" s="67"/>
      <c r="D994" s="400"/>
      <c r="E994" s="68"/>
      <c r="F994" s="400"/>
      <c r="G994" s="67"/>
      <c r="H994" s="67"/>
    </row>
    <row r="995">
      <c r="A995" s="67"/>
      <c r="B995" s="491"/>
      <c r="C995" s="67"/>
      <c r="D995" s="400"/>
      <c r="E995" s="68"/>
      <c r="F995" s="400"/>
      <c r="G995" s="67"/>
      <c r="H995" s="67"/>
    </row>
    <row r="996">
      <c r="A996" s="67"/>
      <c r="B996" s="491"/>
      <c r="C996" s="67"/>
      <c r="D996" s="400"/>
      <c r="E996" s="68"/>
      <c r="F996" s="400"/>
      <c r="G996" s="67"/>
      <c r="H996" s="67"/>
    </row>
    <row r="997">
      <c r="A997" s="67"/>
      <c r="B997" s="491"/>
      <c r="C997" s="67"/>
      <c r="D997" s="400"/>
      <c r="E997" s="68"/>
      <c r="F997" s="400"/>
      <c r="G997" s="67"/>
      <c r="H997" s="67"/>
    </row>
    <row r="998">
      <c r="A998" s="67"/>
      <c r="B998" s="491"/>
      <c r="C998" s="67"/>
      <c r="D998" s="400"/>
      <c r="E998" s="68"/>
      <c r="F998" s="400"/>
      <c r="G998" s="67"/>
      <c r="H998" s="67"/>
    </row>
    <row r="999">
      <c r="A999" s="67"/>
      <c r="B999" s="491"/>
      <c r="C999" s="67"/>
      <c r="D999" s="400"/>
      <c r="E999" s="68"/>
      <c r="F999" s="400"/>
      <c r="G999" s="67"/>
      <c r="H999" s="67"/>
    </row>
    <row r="1000">
      <c r="A1000" s="67"/>
      <c r="B1000" s="491"/>
      <c r="C1000" s="67"/>
      <c r="D1000" s="400"/>
      <c r="E1000" s="68"/>
      <c r="F1000" s="400"/>
      <c r="G1000" s="67"/>
      <c r="H1000" s="67"/>
    </row>
    <row r="1001">
      <c r="A1001" s="67"/>
      <c r="B1001" s="491"/>
      <c r="C1001" s="67"/>
      <c r="D1001" s="400"/>
      <c r="E1001" s="68"/>
      <c r="F1001" s="400"/>
      <c r="G1001" s="67"/>
      <c r="H1001" s="67"/>
    </row>
    <row r="1002">
      <c r="A1002" s="67"/>
      <c r="B1002" s="491"/>
      <c r="C1002" s="67"/>
      <c r="D1002" s="400"/>
      <c r="E1002" s="68"/>
      <c r="F1002" s="400"/>
      <c r="G1002" s="67"/>
      <c r="H1002" s="67"/>
    </row>
    <row r="1003">
      <c r="A1003" s="67"/>
      <c r="B1003" s="491"/>
      <c r="C1003" s="67"/>
      <c r="D1003" s="400"/>
      <c r="E1003" s="68"/>
      <c r="F1003" s="400"/>
      <c r="G1003" s="67"/>
      <c r="H1003" s="67"/>
    </row>
    <row r="1004">
      <c r="A1004" s="67"/>
      <c r="B1004" s="491"/>
      <c r="C1004" s="67"/>
      <c r="D1004" s="400"/>
      <c r="E1004" s="68"/>
      <c r="F1004" s="400"/>
      <c r="G1004" s="67"/>
      <c r="H1004" s="67"/>
    </row>
    <row r="1005">
      <c r="A1005" s="67"/>
      <c r="B1005" s="491"/>
      <c r="C1005" s="67"/>
      <c r="D1005" s="400"/>
      <c r="E1005" s="68"/>
      <c r="F1005" s="400"/>
      <c r="G1005" s="67"/>
      <c r="H1005" s="67"/>
    </row>
    <row r="1006">
      <c r="A1006" s="67"/>
      <c r="B1006" s="491"/>
      <c r="C1006" s="67"/>
      <c r="D1006" s="400"/>
      <c r="E1006" s="68"/>
      <c r="F1006" s="400"/>
      <c r="G1006" s="67"/>
      <c r="H1006" s="67"/>
    </row>
    <row r="1007">
      <c r="A1007" s="67"/>
      <c r="B1007" s="491"/>
      <c r="C1007" s="67"/>
      <c r="D1007" s="400"/>
      <c r="E1007" s="68"/>
      <c r="F1007" s="400"/>
      <c r="G1007" s="67"/>
      <c r="H1007" s="67"/>
    </row>
    <row r="1008">
      <c r="A1008" s="67"/>
      <c r="B1008" s="491"/>
      <c r="C1008" s="67"/>
      <c r="D1008" s="400"/>
      <c r="E1008" s="68"/>
      <c r="F1008" s="400"/>
      <c r="G1008" s="67"/>
      <c r="H1008" s="67"/>
    </row>
    <row r="1009">
      <c r="A1009" s="67"/>
      <c r="B1009" s="491"/>
      <c r="C1009" s="67"/>
      <c r="D1009" s="400"/>
      <c r="E1009" s="68"/>
      <c r="F1009" s="400"/>
      <c r="G1009" s="67"/>
      <c r="H1009" s="67"/>
    </row>
    <row r="1010">
      <c r="A1010" s="67"/>
      <c r="B1010" s="491"/>
      <c r="C1010" s="67"/>
      <c r="D1010" s="400"/>
      <c r="E1010" s="68"/>
      <c r="F1010" s="400"/>
      <c r="G1010" s="67"/>
      <c r="H1010" s="67"/>
    </row>
    <row r="1011">
      <c r="A1011" s="67"/>
      <c r="B1011" s="491"/>
      <c r="C1011" s="67"/>
      <c r="D1011" s="400"/>
      <c r="E1011" s="68"/>
      <c r="F1011" s="400"/>
      <c r="G1011" s="67"/>
      <c r="H1011" s="67"/>
    </row>
    <row r="1012">
      <c r="A1012" s="67"/>
      <c r="B1012" s="491"/>
      <c r="C1012" s="67"/>
      <c r="D1012" s="400"/>
      <c r="E1012" s="68"/>
      <c r="F1012" s="400"/>
      <c r="G1012" s="67"/>
      <c r="H1012" s="67"/>
    </row>
    <row r="1013">
      <c r="A1013" s="67"/>
      <c r="B1013" s="491"/>
      <c r="C1013" s="67"/>
      <c r="D1013" s="400"/>
      <c r="E1013" s="68"/>
      <c r="F1013" s="400"/>
      <c r="G1013" s="67"/>
      <c r="H1013" s="67"/>
    </row>
    <row r="1014">
      <c r="A1014" s="67"/>
      <c r="B1014" s="491"/>
      <c r="C1014" s="67"/>
      <c r="D1014" s="400"/>
      <c r="E1014" s="68"/>
      <c r="F1014" s="400"/>
      <c r="G1014" s="67"/>
      <c r="H1014" s="67"/>
    </row>
    <row r="1015">
      <c r="A1015" s="67"/>
      <c r="B1015" s="491"/>
      <c r="C1015" s="67"/>
      <c r="D1015" s="400"/>
      <c r="E1015" s="68"/>
      <c r="F1015" s="400"/>
      <c r="G1015" s="67"/>
      <c r="H1015" s="67"/>
    </row>
    <row r="1016">
      <c r="A1016" s="67"/>
      <c r="B1016" s="491"/>
      <c r="C1016" s="67"/>
      <c r="D1016" s="400"/>
      <c r="E1016" s="68"/>
      <c r="F1016" s="400"/>
      <c r="G1016" s="67"/>
      <c r="H1016" s="67"/>
    </row>
    <row r="1017">
      <c r="A1017" s="67"/>
      <c r="B1017" s="491"/>
      <c r="C1017" s="67"/>
      <c r="D1017" s="400"/>
      <c r="E1017" s="68"/>
      <c r="F1017" s="400"/>
      <c r="G1017" s="67"/>
      <c r="H1017" s="67"/>
    </row>
    <row r="1018">
      <c r="A1018" s="67"/>
      <c r="B1018" s="491"/>
      <c r="C1018" s="67"/>
      <c r="D1018" s="400"/>
      <c r="E1018" s="68"/>
      <c r="F1018" s="400"/>
      <c r="G1018" s="67"/>
      <c r="H1018" s="67"/>
    </row>
    <row r="1019">
      <c r="A1019" s="67"/>
      <c r="B1019" s="491"/>
      <c r="C1019" s="67"/>
      <c r="D1019" s="400"/>
      <c r="E1019" s="68"/>
      <c r="F1019" s="400"/>
      <c r="G1019" s="67"/>
      <c r="H1019" s="67"/>
    </row>
    <row r="1020">
      <c r="A1020" s="67"/>
      <c r="B1020" s="491"/>
      <c r="C1020" s="67"/>
      <c r="D1020" s="400"/>
      <c r="E1020" s="68"/>
      <c r="F1020" s="400"/>
      <c r="G1020" s="67"/>
      <c r="H1020" s="67"/>
    </row>
    <row r="1021">
      <c r="A1021" s="67"/>
      <c r="B1021" s="491"/>
      <c r="C1021" s="67"/>
      <c r="D1021" s="400"/>
      <c r="E1021" s="68"/>
      <c r="F1021" s="400"/>
      <c r="G1021" s="67"/>
      <c r="H1021" s="67"/>
    </row>
    <row r="1022">
      <c r="A1022" s="67"/>
      <c r="B1022" s="491"/>
      <c r="C1022" s="67"/>
      <c r="D1022" s="400"/>
      <c r="E1022" s="68"/>
      <c r="F1022" s="400"/>
      <c r="G1022" s="67"/>
      <c r="H1022" s="67"/>
    </row>
    <row r="1023">
      <c r="A1023" s="67"/>
      <c r="B1023" s="491"/>
      <c r="C1023" s="67"/>
      <c r="D1023" s="400"/>
      <c r="E1023" s="68"/>
      <c r="F1023" s="400"/>
      <c r="G1023" s="67"/>
      <c r="H1023" s="67"/>
    </row>
    <row r="1024">
      <c r="A1024" s="67"/>
      <c r="B1024" s="491"/>
      <c r="C1024" s="67"/>
      <c r="D1024" s="400"/>
      <c r="E1024" s="68"/>
      <c r="F1024" s="400"/>
      <c r="G1024" s="67"/>
      <c r="H1024" s="67"/>
    </row>
    <row r="1025">
      <c r="A1025" s="67"/>
      <c r="B1025" s="491"/>
      <c r="C1025" s="67"/>
      <c r="D1025" s="400"/>
      <c r="E1025" s="68"/>
      <c r="F1025" s="400"/>
      <c r="G1025" s="67"/>
      <c r="H1025" s="67"/>
    </row>
    <row r="1026">
      <c r="A1026" s="67"/>
      <c r="B1026" s="491"/>
      <c r="C1026" s="67"/>
      <c r="D1026" s="400"/>
      <c r="E1026" s="68"/>
      <c r="F1026" s="400"/>
      <c r="G1026" s="67"/>
      <c r="H1026" s="67"/>
    </row>
    <row r="1027">
      <c r="A1027" s="67"/>
      <c r="B1027" s="491"/>
      <c r="C1027" s="67"/>
      <c r="D1027" s="400"/>
      <c r="E1027" s="68"/>
      <c r="F1027" s="400"/>
      <c r="G1027" s="67"/>
      <c r="H1027" s="67"/>
    </row>
    <row r="1028">
      <c r="A1028" s="67"/>
      <c r="B1028" s="491"/>
      <c r="C1028" s="67"/>
      <c r="D1028" s="400"/>
      <c r="E1028" s="68"/>
      <c r="F1028" s="400"/>
      <c r="G1028" s="67"/>
      <c r="H1028" s="67"/>
    </row>
    <row r="1029">
      <c r="A1029" s="67"/>
      <c r="B1029" s="491"/>
      <c r="C1029" s="67"/>
      <c r="D1029" s="400"/>
      <c r="E1029" s="68"/>
      <c r="F1029" s="400"/>
      <c r="G1029" s="67"/>
      <c r="H1029" s="67"/>
    </row>
    <row r="1030">
      <c r="A1030" s="67"/>
      <c r="B1030" s="491"/>
      <c r="C1030" s="67"/>
      <c r="D1030" s="400"/>
      <c r="E1030" s="68"/>
      <c r="F1030" s="492"/>
      <c r="G1030" s="492"/>
      <c r="H1030" s="492"/>
    </row>
  </sheetData>
  <autoFilter ref="$A$1:$E$465"/>
  <mergeCells count="1">
    <mergeCell ref="F1:G1"/>
  </mergeCells>
  <conditionalFormatting sqref="C1:D1030 F2:F1030">
    <cfRule type="cellIs" dxfId="1" priority="1" operator="equal">
      <formula>"Unpickable"</formula>
    </cfRule>
  </conditionalFormatting>
  <conditionalFormatting sqref="C1:D1030 F2:F1030">
    <cfRule type="cellIs" dxfId="2" priority="2" operator="equal">
      <formula>"Biggest Happy"</formula>
    </cfRule>
  </conditionalFormatting>
  <conditionalFormatting sqref="C1:D1030 F2:F1030">
    <cfRule type="cellIs" dxfId="3" priority="3" operator="equal">
      <formula>"Whatever"</formula>
    </cfRule>
  </conditionalFormatting>
  <conditionalFormatting sqref="C1:D1030 F2:F1030">
    <cfRule type="cellIs" dxfId="4" priority="4" operator="equal">
      <formula>"Slightly Sad"</formula>
    </cfRule>
  </conditionalFormatting>
  <conditionalFormatting sqref="C1:D1030 F2:F1030">
    <cfRule type="containsText" dxfId="5" priority="5" operator="containsText" text="Big Happy">
      <formula>NOT(ISERROR(SEARCH(("Big Happy"),(C1))))</formula>
    </cfRule>
  </conditionalFormatting>
  <conditionalFormatting sqref="C1:D1030 F2:F1030">
    <cfRule type="cellIs" dxfId="6" priority="6" operator="equal">
      <formula>"Big Sad"</formula>
    </cfRule>
  </conditionalFormatting>
  <conditionalFormatting sqref="C1:D1030 F2:F1030">
    <cfRule type="cellIs" dxfId="7" priority="7" operator="equal">
      <formula>"Slightly Happy"</formula>
    </cfRule>
  </conditionalFormatting>
  <conditionalFormatting sqref="G2:H8">
    <cfRule type="colorScale" priority="8">
      <colorScale>
        <cfvo type="percent" val="0"/>
        <cfvo type="percent" val="50"/>
        <cfvo type="percent" val="100"/>
        <color rgb="FFFFFFFF"/>
        <color rgb="FFFFEBB3"/>
        <color rgb="FFFFD666"/>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13"/>
    <col customWidth="1" min="2" max="2" width="7.25"/>
    <col customWidth="1" min="3" max="3" width="13.5"/>
    <col customWidth="1" hidden="1" min="4" max="4" width="17.25"/>
    <col customWidth="1" min="5" max="5" width="75.38"/>
    <col customWidth="1" min="6" max="6" width="13.88"/>
    <col customWidth="1" min="8" max="8" width="6.5"/>
  </cols>
  <sheetData>
    <row r="1">
      <c r="A1" s="66" t="s">
        <v>3835</v>
      </c>
      <c r="B1" s="483" t="s">
        <v>120</v>
      </c>
      <c r="C1" s="63" t="s">
        <v>121</v>
      </c>
      <c r="D1" s="493" t="s">
        <v>122</v>
      </c>
      <c r="E1" s="494" t="s">
        <v>123</v>
      </c>
      <c r="F1" s="65" t="s">
        <v>125</v>
      </c>
      <c r="H1" s="65"/>
    </row>
    <row r="2">
      <c r="A2" s="66" t="s">
        <v>247</v>
      </c>
      <c r="B2" s="486">
        <v>1.0</v>
      </c>
      <c r="C2" s="66" t="s">
        <v>151</v>
      </c>
      <c r="D2" s="487">
        <f t="array" ref="D2">INDEX('A-Z Help Sheet'!$B$3:$B$11,MATCH(C2,'A-Z Help Sheet'!$A$3:$A$11,0))</f>
        <v>4</v>
      </c>
      <c r="E2" s="397"/>
      <c r="F2" s="71" t="s">
        <v>132</v>
      </c>
      <c r="G2" s="386">
        <f>countif($D$2:$D$500,0)</f>
        <v>1</v>
      </c>
      <c r="H2" s="488"/>
    </row>
    <row r="3">
      <c r="A3" s="66" t="s">
        <v>395</v>
      </c>
      <c r="B3" s="486">
        <v>2.0</v>
      </c>
      <c r="C3" s="66" t="s">
        <v>151</v>
      </c>
      <c r="D3" s="487">
        <f t="array" ref="D3">INDEX('A-Z Help Sheet'!$B$3:$B$11,MATCH(C3,'A-Z Help Sheet'!$A$3:$A$11,0))</f>
        <v>4</v>
      </c>
      <c r="E3" s="495"/>
      <c r="F3" s="73" t="s">
        <v>141</v>
      </c>
      <c r="G3" s="390">
        <f>countif($D$2:$D$500,1)</f>
        <v>3</v>
      </c>
      <c r="H3" s="488"/>
    </row>
    <row r="4">
      <c r="A4" s="66" t="s">
        <v>558</v>
      </c>
      <c r="B4" s="486">
        <v>3.0</v>
      </c>
      <c r="C4" s="66" t="s">
        <v>148</v>
      </c>
      <c r="D4" s="487">
        <f t="array" ref="D4">INDEX('A-Z Help Sheet'!$B$3:$B$11,MATCH(C4,'A-Z Help Sheet'!$A$3:$A$11,0))</f>
        <v>3</v>
      </c>
      <c r="E4" s="495"/>
      <c r="F4" s="72" t="s">
        <v>136</v>
      </c>
      <c r="G4" s="392">
        <f>countif($D$2:$D$500,2)</f>
        <v>2</v>
      </c>
      <c r="H4" s="488"/>
    </row>
    <row r="5">
      <c r="A5" s="66" t="s">
        <v>701</v>
      </c>
      <c r="B5" s="486">
        <v>4.0</v>
      </c>
      <c r="C5" s="66" t="s">
        <v>148</v>
      </c>
      <c r="D5" s="487">
        <f t="array" ref="D5">INDEX('A-Z Help Sheet'!$B$3:$B$11,MATCH(C5,'A-Z Help Sheet'!$A$3:$A$11,0))</f>
        <v>3</v>
      </c>
      <c r="E5" s="397"/>
      <c r="F5" s="77" t="s">
        <v>148</v>
      </c>
      <c r="G5" s="393">
        <f>countif($D$2:$D$500,3)</f>
        <v>17</v>
      </c>
      <c r="H5" s="488"/>
    </row>
    <row r="6">
      <c r="A6" s="66" t="s">
        <v>832</v>
      </c>
      <c r="B6" s="486">
        <v>5.0</v>
      </c>
      <c r="C6" s="66" t="s">
        <v>129</v>
      </c>
      <c r="D6" s="487">
        <f t="array" ref="D6">INDEX('A-Z Help Sheet'!$B$3:$B$11,MATCH(C6,'A-Z Help Sheet'!$A$3:$A$11,0))</f>
        <v>5</v>
      </c>
      <c r="E6" s="495"/>
      <c r="F6" s="79" t="s">
        <v>151</v>
      </c>
      <c r="G6" s="394">
        <f>countif($D$2:$D$500,4)</f>
        <v>8</v>
      </c>
      <c r="H6" s="488"/>
    </row>
    <row r="7">
      <c r="A7" s="66" t="s">
        <v>937</v>
      </c>
      <c r="B7" s="486">
        <v>6.0</v>
      </c>
      <c r="C7" s="66" t="s">
        <v>148</v>
      </c>
      <c r="D7" s="487">
        <f t="array" ref="D7">INDEX('A-Z Help Sheet'!$B$3:$B$11,MATCH(C7,'A-Z Help Sheet'!$A$3:$A$11,0))</f>
        <v>3</v>
      </c>
      <c r="E7" s="397"/>
      <c r="F7" s="81" t="s">
        <v>155</v>
      </c>
      <c r="G7" s="395">
        <f>countif($D$2:$D$500,5)</f>
        <v>11</v>
      </c>
      <c r="H7" s="488"/>
    </row>
    <row r="8">
      <c r="A8" s="66" t="s">
        <v>1017</v>
      </c>
      <c r="B8" s="486">
        <v>7.0</v>
      </c>
      <c r="C8" s="66" t="s">
        <v>129</v>
      </c>
      <c r="D8" s="487">
        <f t="array" ref="D8">INDEX('A-Z Help Sheet'!$B$3:$B$11,MATCH(C8,'A-Z Help Sheet'!$A$3:$A$11,0))</f>
        <v>5</v>
      </c>
      <c r="E8" s="397"/>
      <c r="F8" s="83" t="s">
        <v>158</v>
      </c>
      <c r="G8" s="396">
        <f>countif($D$2:$D$500,6)</f>
        <v>8</v>
      </c>
      <c r="H8" s="488"/>
    </row>
    <row r="9">
      <c r="A9" s="66" t="s">
        <v>1068</v>
      </c>
      <c r="B9" s="486">
        <v>8.0</v>
      </c>
      <c r="C9" s="66" t="s">
        <v>129</v>
      </c>
      <c r="D9" s="487">
        <f t="array" ref="D9">INDEX('A-Z Help Sheet'!$B$3:$B$11,MATCH(C9,'A-Z Help Sheet'!$A$3:$A$11,0))</f>
        <v>5</v>
      </c>
      <c r="E9" s="397"/>
      <c r="F9" s="397"/>
      <c r="G9" s="400"/>
      <c r="H9" s="400"/>
    </row>
    <row r="10">
      <c r="A10" s="66" t="s">
        <v>1146</v>
      </c>
      <c r="B10" s="486">
        <v>9.0</v>
      </c>
      <c r="C10" s="66" t="s">
        <v>129</v>
      </c>
      <c r="D10" s="487">
        <f t="array" ref="D10">INDEX('A-Z Help Sheet'!$B$3:$B$11,MATCH(C10,'A-Z Help Sheet'!$A$3:$A$11,0))</f>
        <v>5</v>
      </c>
      <c r="E10" s="495"/>
      <c r="F10" s="397"/>
      <c r="G10" s="400"/>
      <c r="H10" s="400"/>
    </row>
    <row r="11">
      <c r="A11" s="66" t="s">
        <v>1198</v>
      </c>
      <c r="B11" s="486">
        <v>10.0</v>
      </c>
      <c r="C11" s="66" t="s">
        <v>129</v>
      </c>
      <c r="D11" s="487">
        <f t="array" ref="D11">INDEX('A-Z Help Sheet'!$B$3:$B$11,MATCH(C11,'A-Z Help Sheet'!$A$3:$A$11,0))</f>
        <v>5</v>
      </c>
      <c r="E11" s="397"/>
      <c r="F11" s="397"/>
      <c r="G11" s="400"/>
      <c r="H11" s="400"/>
    </row>
    <row r="12">
      <c r="A12" s="66" t="s">
        <v>1229</v>
      </c>
      <c r="B12" s="486">
        <v>11.0</v>
      </c>
      <c r="C12" s="66" t="s">
        <v>129</v>
      </c>
      <c r="D12" s="487">
        <f t="array" ref="D12">INDEX('A-Z Help Sheet'!$B$3:$B$11,MATCH(C12,'A-Z Help Sheet'!$A$3:$A$11,0))</f>
        <v>5</v>
      </c>
      <c r="E12" s="495"/>
      <c r="F12" s="397"/>
      <c r="G12" s="400"/>
      <c r="H12" s="400"/>
    </row>
    <row r="13">
      <c r="A13" s="67"/>
      <c r="B13" s="491"/>
      <c r="C13" s="66"/>
      <c r="D13" s="487" t="str">
        <f t="array" ref="D13">INDEX('A-Z Help Sheet'!$B$3:$B$11,MATCH(C13,'A-Z Help Sheet'!$A$3:$A$11,0))</f>
        <v>#N/A</v>
      </c>
      <c r="E13" s="400"/>
      <c r="F13" s="397"/>
      <c r="G13" s="400"/>
      <c r="H13" s="400"/>
    </row>
    <row r="14">
      <c r="A14" s="66" t="s">
        <v>3102</v>
      </c>
      <c r="B14" s="486">
        <v>5.0</v>
      </c>
      <c r="C14" s="66" t="s">
        <v>194</v>
      </c>
      <c r="D14" s="487">
        <f t="array" ref="D14">INDEX('A-Z Help Sheet'!$B$3:$B$11,MATCH(C14,'A-Z Help Sheet'!$A$3:$A$11,0))</f>
        <v>1</v>
      </c>
      <c r="E14" s="397"/>
      <c r="F14" s="397"/>
      <c r="G14" s="400"/>
      <c r="H14" s="400"/>
    </row>
    <row r="15">
      <c r="A15" s="66" t="s">
        <v>1019</v>
      </c>
      <c r="B15" s="486">
        <v>10.0</v>
      </c>
      <c r="C15" s="66" t="s">
        <v>194</v>
      </c>
      <c r="D15" s="487">
        <f t="array" ref="D15">INDEX('A-Z Help Sheet'!$B$3:$B$11,MATCH(C15,'A-Z Help Sheet'!$A$3:$A$11,0))</f>
        <v>1</v>
      </c>
      <c r="E15" s="397"/>
      <c r="F15" s="397"/>
      <c r="G15" s="400"/>
      <c r="H15" s="400"/>
    </row>
    <row r="16">
      <c r="A16" s="67"/>
      <c r="B16" s="491"/>
      <c r="C16" s="66"/>
      <c r="D16" s="487" t="str">
        <f t="array" ref="D16">INDEX('A-Z Help Sheet'!$B$3:$B$11,MATCH(C16,'A-Z Help Sheet'!$A$3:$A$11,0))</f>
        <v>#N/A</v>
      </c>
      <c r="E16" s="400"/>
      <c r="F16" s="397"/>
      <c r="G16" s="400"/>
      <c r="H16" s="400"/>
    </row>
    <row r="17">
      <c r="A17" s="66" t="s">
        <v>3204</v>
      </c>
      <c r="B17" s="486">
        <v>1.0</v>
      </c>
      <c r="C17" s="66" t="s">
        <v>151</v>
      </c>
      <c r="D17" s="487">
        <f t="array" ref="D17">INDEX('A-Z Help Sheet'!$B$3:$B$11,MATCH(C17,'A-Z Help Sheet'!$A$3:$A$11,0))</f>
        <v>4</v>
      </c>
      <c r="E17" s="495" t="s">
        <v>3205</v>
      </c>
      <c r="F17" s="397"/>
      <c r="G17" s="400"/>
      <c r="H17" s="400"/>
    </row>
    <row r="18">
      <c r="A18" s="66" t="s">
        <v>3199</v>
      </c>
      <c r="B18" s="486">
        <v>2.0</v>
      </c>
      <c r="C18" s="66" t="s">
        <v>158</v>
      </c>
      <c r="D18" s="487">
        <f t="array" ref="D18">INDEX('A-Z Help Sheet'!$B$3:$B$11,MATCH(C18,'A-Z Help Sheet'!$A$3:$A$11,0))</f>
        <v>6</v>
      </c>
      <c r="E18" s="397" t="s">
        <v>3200</v>
      </c>
      <c r="F18" s="397"/>
      <c r="G18" s="400"/>
      <c r="H18" s="400"/>
    </row>
    <row r="19">
      <c r="A19" s="66" t="s">
        <v>3201</v>
      </c>
      <c r="B19" s="486">
        <v>3.0</v>
      </c>
      <c r="C19" s="66" t="s">
        <v>158</v>
      </c>
      <c r="D19" s="487">
        <f t="array" ref="D19">INDEX('A-Z Help Sheet'!$B$3:$B$11,MATCH(C19,'A-Z Help Sheet'!$A$3:$A$11,0))</f>
        <v>6</v>
      </c>
      <c r="E19" s="397" t="s">
        <v>3202</v>
      </c>
      <c r="F19" s="397"/>
      <c r="G19" s="400"/>
      <c r="H19" s="400"/>
    </row>
    <row r="20">
      <c r="A20" s="66" t="s">
        <v>3203</v>
      </c>
      <c r="B20" s="486">
        <v>4.0</v>
      </c>
      <c r="C20" s="66" t="s">
        <v>158</v>
      </c>
      <c r="D20" s="487">
        <f t="array" ref="D20">INDEX('A-Z Help Sheet'!$B$3:$B$11,MATCH(C20,'A-Z Help Sheet'!$A$3:$A$11,0))</f>
        <v>6</v>
      </c>
      <c r="E20" s="397" t="s">
        <v>3202</v>
      </c>
      <c r="F20" s="397"/>
      <c r="G20" s="400"/>
      <c r="H20" s="400"/>
    </row>
    <row r="21">
      <c r="A21" s="67"/>
      <c r="B21" s="491"/>
      <c r="C21" s="66"/>
      <c r="D21" s="487" t="str">
        <f t="array" ref="D21">INDEX('A-Z Help Sheet'!$B$3:$B$11,MATCH(C21,'A-Z Help Sheet'!$A$3:$A$11,0))</f>
        <v>#N/A</v>
      </c>
      <c r="E21" s="400"/>
      <c r="F21" s="397"/>
      <c r="G21" s="400"/>
      <c r="H21" s="400"/>
    </row>
    <row r="22">
      <c r="A22" s="66" t="s">
        <v>3224</v>
      </c>
      <c r="B22" s="486">
        <v>1.0</v>
      </c>
      <c r="C22" s="66" t="s">
        <v>148</v>
      </c>
      <c r="D22" s="487">
        <f t="array" ref="D22">INDEX('A-Z Help Sheet'!$B$3:$B$11,MATCH(C22,'A-Z Help Sheet'!$A$3:$A$11,0))</f>
        <v>3</v>
      </c>
      <c r="E22" s="397"/>
      <c r="F22" s="397"/>
      <c r="G22" s="400"/>
      <c r="H22" s="400"/>
    </row>
    <row r="23">
      <c r="A23" s="67"/>
      <c r="B23" s="491"/>
      <c r="C23" s="66"/>
      <c r="D23" s="487" t="str">
        <f t="array" ref="D23">INDEX('A-Z Help Sheet'!$B$3:$B$11,MATCH(C23,'A-Z Help Sheet'!$A$3:$A$11,0))</f>
        <v>#N/A</v>
      </c>
      <c r="E23" s="400"/>
      <c r="F23" s="397"/>
      <c r="G23" s="400"/>
      <c r="H23" s="400"/>
    </row>
    <row r="24">
      <c r="A24" s="66" t="s">
        <v>3148</v>
      </c>
      <c r="B24" s="486">
        <v>4.0</v>
      </c>
      <c r="C24" s="66" t="s">
        <v>151</v>
      </c>
      <c r="D24" s="487">
        <f t="array" ref="D24">INDEX('A-Z Help Sheet'!$B$3:$B$11,MATCH(C24,'A-Z Help Sheet'!$A$3:$A$11,0))</f>
        <v>4</v>
      </c>
      <c r="E24" s="495"/>
      <c r="F24" s="397"/>
      <c r="G24" s="400"/>
      <c r="H24" s="400"/>
    </row>
    <row r="25">
      <c r="A25" s="66" t="s">
        <v>1030</v>
      </c>
      <c r="B25" s="486">
        <v>7.0</v>
      </c>
      <c r="C25" s="66" t="s">
        <v>148</v>
      </c>
      <c r="D25" s="487">
        <f t="array" ref="D25">INDEX('A-Z Help Sheet'!$B$3:$B$11,MATCH(C25,'A-Z Help Sheet'!$A$3:$A$11,0))</f>
        <v>3</v>
      </c>
      <c r="E25" s="397"/>
      <c r="F25" s="397"/>
      <c r="G25" s="400"/>
      <c r="H25" s="400"/>
    </row>
    <row r="26">
      <c r="A26" s="67"/>
      <c r="B26" s="491"/>
      <c r="C26" s="66"/>
      <c r="D26" s="487" t="str">
        <f t="array" ref="D26">INDEX('A-Z Help Sheet'!$B$3:$B$11,MATCH(C26,'A-Z Help Sheet'!$A$3:$A$11,0))</f>
        <v>#N/A</v>
      </c>
      <c r="E26" s="399"/>
      <c r="F26" s="397"/>
      <c r="G26" s="400"/>
      <c r="H26" s="400"/>
    </row>
    <row r="27">
      <c r="A27" s="66" t="s">
        <v>3038</v>
      </c>
      <c r="B27" s="486">
        <v>2.0</v>
      </c>
      <c r="C27" s="66" t="s">
        <v>148</v>
      </c>
      <c r="D27" s="487">
        <f t="array" ref="D27">INDEX('A-Z Help Sheet'!$B$3:$B$11,MATCH(C27,'A-Z Help Sheet'!$A$3:$A$11,0))</f>
        <v>3</v>
      </c>
      <c r="E27" s="397"/>
      <c r="F27" s="397"/>
      <c r="G27" s="400"/>
      <c r="H27" s="400"/>
    </row>
    <row r="28">
      <c r="A28" s="66" t="s">
        <v>520</v>
      </c>
      <c r="B28" s="486">
        <v>3.0</v>
      </c>
      <c r="C28" s="66" t="s">
        <v>151</v>
      </c>
      <c r="D28" s="487">
        <f t="array" ref="D28">INDEX('A-Z Help Sheet'!$B$3:$B$11,MATCH(C28,'A-Z Help Sheet'!$A$3:$A$11,0))</f>
        <v>4</v>
      </c>
      <c r="E28" s="400"/>
      <c r="F28" s="397"/>
      <c r="G28" s="400"/>
      <c r="H28" s="400"/>
    </row>
    <row r="29">
      <c r="A29" s="67"/>
      <c r="B29" s="491"/>
      <c r="C29" s="66"/>
      <c r="D29" s="487" t="str">
        <f t="array" ref="D29">INDEX('A-Z Help Sheet'!$B$3:$B$11,MATCH(C29,'A-Z Help Sheet'!$A$3:$A$11,0))</f>
        <v>#N/A</v>
      </c>
      <c r="E29" s="400"/>
      <c r="F29" s="397"/>
      <c r="G29" s="400"/>
      <c r="H29" s="400"/>
    </row>
    <row r="30">
      <c r="A30" s="66" t="s">
        <v>2992</v>
      </c>
      <c r="B30" s="486">
        <v>1.0</v>
      </c>
      <c r="C30" s="66" t="s">
        <v>148</v>
      </c>
      <c r="D30" s="487">
        <f t="array" ref="D30">INDEX('A-Z Help Sheet'!$B$3:$B$11,MATCH(C30,'A-Z Help Sheet'!$A$3:$A$11,0))</f>
        <v>3</v>
      </c>
      <c r="E30" s="397"/>
      <c r="F30" s="397"/>
      <c r="G30" s="400"/>
      <c r="H30" s="400"/>
    </row>
    <row r="31">
      <c r="A31" s="66" t="s">
        <v>331</v>
      </c>
      <c r="B31" s="486">
        <v>2.0</v>
      </c>
      <c r="C31" s="66" t="s">
        <v>148</v>
      </c>
      <c r="D31" s="487">
        <f t="array" ref="D31">INDEX('A-Z Help Sheet'!$B$3:$B$11,MATCH(C31,'A-Z Help Sheet'!$A$3:$A$11,0))</f>
        <v>3</v>
      </c>
      <c r="E31" s="399"/>
      <c r="F31" s="397"/>
      <c r="G31" s="400"/>
      <c r="H31" s="400"/>
    </row>
    <row r="32">
      <c r="A32" s="66" t="s">
        <v>505</v>
      </c>
      <c r="B32" s="486">
        <v>3.0</v>
      </c>
      <c r="C32" s="66" t="s">
        <v>148</v>
      </c>
      <c r="D32" s="487">
        <f t="array" ref="D32">INDEX('A-Z Help Sheet'!$B$3:$B$11,MATCH(C32,'A-Z Help Sheet'!$A$3:$A$11,0))</f>
        <v>3</v>
      </c>
      <c r="E32" s="400"/>
      <c r="F32" s="397"/>
      <c r="G32" s="400"/>
      <c r="H32" s="400"/>
    </row>
    <row r="33">
      <c r="A33" s="66" t="s">
        <v>2993</v>
      </c>
      <c r="B33" s="486">
        <v>4.0</v>
      </c>
      <c r="C33" s="66" t="s">
        <v>148</v>
      </c>
      <c r="D33" s="487">
        <f t="array" ref="D33">INDEX('A-Z Help Sheet'!$B$3:$B$11,MATCH(C33,'A-Z Help Sheet'!$A$3:$A$11,0))</f>
        <v>3</v>
      </c>
      <c r="E33" s="399"/>
      <c r="F33" s="397"/>
      <c r="G33" s="400"/>
      <c r="H33" s="400"/>
    </row>
    <row r="34">
      <c r="A34" s="66" t="s">
        <v>808</v>
      </c>
      <c r="B34" s="486">
        <v>5.0</v>
      </c>
      <c r="C34" s="66" t="s">
        <v>148</v>
      </c>
      <c r="D34" s="487">
        <f t="array" ref="D34">INDEX('A-Z Help Sheet'!$B$3:$B$11,MATCH(C34,'A-Z Help Sheet'!$A$3:$A$11,0))</f>
        <v>3</v>
      </c>
      <c r="E34" s="400"/>
      <c r="F34" s="397"/>
      <c r="G34" s="400"/>
      <c r="H34" s="400"/>
    </row>
    <row r="35">
      <c r="A35" s="66" t="s">
        <v>3004</v>
      </c>
      <c r="B35" s="486">
        <v>1.0</v>
      </c>
      <c r="C35" s="66" t="s">
        <v>129</v>
      </c>
      <c r="D35" s="487">
        <f t="array" ref="D35">INDEX('A-Z Help Sheet'!$B$3:$B$11,MATCH(C35,'A-Z Help Sheet'!$A$3:$A$11,0))</f>
        <v>5</v>
      </c>
      <c r="E35" s="400"/>
      <c r="F35" s="397"/>
      <c r="G35" s="400"/>
      <c r="H35" s="400"/>
    </row>
    <row r="36">
      <c r="A36" s="66" t="s">
        <v>341</v>
      </c>
      <c r="B36" s="486">
        <v>2.0</v>
      </c>
      <c r="C36" s="66" t="s">
        <v>129</v>
      </c>
      <c r="D36" s="487">
        <f t="array" ref="D36">INDEX('A-Z Help Sheet'!$B$3:$B$11,MATCH(C36,'A-Z Help Sheet'!$A$3:$A$11,0))</f>
        <v>5</v>
      </c>
      <c r="E36" s="400"/>
      <c r="F36" s="397"/>
      <c r="G36" s="400"/>
      <c r="H36" s="400"/>
    </row>
    <row r="37">
      <c r="A37" s="67"/>
      <c r="B37" s="491"/>
      <c r="C37" s="66"/>
      <c r="D37" s="487" t="str">
        <f t="array" ref="D37">INDEX('A-Z Help Sheet'!$B$3:$B$11,MATCH(C37,'A-Z Help Sheet'!$A$3:$A$11,0))</f>
        <v>#N/A</v>
      </c>
      <c r="E37" s="400"/>
      <c r="F37" s="397"/>
      <c r="G37" s="400"/>
      <c r="H37" s="400"/>
    </row>
    <row r="38">
      <c r="A38" s="66" t="s">
        <v>3078</v>
      </c>
      <c r="B38" s="486">
        <v>3.0</v>
      </c>
      <c r="C38" s="66" t="s">
        <v>151</v>
      </c>
      <c r="D38" s="487">
        <f t="array" ref="D38">INDEX('A-Z Help Sheet'!$B$3:$B$11,MATCH(C38,'A-Z Help Sheet'!$A$3:$A$11,0))</f>
        <v>4</v>
      </c>
      <c r="E38" s="400"/>
      <c r="F38" s="397"/>
      <c r="G38" s="400"/>
      <c r="H38" s="400"/>
    </row>
    <row r="39">
      <c r="A39" s="67"/>
      <c r="B39" s="491"/>
      <c r="C39" s="66"/>
      <c r="D39" s="487" t="str">
        <f t="array" ref="D39">INDEX('A-Z Help Sheet'!$B$3:$B$11,MATCH(C39,'A-Z Help Sheet'!$A$3:$A$11,0))</f>
        <v>#N/A</v>
      </c>
      <c r="E39" s="400"/>
      <c r="F39" s="397"/>
      <c r="G39" s="400"/>
      <c r="H39" s="400"/>
    </row>
    <row r="40">
      <c r="A40" s="66" t="s">
        <v>3111</v>
      </c>
      <c r="B40" s="486">
        <v>4.0</v>
      </c>
      <c r="C40" s="401" t="s">
        <v>129</v>
      </c>
      <c r="D40" s="487">
        <f t="array" ref="D40">INDEX('A-Z Help Sheet'!$B$3:$B$11,MATCH(C40,'A-Z Help Sheet'!$A$3:$A$11,0))</f>
        <v>5</v>
      </c>
      <c r="E40" s="495"/>
      <c r="F40" s="397"/>
      <c r="G40" s="400"/>
      <c r="H40" s="400"/>
    </row>
    <row r="41">
      <c r="A41" s="66" t="s">
        <v>1070</v>
      </c>
      <c r="B41" s="486">
        <v>7.0</v>
      </c>
      <c r="C41" s="67" t="s">
        <v>158</v>
      </c>
      <c r="D41" s="490">
        <f t="array" ref="D41">INDEX('A-Z Help Sheet'!$B$3:$B$11,MATCH(C41,'A-Z Help Sheet'!$A$3:$A$11,0))</f>
        <v>6</v>
      </c>
      <c r="E41" s="397"/>
      <c r="F41" s="400"/>
      <c r="G41" s="400"/>
      <c r="H41" s="400"/>
    </row>
    <row r="42">
      <c r="A42" s="66" t="s">
        <v>3112</v>
      </c>
      <c r="B42" s="486">
        <v>11.0</v>
      </c>
      <c r="C42" s="66" t="s">
        <v>158</v>
      </c>
      <c r="D42" s="487">
        <f t="array" ref="D42">INDEX('A-Z Help Sheet'!$B$3:$B$11,MATCH(C42,'A-Z Help Sheet'!$A$3:$A$11,0))</f>
        <v>6</v>
      </c>
      <c r="E42" s="400"/>
      <c r="F42" s="397"/>
      <c r="G42" s="400"/>
      <c r="H42" s="400"/>
    </row>
    <row r="43">
      <c r="A43" s="67"/>
      <c r="B43" s="491"/>
      <c r="C43" s="66"/>
      <c r="D43" s="487" t="str">
        <f t="array" ref="D43">INDEX('A-Z Help Sheet'!$B$3:$B$11,MATCH(C43,'A-Z Help Sheet'!$A$3:$A$11,0))</f>
        <v>#N/A</v>
      </c>
      <c r="E43" s="400"/>
      <c r="F43" s="397"/>
      <c r="G43" s="400"/>
      <c r="H43" s="400"/>
    </row>
    <row r="44">
      <c r="A44" s="66" t="s">
        <v>3107</v>
      </c>
      <c r="B44" s="486">
        <v>1.0</v>
      </c>
      <c r="C44" s="66" t="s">
        <v>148</v>
      </c>
      <c r="D44" s="487">
        <f t="array" ref="D44">INDEX('A-Z Help Sheet'!$B$3:$B$11,MATCH(C44,'A-Z Help Sheet'!$A$3:$A$11,0))</f>
        <v>3</v>
      </c>
      <c r="E44" s="397" t="s">
        <v>3108</v>
      </c>
      <c r="F44" s="397"/>
      <c r="G44" s="400"/>
      <c r="H44" s="400"/>
    </row>
    <row r="45">
      <c r="A45" s="66" t="s">
        <v>399</v>
      </c>
      <c r="B45" s="486">
        <v>2.0</v>
      </c>
      <c r="C45" s="66" t="s">
        <v>148</v>
      </c>
      <c r="D45" s="487">
        <f t="array" ref="D45">INDEX('A-Z Help Sheet'!$B$3:$B$11,MATCH(C45,'A-Z Help Sheet'!$A$3:$A$11,0))</f>
        <v>3</v>
      </c>
      <c r="E45" s="400"/>
      <c r="F45" s="397"/>
      <c r="G45" s="400"/>
      <c r="H45" s="400"/>
    </row>
    <row r="46">
      <c r="A46" s="66" t="s">
        <v>3106</v>
      </c>
      <c r="B46" s="486">
        <v>3.0</v>
      </c>
      <c r="C46" s="66" t="s">
        <v>148</v>
      </c>
      <c r="D46" s="487">
        <f t="array" ref="D46">INDEX('A-Z Help Sheet'!$B$3:$B$11,MATCH(C46,'A-Z Help Sheet'!$A$3:$A$11,0))</f>
        <v>3</v>
      </c>
      <c r="E46" s="397"/>
      <c r="F46" s="397"/>
      <c r="G46" s="400"/>
      <c r="H46" s="400"/>
    </row>
    <row r="47">
      <c r="A47" s="66" t="s">
        <v>707</v>
      </c>
      <c r="B47" s="486">
        <v>4.0</v>
      </c>
      <c r="C47" s="66" t="s">
        <v>148</v>
      </c>
      <c r="D47" s="487">
        <f t="array" ref="D47">INDEX('A-Z Help Sheet'!$B$3:$B$11,MATCH(C47,'A-Z Help Sheet'!$A$3:$A$11,0))</f>
        <v>3</v>
      </c>
      <c r="E47" s="400"/>
      <c r="F47" s="397"/>
      <c r="G47" s="400"/>
      <c r="H47" s="400"/>
    </row>
    <row r="48">
      <c r="A48" s="66" t="s">
        <v>838</v>
      </c>
      <c r="B48" s="486">
        <v>5.0</v>
      </c>
      <c r="C48" s="66" t="s">
        <v>129</v>
      </c>
      <c r="D48" s="487">
        <f t="array" ref="D48">INDEX('A-Z Help Sheet'!$B$3:$B$11,MATCH(C48,'A-Z Help Sheet'!$A$3:$A$11,0))</f>
        <v>5</v>
      </c>
      <c r="E48" s="397" t="s">
        <v>3109</v>
      </c>
      <c r="F48" s="397"/>
      <c r="G48" s="400"/>
      <c r="H48" s="400"/>
    </row>
    <row r="49">
      <c r="A49" s="67"/>
      <c r="B49" s="491"/>
      <c r="C49" s="66"/>
      <c r="D49" s="487" t="str">
        <f t="array" ref="D49">INDEX('A-Z Help Sheet'!$B$3:$B$11,MATCH(C49,'A-Z Help Sheet'!$A$3:$A$11,0))</f>
        <v>#N/A</v>
      </c>
      <c r="E49" s="400"/>
      <c r="F49" s="397"/>
      <c r="G49" s="400"/>
      <c r="H49" s="400"/>
    </row>
    <row r="50">
      <c r="A50" s="66" t="s">
        <v>3198</v>
      </c>
      <c r="B50" s="486">
        <v>7.0</v>
      </c>
      <c r="C50" s="66" t="s">
        <v>132</v>
      </c>
      <c r="D50" s="487">
        <f t="array" ref="D50">INDEX('A-Z Help Sheet'!$B$3:$B$11,MATCH(C50,'A-Z Help Sheet'!$A$3:$A$11,0))</f>
        <v>0</v>
      </c>
      <c r="E50" s="397"/>
      <c r="F50" s="397"/>
      <c r="G50" s="400"/>
      <c r="H50" s="400"/>
    </row>
    <row r="51">
      <c r="A51" s="67"/>
      <c r="B51" s="491"/>
      <c r="C51" s="66"/>
      <c r="D51" s="487" t="str">
        <f t="array" ref="D51">INDEX('A-Z Help Sheet'!$B$3:$B$11,MATCH(C51,'A-Z Help Sheet'!$A$3:$A$11,0))</f>
        <v>#N/A</v>
      </c>
      <c r="E51" s="400"/>
      <c r="F51" s="397"/>
      <c r="G51" s="400"/>
      <c r="H51" s="400"/>
    </row>
    <row r="52">
      <c r="A52" s="66" t="s">
        <v>3001</v>
      </c>
      <c r="B52" s="486">
        <v>2.0</v>
      </c>
      <c r="C52" s="66" t="s">
        <v>129</v>
      </c>
      <c r="D52" s="487">
        <f t="array" ref="D52">INDEX('A-Z Help Sheet'!$B$3:$B$11,MATCH(C52,'A-Z Help Sheet'!$A$3:$A$11,0))</f>
        <v>5</v>
      </c>
      <c r="E52" s="397"/>
      <c r="F52" s="397"/>
      <c r="G52" s="400"/>
      <c r="H52" s="400"/>
    </row>
    <row r="53">
      <c r="A53" s="66" t="s">
        <v>3175</v>
      </c>
      <c r="B53" s="486">
        <v>4.0</v>
      </c>
      <c r="C53" s="66" t="s">
        <v>158</v>
      </c>
      <c r="D53" s="487">
        <f t="array" ref="D53">INDEX('A-Z Help Sheet'!$B$3:$B$11,MATCH(C53,'A-Z Help Sheet'!$A$3:$A$11,0))</f>
        <v>6</v>
      </c>
      <c r="E53" s="397"/>
      <c r="F53" s="397"/>
      <c r="G53" s="400"/>
      <c r="H53" s="400"/>
    </row>
    <row r="54">
      <c r="A54" s="67"/>
      <c r="B54" s="491"/>
      <c r="C54" s="66"/>
      <c r="D54" s="487" t="str">
        <f t="array" ref="D54">INDEX('A-Z Help Sheet'!$B$3:$B$11,MATCH(C54,'A-Z Help Sheet'!$A$3:$A$11,0))</f>
        <v>#N/A</v>
      </c>
      <c r="E54" s="400"/>
      <c r="F54" s="397"/>
      <c r="G54" s="400"/>
      <c r="H54" s="400"/>
    </row>
    <row r="55">
      <c r="A55" s="66" t="s">
        <v>3212</v>
      </c>
      <c r="B55" s="486">
        <v>5.0</v>
      </c>
      <c r="C55" s="66" t="s">
        <v>148</v>
      </c>
      <c r="D55" s="487">
        <f t="array" ref="D55">INDEX('A-Z Help Sheet'!$B$3:$B$11,MATCH(C55,'A-Z Help Sheet'!$A$3:$A$11,0))</f>
        <v>3</v>
      </c>
      <c r="E55" s="397" t="s">
        <v>3213</v>
      </c>
      <c r="F55" s="397"/>
      <c r="G55" s="400"/>
      <c r="H55" s="400"/>
    </row>
    <row r="56">
      <c r="A56" s="67"/>
      <c r="B56" s="491"/>
      <c r="C56" s="66"/>
      <c r="D56" s="487" t="str">
        <f t="array" ref="D56">INDEX('A-Z Help Sheet'!$B$3:$B$11,MATCH(C56,'A-Z Help Sheet'!$A$3:$A$11,0))</f>
        <v>#N/A</v>
      </c>
      <c r="E56" s="400"/>
      <c r="F56" s="397"/>
      <c r="G56" s="400"/>
      <c r="H56" s="400"/>
    </row>
    <row r="57">
      <c r="A57" s="66" t="s">
        <v>3207</v>
      </c>
      <c r="B57" s="486">
        <v>11.0</v>
      </c>
      <c r="C57" s="66" t="s">
        <v>3208</v>
      </c>
      <c r="D57" s="487">
        <f t="array" ref="D57">INDEX('A-Z Help Sheet'!$B$3:$B$11,MATCH(C57,'A-Z Help Sheet'!$A$3:$A$11,0))</f>
        <v>1</v>
      </c>
      <c r="E57" s="397" t="s">
        <v>3209</v>
      </c>
      <c r="F57" s="397"/>
      <c r="G57" s="400"/>
      <c r="H57" s="400"/>
    </row>
    <row r="58">
      <c r="A58" s="66" t="s">
        <v>3210</v>
      </c>
      <c r="B58" s="486">
        <v>5.0</v>
      </c>
      <c r="C58" s="66" t="s">
        <v>148</v>
      </c>
      <c r="D58" s="487">
        <f t="array" ref="D58">INDEX('A-Z Help Sheet'!$B$3:$B$11,MATCH(C58,'A-Z Help Sheet'!$A$3:$A$11,0))</f>
        <v>3</v>
      </c>
      <c r="E58" s="397"/>
      <c r="F58" s="397"/>
      <c r="G58" s="400"/>
      <c r="H58" s="400"/>
    </row>
    <row r="59">
      <c r="A59" s="67"/>
      <c r="B59" s="491"/>
      <c r="C59" s="66"/>
      <c r="D59" s="487" t="str">
        <f t="array" ref="D59">INDEX('A-Z Help Sheet'!$B$3:$B$11,MATCH(C59,'A-Z Help Sheet'!$A$3:$A$11,0))</f>
        <v>#N/A</v>
      </c>
      <c r="E59" s="400"/>
      <c r="F59" s="397"/>
      <c r="G59" s="400"/>
      <c r="H59" s="400"/>
    </row>
    <row r="60">
      <c r="A60" s="66" t="s">
        <v>3165</v>
      </c>
      <c r="B60" s="486">
        <v>3.0</v>
      </c>
      <c r="C60" s="66" t="s">
        <v>158</v>
      </c>
      <c r="D60" s="487">
        <f t="array" ref="D60">INDEX('A-Z Help Sheet'!$B$3:$B$11,MATCH(C60,'A-Z Help Sheet'!$A$3:$A$11,0))</f>
        <v>6</v>
      </c>
      <c r="E60" s="397"/>
      <c r="F60" s="397"/>
      <c r="G60" s="400"/>
      <c r="H60" s="400"/>
    </row>
    <row r="61">
      <c r="A61" s="67"/>
      <c r="B61" s="491"/>
      <c r="C61" s="66"/>
      <c r="D61" s="487" t="str">
        <f t="array" ref="D61">INDEX('A-Z Help Sheet'!$B$3:$B$11,MATCH(C61,'A-Z Help Sheet'!$A$3:$A$11,0))</f>
        <v>#N/A</v>
      </c>
      <c r="E61" s="400"/>
      <c r="F61" s="397"/>
      <c r="G61" s="400"/>
      <c r="H61" s="400"/>
    </row>
    <row r="62">
      <c r="A62" s="66" t="s">
        <v>3120</v>
      </c>
      <c r="B62" s="486">
        <v>6.0</v>
      </c>
      <c r="C62" s="66" t="s">
        <v>136</v>
      </c>
      <c r="D62" s="487">
        <f t="array" ref="D62">INDEX('A-Z Help Sheet'!$B$3:$B$11,MATCH(C62,'A-Z Help Sheet'!$A$3:$A$11,0))</f>
        <v>2</v>
      </c>
      <c r="E62" s="397"/>
      <c r="F62" s="397"/>
      <c r="G62" s="400"/>
      <c r="H62" s="400"/>
    </row>
    <row r="63">
      <c r="A63" s="67"/>
      <c r="B63" s="491"/>
      <c r="C63" s="66"/>
      <c r="D63" s="487" t="str">
        <f t="array" ref="D63">INDEX('A-Z Help Sheet'!$B$3:$B$11,MATCH(C63,'A-Z Help Sheet'!$A$3:$A$11,0))</f>
        <v>#N/A</v>
      </c>
      <c r="E63" s="400"/>
      <c r="F63" s="397"/>
      <c r="G63" s="400"/>
      <c r="H63" s="400"/>
    </row>
    <row r="64">
      <c r="A64" s="66" t="s">
        <v>3061</v>
      </c>
      <c r="B64" s="486">
        <v>3.0</v>
      </c>
      <c r="C64" s="66" t="s">
        <v>136</v>
      </c>
      <c r="D64" s="487">
        <f t="array" ref="D64">INDEX('A-Z Help Sheet'!$B$3:$B$11,MATCH(C64,'A-Z Help Sheet'!$A$3:$A$11,0))</f>
        <v>2</v>
      </c>
      <c r="E64" s="397"/>
      <c r="F64" s="397"/>
      <c r="G64" s="400"/>
      <c r="H64" s="400"/>
    </row>
    <row r="65">
      <c r="A65" s="66" t="s">
        <v>3063</v>
      </c>
      <c r="B65" s="486">
        <v>4.0</v>
      </c>
      <c r="C65" s="66" t="s">
        <v>151</v>
      </c>
      <c r="D65" s="487">
        <f t="array" ref="D65">INDEX('A-Z Help Sheet'!$B$3:$B$11,MATCH(C65,'A-Z Help Sheet'!$A$3:$A$11,0))</f>
        <v>4</v>
      </c>
      <c r="E65" s="397"/>
      <c r="F65" s="397"/>
      <c r="G65" s="400"/>
      <c r="H65" s="400"/>
    </row>
    <row r="66">
      <c r="A66" s="66" t="s">
        <v>3062</v>
      </c>
      <c r="B66" s="486">
        <v>10.0</v>
      </c>
      <c r="C66" s="66" t="s">
        <v>151</v>
      </c>
      <c r="D66" s="487">
        <f t="array" ref="D66">INDEX('A-Z Help Sheet'!$B$3:$B$11,MATCH(C66,'A-Z Help Sheet'!$A$3:$A$11,0))</f>
        <v>4</v>
      </c>
      <c r="E66" s="397"/>
      <c r="F66" s="397"/>
      <c r="G66" s="400"/>
      <c r="H66" s="400"/>
    </row>
    <row r="67">
      <c r="A67" s="67"/>
      <c r="B67" s="491"/>
      <c r="C67" s="66"/>
      <c r="D67" s="487" t="str">
        <f t="array" ref="D67">INDEX('A-Z Help Sheet'!$B$3:$B$11,MATCH(C67,'A-Z Help Sheet'!$A$3:$A$11,0))</f>
        <v>#N/A</v>
      </c>
      <c r="E67" s="400"/>
      <c r="F67" s="397"/>
      <c r="G67" s="400"/>
      <c r="H67" s="400"/>
    </row>
    <row r="68">
      <c r="A68" s="66" t="s">
        <v>3163</v>
      </c>
      <c r="B68" s="486">
        <v>5.0</v>
      </c>
      <c r="C68" s="66" t="s">
        <v>158</v>
      </c>
      <c r="D68" s="487">
        <f t="array" ref="D68">INDEX('A-Z Help Sheet'!$B$3:$B$11,MATCH(C68,'A-Z Help Sheet'!$A$3:$A$11,0))</f>
        <v>6</v>
      </c>
      <c r="E68" s="397" t="s">
        <v>3164</v>
      </c>
      <c r="F68" s="397"/>
      <c r="G68" s="400"/>
      <c r="H68" s="400"/>
    </row>
    <row r="69">
      <c r="A69" s="67"/>
      <c r="B69" s="491"/>
      <c r="C69" s="66"/>
      <c r="D69" s="487" t="str">
        <f t="array" ref="D69">INDEX('A-Z Help Sheet'!$B$3:$B$11,MATCH(C69,'A-Z Help Sheet'!$A$3:$A$11,0))</f>
        <v>#N/A</v>
      </c>
      <c r="E69" s="400"/>
      <c r="F69" s="397"/>
      <c r="G69" s="400"/>
      <c r="H69" s="400"/>
    </row>
    <row r="70">
      <c r="A70" s="67"/>
      <c r="B70" s="491"/>
      <c r="C70" s="66"/>
      <c r="D70" s="487" t="str">
        <f t="array" ref="D70">INDEX('A-Z Help Sheet'!$B$3:$B$11,MATCH(C70,'A-Z Help Sheet'!$A$3:$A$11,0))</f>
        <v>#N/A</v>
      </c>
      <c r="E70" s="400"/>
      <c r="F70" s="397"/>
      <c r="G70" s="400"/>
      <c r="H70" s="400"/>
    </row>
    <row r="71">
      <c r="A71" s="67"/>
      <c r="B71" s="491"/>
      <c r="C71" s="66"/>
      <c r="D71" s="487" t="str">
        <f t="array" ref="D71">INDEX('A-Z Help Sheet'!$B$3:$B$11,MATCH(C71,'A-Z Help Sheet'!$A$3:$A$11,0))</f>
        <v>#N/A</v>
      </c>
      <c r="E71" s="400"/>
      <c r="F71" s="397"/>
      <c r="G71" s="400"/>
      <c r="H71" s="400"/>
    </row>
    <row r="72">
      <c r="A72" s="67"/>
      <c r="B72" s="491"/>
      <c r="C72" s="66"/>
      <c r="D72" s="487" t="str">
        <f t="array" ref="D72">INDEX('A-Z Help Sheet'!$B$3:$B$11,MATCH(C72,'A-Z Help Sheet'!$A$3:$A$11,0))</f>
        <v>#N/A</v>
      </c>
      <c r="E72" s="400"/>
      <c r="F72" s="397"/>
      <c r="G72" s="400"/>
      <c r="H72" s="400"/>
    </row>
    <row r="73">
      <c r="A73" s="67"/>
      <c r="B73" s="491"/>
      <c r="C73" s="66"/>
      <c r="D73" s="487" t="str">
        <f t="array" ref="D73">INDEX('A-Z Help Sheet'!$B$3:$B$11,MATCH(C73,'A-Z Help Sheet'!$A$3:$A$11,0))</f>
        <v>#N/A</v>
      </c>
      <c r="E73" s="400"/>
      <c r="F73" s="397"/>
      <c r="G73" s="400"/>
      <c r="H73" s="400"/>
    </row>
    <row r="74">
      <c r="A74" s="67"/>
      <c r="B74" s="491"/>
      <c r="C74" s="66"/>
      <c r="D74" s="487" t="str">
        <f t="array" ref="D74">INDEX('A-Z Help Sheet'!$B$3:$B$11,MATCH(C74,'A-Z Help Sheet'!$A$3:$A$11,0))</f>
        <v>#N/A</v>
      </c>
      <c r="E74" s="400"/>
      <c r="F74" s="397"/>
      <c r="G74" s="400"/>
      <c r="H74" s="400"/>
    </row>
    <row r="75">
      <c r="A75" s="67"/>
      <c r="B75" s="491"/>
      <c r="C75" s="66"/>
      <c r="D75" s="487" t="str">
        <f t="array" ref="D75">INDEX('A-Z Help Sheet'!$B$3:$B$11,MATCH(C75,'A-Z Help Sheet'!$A$3:$A$11,0))</f>
        <v>#N/A</v>
      </c>
      <c r="E75" s="400"/>
      <c r="F75" s="397"/>
      <c r="G75" s="400"/>
      <c r="H75" s="400"/>
    </row>
    <row r="76">
      <c r="A76" s="67"/>
      <c r="B76" s="491"/>
      <c r="C76" s="66"/>
      <c r="D76" s="487" t="str">
        <f t="array" ref="D76">INDEX('A-Z Help Sheet'!$B$3:$B$11,MATCH(C76,'A-Z Help Sheet'!$A$3:$A$11,0))</f>
        <v>#N/A</v>
      </c>
      <c r="E76" s="400"/>
      <c r="F76" s="397"/>
      <c r="G76" s="400"/>
      <c r="H76" s="400"/>
    </row>
    <row r="77">
      <c r="A77" s="67"/>
      <c r="B77" s="491"/>
      <c r="C77" s="66"/>
      <c r="D77" s="487" t="str">
        <f t="array" ref="D77">INDEX('A-Z Help Sheet'!$B$3:$B$11,MATCH(C77,'A-Z Help Sheet'!$A$3:$A$11,0))</f>
        <v>#N/A</v>
      </c>
      <c r="E77" s="400"/>
      <c r="F77" s="397"/>
      <c r="G77" s="400"/>
      <c r="H77" s="400"/>
    </row>
    <row r="78">
      <c r="A78" s="67"/>
      <c r="B78" s="491"/>
      <c r="C78" s="66"/>
      <c r="D78" s="487" t="str">
        <f t="array" ref="D78">INDEX('A-Z Help Sheet'!$B$3:$B$11,MATCH(C78,'A-Z Help Sheet'!$A$3:$A$11,0))</f>
        <v>#N/A</v>
      </c>
      <c r="E78" s="400"/>
      <c r="F78" s="397"/>
      <c r="G78" s="400"/>
      <c r="H78" s="400"/>
    </row>
    <row r="79">
      <c r="A79" s="67"/>
      <c r="B79" s="491"/>
      <c r="C79" s="66"/>
      <c r="D79" s="487" t="str">
        <f t="array" ref="D79">INDEX('A-Z Help Sheet'!$B$3:$B$11,MATCH(C79,'A-Z Help Sheet'!$A$3:$A$11,0))</f>
        <v>#N/A</v>
      </c>
      <c r="E79" s="400"/>
      <c r="F79" s="397"/>
      <c r="G79" s="400"/>
      <c r="H79" s="400"/>
    </row>
    <row r="80">
      <c r="A80" s="67"/>
      <c r="B80" s="491"/>
      <c r="C80" s="66"/>
      <c r="D80" s="487" t="str">
        <f t="array" ref="D80">INDEX('A-Z Help Sheet'!$B$3:$B$11,MATCH(C80,'A-Z Help Sheet'!$A$3:$A$11,0))</f>
        <v>#N/A</v>
      </c>
      <c r="E80" s="400"/>
      <c r="F80" s="397"/>
      <c r="G80" s="400"/>
      <c r="H80" s="400"/>
    </row>
    <row r="81">
      <c r="A81" s="67"/>
      <c r="B81" s="491"/>
      <c r="C81" s="66"/>
      <c r="D81" s="487" t="str">
        <f t="array" ref="D81">INDEX('A-Z Help Sheet'!$B$3:$B$11,MATCH(C81,'A-Z Help Sheet'!$A$3:$A$11,0))</f>
        <v>#N/A</v>
      </c>
      <c r="E81" s="400"/>
      <c r="F81" s="397"/>
      <c r="G81" s="400"/>
      <c r="H81" s="400"/>
    </row>
    <row r="82">
      <c r="A82" s="67"/>
      <c r="B82" s="491"/>
      <c r="C82" s="66"/>
      <c r="D82" s="487" t="str">
        <f t="array" ref="D82">INDEX('A-Z Help Sheet'!$B$3:$B$11,MATCH(C82,'A-Z Help Sheet'!$A$3:$A$11,0))</f>
        <v>#N/A</v>
      </c>
      <c r="E82" s="400"/>
      <c r="F82" s="397"/>
      <c r="G82" s="400"/>
      <c r="H82" s="400"/>
    </row>
    <row r="83">
      <c r="A83" s="67"/>
      <c r="B83" s="491"/>
      <c r="C83" s="66"/>
      <c r="D83" s="487" t="str">
        <f t="array" ref="D83">INDEX('A-Z Help Sheet'!$B$3:$B$11,MATCH(C83,'A-Z Help Sheet'!$A$3:$A$11,0))</f>
        <v>#N/A</v>
      </c>
      <c r="E83" s="400"/>
      <c r="F83" s="397"/>
      <c r="G83" s="400"/>
      <c r="H83" s="400"/>
    </row>
    <row r="84">
      <c r="A84" s="67"/>
      <c r="B84" s="491"/>
      <c r="C84" s="66"/>
      <c r="D84" s="487" t="str">
        <f t="array" ref="D84">INDEX('A-Z Help Sheet'!$B$3:$B$11,MATCH(C84,'A-Z Help Sheet'!$A$3:$A$11,0))</f>
        <v>#N/A</v>
      </c>
      <c r="E84" s="400"/>
      <c r="F84" s="397"/>
      <c r="G84" s="400"/>
      <c r="H84" s="400"/>
    </row>
    <row r="85">
      <c r="A85" s="67"/>
      <c r="B85" s="491"/>
      <c r="C85" s="66"/>
      <c r="D85" s="487" t="str">
        <f t="array" ref="D85">INDEX('A-Z Help Sheet'!$B$3:$B$11,MATCH(C85,'A-Z Help Sheet'!$A$3:$A$11,0))</f>
        <v>#N/A</v>
      </c>
      <c r="E85" s="400"/>
      <c r="F85" s="397"/>
      <c r="G85" s="400"/>
      <c r="H85" s="400"/>
    </row>
    <row r="86">
      <c r="A86" s="67"/>
      <c r="B86" s="491"/>
      <c r="C86" s="66"/>
      <c r="D86" s="487" t="str">
        <f t="array" ref="D86">INDEX('A-Z Help Sheet'!$B$3:$B$11,MATCH(C86,'A-Z Help Sheet'!$A$3:$A$11,0))</f>
        <v>#N/A</v>
      </c>
      <c r="E86" s="400"/>
      <c r="F86" s="397"/>
      <c r="G86" s="400"/>
      <c r="H86" s="400"/>
    </row>
    <row r="87">
      <c r="A87" s="67"/>
      <c r="B87" s="491"/>
      <c r="C87" s="66"/>
      <c r="D87" s="487" t="str">
        <f t="array" ref="D87">INDEX('A-Z Help Sheet'!$B$3:$B$11,MATCH(C87,'A-Z Help Sheet'!$A$3:$A$11,0))</f>
        <v>#N/A</v>
      </c>
      <c r="E87" s="400"/>
      <c r="F87" s="397"/>
      <c r="G87" s="400"/>
      <c r="H87" s="400"/>
    </row>
    <row r="88">
      <c r="A88" s="67"/>
      <c r="B88" s="491"/>
      <c r="C88" s="66"/>
      <c r="D88" s="487" t="str">
        <f t="array" ref="D88">INDEX('A-Z Help Sheet'!$B$3:$B$11,MATCH(C88,'A-Z Help Sheet'!$A$3:$A$11,0))</f>
        <v>#N/A</v>
      </c>
      <c r="E88" s="399"/>
      <c r="F88" s="397"/>
      <c r="G88" s="400"/>
      <c r="H88" s="400"/>
    </row>
    <row r="89">
      <c r="A89" s="67"/>
      <c r="B89" s="491"/>
      <c r="C89" s="66"/>
      <c r="D89" s="487" t="str">
        <f t="array" ref="D89">INDEX('A-Z Help Sheet'!$B$3:$B$11,MATCH(C89,'A-Z Help Sheet'!$A$3:$A$11,0))</f>
        <v>#N/A</v>
      </c>
      <c r="E89" s="400"/>
      <c r="F89" s="397"/>
      <c r="G89" s="400"/>
      <c r="H89" s="400"/>
    </row>
    <row r="90">
      <c r="A90" s="67"/>
      <c r="B90" s="491"/>
      <c r="C90" s="66"/>
      <c r="D90" s="487" t="str">
        <f t="array" ref="D90">INDEX('A-Z Help Sheet'!$B$3:$B$11,MATCH(C90,'A-Z Help Sheet'!$A$3:$A$11,0))</f>
        <v>#N/A</v>
      </c>
      <c r="E90" s="400"/>
      <c r="F90" s="397"/>
      <c r="G90" s="400"/>
      <c r="H90" s="400"/>
    </row>
    <row r="91">
      <c r="A91" s="67"/>
      <c r="B91" s="491"/>
      <c r="C91" s="66"/>
      <c r="D91" s="487" t="str">
        <f t="array" ref="D91">INDEX('A-Z Help Sheet'!$B$3:$B$11,MATCH(C91,'A-Z Help Sheet'!$A$3:$A$11,0))</f>
        <v>#N/A</v>
      </c>
      <c r="E91" s="400"/>
      <c r="F91" s="397"/>
      <c r="G91" s="400"/>
      <c r="H91" s="400"/>
    </row>
    <row r="92">
      <c r="A92" s="67"/>
      <c r="B92" s="491"/>
      <c r="C92" s="66"/>
      <c r="D92" s="487" t="str">
        <f t="array" ref="D92">INDEX('A-Z Help Sheet'!$B$3:$B$11,MATCH(C92,'A-Z Help Sheet'!$A$3:$A$11,0))</f>
        <v>#N/A</v>
      </c>
      <c r="E92" s="400"/>
      <c r="F92" s="397"/>
      <c r="G92" s="400"/>
      <c r="H92" s="400"/>
    </row>
    <row r="93">
      <c r="A93" s="67"/>
      <c r="B93" s="491"/>
      <c r="C93" s="66"/>
      <c r="D93" s="487" t="str">
        <f t="array" ref="D93">INDEX('A-Z Help Sheet'!$B$3:$B$11,MATCH(C93,'A-Z Help Sheet'!$A$3:$A$11,0))</f>
        <v>#N/A</v>
      </c>
      <c r="E93" s="400"/>
      <c r="F93" s="397"/>
      <c r="G93" s="400"/>
      <c r="H93" s="400"/>
    </row>
    <row r="94">
      <c r="A94" s="67"/>
      <c r="B94" s="491"/>
      <c r="C94" s="66"/>
      <c r="D94" s="487" t="str">
        <f t="array" ref="D94">INDEX('A-Z Help Sheet'!$B$3:$B$11,MATCH(C94,'A-Z Help Sheet'!$A$3:$A$11,0))</f>
        <v>#N/A</v>
      </c>
      <c r="E94" s="400"/>
      <c r="F94" s="397"/>
      <c r="G94" s="400"/>
      <c r="H94" s="400"/>
    </row>
    <row r="95">
      <c r="A95" s="67"/>
      <c r="B95" s="491"/>
      <c r="C95" s="66"/>
      <c r="D95" s="487" t="str">
        <f t="array" ref="D95">INDEX('A-Z Help Sheet'!$B$3:$B$11,MATCH(C95,'A-Z Help Sheet'!$A$3:$A$11,0))</f>
        <v>#N/A</v>
      </c>
      <c r="E95" s="400"/>
      <c r="F95" s="397"/>
      <c r="G95" s="400"/>
      <c r="H95" s="400"/>
    </row>
    <row r="96">
      <c r="A96" s="67"/>
      <c r="B96" s="491"/>
      <c r="C96" s="66"/>
      <c r="D96" s="487" t="str">
        <f t="array" ref="D96">INDEX('A-Z Help Sheet'!$B$3:$B$11,MATCH(C96,'A-Z Help Sheet'!$A$3:$A$11,0))</f>
        <v>#N/A</v>
      </c>
      <c r="E96" s="400"/>
      <c r="F96" s="397"/>
      <c r="G96" s="400"/>
      <c r="H96" s="400"/>
    </row>
    <row r="97">
      <c r="A97" s="67"/>
      <c r="B97" s="491"/>
      <c r="C97" s="66"/>
      <c r="D97" s="487" t="str">
        <f t="array" ref="D97">INDEX('A-Z Help Sheet'!$B$3:$B$11,MATCH(C97,'A-Z Help Sheet'!$A$3:$A$11,0))</f>
        <v>#N/A</v>
      </c>
      <c r="E97" s="400"/>
      <c r="F97" s="397"/>
      <c r="G97" s="400"/>
      <c r="H97" s="400"/>
    </row>
    <row r="98">
      <c r="A98" s="67"/>
      <c r="B98" s="491"/>
      <c r="C98" s="66"/>
      <c r="D98" s="487" t="str">
        <f t="array" ref="D98">INDEX('A-Z Help Sheet'!$B$3:$B$11,MATCH(C98,'A-Z Help Sheet'!$A$3:$A$11,0))</f>
        <v>#N/A</v>
      </c>
      <c r="E98" s="400"/>
      <c r="F98" s="397"/>
      <c r="G98" s="400"/>
      <c r="H98" s="400"/>
    </row>
    <row r="99">
      <c r="A99" s="67"/>
      <c r="B99" s="491"/>
      <c r="C99" s="66"/>
      <c r="D99" s="487" t="str">
        <f t="array" ref="D99">INDEX('A-Z Help Sheet'!$B$3:$B$11,MATCH(C99,'A-Z Help Sheet'!$A$3:$A$11,0))</f>
        <v>#N/A</v>
      </c>
      <c r="E99" s="400"/>
      <c r="F99" s="397"/>
      <c r="G99" s="400"/>
      <c r="H99" s="400"/>
    </row>
    <row r="100">
      <c r="A100" s="67"/>
      <c r="B100" s="491"/>
      <c r="C100" s="66"/>
      <c r="D100" s="487" t="str">
        <f t="array" ref="D100">INDEX('A-Z Help Sheet'!$B$3:$B$11,MATCH(C100,'A-Z Help Sheet'!$A$3:$A$11,0))</f>
        <v>#N/A</v>
      </c>
      <c r="E100" s="400"/>
      <c r="F100" s="397"/>
      <c r="G100" s="400"/>
      <c r="H100" s="400"/>
    </row>
    <row r="101">
      <c r="A101" s="67"/>
      <c r="B101" s="491"/>
      <c r="C101" s="66"/>
      <c r="D101" s="487" t="str">
        <f t="array" ref="D101">INDEX('A-Z Help Sheet'!$B$3:$B$11,MATCH(C101,'A-Z Help Sheet'!$A$3:$A$11,0))</f>
        <v>#N/A</v>
      </c>
      <c r="E101" s="400"/>
      <c r="F101" s="397"/>
      <c r="G101" s="400"/>
      <c r="H101" s="400"/>
    </row>
    <row r="102">
      <c r="A102" s="67"/>
      <c r="B102" s="491"/>
      <c r="C102" s="66"/>
      <c r="D102" s="487" t="str">
        <f t="array" ref="D102">INDEX('A-Z Help Sheet'!$B$3:$B$11,MATCH(C102,'A-Z Help Sheet'!$A$3:$A$11,0))</f>
        <v>#N/A</v>
      </c>
      <c r="E102" s="400"/>
      <c r="F102" s="397"/>
      <c r="G102" s="400"/>
      <c r="H102" s="400"/>
    </row>
    <row r="103">
      <c r="A103" s="67"/>
      <c r="B103" s="491"/>
      <c r="C103" s="66"/>
      <c r="D103" s="487" t="str">
        <f t="array" ref="D103">INDEX('A-Z Help Sheet'!$B$3:$B$11,MATCH(C103,'A-Z Help Sheet'!$A$3:$A$11,0))</f>
        <v>#N/A</v>
      </c>
      <c r="E103" s="400"/>
      <c r="F103" s="397"/>
      <c r="G103" s="400"/>
      <c r="H103" s="400"/>
    </row>
    <row r="104">
      <c r="A104" s="67"/>
      <c r="B104" s="491"/>
      <c r="C104" s="66"/>
      <c r="D104" s="487" t="str">
        <f t="array" ref="D104">INDEX('A-Z Help Sheet'!$B$3:$B$11,MATCH(C104,'A-Z Help Sheet'!$A$3:$A$11,0))</f>
        <v>#N/A</v>
      </c>
      <c r="E104" s="400"/>
      <c r="F104" s="397"/>
      <c r="G104" s="400"/>
      <c r="H104" s="400"/>
    </row>
    <row r="105">
      <c r="A105" s="67"/>
      <c r="B105" s="491"/>
      <c r="C105" s="66"/>
      <c r="D105" s="487" t="str">
        <f t="array" ref="D105">INDEX('A-Z Help Sheet'!$B$3:$B$11,MATCH(C105,'A-Z Help Sheet'!$A$3:$A$11,0))</f>
        <v>#N/A</v>
      </c>
      <c r="E105" s="400"/>
      <c r="F105" s="397"/>
      <c r="G105" s="400"/>
      <c r="H105" s="400"/>
    </row>
    <row r="106">
      <c r="A106" s="67"/>
      <c r="B106" s="491"/>
      <c r="C106" s="66"/>
      <c r="D106" s="487" t="str">
        <f t="array" ref="D106">INDEX('A-Z Help Sheet'!$B$3:$B$11,MATCH(C106,'A-Z Help Sheet'!$A$3:$A$11,0))</f>
        <v>#N/A</v>
      </c>
      <c r="E106" s="400"/>
      <c r="F106" s="397"/>
      <c r="G106" s="400"/>
      <c r="H106" s="400"/>
    </row>
    <row r="107">
      <c r="A107" s="67"/>
      <c r="B107" s="491"/>
      <c r="C107" s="66"/>
      <c r="D107" s="487" t="str">
        <f t="array" ref="D107">INDEX('A-Z Help Sheet'!$B$3:$B$11,MATCH(C107,'A-Z Help Sheet'!$A$3:$A$11,0))</f>
        <v>#N/A</v>
      </c>
      <c r="E107" s="400"/>
      <c r="F107" s="397"/>
      <c r="G107" s="400"/>
      <c r="H107" s="400"/>
    </row>
    <row r="108">
      <c r="A108" s="67"/>
      <c r="B108" s="491"/>
      <c r="C108" s="66"/>
      <c r="D108" s="487" t="str">
        <f t="array" ref="D108">INDEX('A-Z Help Sheet'!$B$3:$B$11,MATCH(C108,'A-Z Help Sheet'!$A$3:$A$11,0))</f>
        <v>#N/A</v>
      </c>
      <c r="E108" s="400"/>
      <c r="F108" s="397"/>
      <c r="G108" s="400"/>
      <c r="H108" s="400"/>
    </row>
    <row r="109">
      <c r="A109" s="67"/>
      <c r="B109" s="491"/>
      <c r="C109" s="66"/>
      <c r="D109" s="487" t="str">
        <f t="array" ref="D109">INDEX('A-Z Help Sheet'!$B$3:$B$11,MATCH(C109,'A-Z Help Sheet'!$A$3:$A$11,0))</f>
        <v>#N/A</v>
      </c>
      <c r="E109" s="400"/>
      <c r="F109" s="397"/>
      <c r="G109" s="400"/>
      <c r="H109" s="400"/>
    </row>
    <row r="110">
      <c r="A110" s="67"/>
      <c r="B110" s="491"/>
      <c r="C110" s="66"/>
      <c r="D110" s="487" t="str">
        <f t="array" ref="D110">INDEX('A-Z Help Sheet'!$B$3:$B$11,MATCH(C110,'A-Z Help Sheet'!$A$3:$A$11,0))</f>
        <v>#N/A</v>
      </c>
      <c r="E110" s="399"/>
      <c r="F110" s="397"/>
      <c r="G110" s="400"/>
      <c r="H110" s="400"/>
    </row>
    <row r="111">
      <c r="A111" s="67"/>
      <c r="B111" s="491"/>
      <c r="C111" s="66"/>
      <c r="D111" s="487" t="str">
        <f t="array" ref="D111">INDEX('A-Z Help Sheet'!$B$3:$B$11,MATCH(C111,'A-Z Help Sheet'!$A$3:$A$11,0))</f>
        <v>#N/A</v>
      </c>
      <c r="E111" s="400"/>
      <c r="F111" s="397"/>
      <c r="G111" s="400"/>
      <c r="H111" s="400"/>
    </row>
    <row r="112">
      <c r="A112" s="67"/>
      <c r="B112" s="491"/>
      <c r="C112" s="66"/>
      <c r="D112" s="487" t="str">
        <f t="array" ref="D112">INDEX('A-Z Help Sheet'!$B$3:$B$11,MATCH(C112,'A-Z Help Sheet'!$A$3:$A$11,0))</f>
        <v>#N/A</v>
      </c>
      <c r="E112" s="400"/>
      <c r="F112" s="397"/>
      <c r="G112" s="400"/>
      <c r="H112" s="400"/>
    </row>
    <row r="113">
      <c r="A113" s="67"/>
      <c r="B113" s="491"/>
      <c r="C113" s="66"/>
      <c r="D113" s="487" t="str">
        <f t="array" ref="D113">INDEX('A-Z Help Sheet'!$B$3:$B$11,MATCH(C113,'A-Z Help Sheet'!$A$3:$A$11,0))</f>
        <v>#N/A</v>
      </c>
      <c r="E113" s="400"/>
      <c r="F113" s="397"/>
      <c r="G113" s="400"/>
      <c r="H113" s="400"/>
    </row>
    <row r="114">
      <c r="A114" s="67"/>
      <c r="B114" s="491"/>
      <c r="C114" s="66"/>
      <c r="D114" s="487" t="str">
        <f t="array" ref="D114">INDEX('A-Z Help Sheet'!$B$3:$B$11,MATCH(C114,'A-Z Help Sheet'!$A$3:$A$11,0))</f>
        <v>#N/A</v>
      </c>
      <c r="E114" s="400"/>
      <c r="F114" s="397"/>
      <c r="G114" s="400"/>
      <c r="H114" s="400"/>
    </row>
    <row r="115">
      <c r="A115" s="67"/>
      <c r="B115" s="491"/>
      <c r="C115" s="66"/>
      <c r="D115" s="487" t="str">
        <f t="array" ref="D115">INDEX('A-Z Help Sheet'!$B$3:$B$11,MATCH(C115,'A-Z Help Sheet'!$A$3:$A$11,0))</f>
        <v>#N/A</v>
      </c>
      <c r="E115" s="400"/>
      <c r="F115" s="397"/>
      <c r="G115" s="400"/>
      <c r="H115" s="400"/>
    </row>
    <row r="116">
      <c r="A116" s="67"/>
      <c r="B116" s="491"/>
      <c r="C116" s="66"/>
      <c r="D116" s="487" t="str">
        <f t="array" ref="D116">INDEX('A-Z Help Sheet'!$B$3:$B$11,MATCH(C116,'A-Z Help Sheet'!$A$3:$A$11,0))</f>
        <v>#N/A</v>
      </c>
      <c r="E116" s="400"/>
      <c r="F116" s="397"/>
      <c r="G116" s="400"/>
      <c r="H116" s="400"/>
    </row>
    <row r="117">
      <c r="A117" s="67"/>
      <c r="B117" s="491"/>
      <c r="C117" s="66"/>
      <c r="D117" s="487" t="str">
        <f t="array" ref="D117">INDEX('A-Z Help Sheet'!$B$3:$B$11,MATCH(C117,'A-Z Help Sheet'!$A$3:$A$11,0))</f>
        <v>#N/A</v>
      </c>
      <c r="E117" s="400"/>
      <c r="F117" s="397"/>
      <c r="G117" s="400"/>
      <c r="H117" s="400"/>
    </row>
    <row r="118">
      <c r="A118" s="67"/>
      <c r="B118" s="491"/>
      <c r="C118" s="66"/>
      <c r="D118" s="487" t="str">
        <f t="array" ref="D118">INDEX('A-Z Help Sheet'!$B$3:$B$11,MATCH(C118,'A-Z Help Sheet'!$A$3:$A$11,0))</f>
        <v>#N/A</v>
      </c>
      <c r="E118" s="400"/>
      <c r="F118" s="397"/>
      <c r="G118" s="400"/>
      <c r="H118" s="400"/>
    </row>
    <row r="119">
      <c r="A119" s="67"/>
      <c r="B119" s="491"/>
      <c r="C119" s="66"/>
      <c r="D119" s="487" t="str">
        <f t="array" ref="D119">INDEX('A-Z Help Sheet'!$B$3:$B$11,MATCH(C119,'A-Z Help Sheet'!$A$3:$A$11,0))</f>
        <v>#N/A</v>
      </c>
      <c r="E119" s="400"/>
      <c r="F119" s="397"/>
      <c r="G119" s="400"/>
      <c r="H119" s="400"/>
    </row>
    <row r="120">
      <c r="A120" s="67"/>
      <c r="B120" s="491"/>
      <c r="C120" s="66"/>
      <c r="D120" s="487" t="str">
        <f t="array" ref="D120">INDEX('A-Z Help Sheet'!$B$3:$B$11,MATCH(C120,'A-Z Help Sheet'!$A$3:$A$11,0))</f>
        <v>#N/A</v>
      </c>
      <c r="E120" s="400"/>
      <c r="F120" s="397"/>
      <c r="G120" s="400"/>
      <c r="H120" s="400"/>
    </row>
    <row r="121">
      <c r="A121" s="67"/>
      <c r="B121" s="491"/>
      <c r="C121" s="66"/>
      <c r="D121" s="487" t="str">
        <f t="array" ref="D121">INDEX('A-Z Help Sheet'!$B$3:$B$11,MATCH(C121,'A-Z Help Sheet'!$A$3:$A$11,0))</f>
        <v>#N/A</v>
      </c>
      <c r="E121" s="399"/>
      <c r="F121" s="397"/>
      <c r="G121" s="400"/>
      <c r="H121" s="400"/>
    </row>
    <row r="122">
      <c r="A122" s="67"/>
      <c r="B122" s="491"/>
      <c r="C122" s="66"/>
      <c r="D122" s="487" t="str">
        <f t="array" ref="D122">INDEX('A-Z Help Sheet'!$B$3:$B$11,MATCH(C122,'A-Z Help Sheet'!$A$3:$A$11,0))</f>
        <v>#N/A</v>
      </c>
      <c r="E122" s="400"/>
      <c r="F122" s="397"/>
      <c r="G122" s="400"/>
      <c r="H122" s="400"/>
    </row>
    <row r="123">
      <c r="A123" s="67"/>
      <c r="B123" s="491"/>
      <c r="C123" s="66"/>
      <c r="D123" s="487" t="str">
        <f t="array" ref="D123">INDEX('A-Z Help Sheet'!$B$3:$B$11,MATCH(C123,'A-Z Help Sheet'!$A$3:$A$11,0))</f>
        <v>#N/A</v>
      </c>
      <c r="E123" s="400"/>
      <c r="F123" s="397"/>
      <c r="G123" s="400"/>
      <c r="H123" s="400"/>
    </row>
    <row r="124">
      <c r="A124" s="67"/>
      <c r="B124" s="491"/>
      <c r="C124" s="66"/>
      <c r="D124" s="487" t="str">
        <f t="array" ref="D124">INDEX('A-Z Help Sheet'!$B$3:$B$11,MATCH(C124,'A-Z Help Sheet'!$A$3:$A$11,0))</f>
        <v>#N/A</v>
      </c>
      <c r="E124" s="400"/>
      <c r="F124" s="397"/>
      <c r="G124" s="400"/>
      <c r="H124" s="400"/>
    </row>
    <row r="125">
      <c r="A125" s="67"/>
      <c r="B125" s="491"/>
      <c r="C125" s="66"/>
      <c r="D125" s="487" t="str">
        <f t="array" ref="D125">INDEX('A-Z Help Sheet'!$B$3:$B$11,MATCH(C125,'A-Z Help Sheet'!$A$3:$A$11,0))</f>
        <v>#N/A</v>
      </c>
      <c r="E125" s="400"/>
      <c r="F125" s="397"/>
      <c r="G125" s="400"/>
      <c r="H125" s="400"/>
    </row>
    <row r="126">
      <c r="A126" s="67"/>
      <c r="B126" s="491"/>
      <c r="C126" s="66"/>
      <c r="D126" s="487" t="str">
        <f t="array" ref="D126">INDEX('A-Z Help Sheet'!$B$3:$B$11,MATCH(C126,'A-Z Help Sheet'!$A$3:$A$11,0))</f>
        <v>#N/A</v>
      </c>
      <c r="E126" s="400"/>
      <c r="F126" s="397"/>
      <c r="G126" s="400"/>
      <c r="H126" s="400"/>
    </row>
    <row r="127">
      <c r="A127" s="67"/>
      <c r="B127" s="491"/>
      <c r="C127" s="66"/>
      <c r="D127" s="487" t="str">
        <f t="array" ref="D127">INDEX('A-Z Help Sheet'!$B$3:$B$11,MATCH(C127,'A-Z Help Sheet'!$A$3:$A$11,0))</f>
        <v>#N/A</v>
      </c>
      <c r="E127" s="400"/>
      <c r="F127" s="397"/>
      <c r="G127" s="400"/>
      <c r="H127" s="400"/>
    </row>
    <row r="128">
      <c r="A128" s="67"/>
      <c r="B128" s="491"/>
      <c r="C128" s="66"/>
      <c r="D128" s="487" t="str">
        <f t="array" ref="D128">INDEX('A-Z Help Sheet'!$B$3:$B$11,MATCH(C128,'A-Z Help Sheet'!$A$3:$A$11,0))</f>
        <v>#N/A</v>
      </c>
      <c r="E128" s="400"/>
      <c r="F128" s="397"/>
      <c r="G128" s="400"/>
      <c r="H128" s="400"/>
    </row>
    <row r="129">
      <c r="A129" s="67"/>
      <c r="B129" s="491"/>
      <c r="C129" s="66"/>
      <c r="D129" s="487" t="str">
        <f t="array" ref="D129">INDEX('A-Z Help Sheet'!$B$3:$B$11,MATCH(C129,'A-Z Help Sheet'!$A$3:$A$11,0))</f>
        <v>#N/A</v>
      </c>
      <c r="E129" s="400"/>
      <c r="F129" s="397"/>
      <c r="G129" s="400"/>
      <c r="H129" s="400"/>
    </row>
    <row r="130">
      <c r="A130" s="67"/>
      <c r="B130" s="491"/>
      <c r="C130" s="66"/>
      <c r="D130" s="487" t="str">
        <f t="array" ref="D130">INDEX('A-Z Help Sheet'!$B$3:$B$11,MATCH(C130,'A-Z Help Sheet'!$A$3:$A$11,0))</f>
        <v>#N/A</v>
      </c>
      <c r="E130" s="400"/>
      <c r="F130" s="397"/>
      <c r="G130" s="400"/>
      <c r="H130" s="400"/>
    </row>
    <row r="131">
      <c r="A131" s="67"/>
      <c r="B131" s="491"/>
      <c r="C131" s="66"/>
      <c r="D131" s="487" t="str">
        <f t="array" ref="D131">INDEX('A-Z Help Sheet'!$B$3:$B$11,MATCH(C131,'A-Z Help Sheet'!$A$3:$A$11,0))</f>
        <v>#N/A</v>
      </c>
      <c r="E131" s="400"/>
      <c r="F131" s="397"/>
      <c r="G131" s="400"/>
      <c r="H131" s="400"/>
    </row>
    <row r="132">
      <c r="A132" s="67"/>
      <c r="B132" s="491"/>
      <c r="C132" s="66"/>
      <c r="D132" s="487" t="str">
        <f t="array" ref="D132">INDEX('A-Z Help Sheet'!$B$3:$B$11,MATCH(C132,'A-Z Help Sheet'!$A$3:$A$11,0))</f>
        <v>#N/A</v>
      </c>
      <c r="E132" s="400"/>
      <c r="F132" s="397"/>
      <c r="G132" s="400"/>
      <c r="H132" s="400"/>
    </row>
    <row r="133">
      <c r="A133" s="67"/>
      <c r="B133" s="491"/>
      <c r="C133" s="66"/>
      <c r="D133" s="487" t="str">
        <f t="array" ref="D133">INDEX('A-Z Help Sheet'!$B$3:$B$11,MATCH(C133,'A-Z Help Sheet'!$A$3:$A$11,0))</f>
        <v>#N/A</v>
      </c>
      <c r="E133" s="400"/>
      <c r="F133" s="397"/>
      <c r="G133" s="400"/>
      <c r="H133" s="400"/>
    </row>
    <row r="134">
      <c r="A134" s="67"/>
      <c r="B134" s="491"/>
      <c r="C134" s="66"/>
      <c r="D134" s="487" t="str">
        <f t="array" ref="D134">INDEX('A-Z Help Sheet'!$B$3:$B$11,MATCH(C134,'A-Z Help Sheet'!$A$3:$A$11,0))</f>
        <v>#N/A</v>
      </c>
      <c r="E134" s="400"/>
      <c r="F134" s="397"/>
      <c r="G134" s="400"/>
      <c r="H134" s="400"/>
    </row>
    <row r="135">
      <c r="A135" s="67"/>
      <c r="B135" s="491"/>
      <c r="C135" s="66"/>
      <c r="D135" s="487" t="str">
        <f t="array" ref="D135">INDEX('A-Z Help Sheet'!$B$3:$B$11,MATCH(C135,'A-Z Help Sheet'!$A$3:$A$11,0))</f>
        <v>#N/A</v>
      </c>
      <c r="E135" s="400"/>
      <c r="F135" s="397"/>
      <c r="G135" s="400"/>
      <c r="H135" s="400"/>
    </row>
    <row r="136">
      <c r="A136" s="67"/>
      <c r="B136" s="491"/>
      <c r="C136" s="66"/>
      <c r="D136" s="487" t="str">
        <f t="array" ref="D136">INDEX('A-Z Help Sheet'!$B$3:$B$11,MATCH(C136,'A-Z Help Sheet'!$A$3:$A$11,0))</f>
        <v>#N/A</v>
      </c>
      <c r="E136" s="400"/>
      <c r="F136" s="397"/>
      <c r="G136" s="400"/>
      <c r="H136" s="400"/>
    </row>
    <row r="137">
      <c r="A137" s="67"/>
      <c r="B137" s="491"/>
      <c r="C137" s="66"/>
      <c r="D137" s="487" t="str">
        <f t="array" ref="D137">INDEX('A-Z Help Sheet'!$B$3:$B$11,MATCH(C137,'A-Z Help Sheet'!$A$3:$A$11,0))</f>
        <v>#N/A</v>
      </c>
      <c r="E137" s="400"/>
      <c r="F137" s="397"/>
      <c r="G137" s="400"/>
      <c r="H137" s="400"/>
    </row>
    <row r="138">
      <c r="A138" s="67"/>
      <c r="B138" s="491"/>
      <c r="C138" s="66"/>
      <c r="D138" s="487" t="str">
        <f t="array" ref="D138">INDEX('A-Z Help Sheet'!$B$3:$B$11,MATCH(C138,'A-Z Help Sheet'!$A$3:$A$11,0))</f>
        <v>#N/A</v>
      </c>
      <c r="E138" s="400"/>
      <c r="F138" s="397"/>
      <c r="G138" s="400"/>
      <c r="H138" s="400"/>
    </row>
    <row r="139">
      <c r="A139" s="67"/>
      <c r="B139" s="491"/>
      <c r="C139" s="66"/>
      <c r="D139" s="487" t="str">
        <f t="array" ref="D139">INDEX('A-Z Help Sheet'!$B$3:$B$11,MATCH(C139,'A-Z Help Sheet'!$A$3:$A$11,0))</f>
        <v>#N/A</v>
      </c>
      <c r="E139" s="400"/>
      <c r="F139" s="397"/>
      <c r="G139" s="400"/>
      <c r="H139" s="400"/>
    </row>
    <row r="140">
      <c r="A140" s="67"/>
      <c r="B140" s="491"/>
      <c r="C140" s="66"/>
      <c r="D140" s="487" t="str">
        <f t="array" ref="D140">INDEX('A-Z Help Sheet'!$B$3:$B$11,MATCH(C140,'A-Z Help Sheet'!$A$3:$A$11,0))</f>
        <v>#N/A</v>
      </c>
      <c r="E140" s="400"/>
      <c r="F140" s="397"/>
      <c r="G140" s="400"/>
      <c r="H140" s="400"/>
    </row>
    <row r="141">
      <c r="A141" s="67"/>
      <c r="B141" s="491"/>
      <c r="C141" s="66"/>
      <c r="D141" s="487" t="str">
        <f t="array" ref="D141">INDEX('A-Z Help Sheet'!$B$3:$B$11,MATCH(C141,'A-Z Help Sheet'!$A$3:$A$11,0))</f>
        <v>#N/A</v>
      </c>
      <c r="E141" s="399"/>
      <c r="F141" s="397"/>
      <c r="G141" s="400"/>
      <c r="H141" s="400"/>
    </row>
    <row r="142">
      <c r="A142" s="67"/>
      <c r="B142" s="491"/>
      <c r="C142" s="66"/>
      <c r="D142" s="487" t="str">
        <f t="array" ref="D142">INDEX('A-Z Help Sheet'!$B$3:$B$11,MATCH(C142,'A-Z Help Sheet'!$A$3:$A$11,0))</f>
        <v>#N/A</v>
      </c>
      <c r="E142" s="400"/>
      <c r="F142" s="397"/>
      <c r="G142" s="400"/>
      <c r="H142" s="400"/>
    </row>
    <row r="143">
      <c r="A143" s="67"/>
      <c r="B143" s="491"/>
      <c r="C143" s="66"/>
      <c r="D143" s="487" t="str">
        <f t="array" ref="D143">INDEX('A-Z Help Sheet'!$B$3:$B$11,MATCH(C143,'A-Z Help Sheet'!$A$3:$A$11,0))</f>
        <v>#N/A</v>
      </c>
      <c r="E143" s="400"/>
      <c r="F143" s="397"/>
      <c r="G143" s="400"/>
      <c r="H143" s="400"/>
    </row>
    <row r="144">
      <c r="A144" s="67"/>
      <c r="B144" s="491"/>
      <c r="C144" s="66"/>
      <c r="D144" s="487" t="str">
        <f t="array" ref="D144">INDEX('A-Z Help Sheet'!$B$3:$B$11,MATCH(C144,'A-Z Help Sheet'!$A$3:$A$11,0))</f>
        <v>#N/A</v>
      </c>
      <c r="E144" s="400"/>
      <c r="F144" s="397"/>
      <c r="G144" s="400"/>
      <c r="H144" s="400"/>
    </row>
    <row r="145">
      <c r="A145" s="67"/>
      <c r="B145" s="491"/>
      <c r="C145" s="66"/>
      <c r="D145" s="487" t="str">
        <f t="array" ref="D145">INDEX('A-Z Help Sheet'!$B$3:$B$11,MATCH(C145,'A-Z Help Sheet'!$A$3:$A$11,0))</f>
        <v>#N/A</v>
      </c>
      <c r="E145" s="400"/>
      <c r="F145" s="397"/>
      <c r="G145" s="400"/>
      <c r="H145" s="400"/>
    </row>
    <row r="146">
      <c r="A146" s="67"/>
      <c r="B146" s="491"/>
      <c r="C146" s="66"/>
      <c r="D146" s="487" t="str">
        <f t="array" ref="D146">INDEX('A-Z Help Sheet'!$B$3:$B$11,MATCH(C146,'A-Z Help Sheet'!$A$3:$A$11,0))</f>
        <v>#N/A</v>
      </c>
      <c r="E146" s="400"/>
      <c r="F146" s="397"/>
      <c r="G146" s="400"/>
      <c r="H146" s="400"/>
    </row>
    <row r="147">
      <c r="A147" s="67"/>
      <c r="B147" s="491"/>
      <c r="C147" s="66"/>
      <c r="D147" s="487" t="str">
        <f t="array" ref="D147">INDEX('A-Z Help Sheet'!$B$3:$B$11,MATCH(C147,'A-Z Help Sheet'!$A$3:$A$11,0))</f>
        <v>#N/A</v>
      </c>
      <c r="E147" s="400"/>
      <c r="F147" s="397"/>
      <c r="G147" s="400"/>
      <c r="H147" s="400"/>
    </row>
    <row r="148">
      <c r="A148" s="67"/>
      <c r="B148" s="491"/>
      <c r="C148" s="66"/>
      <c r="D148" s="487" t="str">
        <f t="array" ref="D148">INDEX('A-Z Help Sheet'!$B$3:$B$11,MATCH(C148,'A-Z Help Sheet'!$A$3:$A$11,0))</f>
        <v>#N/A</v>
      </c>
      <c r="E148" s="399"/>
      <c r="F148" s="397"/>
      <c r="G148" s="400"/>
      <c r="H148" s="400"/>
    </row>
    <row r="149">
      <c r="A149" s="67"/>
      <c r="B149" s="491"/>
      <c r="C149" s="66"/>
      <c r="D149" s="487" t="str">
        <f t="array" ref="D149">INDEX('A-Z Help Sheet'!$B$3:$B$11,MATCH(C149,'A-Z Help Sheet'!$A$3:$A$11,0))</f>
        <v>#N/A</v>
      </c>
      <c r="E149" s="400"/>
      <c r="F149" s="397"/>
      <c r="G149" s="400"/>
      <c r="H149" s="400"/>
    </row>
    <row r="150">
      <c r="A150" s="67"/>
      <c r="B150" s="491"/>
      <c r="C150" s="66"/>
      <c r="D150" s="487" t="str">
        <f t="array" ref="D150">INDEX('A-Z Help Sheet'!$B$3:$B$11,MATCH(C150,'A-Z Help Sheet'!$A$3:$A$11,0))</f>
        <v>#N/A</v>
      </c>
      <c r="E150" s="400"/>
      <c r="F150" s="397"/>
      <c r="G150" s="400"/>
      <c r="H150" s="400"/>
    </row>
    <row r="151">
      <c r="A151" s="67"/>
      <c r="B151" s="491"/>
      <c r="C151" s="66"/>
      <c r="D151" s="487" t="str">
        <f t="array" ref="D151">INDEX('A-Z Help Sheet'!$B$3:$B$11,MATCH(C151,'A-Z Help Sheet'!$A$3:$A$11,0))</f>
        <v>#N/A</v>
      </c>
      <c r="E151" s="400"/>
      <c r="F151" s="397"/>
      <c r="G151" s="400"/>
      <c r="H151" s="400"/>
    </row>
    <row r="152">
      <c r="A152" s="67"/>
      <c r="B152" s="491"/>
      <c r="C152" s="66"/>
      <c r="D152" s="487" t="str">
        <f t="array" ref="D152">INDEX('A-Z Help Sheet'!$B$3:$B$11,MATCH(C152,'A-Z Help Sheet'!$A$3:$A$11,0))</f>
        <v>#N/A</v>
      </c>
      <c r="E152" s="400"/>
      <c r="F152" s="397"/>
      <c r="G152" s="400"/>
      <c r="H152" s="400"/>
    </row>
    <row r="153">
      <c r="A153" s="67"/>
      <c r="B153" s="491"/>
      <c r="C153" s="66"/>
      <c r="D153" s="487" t="str">
        <f t="array" ref="D153">INDEX('A-Z Help Sheet'!$B$3:$B$11,MATCH(C153,'A-Z Help Sheet'!$A$3:$A$11,0))</f>
        <v>#N/A</v>
      </c>
      <c r="E153" s="400"/>
      <c r="F153" s="397"/>
      <c r="G153" s="400"/>
      <c r="H153" s="400"/>
    </row>
    <row r="154">
      <c r="A154" s="67"/>
      <c r="B154" s="491"/>
      <c r="C154" s="66"/>
      <c r="D154" s="487" t="str">
        <f t="array" ref="D154">INDEX('A-Z Help Sheet'!$B$3:$B$11,MATCH(C154,'A-Z Help Sheet'!$A$3:$A$11,0))</f>
        <v>#N/A</v>
      </c>
      <c r="E154" s="400"/>
      <c r="F154" s="397"/>
      <c r="G154" s="400"/>
      <c r="H154" s="400"/>
    </row>
    <row r="155">
      <c r="A155" s="67"/>
      <c r="B155" s="491"/>
      <c r="C155" s="66"/>
      <c r="D155" s="487" t="str">
        <f t="array" ref="D155">INDEX('A-Z Help Sheet'!$B$3:$B$11,MATCH(C155,'A-Z Help Sheet'!$A$3:$A$11,0))</f>
        <v>#N/A</v>
      </c>
      <c r="E155" s="400"/>
      <c r="F155" s="397"/>
      <c r="G155" s="400"/>
      <c r="H155" s="400"/>
    </row>
    <row r="156">
      <c r="A156" s="67"/>
      <c r="B156" s="491"/>
      <c r="C156" s="66"/>
      <c r="D156" s="487" t="str">
        <f t="array" ref="D156">INDEX('A-Z Help Sheet'!$B$3:$B$11,MATCH(C156,'A-Z Help Sheet'!$A$3:$A$11,0))</f>
        <v>#N/A</v>
      </c>
      <c r="E156" s="400"/>
      <c r="F156" s="397"/>
      <c r="G156" s="400"/>
      <c r="H156" s="400"/>
    </row>
    <row r="157">
      <c r="A157" s="67"/>
      <c r="B157" s="491"/>
      <c r="C157" s="66"/>
      <c r="D157" s="487" t="str">
        <f t="array" ref="D157">INDEX('A-Z Help Sheet'!$B$3:$B$11,MATCH(C157,'A-Z Help Sheet'!$A$3:$A$11,0))</f>
        <v>#N/A</v>
      </c>
      <c r="E157" s="400"/>
      <c r="F157" s="397"/>
      <c r="G157" s="400"/>
      <c r="H157" s="400"/>
    </row>
    <row r="158">
      <c r="A158" s="67"/>
      <c r="B158" s="491"/>
      <c r="C158" s="66"/>
      <c r="D158" s="487" t="str">
        <f t="array" ref="D158">INDEX('A-Z Help Sheet'!$B$3:$B$11,MATCH(C158,'A-Z Help Sheet'!$A$3:$A$11,0))</f>
        <v>#N/A</v>
      </c>
      <c r="E158" s="400"/>
      <c r="F158" s="397"/>
      <c r="G158" s="400"/>
      <c r="H158" s="400"/>
    </row>
    <row r="159">
      <c r="A159" s="67"/>
      <c r="B159" s="491"/>
      <c r="C159" s="66"/>
      <c r="D159" s="487" t="str">
        <f t="array" ref="D159">INDEX('A-Z Help Sheet'!$B$3:$B$11,MATCH(C159,'A-Z Help Sheet'!$A$3:$A$11,0))</f>
        <v>#N/A</v>
      </c>
      <c r="E159" s="399"/>
      <c r="F159" s="397"/>
      <c r="G159" s="400"/>
      <c r="H159" s="400"/>
    </row>
    <row r="160">
      <c r="A160" s="67"/>
      <c r="B160" s="491"/>
      <c r="C160" s="66"/>
      <c r="D160" s="487" t="str">
        <f t="array" ref="D160">INDEX('A-Z Help Sheet'!$B$3:$B$11,MATCH(C160,'A-Z Help Sheet'!$A$3:$A$11,0))</f>
        <v>#N/A</v>
      </c>
      <c r="E160" s="400"/>
      <c r="F160" s="397"/>
      <c r="G160" s="400"/>
      <c r="H160" s="400"/>
    </row>
    <row r="161">
      <c r="A161" s="67"/>
      <c r="B161" s="491"/>
      <c r="C161" s="67"/>
      <c r="D161" s="490" t="str">
        <f t="array" ref="D161">INDEX('A-Z Help Sheet'!$B$3:$B$11,MATCH(C161,'A-Z Help Sheet'!$A$3:$A$11,0))</f>
        <v>#N/A</v>
      </c>
      <c r="E161" s="400"/>
      <c r="F161" s="400"/>
      <c r="G161" s="400"/>
      <c r="H161" s="400"/>
    </row>
    <row r="162">
      <c r="A162" s="67"/>
      <c r="B162" s="491"/>
      <c r="C162" s="66"/>
      <c r="D162" s="487" t="str">
        <f t="array" ref="D162">INDEX('A-Z Help Sheet'!$B$3:$B$11,MATCH(C162,'A-Z Help Sheet'!$A$3:$A$11,0))</f>
        <v>#N/A</v>
      </c>
      <c r="E162" s="400"/>
      <c r="F162" s="397"/>
      <c r="G162" s="400"/>
      <c r="H162" s="400"/>
    </row>
    <row r="163">
      <c r="A163" s="67"/>
      <c r="B163" s="491"/>
      <c r="C163" s="66"/>
      <c r="D163" s="487" t="str">
        <f t="array" ref="D163">INDEX('A-Z Help Sheet'!$B$3:$B$11,MATCH(C163,'A-Z Help Sheet'!$A$3:$A$11,0))</f>
        <v>#N/A</v>
      </c>
      <c r="E163" s="399"/>
      <c r="F163" s="397"/>
      <c r="G163" s="400"/>
      <c r="H163" s="400"/>
    </row>
    <row r="164">
      <c r="A164" s="67"/>
      <c r="B164" s="491"/>
      <c r="C164" s="67"/>
      <c r="D164" s="490" t="str">
        <f t="array" ref="D164">INDEX('A-Z Help Sheet'!$B$3:$B$11,MATCH(C164,'A-Z Help Sheet'!$A$3:$A$11,0))</f>
        <v>#N/A</v>
      </c>
      <c r="E164" s="400"/>
      <c r="F164" s="400"/>
      <c r="G164" s="400"/>
      <c r="H164" s="400"/>
    </row>
    <row r="165">
      <c r="A165" s="67"/>
      <c r="B165" s="491"/>
      <c r="C165" s="67"/>
      <c r="D165" s="490" t="str">
        <f t="array" ref="D165">INDEX('A-Z Help Sheet'!$B$3:$B$11,MATCH(C165,'A-Z Help Sheet'!$A$3:$A$11,0))</f>
        <v>#N/A</v>
      </c>
      <c r="E165" s="400"/>
      <c r="F165" s="400"/>
      <c r="G165" s="400"/>
      <c r="H165" s="400"/>
    </row>
    <row r="166">
      <c r="A166" s="67"/>
      <c r="B166" s="491"/>
      <c r="C166" s="67"/>
      <c r="D166" s="490" t="str">
        <f t="array" ref="D166">INDEX('A-Z Help Sheet'!$B$3:$B$11,MATCH(C166,'A-Z Help Sheet'!$A$3:$A$11,0))</f>
        <v>#N/A</v>
      </c>
      <c r="E166" s="400"/>
      <c r="F166" s="400"/>
      <c r="G166" s="400"/>
      <c r="H166" s="400"/>
    </row>
    <row r="167">
      <c r="A167" s="67"/>
      <c r="B167" s="491"/>
      <c r="C167" s="67"/>
      <c r="D167" s="490" t="str">
        <f t="array" ref="D167">INDEX('A-Z Help Sheet'!$B$3:$B$11,MATCH(C167,'A-Z Help Sheet'!$A$3:$A$11,0))</f>
        <v>#N/A</v>
      </c>
      <c r="E167" s="400"/>
      <c r="F167" s="400"/>
      <c r="G167" s="400"/>
      <c r="H167" s="400"/>
    </row>
    <row r="168">
      <c r="A168" s="67"/>
      <c r="B168" s="491"/>
      <c r="C168" s="67"/>
      <c r="D168" s="490" t="str">
        <f t="array" ref="D168">INDEX('A-Z Help Sheet'!$B$3:$B$11,MATCH(C168,'A-Z Help Sheet'!$A$3:$A$11,0))</f>
        <v>#N/A</v>
      </c>
      <c r="E168" s="400"/>
      <c r="F168" s="400"/>
      <c r="G168" s="400"/>
      <c r="H168" s="400"/>
    </row>
    <row r="169">
      <c r="A169" s="67"/>
      <c r="B169" s="491"/>
      <c r="C169" s="67"/>
      <c r="D169" s="490" t="str">
        <f t="array" ref="D169">INDEX('A-Z Help Sheet'!$B$3:$B$11,MATCH(C169,'A-Z Help Sheet'!$A$3:$A$11,0))</f>
        <v>#N/A</v>
      </c>
      <c r="E169" s="400"/>
      <c r="F169" s="400"/>
      <c r="G169" s="400"/>
      <c r="H169" s="400"/>
    </row>
    <row r="170">
      <c r="A170" s="67"/>
      <c r="B170" s="491"/>
      <c r="C170" s="67"/>
      <c r="D170" s="490" t="str">
        <f t="array" ref="D170">INDEX('A-Z Help Sheet'!$B$3:$B$11,MATCH(C170,'A-Z Help Sheet'!$A$3:$A$11,0))</f>
        <v>#N/A</v>
      </c>
      <c r="E170" s="400"/>
      <c r="F170" s="400"/>
      <c r="G170" s="400"/>
      <c r="H170" s="400"/>
    </row>
    <row r="171">
      <c r="A171" s="67"/>
      <c r="B171" s="491"/>
      <c r="C171" s="67"/>
      <c r="D171" s="490" t="str">
        <f t="array" ref="D171">INDEX('A-Z Help Sheet'!$B$3:$B$11,MATCH(C171,'A-Z Help Sheet'!$A$3:$A$11,0))</f>
        <v>#N/A</v>
      </c>
      <c r="E171" s="400"/>
      <c r="F171" s="400"/>
      <c r="G171" s="400"/>
      <c r="H171" s="400"/>
    </row>
    <row r="172">
      <c r="A172" s="67"/>
      <c r="B172" s="491"/>
      <c r="C172" s="67"/>
      <c r="D172" s="490" t="str">
        <f t="array" ref="D172">INDEX('A-Z Help Sheet'!$B$3:$B$11,MATCH(C172,'A-Z Help Sheet'!$A$3:$A$11,0))</f>
        <v>#N/A</v>
      </c>
      <c r="E172" s="400"/>
      <c r="F172" s="400"/>
      <c r="G172" s="400"/>
      <c r="H172" s="400"/>
    </row>
    <row r="173">
      <c r="A173" s="67"/>
      <c r="B173" s="491"/>
      <c r="C173" s="67"/>
      <c r="D173" s="490" t="str">
        <f t="array" ref="D173">INDEX('A-Z Help Sheet'!$B$3:$B$11,MATCH(C173,'A-Z Help Sheet'!$A$3:$A$11,0))</f>
        <v>#N/A</v>
      </c>
      <c r="E173" s="400"/>
      <c r="F173" s="400"/>
      <c r="G173" s="400"/>
      <c r="H173" s="400"/>
    </row>
    <row r="174">
      <c r="A174" s="67"/>
      <c r="B174" s="491"/>
      <c r="C174" s="67"/>
      <c r="D174" s="490" t="str">
        <f t="array" ref="D174">INDEX('A-Z Help Sheet'!$B$3:$B$11,MATCH(C174,'A-Z Help Sheet'!$A$3:$A$11,0))</f>
        <v>#N/A</v>
      </c>
      <c r="E174" s="400"/>
      <c r="F174" s="400"/>
      <c r="G174" s="400"/>
      <c r="H174" s="400"/>
    </row>
    <row r="175">
      <c r="A175" s="67"/>
      <c r="B175" s="491"/>
      <c r="C175" s="67"/>
      <c r="D175" s="490" t="str">
        <f t="array" ref="D175">INDEX('A-Z Help Sheet'!$B$3:$B$11,MATCH(C175,'A-Z Help Sheet'!$A$3:$A$11,0))</f>
        <v>#N/A</v>
      </c>
      <c r="E175" s="400"/>
      <c r="F175" s="400"/>
      <c r="G175" s="400"/>
      <c r="H175" s="400"/>
    </row>
    <row r="176">
      <c r="A176" s="67"/>
      <c r="B176" s="491"/>
      <c r="C176" s="67"/>
      <c r="D176" s="490" t="str">
        <f t="array" ref="D176">INDEX('A-Z Help Sheet'!$B$3:$B$11,MATCH(C176,'A-Z Help Sheet'!$A$3:$A$11,0))</f>
        <v>#N/A</v>
      </c>
      <c r="E176" s="400"/>
      <c r="F176" s="400"/>
      <c r="G176" s="400"/>
      <c r="H176" s="400"/>
    </row>
    <row r="177">
      <c r="A177" s="67"/>
      <c r="B177" s="491"/>
      <c r="C177" s="67"/>
      <c r="D177" s="490" t="str">
        <f t="array" ref="D177">INDEX('A-Z Help Sheet'!$B$3:$B$11,MATCH(C177,'A-Z Help Sheet'!$A$3:$A$11,0))</f>
        <v>#N/A</v>
      </c>
      <c r="E177" s="400"/>
      <c r="F177" s="400"/>
      <c r="G177" s="400"/>
      <c r="H177" s="400"/>
    </row>
    <row r="178">
      <c r="A178" s="67"/>
      <c r="B178" s="491"/>
      <c r="C178" s="67"/>
      <c r="D178" s="490" t="str">
        <f t="array" ref="D178">INDEX('A-Z Help Sheet'!$B$3:$B$11,MATCH(C178,'A-Z Help Sheet'!$A$3:$A$11,0))</f>
        <v>#N/A</v>
      </c>
      <c r="E178" s="400"/>
      <c r="F178" s="400"/>
      <c r="G178" s="400"/>
      <c r="H178" s="400"/>
    </row>
    <row r="179">
      <c r="A179" s="67"/>
      <c r="B179" s="491"/>
      <c r="C179" s="67"/>
      <c r="D179" s="490" t="str">
        <f t="array" ref="D179">INDEX('A-Z Help Sheet'!$B$3:$B$11,MATCH(C179,'A-Z Help Sheet'!$A$3:$A$11,0))</f>
        <v>#N/A</v>
      </c>
      <c r="E179" s="400"/>
      <c r="F179" s="400"/>
      <c r="G179" s="400"/>
      <c r="H179" s="400"/>
    </row>
    <row r="180">
      <c r="A180" s="67"/>
      <c r="B180" s="491"/>
      <c r="C180" s="67"/>
      <c r="D180" s="490" t="str">
        <f t="array" ref="D180">INDEX('A-Z Help Sheet'!$B$3:$B$11,MATCH(C180,'A-Z Help Sheet'!$A$3:$A$11,0))</f>
        <v>#N/A</v>
      </c>
      <c r="E180" s="400"/>
      <c r="F180" s="400"/>
      <c r="G180" s="400"/>
      <c r="H180" s="400"/>
    </row>
    <row r="181">
      <c r="A181" s="67"/>
      <c r="B181" s="491"/>
      <c r="C181" s="67"/>
      <c r="D181" s="490" t="str">
        <f t="array" ref="D181">INDEX('A-Z Help Sheet'!$B$3:$B$11,MATCH(C181,'A-Z Help Sheet'!$A$3:$A$11,0))</f>
        <v>#N/A</v>
      </c>
      <c r="E181" s="400"/>
      <c r="F181" s="400"/>
      <c r="G181" s="400"/>
      <c r="H181" s="400"/>
    </row>
    <row r="182">
      <c r="A182" s="67"/>
      <c r="B182" s="491"/>
      <c r="C182" s="67"/>
      <c r="D182" s="490" t="str">
        <f t="array" ref="D182">INDEX('A-Z Help Sheet'!$B$3:$B$11,MATCH(C182,'A-Z Help Sheet'!$A$3:$A$11,0))</f>
        <v>#N/A</v>
      </c>
      <c r="E182" s="400"/>
      <c r="F182" s="400"/>
      <c r="G182" s="400"/>
      <c r="H182" s="400"/>
    </row>
    <row r="183">
      <c r="A183" s="67"/>
      <c r="B183" s="491"/>
      <c r="C183" s="67"/>
      <c r="D183" s="490" t="str">
        <f t="array" ref="D183">INDEX('A-Z Help Sheet'!$B$3:$B$11,MATCH(C183,'A-Z Help Sheet'!$A$3:$A$11,0))</f>
        <v>#N/A</v>
      </c>
      <c r="E183" s="400"/>
      <c r="F183" s="400"/>
      <c r="G183" s="400"/>
      <c r="H183" s="400"/>
    </row>
    <row r="184">
      <c r="A184" s="67"/>
      <c r="B184" s="491"/>
      <c r="C184" s="67"/>
      <c r="D184" s="490" t="str">
        <f t="array" ref="D184">INDEX('A-Z Help Sheet'!$B$3:$B$11,MATCH(C184,'A-Z Help Sheet'!$A$3:$A$11,0))</f>
        <v>#N/A</v>
      </c>
      <c r="E184" s="400"/>
      <c r="F184" s="400"/>
      <c r="G184" s="400"/>
      <c r="H184" s="400"/>
    </row>
    <row r="185">
      <c r="A185" s="67"/>
      <c r="B185" s="491"/>
      <c r="C185" s="67"/>
      <c r="D185" s="490" t="str">
        <f t="array" ref="D185">INDEX('A-Z Help Sheet'!$B$3:$B$11,MATCH(C185,'A-Z Help Sheet'!$A$3:$A$11,0))</f>
        <v>#N/A</v>
      </c>
      <c r="E185" s="400"/>
      <c r="F185" s="400"/>
      <c r="G185" s="400"/>
      <c r="H185" s="400"/>
    </row>
    <row r="186">
      <c r="A186" s="67"/>
      <c r="B186" s="491"/>
      <c r="C186" s="67"/>
      <c r="D186" s="490" t="str">
        <f t="array" ref="D186">INDEX('A-Z Help Sheet'!$B$3:$B$11,MATCH(C186,'A-Z Help Sheet'!$A$3:$A$11,0))</f>
        <v>#N/A</v>
      </c>
      <c r="E186" s="400"/>
      <c r="F186" s="400"/>
      <c r="G186" s="400"/>
      <c r="H186" s="400"/>
    </row>
    <row r="187">
      <c r="A187" s="67"/>
      <c r="B187" s="491"/>
      <c r="C187" s="67"/>
      <c r="D187" s="490" t="str">
        <f t="array" ref="D187">INDEX('A-Z Help Sheet'!$B$3:$B$11,MATCH(C187,'A-Z Help Sheet'!$A$3:$A$11,0))</f>
        <v>#N/A</v>
      </c>
      <c r="E187" s="400"/>
      <c r="F187" s="400"/>
      <c r="G187" s="400"/>
      <c r="H187" s="400"/>
    </row>
    <row r="188">
      <c r="A188" s="67"/>
      <c r="B188" s="491"/>
      <c r="C188" s="67"/>
      <c r="D188" s="490" t="str">
        <f t="array" ref="D188">INDEX('A-Z Help Sheet'!$B$3:$B$11,MATCH(C188,'A-Z Help Sheet'!$A$3:$A$11,0))</f>
        <v>#N/A</v>
      </c>
      <c r="E188" s="400"/>
      <c r="F188" s="400"/>
      <c r="G188" s="400"/>
      <c r="H188" s="400"/>
    </row>
    <row r="189">
      <c r="A189" s="67"/>
      <c r="B189" s="491"/>
      <c r="C189" s="67"/>
      <c r="D189" s="490" t="str">
        <f t="array" ref="D189">INDEX('A-Z Help Sheet'!$B$3:$B$11,MATCH(C189,'A-Z Help Sheet'!$A$3:$A$11,0))</f>
        <v>#N/A</v>
      </c>
      <c r="E189" s="400"/>
      <c r="F189" s="400"/>
      <c r="G189" s="400"/>
      <c r="H189" s="400"/>
    </row>
    <row r="190">
      <c r="A190" s="67"/>
      <c r="B190" s="491"/>
      <c r="C190" s="67"/>
      <c r="D190" s="490" t="str">
        <f t="array" ref="D190">INDEX('A-Z Help Sheet'!$B$3:$B$11,MATCH(C190,'A-Z Help Sheet'!$A$3:$A$11,0))</f>
        <v>#N/A</v>
      </c>
      <c r="E190" s="400"/>
      <c r="F190" s="400"/>
      <c r="G190" s="400"/>
      <c r="H190" s="400"/>
    </row>
    <row r="191">
      <c r="A191" s="67"/>
      <c r="B191" s="491"/>
      <c r="C191" s="67"/>
      <c r="D191" s="490" t="str">
        <f t="array" ref="D191">INDEX('A-Z Help Sheet'!$B$3:$B$11,MATCH(C191,'A-Z Help Sheet'!$A$3:$A$11,0))</f>
        <v>#N/A</v>
      </c>
      <c r="E191" s="400"/>
      <c r="F191" s="400"/>
      <c r="G191" s="400"/>
      <c r="H191" s="400"/>
    </row>
    <row r="192">
      <c r="A192" s="67"/>
      <c r="B192" s="491"/>
      <c r="C192" s="67"/>
      <c r="D192" s="490" t="str">
        <f t="array" ref="D192">INDEX('A-Z Help Sheet'!$B$3:$B$11,MATCH(C192,'A-Z Help Sheet'!$A$3:$A$11,0))</f>
        <v>#N/A</v>
      </c>
      <c r="E192" s="400"/>
      <c r="F192" s="400"/>
      <c r="G192" s="400"/>
      <c r="H192" s="400"/>
    </row>
    <row r="193">
      <c r="A193" s="67"/>
      <c r="B193" s="491"/>
      <c r="C193" s="67"/>
      <c r="D193" s="490" t="str">
        <f t="array" ref="D193">INDEX('A-Z Help Sheet'!$B$3:$B$11,MATCH(C193,'A-Z Help Sheet'!$A$3:$A$11,0))</f>
        <v>#N/A</v>
      </c>
      <c r="E193" s="400"/>
      <c r="F193" s="400"/>
      <c r="G193" s="400"/>
      <c r="H193" s="400"/>
    </row>
    <row r="194">
      <c r="A194" s="67"/>
      <c r="B194" s="491"/>
      <c r="C194" s="67"/>
      <c r="D194" s="490" t="str">
        <f t="array" ref="D194">INDEX('A-Z Help Sheet'!$B$3:$B$11,MATCH(C194,'A-Z Help Sheet'!$A$3:$A$11,0))</f>
        <v>#N/A</v>
      </c>
      <c r="E194" s="400"/>
      <c r="F194" s="400"/>
      <c r="G194" s="400"/>
      <c r="H194" s="400"/>
    </row>
    <row r="195">
      <c r="A195" s="67"/>
      <c r="B195" s="491"/>
      <c r="C195" s="67"/>
      <c r="D195" s="490" t="str">
        <f t="array" ref="D195">INDEX('A-Z Help Sheet'!$B$3:$B$11,MATCH(C195,'A-Z Help Sheet'!$A$3:$A$11,0))</f>
        <v>#N/A</v>
      </c>
      <c r="E195" s="400"/>
      <c r="F195" s="400"/>
      <c r="G195" s="400"/>
      <c r="H195" s="400"/>
    </row>
    <row r="196">
      <c r="A196" s="67"/>
      <c r="B196" s="491"/>
      <c r="C196" s="67"/>
      <c r="D196" s="490" t="str">
        <f t="array" ref="D196">INDEX('A-Z Help Sheet'!$B$3:$B$11,MATCH(C196,'A-Z Help Sheet'!$A$3:$A$11,0))</f>
        <v>#N/A</v>
      </c>
      <c r="E196" s="400"/>
      <c r="F196" s="400"/>
      <c r="G196" s="400"/>
      <c r="H196" s="400"/>
    </row>
    <row r="197">
      <c r="A197" s="67"/>
      <c r="B197" s="491"/>
      <c r="C197" s="67"/>
      <c r="D197" s="490" t="str">
        <f t="array" ref="D197">INDEX('A-Z Help Sheet'!$B$3:$B$11,MATCH(C197,'A-Z Help Sheet'!$A$3:$A$11,0))</f>
        <v>#N/A</v>
      </c>
      <c r="E197" s="400"/>
      <c r="F197" s="400"/>
      <c r="G197" s="400"/>
      <c r="H197" s="400"/>
    </row>
    <row r="198">
      <c r="A198" s="67"/>
      <c r="B198" s="491"/>
      <c r="C198" s="67"/>
      <c r="D198" s="490" t="str">
        <f t="array" ref="D198">INDEX('A-Z Help Sheet'!$B$3:$B$11,MATCH(C198,'A-Z Help Sheet'!$A$3:$A$11,0))</f>
        <v>#N/A</v>
      </c>
      <c r="E198" s="400"/>
      <c r="F198" s="400"/>
      <c r="G198" s="400"/>
      <c r="H198" s="400"/>
    </row>
    <row r="199">
      <c r="A199" s="67"/>
      <c r="B199" s="491"/>
      <c r="C199" s="67"/>
      <c r="D199" s="490" t="str">
        <f t="array" ref="D199">INDEX('A-Z Help Sheet'!$B$3:$B$11,MATCH(C199,'A-Z Help Sheet'!$A$3:$A$11,0))</f>
        <v>#N/A</v>
      </c>
      <c r="E199" s="400"/>
      <c r="F199" s="400"/>
      <c r="G199" s="400"/>
      <c r="H199" s="400"/>
    </row>
    <row r="200">
      <c r="A200" s="67"/>
      <c r="B200" s="491"/>
      <c r="C200" s="67"/>
      <c r="D200" s="490" t="str">
        <f t="array" ref="D200">INDEX('A-Z Help Sheet'!$B$3:$B$11,MATCH(C200,'A-Z Help Sheet'!$A$3:$A$11,0))</f>
        <v>#N/A</v>
      </c>
      <c r="E200" s="400"/>
      <c r="F200" s="400"/>
      <c r="G200" s="400"/>
      <c r="H200" s="400"/>
    </row>
    <row r="201">
      <c r="A201" s="67"/>
      <c r="B201" s="491"/>
      <c r="C201" s="67"/>
      <c r="D201" s="490" t="str">
        <f t="array" ref="D201">INDEX('A-Z Help Sheet'!$B$3:$B$11,MATCH(C201,'A-Z Help Sheet'!$A$3:$A$11,0))</f>
        <v>#N/A</v>
      </c>
      <c r="E201" s="400"/>
      <c r="F201" s="400"/>
      <c r="G201" s="400"/>
      <c r="H201" s="400"/>
    </row>
    <row r="202">
      <c r="A202" s="67"/>
      <c r="B202" s="491"/>
      <c r="C202" s="67"/>
      <c r="D202" s="490" t="str">
        <f t="array" ref="D202">INDEX('A-Z Help Sheet'!$B$3:$B$11,MATCH(C202,'A-Z Help Sheet'!$A$3:$A$11,0))</f>
        <v>#N/A</v>
      </c>
      <c r="E202" s="400"/>
      <c r="F202" s="400"/>
      <c r="G202" s="400"/>
      <c r="H202" s="400"/>
    </row>
    <row r="203">
      <c r="A203" s="67"/>
      <c r="B203" s="491"/>
      <c r="C203" s="67"/>
      <c r="D203" s="490" t="str">
        <f t="array" ref="D203">INDEX('A-Z Help Sheet'!$B$3:$B$11,MATCH(C203,'A-Z Help Sheet'!$A$3:$A$11,0))</f>
        <v>#N/A</v>
      </c>
      <c r="E203" s="400"/>
      <c r="F203" s="400"/>
      <c r="G203" s="400"/>
      <c r="H203" s="400"/>
    </row>
    <row r="204">
      <c r="A204" s="67"/>
      <c r="B204" s="491"/>
      <c r="C204" s="67"/>
      <c r="D204" s="490" t="str">
        <f t="array" ref="D204">INDEX('A-Z Help Sheet'!$B$3:$B$11,MATCH(C204,'A-Z Help Sheet'!$A$3:$A$11,0))</f>
        <v>#N/A</v>
      </c>
      <c r="E204" s="400"/>
      <c r="F204" s="400"/>
      <c r="G204" s="400"/>
      <c r="H204" s="400"/>
    </row>
    <row r="205">
      <c r="A205" s="67"/>
      <c r="B205" s="491"/>
      <c r="C205" s="67"/>
      <c r="D205" s="490" t="str">
        <f t="array" ref="D205">INDEX('A-Z Help Sheet'!$B$3:$B$11,MATCH(C205,'A-Z Help Sheet'!$A$3:$A$11,0))</f>
        <v>#N/A</v>
      </c>
      <c r="E205" s="400"/>
      <c r="F205" s="400"/>
      <c r="G205" s="400"/>
      <c r="H205" s="400"/>
    </row>
    <row r="206">
      <c r="A206" s="67"/>
      <c r="B206" s="491"/>
      <c r="C206" s="67"/>
      <c r="D206" s="490" t="str">
        <f t="array" ref="D206">INDEX('A-Z Help Sheet'!$B$3:$B$11,MATCH(C206,'A-Z Help Sheet'!$A$3:$A$11,0))</f>
        <v>#N/A</v>
      </c>
      <c r="E206" s="400"/>
      <c r="F206" s="400"/>
      <c r="G206" s="400"/>
      <c r="H206" s="400"/>
    </row>
    <row r="207">
      <c r="A207" s="67"/>
      <c r="B207" s="491"/>
      <c r="C207" s="67"/>
      <c r="D207" s="490" t="str">
        <f t="array" ref="D207">INDEX('A-Z Help Sheet'!$B$3:$B$11,MATCH(C207,'A-Z Help Sheet'!$A$3:$A$11,0))</f>
        <v>#N/A</v>
      </c>
      <c r="E207" s="400"/>
      <c r="F207" s="400"/>
      <c r="G207" s="400"/>
      <c r="H207" s="400"/>
    </row>
    <row r="208">
      <c r="A208" s="67"/>
      <c r="B208" s="491"/>
      <c r="C208" s="67"/>
      <c r="D208" s="490" t="str">
        <f t="array" ref="D208">INDEX('A-Z Help Sheet'!$B$3:$B$11,MATCH(C208,'A-Z Help Sheet'!$A$3:$A$11,0))</f>
        <v>#N/A</v>
      </c>
      <c r="E208" s="400"/>
      <c r="F208" s="400"/>
      <c r="G208" s="400"/>
      <c r="H208" s="400"/>
    </row>
    <row r="209">
      <c r="A209" s="67"/>
      <c r="B209" s="491"/>
      <c r="C209" s="67"/>
      <c r="D209" s="490" t="str">
        <f t="array" ref="D209">INDEX('A-Z Help Sheet'!$B$3:$B$11,MATCH(C209,'A-Z Help Sheet'!$A$3:$A$11,0))</f>
        <v>#N/A</v>
      </c>
      <c r="E209" s="400"/>
      <c r="F209" s="400"/>
      <c r="G209" s="400"/>
      <c r="H209" s="400"/>
    </row>
    <row r="210">
      <c r="A210" s="67"/>
      <c r="B210" s="491"/>
      <c r="C210" s="67"/>
      <c r="D210" s="490" t="str">
        <f t="array" ref="D210">INDEX('A-Z Help Sheet'!$B$3:$B$11,MATCH(C210,'A-Z Help Sheet'!$A$3:$A$11,0))</f>
        <v>#N/A</v>
      </c>
      <c r="E210" s="400"/>
      <c r="F210" s="400"/>
      <c r="G210" s="400"/>
      <c r="H210" s="400"/>
    </row>
    <row r="211">
      <c r="A211" s="67"/>
      <c r="B211" s="491"/>
      <c r="C211" s="67"/>
      <c r="D211" s="490" t="str">
        <f t="array" ref="D211">INDEX('A-Z Help Sheet'!$B$3:$B$11,MATCH(C211,'A-Z Help Sheet'!$A$3:$A$11,0))</f>
        <v>#N/A</v>
      </c>
      <c r="E211" s="400"/>
      <c r="F211" s="400"/>
      <c r="G211" s="400"/>
      <c r="H211" s="400"/>
    </row>
    <row r="212">
      <c r="A212" s="67"/>
      <c r="B212" s="491"/>
      <c r="C212" s="67"/>
      <c r="D212" s="490" t="str">
        <f t="array" ref="D212">INDEX('A-Z Help Sheet'!$B$3:$B$11,MATCH(C212,'A-Z Help Sheet'!$A$3:$A$11,0))</f>
        <v>#N/A</v>
      </c>
      <c r="E212" s="400"/>
      <c r="F212" s="400"/>
      <c r="G212" s="400"/>
      <c r="H212" s="400"/>
    </row>
    <row r="213">
      <c r="A213" s="67"/>
      <c r="B213" s="491"/>
      <c r="C213" s="67"/>
      <c r="D213" s="490" t="str">
        <f t="array" ref="D213">INDEX('A-Z Help Sheet'!$B$3:$B$11,MATCH(C213,'A-Z Help Sheet'!$A$3:$A$11,0))</f>
        <v>#N/A</v>
      </c>
      <c r="E213" s="400"/>
      <c r="F213" s="400"/>
      <c r="G213" s="400"/>
      <c r="H213" s="400"/>
    </row>
    <row r="214">
      <c r="A214" s="67"/>
      <c r="B214" s="491"/>
      <c r="C214" s="67"/>
      <c r="D214" s="490" t="str">
        <f t="array" ref="D214">INDEX('A-Z Help Sheet'!$B$3:$B$11,MATCH(C214,'A-Z Help Sheet'!$A$3:$A$11,0))</f>
        <v>#N/A</v>
      </c>
      <c r="E214" s="400"/>
      <c r="F214" s="400"/>
      <c r="G214" s="400"/>
      <c r="H214" s="400"/>
    </row>
    <row r="215">
      <c r="A215" s="67"/>
      <c r="B215" s="491"/>
      <c r="C215" s="67"/>
      <c r="D215" s="490" t="str">
        <f t="array" ref="D215">INDEX('A-Z Help Sheet'!$B$3:$B$11,MATCH(C215,'A-Z Help Sheet'!$A$3:$A$11,0))</f>
        <v>#N/A</v>
      </c>
      <c r="E215" s="400"/>
      <c r="F215" s="400"/>
      <c r="G215" s="400"/>
      <c r="H215" s="400"/>
    </row>
    <row r="216">
      <c r="A216" s="67"/>
      <c r="B216" s="491"/>
      <c r="C216" s="67"/>
      <c r="D216" s="490" t="str">
        <f t="array" ref="D216">INDEX('A-Z Help Sheet'!$B$3:$B$11,MATCH(C216,'A-Z Help Sheet'!$A$3:$A$11,0))</f>
        <v>#N/A</v>
      </c>
      <c r="E216" s="400"/>
      <c r="F216" s="400"/>
      <c r="G216" s="400"/>
      <c r="H216" s="400"/>
    </row>
    <row r="217">
      <c r="A217" s="67"/>
      <c r="B217" s="491"/>
      <c r="C217" s="67"/>
      <c r="D217" s="490" t="str">
        <f t="array" ref="D217">INDEX('A-Z Help Sheet'!$B$3:$B$11,MATCH(C217,'A-Z Help Sheet'!$A$3:$A$11,0))</f>
        <v>#N/A</v>
      </c>
      <c r="E217" s="400"/>
      <c r="F217" s="400"/>
      <c r="G217" s="400"/>
      <c r="H217" s="400"/>
    </row>
    <row r="218">
      <c r="A218" s="67"/>
      <c r="B218" s="491"/>
      <c r="C218" s="67"/>
      <c r="D218" s="490" t="str">
        <f t="array" ref="D218">INDEX('A-Z Help Sheet'!$B$3:$B$11,MATCH(C218,'A-Z Help Sheet'!$A$3:$A$11,0))</f>
        <v>#N/A</v>
      </c>
      <c r="E218" s="400"/>
      <c r="F218" s="400"/>
      <c r="G218" s="400"/>
      <c r="H218" s="400"/>
    </row>
    <row r="219">
      <c r="A219" s="67"/>
      <c r="B219" s="491"/>
      <c r="C219" s="67"/>
      <c r="D219" s="490" t="str">
        <f t="array" ref="D219">INDEX('A-Z Help Sheet'!$B$3:$B$11,MATCH(C219,'A-Z Help Sheet'!$A$3:$A$11,0))</f>
        <v>#N/A</v>
      </c>
      <c r="E219" s="400"/>
      <c r="F219" s="400"/>
      <c r="G219" s="400"/>
      <c r="H219" s="400"/>
    </row>
    <row r="220">
      <c r="A220" s="67"/>
      <c r="B220" s="491"/>
      <c r="C220" s="67"/>
      <c r="D220" s="490" t="str">
        <f t="array" ref="D220">INDEX('A-Z Help Sheet'!$B$3:$B$11,MATCH(C220,'A-Z Help Sheet'!$A$3:$A$11,0))</f>
        <v>#N/A</v>
      </c>
      <c r="E220" s="400"/>
      <c r="F220" s="400"/>
      <c r="G220" s="400"/>
      <c r="H220" s="400"/>
    </row>
    <row r="221">
      <c r="A221" s="67"/>
      <c r="B221" s="491"/>
      <c r="C221" s="67"/>
      <c r="D221" s="490" t="str">
        <f t="array" ref="D221">INDEX('A-Z Help Sheet'!$B$3:$B$11,MATCH(C221,'A-Z Help Sheet'!$A$3:$A$11,0))</f>
        <v>#N/A</v>
      </c>
      <c r="E221" s="400"/>
      <c r="F221" s="400"/>
      <c r="G221" s="400"/>
      <c r="H221" s="400"/>
    </row>
    <row r="222">
      <c r="A222" s="67"/>
      <c r="B222" s="491"/>
      <c r="C222" s="67"/>
      <c r="D222" s="490" t="str">
        <f t="array" ref="D222">INDEX('A-Z Help Sheet'!$B$3:$B$11,MATCH(C222,'A-Z Help Sheet'!$A$3:$A$11,0))</f>
        <v>#N/A</v>
      </c>
      <c r="E222" s="400"/>
      <c r="F222" s="400"/>
      <c r="G222" s="400"/>
      <c r="H222" s="400"/>
    </row>
    <row r="223">
      <c r="A223" s="67"/>
      <c r="B223" s="491"/>
      <c r="C223" s="67"/>
      <c r="D223" s="490" t="str">
        <f t="array" ref="D223">INDEX('A-Z Help Sheet'!$B$3:$B$11,MATCH(C223,'A-Z Help Sheet'!$A$3:$A$11,0))</f>
        <v>#N/A</v>
      </c>
      <c r="E223" s="400"/>
      <c r="F223" s="400"/>
      <c r="G223" s="400"/>
      <c r="H223" s="400"/>
    </row>
    <row r="224">
      <c r="A224" s="67"/>
      <c r="B224" s="491"/>
      <c r="C224" s="67"/>
      <c r="D224" s="490" t="str">
        <f t="array" ref="D224">INDEX('A-Z Help Sheet'!$B$3:$B$11,MATCH(C224,'A-Z Help Sheet'!$A$3:$A$11,0))</f>
        <v>#N/A</v>
      </c>
      <c r="E224" s="400"/>
      <c r="F224" s="400"/>
      <c r="G224" s="400"/>
      <c r="H224" s="400"/>
    </row>
    <row r="225">
      <c r="A225" s="67"/>
      <c r="B225" s="491"/>
      <c r="C225" s="67"/>
      <c r="D225" s="490" t="str">
        <f t="array" ref="D225">INDEX('A-Z Help Sheet'!$B$3:$B$11,MATCH(C225,'A-Z Help Sheet'!$A$3:$A$11,0))</f>
        <v>#N/A</v>
      </c>
      <c r="E225" s="400"/>
      <c r="F225" s="400"/>
      <c r="G225" s="400"/>
      <c r="H225" s="400"/>
    </row>
    <row r="226">
      <c r="A226" s="67"/>
      <c r="B226" s="491"/>
      <c r="C226" s="67"/>
      <c r="D226" s="490" t="str">
        <f t="array" ref="D226">INDEX('A-Z Help Sheet'!$B$3:$B$11,MATCH(C226,'A-Z Help Sheet'!$A$3:$A$11,0))</f>
        <v>#N/A</v>
      </c>
      <c r="E226" s="400"/>
      <c r="F226" s="400"/>
      <c r="G226" s="400"/>
      <c r="H226" s="400"/>
    </row>
    <row r="227">
      <c r="A227" s="67"/>
      <c r="B227" s="491"/>
      <c r="C227" s="67"/>
      <c r="D227" s="490" t="str">
        <f t="array" ref="D227">INDEX('A-Z Help Sheet'!$B$3:$B$11,MATCH(C227,'A-Z Help Sheet'!$A$3:$A$11,0))</f>
        <v>#N/A</v>
      </c>
      <c r="E227" s="400"/>
      <c r="F227" s="400"/>
      <c r="G227" s="400"/>
      <c r="H227" s="400"/>
    </row>
    <row r="228">
      <c r="A228" s="67"/>
      <c r="B228" s="491"/>
      <c r="C228" s="67"/>
      <c r="D228" s="490" t="str">
        <f t="array" ref="D228">INDEX('A-Z Help Sheet'!$B$3:$B$11,MATCH(C228,'A-Z Help Sheet'!$A$3:$A$11,0))</f>
        <v>#N/A</v>
      </c>
      <c r="E228" s="400"/>
      <c r="F228" s="400"/>
      <c r="G228" s="400"/>
      <c r="H228" s="400"/>
    </row>
    <row r="229">
      <c r="A229" s="67"/>
      <c r="B229" s="491"/>
      <c r="C229" s="67"/>
      <c r="D229" s="490" t="str">
        <f t="array" ref="D229">INDEX('A-Z Help Sheet'!$B$3:$B$11,MATCH(C229,'A-Z Help Sheet'!$A$3:$A$11,0))</f>
        <v>#N/A</v>
      </c>
      <c r="E229" s="400"/>
      <c r="F229" s="400"/>
      <c r="G229" s="400"/>
      <c r="H229" s="400"/>
    </row>
    <row r="230">
      <c r="A230" s="67"/>
      <c r="B230" s="491"/>
      <c r="C230" s="67"/>
      <c r="D230" s="490" t="str">
        <f t="array" ref="D230">INDEX('A-Z Help Sheet'!$B$3:$B$11,MATCH(C230,'A-Z Help Sheet'!$A$3:$A$11,0))</f>
        <v>#N/A</v>
      </c>
      <c r="E230" s="400"/>
      <c r="F230" s="400"/>
      <c r="G230" s="400"/>
      <c r="H230" s="400"/>
    </row>
    <row r="231">
      <c r="A231" s="67"/>
      <c r="B231" s="491"/>
      <c r="C231" s="67"/>
      <c r="D231" s="490" t="str">
        <f t="array" ref="D231">INDEX('A-Z Help Sheet'!$B$3:$B$11,MATCH(C231,'A-Z Help Sheet'!$A$3:$A$11,0))</f>
        <v>#N/A</v>
      </c>
      <c r="E231" s="400"/>
      <c r="F231" s="400"/>
      <c r="G231" s="400"/>
      <c r="H231" s="400"/>
    </row>
    <row r="232">
      <c r="A232" s="67"/>
      <c r="B232" s="491"/>
      <c r="C232" s="67"/>
      <c r="D232" s="490" t="str">
        <f t="array" ref="D232">INDEX('A-Z Help Sheet'!$B$3:$B$11,MATCH(C232,'A-Z Help Sheet'!$A$3:$A$11,0))</f>
        <v>#N/A</v>
      </c>
      <c r="E232" s="400"/>
      <c r="F232" s="400"/>
      <c r="G232" s="400"/>
      <c r="H232" s="400"/>
    </row>
    <row r="233">
      <c r="A233" s="67"/>
      <c r="B233" s="491"/>
      <c r="C233" s="67"/>
      <c r="D233" s="490" t="str">
        <f t="array" ref="D233">INDEX('A-Z Help Sheet'!$B$3:$B$11,MATCH(C233,'A-Z Help Sheet'!$A$3:$A$11,0))</f>
        <v>#N/A</v>
      </c>
      <c r="E233" s="400"/>
      <c r="F233" s="400"/>
      <c r="G233" s="400"/>
      <c r="H233" s="400"/>
    </row>
    <row r="234">
      <c r="A234" s="67"/>
      <c r="B234" s="491"/>
      <c r="C234" s="67"/>
      <c r="D234" s="490" t="str">
        <f t="array" ref="D234">INDEX('A-Z Help Sheet'!$B$3:$B$11,MATCH(C234,'A-Z Help Sheet'!$A$3:$A$11,0))</f>
        <v>#N/A</v>
      </c>
      <c r="E234" s="400"/>
      <c r="F234" s="400"/>
      <c r="G234" s="400"/>
      <c r="H234" s="400"/>
    </row>
    <row r="235">
      <c r="A235" s="67"/>
      <c r="B235" s="491"/>
      <c r="C235" s="67"/>
      <c r="D235" s="490" t="str">
        <f t="array" ref="D235">INDEX('A-Z Help Sheet'!$B$3:$B$11,MATCH(C235,'A-Z Help Sheet'!$A$3:$A$11,0))</f>
        <v>#N/A</v>
      </c>
      <c r="E235" s="400"/>
      <c r="F235" s="400"/>
      <c r="G235" s="400"/>
      <c r="H235" s="400"/>
    </row>
    <row r="236">
      <c r="A236" s="67"/>
      <c r="B236" s="491"/>
      <c r="C236" s="67"/>
      <c r="D236" s="490" t="str">
        <f t="array" ref="D236">INDEX('A-Z Help Sheet'!$B$3:$B$11,MATCH(C236,'A-Z Help Sheet'!$A$3:$A$11,0))</f>
        <v>#N/A</v>
      </c>
      <c r="E236" s="400"/>
      <c r="F236" s="400"/>
      <c r="G236" s="400"/>
      <c r="H236" s="400"/>
    </row>
    <row r="237">
      <c r="A237" s="67"/>
      <c r="B237" s="491"/>
      <c r="C237" s="67"/>
      <c r="D237" s="490" t="str">
        <f t="array" ref="D237">INDEX('A-Z Help Sheet'!$B$3:$B$11,MATCH(C237,'A-Z Help Sheet'!$A$3:$A$11,0))</f>
        <v>#N/A</v>
      </c>
      <c r="E237" s="400"/>
      <c r="F237" s="400"/>
      <c r="G237" s="400"/>
      <c r="H237" s="400"/>
    </row>
    <row r="238">
      <c r="A238" s="67"/>
      <c r="B238" s="491"/>
      <c r="C238" s="67"/>
      <c r="D238" s="490" t="str">
        <f t="array" ref="D238">INDEX('A-Z Help Sheet'!$B$3:$B$11,MATCH(C238,'A-Z Help Sheet'!$A$3:$A$11,0))</f>
        <v>#N/A</v>
      </c>
      <c r="E238" s="400"/>
      <c r="F238" s="400"/>
      <c r="G238" s="400"/>
      <c r="H238" s="400"/>
    </row>
    <row r="239">
      <c r="A239" s="67"/>
      <c r="B239" s="491"/>
      <c r="C239" s="67"/>
      <c r="D239" s="490" t="str">
        <f t="array" ref="D239">INDEX('A-Z Help Sheet'!$B$3:$B$11,MATCH(C239,'A-Z Help Sheet'!$A$3:$A$11,0))</f>
        <v>#N/A</v>
      </c>
      <c r="E239" s="400"/>
      <c r="F239" s="400"/>
      <c r="G239" s="400"/>
      <c r="H239" s="400"/>
    </row>
    <row r="240">
      <c r="A240" s="67"/>
      <c r="B240" s="491"/>
      <c r="C240" s="67"/>
      <c r="D240" s="490" t="str">
        <f t="array" ref="D240">INDEX('A-Z Help Sheet'!$B$3:$B$11,MATCH(C240,'A-Z Help Sheet'!$A$3:$A$11,0))</f>
        <v>#N/A</v>
      </c>
      <c r="E240" s="400"/>
      <c r="F240" s="400"/>
      <c r="G240" s="400"/>
      <c r="H240" s="400"/>
    </row>
    <row r="241">
      <c r="A241" s="67"/>
      <c r="B241" s="491"/>
      <c r="C241" s="67"/>
      <c r="D241" s="490" t="str">
        <f t="array" ref="D241">INDEX('A-Z Help Sheet'!$B$3:$B$11,MATCH(C241,'A-Z Help Sheet'!$A$3:$A$11,0))</f>
        <v>#N/A</v>
      </c>
      <c r="E241" s="400"/>
      <c r="F241" s="400"/>
      <c r="G241" s="400"/>
      <c r="H241" s="400"/>
    </row>
    <row r="242">
      <c r="A242" s="67"/>
      <c r="B242" s="491"/>
      <c r="C242" s="67"/>
      <c r="D242" s="490" t="str">
        <f t="array" ref="D242">INDEX('A-Z Help Sheet'!$B$3:$B$11,MATCH(C242,'A-Z Help Sheet'!$A$3:$A$11,0))</f>
        <v>#N/A</v>
      </c>
      <c r="E242" s="400"/>
      <c r="F242" s="400"/>
      <c r="G242" s="400"/>
      <c r="H242" s="400"/>
    </row>
    <row r="243">
      <c r="A243" s="67"/>
      <c r="B243" s="491"/>
      <c r="C243" s="67"/>
      <c r="D243" s="490" t="str">
        <f t="array" ref="D243">INDEX('A-Z Help Sheet'!$B$3:$B$11,MATCH(C243,'A-Z Help Sheet'!$A$3:$A$11,0))</f>
        <v>#N/A</v>
      </c>
      <c r="E243" s="400"/>
      <c r="F243" s="400"/>
      <c r="G243" s="400"/>
      <c r="H243" s="400"/>
    </row>
    <row r="244">
      <c r="A244" s="67"/>
      <c r="B244" s="491"/>
      <c r="C244" s="67"/>
      <c r="D244" s="490" t="str">
        <f t="array" ref="D244">INDEX('A-Z Help Sheet'!$B$3:$B$11,MATCH(C244,'A-Z Help Sheet'!$A$3:$A$11,0))</f>
        <v>#N/A</v>
      </c>
      <c r="E244" s="400"/>
      <c r="F244" s="400"/>
      <c r="G244" s="400"/>
      <c r="H244" s="400"/>
    </row>
    <row r="245">
      <c r="A245" s="67"/>
      <c r="B245" s="491"/>
      <c r="C245" s="67"/>
      <c r="D245" s="490" t="str">
        <f t="array" ref="D245">INDEX('A-Z Help Sheet'!$B$3:$B$11,MATCH(C245,'A-Z Help Sheet'!$A$3:$A$11,0))</f>
        <v>#N/A</v>
      </c>
      <c r="E245" s="400"/>
      <c r="F245" s="400"/>
      <c r="G245" s="400"/>
      <c r="H245" s="400"/>
    </row>
    <row r="246">
      <c r="A246" s="67"/>
      <c r="B246" s="491"/>
      <c r="C246" s="67"/>
      <c r="D246" s="490" t="str">
        <f t="array" ref="D246">INDEX('A-Z Help Sheet'!$B$3:$B$11,MATCH(C246,'A-Z Help Sheet'!$A$3:$A$11,0))</f>
        <v>#N/A</v>
      </c>
      <c r="E246" s="400"/>
      <c r="F246" s="400"/>
      <c r="G246" s="400"/>
      <c r="H246" s="400"/>
    </row>
    <row r="247">
      <c r="A247" s="67"/>
      <c r="B247" s="491"/>
      <c r="C247" s="67"/>
      <c r="D247" s="490" t="str">
        <f t="array" ref="D247">INDEX('A-Z Help Sheet'!$B$3:$B$11,MATCH(C247,'A-Z Help Sheet'!$A$3:$A$11,0))</f>
        <v>#N/A</v>
      </c>
      <c r="E247" s="400"/>
      <c r="F247" s="400"/>
      <c r="G247" s="400"/>
      <c r="H247" s="400"/>
    </row>
    <row r="248">
      <c r="A248" s="67"/>
      <c r="B248" s="491"/>
      <c r="C248" s="67"/>
      <c r="D248" s="490" t="str">
        <f t="array" ref="D248">INDEX('A-Z Help Sheet'!$B$3:$B$11,MATCH(C248,'A-Z Help Sheet'!$A$3:$A$11,0))</f>
        <v>#N/A</v>
      </c>
      <c r="E248" s="400"/>
      <c r="F248" s="400"/>
      <c r="G248" s="400"/>
      <c r="H248" s="400"/>
    </row>
    <row r="249">
      <c r="A249" s="67"/>
      <c r="B249" s="491"/>
      <c r="C249" s="67"/>
      <c r="D249" s="490" t="str">
        <f t="array" ref="D249">INDEX('A-Z Help Sheet'!$B$3:$B$11,MATCH(C249,'A-Z Help Sheet'!$A$3:$A$11,0))</f>
        <v>#N/A</v>
      </c>
      <c r="E249" s="400"/>
      <c r="F249" s="400"/>
      <c r="G249" s="400"/>
      <c r="H249" s="400"/>
    </row>
    <row r="250">
      <c r="A250" s="67"/>
      <c r="B250" s="491"/>
      <c r="C250" s="67"/>
      <c r="D250" s="490" t="str">
        <f t="array" ref="D250">INDEX('A-Z Help Sheet'!$B$3:$B$11,MATCH(C250,'A-Z Help Sheet'!$A$3:$A$11,0))</f>
        <v>#N/A</v>
      </c>
      <c r="E250" s="400"/>
      <c r="F250" s="400"/>
      <c r="G250" s="400"/>
      <c r="H250" s="400"/>
    </row>
    <row r="251">
      <c r="A251" s="67"/>
      <c r="B251" s="491"/>
      <c r="C251" s="67"/>
      <c r="D251" s="490" t="str">
        <f t="array" ref="D251">INDEX('A-Z Help Sheet'!$B$3:$B$11,MATCH(C251,'A-Z Help Sheet'!$A$3:$A$11,0))</f>
        <v>#N/A</v>
      </c>
      <c r="E251" s="400"/>
      <c r="F251" s="400"/>
      <c r="G251" s="400"/>
      <c r="H251" s="400"/>
    </row>
    <row r="252">
      <c r="A252" s="67"/>
      <c r="B252" s="491"/>
      <c r="C252" s="67"/>
      <c r="D252" s="490" t="str">
        <f t="array" ref="D252">INDEX('A-Z Help Sheet'!$B$3:$B$11,MATCH(C252,'A-Z Help Sheet'!$A$3:$A$11,0))</f>
        <v>#N/A</v>
      </c>
      <c r="E252" s="400"/>
      <c r="F252" s="400"/>
      <c r="G252" s="400"/>
      <c r="H252" s="400"/>
    </row>
    <row r="253">
      <c r="A253" s="67"/>
      <c r="B253" s="491"/>
      <c r="C253" s="67"/>
      <c r="D253" s="490" t="str">
        <f t="array" ref="D253">INDEX('A-Z Help Sheet'!$B$3:$B$11,MATCH(C253,'A-Z Help Sheet'!$A$3:$A$11,0))</f>
        <v>#N/A</v>
      </c>
      <c r="E253" s="400"/>
      <c r="F253" s="400"/>
      <c r="G253" s="400"/>
      <c r="H253" s="400"/>
    </row>
    <row r="254">
      <c r="A254" s="67"/>
      <c r="B254" s="491"/>
      <c r="C254" s="67"/>
      <c r="D254" s="490" t="str">
        <f t="array" ref="D254">INDEX('A-Z Help Sheet'!$B$3:$B$11,MATCH(C254,'A-Z Help Sheet'!$A$3:$A$11,0))</f>
        <v>#N/A</v>
      </c>
      <c r="E254" s="400"/>
      <c r="F254" s="400"/>
      <c r="G254" s="400"/>
      <c r="H254" s="400"/>
    </row>
    <row r="255">
      <c r="A255" s="67"/>
      <c r="B255" s="491"/>
      <c r="C255" s="67"/>
      <c r="D255" s="490" t="str">
        <f t="array" ref="D255">INDEX('A-Z Help Sheet'!$B$3:$B$11,MATCH(C255,'A-Z Help Sheet'!$A$3:$A$11,0))</f>
        <v>#N/A</v>
      </c>
      <c r="E255" s="400"/>
      <c r="F255" s="400"/>
      <c r="G255" s="400"/>
      <c r="H255" s="400"/>
    </row>
    <row r="256">
      <c r="A256" s="67"/>
      <c r="B256" s="491"/>
      <c r="C256" s="67"/>
      <c r="D256" s="490" t="str">
        <f t="array" ref="D256">INDEX('A-Z Help Sheet'!$B$3:$B$11,MATCH(C256,'A-Z Help Sheet'!$A$3:$A$11,0))</f>
        <v>#N/A</v>
      </c>
      <c r="E256" s="400"/>
      <c r="F256" s="400"/>
      <c r="G256" s="400"/>
      <c r="H256" s="400"/>
    </row>
    <row r="257">
      <c r="A257" s="67"/>
      <c r="B257" s="491"/>
      <c r="C257" s="67"/>
      <c r="D257" s="490" t="str">
        <f t="array" ref="D257">INDEX('A-Z Help Sheet'!$B$3:$B$11,MATCH(C257,'A-Z Help Sheet'!$A$3:$A$11,0))</f>
        <v>#N/A</v>
      </c>
      <c r="E257" s="400"/>
      <c r="F257" s="400"/>
      <c r="G257" s="400"/>
      <c r="H257" s="400"/>
    </row>
    <row r="258">
      <c r="A258" s="67"/>
      <c r="B258" s="491"/>
      <c r="C258" s="67"/>
      <c r="D258" s="490" t="str">
        <f t="array" ref="D258">INDEX('A-Z Help Sheet'!$B$3:$B$11,MATCH(C258,'A-Z Help Sheet'!$A$3:$A$11,0))</f>
        <v>#N/A</v>
      </c>
      <c r="E258" s="400"/>
      <c r="F258" s="400"/>
      <c r="G258" s="400"/>
      <c r="H258" s="400"/>
    </row>
    <row r="259">
      <c r="A259" s="67"/>
      <c r="B259" s="491"/>
      <c r="C259" s="67"/>
      <c r="D259" s="490" t="str">
        <f t="array" ref="D259">INDEX('A-Z Help Sheet'!$B$3:$B$11,MATCH(C259,'A-Z Help Sheet'!$A$3:$A$11,0))</f>
        <v>#N/A</v>
      </c>
      <c r="E259" s="400"/>
      <c r="F259" s="400"/>
      <c r="G259" s="400"/>
      <c r="H259" s="400"/>
    </row>
    <row r="260">
      <c r="A260" s="67"/>
      <c r="B260" s="491"/>
      <c r="C260" s="67"/>
      <c r="D260" s="490" t="str">
        <f t="array" ref="D260">INDEX('A-Z Help Sheet'!$B$3:$B$11,MATCH(C260,'A-Z Help Sheet'!$A$3:$A$11,0))</f>
        <v>#N/A</v>
      </c>
      <c r="E260" s="400"/>
      <c r="F260" s="400"/>
      <c r="G260" s="400"/>
      <c r="H260" s="400"/>
    </row>
    <row r="261">
      <c r="A261" s="67"/>
      <c r="B261" s="491"/>
      <c r="C261" s="67"/>
      <c r="D261" s="490" t="str">
        <f t="array" ref="D261">INDEX('A-Z Help Sheet'!$B$3:$B$11,MATCH(C261,'A-Z Help Sheet'!$A$3:$A$11,0))</f>
        <v>#N/A</v>
      </c>
      <c r="E261" s="400"/>
      <c r="F261" s="400"/>
      <c r="G261" s="400"/>
      <c r="H261" s="400"/>
    </row>
    <row r="262">
      <c r="A262" s="67"/>
      <c r="B262" s="491"/>
      <c r="C262" s="67"/>
      <c r="D262" s="490" t="str">
        <f t="array" ref="D262">INDEX('A-Z Help Sheet'!$B$3:$B$11,MATCH(C262,'A-Z Help Sheet'!$A$3:$A$11,0))</f>
        <v>#N/A</v>
      </c>
      <c r="E262" s="400"/>
      <c r="F262" s="400"/>
      <c r="G262" s="400"/>
      <c r="H262" s="400"/>
    </row>
    <row r="263">
      <c r="A263" s="67"/>
      <c r="B263" s="491"/>
      <c r="C263" s="67"/>
      <c r="D263" s="490" t="str">
        <f t="array" ref="D263">INDEX('A-Z Help Sheet'!$B$3:$B$11,MATCH(C263,'A-Z Help Sheet'!$A$3:$A$11,0))</f>
        <v>#N/A</v>
      </c>
      <c r="E263" s="400"/>
      <c r="F263" s="400"/>
      <c r="G263" s="400"/>
      <c r="H263" s="400"/>
    </row>
    <row r="264">
      <c r="A264" s="67"/>
      <c r="B264" s="491"/>
      <c r="C264" s="67"/>
      <c r="D264" s="490" t="str">
        <f t="array" ref="D264">INDEX('A-Z Help Sheet'!$B$3:$B$11,MATCH(C264,'A-Z Help Sheet'!$A$3:$A$11,0))</f>
        <v>#N/A</v>
      </c>
      <c r="E264" s="400"/>
      <c r="F264" s="400"/>
      <c r="G264" s="400"/>
      <c r="H264" s="400"/>
    </row>
    <row r="265">
      <c r="A265" s="67"/>
      <c r="B265" s="491"/>
      <c r="C265" s="67"/>
      <c r="D265" s="490" t="str">
        <f t="array" ref="D265">INDEX('A-Z Help Sheet'!$B$3:$B$11,MATCH(C265,'A-Z Help Sheet'!$A$3:$A$11,0))</f>
        <v>#N/A</v>
      </c>
      <c r="E265" s="400"/>
      <c r="F265" s="400"/>
      <c r="G265" s="400"/>
      <c r="H265" s="400"/>
    </row>
    <row r="266">
      <c r="A266" s="67"/>
      <c r="B266" s="491"/>
      <c r="C266" s="67"/>
      <c r="D266" s="490" t="str">
        <f t="array" ref="D266">INDEX('A-Z Help Sheet'!$B$3:$B$11,MATCH(C266,'A-Z Help Sheet'!$A$3:$A$11,0))</f>
        <v>#N/A</v>
      </c>
      <c r="E266" s="400"/>
      <c r="F266" s="400"/>
      <c r="G266" s="400"/>
      <c r="H266" s="400"/>
    </row>
    <row r="267">
      <c r="A267" s="67"/>
      <c r="B267" s="491"/>
      <c r="C267" s="67"/>
      <c r="D267" s="490" t="str">
        <f t="array" ref="D267">INDEX('A-Z Help Sheet'!$B$3:$B$11,MATCH(C267,'A-Z Help Sheet'!$A$3:$A$11,0))</f>
        <v>#N/A</v>
      </c>
      <c r="E267" s="400"/>
      <c r="F267" s="400"/>
      <c r="G267" s="400"/>
      <c r="H267" s="400"/>
    </row>
    <row r="268">
      <c r="A268" s="67"/>
      <c r="B268" s="491"/>
      <c r="C268" s="67"/>
      <c r="D268" s="490" t="str">
        <f t="array" ref="D268">INDEX('A-Z Help Sheet'!$B$3:$B$11,MATCH(C268,'A-Z Help Sheet'!$A$3:$A$11,0))</f>
        <v>#N/A</v>
      </c>
      <c r="E268" s="400"/>
      <c r="F268" s="400"/>
      <c r="G268" s="400"/>
      <c r="H268" s="400"/>
    </row>
    <row r="269">
      <c r="A269" s="67"/>
      <c r="B269" s="491"/>
      <c r="C269" s="67"/>
      <c r="D269" s="490" t="str">
        <f t="array" ref="D269">INDEX('A-Z Help Sheet'!$B$3:$B$11,MATCH(C269,'A-Z Help Sheet'!$A$3:$A$11,0))</f>
        <v>#N/A</v>
      </c>
      <c r="E269" s="400"/>
      <c r="F269" s="400"/>
      <c r="G269" s="400"/>
      <c r="H269" s="400"/>
    </row>
    <row r="270">
      <c r="A270" s="67"/>
      <c r="B270" s="491"/>
      <c r="C270" s="67"/>
      <c r="D270" s="490" t="str">
        <f t="array" ref="D270">INDEX('A-Z Help Sheet'!$B$3:$B$11,MATCH(C270,'A-Z Help Sheet'!$A$3:$A$11,0))</f>
        <v>#N/A</v>
      </c>
      <c r="E270" s="400"/>
      <c r="F270" s="400"/>
      <c r="G270" s="400"/>
      <c r="H270" s="400"/>
    </row>
    <row r="271">
      <c r="A271" s="67"/>
      <c r="B271" s="491"/>
      <c r="C271" s="67"/>
      <c r="D271" s="490" t="str">
        <f t="array" ref="D271">INDEX('A-Z Help Sheet'!$B$3:$B$11,MATCH(C271,'A-Z Help Sheet'!$A$3:$A$11,0))</f>
        <v>#N/A</v>
      </c>
      <c r="E271" s="400"/>
      <c r="F271" s="400"/>
      <c r="G271" s="400"/>
      <c r="H271" s="400"/>
    </row>
    <row r="272">
      <c r="A272" s="67"/>
      <c r="B272" s="491"/>
      <c r="C272" s="67"/>
      <c r="D272" s="490" t="str">
        <f t="array" ref="D272">INDEX('A-Z Help Sheet'!$B$3:$B$11,MATCH(C272,'A-Z Help Sheet'!$A$3:$A$11,0))</f>
        <v>#N/A</v>
      </c>
      <c r="E272" s="400"/>
      <c r="F272" s="400"/>
      <c r="G272" s="400"/>
      <c r="H272" s="400"/>
    </row>
    <row r="273">
      <c r="A273" s="67"/>
      <c r="B273" s="491"/>
      <c r="C273" s="67"/>
      <c r="D273" s="490" t="str">
        <f t="array" ref="D273">INDEX('A-Z Help Sheet'!$B$3:$B$11,MATCH(C273,'A-Z Help Sheet'!$A$3:$A$11,0))</f>
        <v>#N/A</v>
      </c>
      <c r="E273" s="400"/>
      <c r="F273" s="400"/>
      <c r="G273" s="400"/>
      <c r="H273" s="400"/>
    </row>
    <row r="274">
      <c r="A274" s="67"/>
      <c r="B274" s="491"/>
      <c r="C274" s="67"/>
      <c r="D274" s="490" t="str">
        <f t="array" ref="D274">INDEX('A-Z Help Sheet'!$B$3:$B$11,MATCH(C274,'A-Z Help Sheet'!$A$3:$A$11,0))</f>
        <v>#N/A</v>
      </c>
      <c r="E274" s="400"/>
      <c r="F274" s="400"/>
      <c r="G274" s="400"/>
      <c r="H274" s="400"/>
    </row>
    <row r="275">
      <c r="A275" s="67"/>
      <c r="B275" s="491"/>
      <c r="C275" s="67"/>
      <c r="D275" s="490" t="str">
        <f t="array" ref="D275">INDEX('A-Z Help Sheet'!$B$3:$B$11,MATCH(C275,'A-Z Help Sheet'!$A$3:$A$11,0))</f>
        <v>#N/A</v>
      </c>
      <c r="E275" s="400"/>
      <c r="F275" s="400"/>
      <c r="G275" s="400"/>
      <c r="H275" s="400"/>
    </row>
    <row r="276">
      <c r="A276" s="67"/>
      <c r="B276" s="491"/>
      <c r="C276" s="67"/>
      <c r="D276" s="490" t="str">
        <f t="array" ref="D276">INDEX('A-Z Help Sheet'!$B$3:$B$11,MATCH(C276,'A-Z Help Sheet'!$A$3:$A$11,0))</f>
        <v>#N/A</v>
      </c>
      <c r="E276" s="400"/>
      <c r="F276" s="400"/>
      <c r="G276" s="400"/>
      <c r="H276" s="400"/>
    </row>
    <row r="277">
      <c r="A277" s="67"/>
      <c r="B277" s="491"/>
      <c r="C277" s="67"/>
      <c r="D277" s="490" t="str">
        <f t="array" ref="D277">INDEX('A-Z Help Sheet'!$B$3:$B$11,MATCH(C277,'A-Z Help Sheet'!$A$3:$A$11,0))</f>
        <v>#N/A</v>
      </c>
      <c r="E277" s="400"/>
      <c r="F277" s="400"/>
      <c r="G277" s="400"/>
      <c r="H277" s="400"/>
    </row>
    <row r="278">
      <c r="A278" s="67"/>
      <c r="B278" s="491"/>
      <c r="C278" s="67"/>
      <c r="D278" s="490" t="str">
        <f t="array" ref="D278">INDEX('A-Z Help Sheet'!$B$3:$B$11,MATCH(C278,'A-Z Help Sheet'!$A$3:$A$11,0))</f>
        <v>#N/A</v>
      </c>
      <c r="E278" s="400"/>
      <c r="F278" s="400"/>
      <c r="G278" s="400"/>
      <c r="H278" s="400"/>
    </row>
    <row r="279">
      <c r="A279" s="67"/>
      <c r="B279" s="491"/>
      <c r="C279" s="67"/>
      <c r="D279" s="490" t="str">
        <f t="array" ref="D279">INDEX('A-Z Help Sheet'!$B$3:$B$11,MATCH(C279,'A-Z Help Sheet'!$A$3:$A$11,0))</f>
        <v>#N/A</v>
      </c>
      <c r="E279" s="400"/>
      <c r="F279" s="400"/>
      <c r="G279" s="400"/>
      <c r="H279" s="400"/>
    </row>
    <row r="280">
      <c r="A280" s="67"/>
      <c r="B280" s="491"/>
      <c r="C280" s="67"/>
      <c r="D280" s="490" t="str">
        <f t="array" ref="D280">INDEX('A-Z Help Sheet'!$B$3:$B$11,MATCH(C280,'A-Z Help Sheet'!$A$3:$A$11,0))</f>
        <v>#N/A</v>
      </c>
      <c r="E280" s="400"/>
      <c r="F280" s="400"/>
      <c r="G280" s="400"/>
      <c r="H280" s="400"/>
    </row>
    <row r="281">
      <c r="A281" s="67"/>
      <c r="B281" s="491"/>
      <c r="C281" s="67"/>
      <c r="D281" s="490" t="str">
        <f t="array" ref="D281">INDEX('A-Z Help Sheet'!$B$3:$B$11,MATCH(C281,'A-Z Help Sheet'!$A$3:$A$11,0))</f>
        <v>#N/A</v>
      </c>
      <c r="E281" s="400"/>
      <c r="F281" s="400"/>
      <c r="G281" s="400"/>
      <c r="H281" s="400"/>
    </row>
    <row r="282">
      <c r="A282" s="67"/>
      <c r="B282" s="491"/>
      <c r="C282" s="67"/>
      <c r="D282" s="490" t="str">
        <f t="array" ref="D282">INDEX('A-Z Help Sheet'!$B$3:$B$11,MATCH(C282,'A-Z Help Sheet'!$A$3:$A$11,0))</f>
        <v>#N/A</v>
      </c>
      <c r="E282" s="400"/>
      <c r="F282" s="400"/>
      <c r="G282" s="400"/>
      <c r="H282" s="400"/>
    </row>
    <row r="283">
      <c r="A283" s="67"/>
      <c r="B283" s="491"/>
      <c r="C283" s="67"/>
      <c r="D283" s="490" t="str">
        <f t="array" ref="D283">INDEX('A-Z Help Sheet'!$B$3:$B$11,MATCH(C283,'A-Z Help Sheet'!$A$3:$A$11,0))</f>
        <v>#N/A</v>
      </c>
      <c r="E283" s="400"/>
      <c r="F283" s="400"/>
      <c r="G283" s="400"/>
      <c r="H283" s="400"/>
    </row>
    <row r="284">
      <c r="A284" s="67"/>
      <c r="B284" s="491"/>
      <c r="C284" s="67"/>
      <c r="D284" s="490" t="str">
        <f t="array" ref="D284">INDEX('A-Z Help Sheet'!$B$3:$B$11,MATCH(C284,'A-Z Help Sheet'!$A$3:$A$11,0))</f>
        <v>#N/A</v>
      </c>
      <c r="E284" s="400"/>
      <c r="F284" s="400"/>
      <c r="G284" s="400"/>
      <c r="H284" s="400"/>
    </row>
    <row r="285">
      <c r="A285" s="67"/>
      <c r="B285" s="491"/>
      <c r="C285" s="67"/>
      <c r="D285" s="490" t="str">
        <f t="array" ref="D285">INDEX('A-Z Help Sheet'!$B$3:$B$11,MATCH(C285,'A-Z Help Sheet'!$A$3:$A$11,0))</f>
        <v>#N/A</v>
      </c>
      <c r="E285" s="400"/>
      <c r="F285" s="400"/>
      <c r="G285" s="400"/>
      <c r="H285" s="400"/>
    </row>
    <row r="286">
      <c r="A286" s="67"/>
      <c r="B286" s="491"/>
      <c r="C286" s="67"/>
      <c r="D286" s="490" t="str">
        <f t="array" ref="D286">INDEX('A-Z Help Sheet'!$B$3:$B$11,MATCH(C286,'A-Z Help Sheet'!$A$3:$A$11,0))</f>
        <v>#N/A</v>
      </c>
      <c r="E286" s="400"/>
      <c r="F286" s="400"/>
      <c r="G286" s="400"/>
      <c r="H286" s="400"/>
    </row>
    <row r="287">
      <c r="A287" s="67"/>
      <c r="B287" s="491"/>
      <c r="C287" s="67"/>
      <c r="D287" s="490" t="str">
        <f t="array" ref="D287">INDEX('A-Z Help Sheet'!$B$3:$B$11,MATCH(C287,'A-Z Help Sheet'!$A$3:$A$11,0))</f>
        <v>#N/A</v>
      </c>
      <c r="E287" s="400"/>
      <c r="F287" s="400"/>
      <c r="G287" s="400"/>
      <c r="H287" s="400"/>
    </row>
    <row r="288">
      <c r="A288" s="67"/>
      <c r="B288" s="491"/>
      <c r="C288" s="67"/>
      <c r="D288" s="490" t="str">
        <f t="array" ref="D288">INDEX('A-Z Help Sheet'!$B$3:$B$11,MATCH(C288,'A-Z Help Sheet'!$A$3:$A$11,0))</f>
        <v>#N/A</v>
      </c>
      <c r="E288" s="400"/>
      <c r="F288" s="400"/>
      <c r="G288" s="400"/>
      <c r="H288" s="400"/>
    </row>
    <row r="289">
      <c r="A289" s="67"/>
      <c r="B289" s="491"/>
      <c r="C289" s="67"/>
      <c r="D289" s="490" t="str">
        <f t="array" ref="D289">INDEX('A-Z Help Sheet'!$B$3:$B$11,MATCH(C289,'A-Z Help Sheet'!$A$3:$A$11,0))</f>
        <v>#N/A</v>
      </c>
      <c r="E289" s="400"/>
      <c r="F289" s="400"/>
      <c r="G289" s="400"/>
      <c r="H289" s="400"/>
    </row>
    <row r="290">
      <c r="A290" s="67"/>
      <c r="B290" s="491"/>
      <c r="C290" s="67"/>
      <c r="D290" s="490" t="str">
        <f t="array" ref="D290">INDEX('A-Z Help Sheet'!$B$3:$B$11,MATCH(C290,'A-Z Help Sheet'!$A$3:$A$11,0))</f>
        <v>#N/A</v>
      </c>
      <c r="E290" s="400"/>
      <c r="F290" s="400"/>
      <c r="G290" s="400"/>
      <c r="H290" s="400"/>
    </row>
    <row r="291">
      <c r="A291" s="67"/>
      <c r="B291" s="491"/>
      <c r="C291" s="67"/>
      <c r="D291" s="490" t="str">
        <f t="array" ref="D291">INDEX('A-Z Help Sheet'!$B$3:$B$11,MATCH(C291,'A-Z Help Sheet'!$A$3:$A$11,0))</f>
        <v>#N/A</v>
      </c>
      <c r="E291" s="400"/>
      <c r="F291" s="400"/>
      <c r="G291" s="400"/>
      <c r="H291" s="400"/>
    </row>
    <row r="292">
      <c r="A292" s="67"/>
      <c r="B292" s="491"/>
      <c r="C292" s="67"/>
      <c r="D292" s="490" t="str">
        <f t="array" ref="D292">INDEX('A-Z Help Sheet'!$B$3:$B$11,MATCH(C292,'A-Z Help Sheet'!$A$3:$A$11,0))</f>
        <v>#N/A</v>
      </c>
      <c r="E292" s="400"/>
      <c r="F292" s="400"/>
      <c r="G292" s="400"/>
      <c r="H292" s="400"/>
    </row>
    <row r="293">
      <c r="A293" s="67"/>
      <c r="B293" s="491"/>
      <c r="C293" s="67"/>
      <c r="D293" s="490" t="str">
        <f t="array" ref="D293">INDEX('A-Z Help Sheet'!$B$3:$B$11,MATCH(C293,'A-Z Help Sheet'!$A$3:$A$11,0))</f>
        <v>#N/A</v>
      </c>
      <c r="E293" s="400"/>
      <c r="F293" s="400"/>
      <c r="G293" s="400"/>
      <c r="H293" s="400"/>
    </row>
    <row r="294">
      <c r="A294" s="67"/>
      <c r="B294" s="491"/>
      <c r="C294" s="67"/>
      <c r="D294" s="490" t="str">
        <f t="array" ref="D294">INDEX('A-Z Help Sheet'!$B$3:$B$11,MATCH(C294,'A-Z Help Sheet'!$A$3:$A$11,0))</f>
        <v>#N/A</v>
      </c>
      <c r="E294" s="400"/>
      <c r="F294" s="400"/>
      <c r="G294" s="400"/>
      <c r="H294" s="400"/>
    </row>
    <row r="295">
      <c r="A295" s="67"/>
      <c r="B295" s="491"/>
      <c r="C295" s="67"/>
      <c r="D295" s="490" t="str">
        <f t="array" ref="D295">INDEX('A-Z Help Sheet'!$B$3:$B$11,MATCH(C295,'A-Z Help Sheet'!$A$3:$A$11,0))</f>
        <v>#N/A</v>
      </c>
      <c r="E295" s="400"/>
      <c r="F295" s="400"/>
      <c r="G295" s="400"/>
      <c r="H295" s="400"/>
    </row>
    <row r="296">
      <c r="A296" s="67"/>
      <c r="B296" s="491"/>
      <c r="C296" s="67"/>
      <c r="D296" s="490" t="str">
        <f t="array" ref="D296">INDEX('A-Z Help Sheet'!$B$3:$B$11,MATCH(C296,'A-Z Help Sheet'!$A$3:$A$11,0))</f>
        <v>#N/A</v>
      </c>
      <c r="E296" s="400"/>
      <c r="F296" s="400"/>
      <c r="G296" s="400"/>
      <c r="H296" s="400"/>
    </row>
    <row r="297">
      <c r="A297" s="67"/>
      <c r="B297" s="491"/>
      <c r="C297" s="67"/>
      <c r="D297" s="490" t="str">
        <f t="array" ref="D297">INDEX('A-Z Help Sheet'!$B$3:$B$11,MATCH(C297,'A-Z Help Sheet'!$A$3:$A$11,0))</f>
        <v>#N/A</v>
      </c>
      <c r="E297" s="400"/>
      <c r="F297" s="400"/>
      <c r="G297" s="400"/>
      <c r="H297" s="400"/>
    </row>
    <row r="298">
      <c r="A298" s="67"/>
      <c r="B298" s="491"/>
      <c r="C298" s="67"/>
      <c r="D298" s="490" t="str">
        <f t="array" ref="D298">INDEX('A-Z Help Sheet'!$B$3:$B$11,MATCH(C298,'A-Z Help Sheet'!$A$3:$A$11,0))</f>
        <v>#N/A</v>
      </c>
      <c r="E298" s="400"/>
      <c r="F298" s="400"/>
      <c r="G298" s="400"/>
      <c r="H298" s="400"/>
    </row>
    <row r="299">
      <c r="A299" s="67"/>
      <c r="B299" s="491"/>
      <c r="C299" s="67"/>
      <c r="D299" s="490" t="str">
        <f t="array" ref="D299">INDEX('A-Z Help Sheet'!$B$3:$B$11,MATCH(C299,'A-Z Help Sheet'!$A$3:$A$11,0))</f>
        <v>#N/A</v>
      </c>
      <c r="E299" s="400"/>
      <c r="F299" s="400"/>
      <c r="G299" s="400"/>
      <c r="H299" s="400"/>
    </row>
    <row r="300">
      <c r="A300" s="67"/>
      <c r="B300" s="491"/>
      <c r="C300" s="67"/>
      <c r="D300" s="490" t="str">
        <f t="array" ref="D300">INDEX('A-Z Help Sheet'!$B$3:$B$11,MATCH(C300,'A-Z Help Sheet'!$A$3:$A$11,0))</f>
        <v>#N/A</v>
      </c>
      <c r="E300" s="400"/>
      <c r="F300" s="400"/>
      <c r="G300" s="400"/>
      <c r="H300" s="400"/>
    </row>
    <row r="301">
      <c r="A301" s="67"/>
      <c r="B301" s="491"/>
      <c r="C301" s="67"/>
      <c r="D301" s="490" t="str">
        <f t="array" ref="D301">INDEX('A-Z Help Sheet'!$B$3:$B$11,MATCH(C301,'A-Z Help Sheet'!$A$3:$A$11,0))</f>
        <v>#N/A</v>
      </c>
      <c r="E301" s="400"/>
      <c r="F301" s="400"/>
      <c r="G301" s="400"/>
      <c r="H301" s="400"/>
    </row>
    <row r="302">
      <c r="A302" s="67"/>
      <c r="B302" s="491"/>
      <c r="C302" s="67"/>
      <c r="D302" s="490" t="str">
        <f t="array" ref="D302">INDEX('A-Z Help Sheet'!$B$3:$B$11,MATCH(C302,'A-Z Help Sheet'!$A$3:$A$11,0))</f>
        <v>#N/A</v>
      </c>
      <c r="E302" s="400"/>
      <c r="F302" s="400"/>
      <c r="G302" s="400"/>
      <c r="H302" s="400"/>
    </row>
    <row r="303">
      <c r="A303" s="67"/>
      <c r="B303" s="491"/>
      <c r="C303" s="67"/>
      <c r="D303" s="490" t="str">
        <f t="array" ref="D303">INDEX('A-Z Help Sheet'!$B$3:$B$11,MATCH(C303,'A-Z Help Sheet'!$A$3:$A$11,0))</f>
        <v>#N/A</v>
      </c>
      <c r="E303" s="400"/>
      <c r="F303" s="400"/>
      <c r="G303" s="400"/>
      <c r="H303" s="400"/>
    </row>
    <row r="304">
      <c r="A304" s="67"/>
      <c r="B304" s="491"/>
      <c r="C304" s="67"/>
      <c r="D304" s="490" t="str">
        <f t="array" ref="D304">INDEX('A-Z Help Sheet'!$B$3:$B$11,MATCH(C304,'A-Z Help Sheet'!$A$3:$A$11,0))</f>
        <v>#N/A</v>
      </c>
      <c r="E304" s="400"/>
      <c r="F304" s="400"/>
      <c r="G304" s="400"/>
      <c r="H304" s="400"/>
    </row>
    <row r="305">
      <c r="A305" s="67"/>
      <c r="B305" s="491"/>
      <c r="C305" s="67"/>
      <c r="D305" s="490" t="str">
        <f t="array" ref="D305">INDEX('A-Z Help Sheet'!$B$3:$B$11,MATCH(C305,'A-Z Help Sheet'!$A$3:$A$11,0))</f>
        <v>#N/A</v>
      </c>
      <c r="E305" s="400"/>
      <c r="F305" s="400"/>
      <c r="G305" s="400"/>
      <c r="H305" s="400"/>
    </row>
    <row r="306">
      <c r="A306" s="67"/>
      <c r="B306" s="491"/>
      <c r="C306" s="67"/>
      <c r="D306" s="490" t="str">
        <f t="array" ref="D306">INDEX('A-Z Help Sheet'!$B$3:$B$11,MATCH(C306,'A-Z Help Sheet'!$A$3:$A$11,0))</f>
        <v>#N/A</v>
      </c>
      <c r="E306" s="400"/>
      <c r="F306" s="400"/>
      <c r="G306" s="400"/>
      <c r="H306" s="400"/>
    </row>
    <row r="307">
      <c r="A307" s="67"/>
      <c r="B307" s="491"/>
      <c r="C307" s="67"/>
      <c r="D307" s="490" t="str">
        <f t="array" ref="D307">INDEX('A-Z Help Sheet'!$B$3:$B$11,MATCH(C307,'A-Z Help Sheet'!$A$3:$A$11,0))</f>
        <v>#N/A</v>
      </c>
      <c r="E307" s="400"/>
      <c r="F307" s="400"/>
      <c r="G307" s="400"/>
      <c r="H307" s="400"/>
    </row>
    <row r="308">
      <c r="A308" s="67"/>
      <c r="B308" s="491"/>
      <c r="C308" s="67"/>
      <c r="D308" s="490" t="str">
        <f t="array" ref="D308">INDEX('A-Z Help Sheet'!$B$3:$B$11,MATCH(C308,'A-Z Help Sheet'!$A$3:$A$11,0))</f>
        <v>#N/A</v>
      </c>
      <c r="E308" s="400"/>
      <c r="F308" s="400"/>
      <c r="G308" s="400"/>
      <c r="H308" s="400"/>
    </row>
    <row r="309">
      <c r="A309" s="67"/>
      <c r="B309" s="491"/>
      <c r="C309" s="67"/>
      <c r="D309" s="490" t="str">
        <f t="array" ref="D309">INDEX('A-Z Help Sheet'!$B$3:$B$11,MATCH(C309,'A-Z Help Sheet'!$A$3:$A$11,0))</f>
        <v>#N/A</v>
      </c>
      <c r="E309" s="400"/>
      <c r="F309" s="400"/>
      <c r="G309" s="400"/>
      <c r="H309" s="400"/>
    </row>
    <row r="310">
      <c r="A310" s="67"/>
      <c r="B310" s="491"/>
      <c r="C310" s="67"/>
      <c r="D310" s="490" t="str">
        <f t="array" ref="D310">INDEX('A-Z Help Sheet'!$B$3:$B$11,MATCH(C310,'A-Z Help Sheet'!$A$3:$A$11,0))</f>
        <v>#N/A</v>
      </c>
      <c r="E310" s="400"/>
      <c r="F310" s="400"/>
      <c r="G310" s="400"/>
      <c r="H310" s="400"/>
    </row>
    <row r="311">
      <c r="A311" s="67"/>
      <c r="B311" s="491"/>
      <c r="C311" s="67"/>
      <c r="D311" s="490" t="str">
        <f t="array" ref="D311">INDEX('A-Z Help Sheet'!$B$3:$B$11,MATCH(C311,'A-Z Help Sheet'!$A$3:$A$11,0))</f>
        <v>#N/A</v>
      </c>
      <c r="E311" s="400"/>
      <c r="F311" s="400"/>
      <c r="G311" s="400"/>
      <c r="H311" s="400"/>
    </row>
    <row r="312">
      <c r="A312" s="67"/>
      <c r="B312" s="491"/>
      <c r="C312" s="67"/>
      <c r="D312" s="490" t="str">
        <f t="array" ref="D312">INDEX('A-Z Help Sheet'!$B$3:$B$11,MATCH(C312,'A-Z Help Sheet'!$A$3:$A$11,0))</f>
        <v>#N/A</v>
      </c>
      <c r="E312" s="400"/>
      <c r="F312" s="400"/>
      <c r="G312" s="400"/>
      <c r="H312" s="400"/>
    </row>
    <row r="313">
      <c r="A313" s="67"/>
      <c r="B313" s="491"/>
      <c r="C313" s="67"/>
      <c r="D313" s="490" t="str">
        <f t="array" ref="D313">INDEX('A-Z Help Sheet'!$B$3:$B$11,MATCH(C313,'A-Z Help Sheet'!$A$3:$A$11,0))</f>
        <v>#N/A</v>
      </c>
      <c r="E313" s="400"/>
      <c r="F313" s="400"/>
      <c r="G313" s="400"/>
      <c r="H313" s="400"/>
    </row>
    <row r="314">
      <c r="A314" s="67"/>
      <c r="B314" s="491"/>
      <c r="C314" s="67"/>
      <c r="D314" s="490" t="str">
        <f t="array" ref="D314">INDEX('A-Z Help Sheet'!$B$3:$B$11,MATCH(C314,'A-Z Help Sheet'!$A$3:$A$11,0))</f>
        <v>#N/A</v>
      </c>
      <c r="E314" s="400"/>
      <c r="F314" s="400"/>
      <c r="G314" s="400"/>
      <c r="H314" s="400"/>
    </row>
    <row r="315">
      <c r="A315" s="67"/>
      <c r="B315" s="491"/>
      <c r="C315" s="67"/>
      <c r="D315" s="490" t="str">
        <f t="array" ref="D315">INDEX('A-Z Help Sheet'!$B$3:$B$11,MATCH(C315,'A-Z Help Sheet'!$A$3:$A$11,0))</f>
        <v>#N/A</v>
      </c>
      <c r="E315" s="400"/>
      <c r="F315" s="400"/>
      <c r="G315" s="400"/>
      <c r="H315" s="400"/>
    </row>
    <row r="316">
      <c r="A316" s="67"/>
      <c r="B316" s="491"/>
      <c r="C316" s="67"/>
      <c r="D316" s="490" t="str">
        <f t="array" ref="D316">INDEX('A-Z Help Sheet'!$B$3:$B$11,MATCH(C316,'A-Z Help Sheet'!$A$3:$A$11,0))</f>
        <v>#N/A</v>
      </c>
      <c r="E316" s="400"/>
      <c r="F316" s="400"/>
      <c r="G316" s="400"/>
      <c r="H316" s="400"/>
    </row>
    <row r="317">
      <c r="A317" s="67"/>
      <c r="B317" s="491"/>
      <c r="C317" s="67"/>
      <c r="D317" s="490" t="str">
        <f t="array" ref="D317">INDEX('A-Z Help Sheet'!$B$3:$B$11,MATCH(C317,'A-Z Help Sheet'!$A$3:$A$11,0))</f>
        <v>#N/A</v>
      </c>
      <c r="E317" s="400"/>
      <c r="F317" s="400"/>
      <c r="G317" s="400"/>
      <c r="H317" s="400"/>
    </row>
    <row r="318">
      <c r="A318" s="67"/>
      <c r="B318" s="491"/>
      <c r="C318" s="67"/>
      <c r="D318" s="490" t="str">
        <f t="array" ref="D318">INDEX('A-Z Help Sheet'!$B$3:$B$11,MATCH(C318,'A-Z Help Sheet'!$A$3:$A$11,0))</f>
        <v>#N/A</v>
      </c>
      <c r="E318" s="400"/>
      <c r="F318" s="400"/>
      <c r="G318" s="400"/>
      <c r="H318" s="400"/>
    </row>
    <row r="319">
      <c r="A319" s="67"/>
      <c r="B319" s="491"/>
      <c r="C319" s="67"/>
      <c r="D319" s="490" t="str">
        <f t="array" ref="D319">INDEX('A-Z Help Sheet'!$B$3:$B$11,MATCH(C319,'A-Z Help Sheet'!$A$3:$A$11,0))</f>
        <v>#N/A</v>
      </c>
      <c r="E319" s="400"/>
      <c r="F319" s="400"/>
      <c r="G319" s="400"/>
      <c r="H319" s="400"/>
    </row>
    <row r="320">
      <c r="A320" s="67"/>
      <c r="B320" s="491"/>
      <c r="C320" s="67"/>
      <c r="D320" s="490" t="str">
        <f t="array" ref="D320">INDEX('A-Z Help Sheet'!$B$3:$B$11,MATCH(C320,'A-Z Help Sheet'!$A$3:$A$11,0))</f>
        <v>#N/A</v>
      </c>
      <c r="E320" s="400"/>
      <c r="F320" s="400"/>
      <c r="G320" s="400"/>
      <c r="H320" s="400"/>
    </row>
    <row r="321">
      <c r="A321" s="67"/>
      <c r="B321" s="491"/>
      <c r="C321" s="67"/>
      <c r="D321" s="490" t="str">
        <f t="array" ref="D321">INDEX('A-Z Help Sheet'!$B$3:$B$11,MATCH(C321,'A-Z Help Sheet'!$A$3:$A$11,0))</f>
        <v>#N/A</v>
      </c>
      <c r="E321" s="400"/>
      <c r="F321" s="400"/>
      <c r="G321" s="400"/>
      <c r="H321" s="400"/>
    </row>
    <row r="322">
      <c r="A322" s="67"/>
      <c r="B322" s="491"/>
      <c r="C322" s="67"/>
      <c r="D322" s="490" t="str">
        <f t="array" ref="D322">INDEX('A-Z Help Sheet'!$B$3:$B$11,MATCH(C322,'A-Z Help Sheet'!$A$3:$A$11,0))</f>
        <v>#N/A</v>
      </c>
      <c r="E322" s="400"/>
      <c r="F322" s="400"/>
      <c r="G322" s="400"/>
      <c r="H322" s="400"/>
    </row>
    <row r="323">
      <c r="A323" s="67"/>
      <c r="B323" s="491"/>
      <c r="C323" s="67"/>
      <c r="D323" s="490" t="str">
        <f t="array" ref="D323">INDEX('A-Z Help Sheet'!$B$3:$B$11,MATCH(C323,'A-Z Help Sheet'!$A$3:$A$11,0))</f>
        <v>#N/A</v>
      </c>
      <c r="E323" s="400"/>
      <c r="F323" s="400"/>
      <c r="G323" s="400"/>
      <c r="H323" s="400"/>
    </row>
    <row r="324">
      <c r="A324" s="67"/>
      <c r="B324" s="491"/>
      <c r="C324" s="67"/>
      <c r="D324" s="490" t="str">
        <f t="array" ref="D324">INDEX('A-Z Help Sheet'!$B$3:$B$11,MATCH(C324,'A-Z Help Sheet'!$A$3:$A$11,0))</f>
        <v>#N/A</v>
      </c>
      <c r="E324" s="400"/>
      <c r="F324" s="400"/>
      <c r="G324" s="400"/>
      <c r="H324" s="400"/>
    </row>
    <row r="325">
      <c r="A325" s="67"/>
      <c r="B325" s="491"/>
      <c r="C325" s="67"/>
      <c r="D325" s="490" t="str">
        <f t="array" ref="D325">INDEX('A-Z Help Sheet'!$B$3:$B$11,MATCH(C325,'A-Z Help Sheet'!$A$3:$A$11,0))</f>
        <v>#N/A</v>
      </c>
      <c r="E325" s="400"/>
      <c r="F325" s="400"/>
      <c r="G325" s="400"/>
      <c r="H325" s="400"/>
    </row>
    <row r="326">
      <c r="A326" s="67"/>
      <c r="B326" s="491"/>
      <c r="C326" s="67"/>
      <c r="D326" s="490" t="str">
        <f t="array" ref="D326">INDEX('A-Z Help Sheet'!$B$3:$B$11,MATCH(C326,'A-Z Help Sheet'!$A$3:$A$11,0))</f>
        <v>#N/A</v>
      </c>
      <c r="E326" s="400"/>
      <c r="F326" s="400"/>
      <c r="G326" s="400"/>
      <c r="H326" s="400"/>
    </row>
    <row r="327">
      <c r="A327" s="67"/>
      <c r="B327" s="491"/>
      <c r="C327" s="67"/>
      <c r="D327" s="490" t="str">
        <f t="array" ref="D327">INDEX('A-Z Help Sheet'!$B$3:$B$11,MATCH(C327,'A-Z Help Sheet'!$A$3:$A$11,0))</f>
        <v>#N/A</v>
      </c>
      <c r="E327" s="400"/>
      <c r="F327" s="400"/>
      <c r="G327" s="400"/>
      <c r="H327" s="400"/>
    </row>
    <row r="328">
      <c r="A328" s="67"/>
      <c r="B328" s="491"/>
      <c r="C328" s="67"/>
      <c r="D328" s="490" t="str">
        <f t="array" ref="D328">INDEX('A-Z Help Sheet'!$B$3:$B$11,MATCH(C328,'A-Z Help Sheet'!$A$3:$A$11,0))</f>
        <v>#N/A</v>
      </c>
      <c r="E328" s="400"/>
      <c r="F328" s="400"/>
      <c r="G328" s="400"/>
      <c r="H328" s="400"/>
    </row>
    <row r="329">
      <c r="A329" s="67"/>
      <c r="B329" s="491"/>
      <c r="C329" s="67"/>
      <c r="D329" s="490" t="str">
        <f t="array" ref="D329">INDEX('A-Z Help Sheet'!$B$3:$B$11,MATCH(C329,'A-Z Help Sheet'!$A$3:$A$11,0))</f>
        <v>#N/A</v>
      </c>
      <c r="E329" s="400"/>
      <c r="F329" s="400"/>
      <c r="G329" s="400"/>
      <c r="H329" s="400"/>
    </row>
    <row r="330">
      <c r="A330" s="67"/>
      <c r="B330" s="491"/>
      <c r="C330" s="67"/>
      <c r="D330" s="490" t="str">
        <f t="array" ref="D330">INDEX('A-Z Help Sheet'!$B$3:$B$11,MATCH(C330,'A-Z Help Sheet'!$A$3:$A$11,0))</f>
        <v>#N/A</v>
      </c>
      <c r="E330" s="400"/>
      <c r="F330" s="400"/>
      <c r="G330" s="400"/>
      <c r="H330" s="400"/>
    </row>
    <row r="331">
      <c r="A331" s="67"/>
      <c r="B331" s="491"/>
      <c r="C331" s="67"/>
      <c r="D331" s="490" t="str">
        <f t="array" ref="D331">INDEX('A-Z Help Sheet'!$B$3:$B$11,MATCH(C331,'A-Z Help Sheet'!$A$3:$A$11,0))</f>
        <v>#N/A</v>
      </c>
      <c r="E331" s="400"/>
      <c r="F331" s="400"/>
      <c r="G331" s="400"/>
      <c r="H331" s="400"/>
    </row>
    <row r="332">
      <c r="A332" s="67"/>
      <c r="B332" s="491"/>
      <c r="C332" s="67"/>
      <c r="D332" s="490" t="str">
        <f t="array" ref="D332">INDEX('A-Z Help Sheet'!$B$3:$B$11,MATCH(C332,'A-Z Help Sheet'!$A$3:$A$11,0))</f>
        <v>#N/A</v>
      </c>
      <c r="E332" s="400"/>
      <c r="F332" s="400"/>
      <c r="G332" s="400"/>
      <c r="H332" s="400"/>
    </row>
    <row r="333">
      <c r="A333" s="67"/>
      <c r="B333" s="491"/>
      <c r="C333" s="67"/>
      <c r="D333" s="490" t="str">
        <f t="array" ref="D333">INDEX('A-Z Help Sheet'!$B$3:$B$11,MATCH(C333,'A-Z Help Sheet'!$A$3:$A$11,0))</f>
        <v>#N/A</v>
      </c>
      <c r="E333" s="400"/>
      <c r="F333" s="400"/>
      <c r="G333" s="400"/>
      <c r="H333" s="400"/>
    </row>
    <row r="334">
      <c r="A334" s="67"/>
      <c r="B334" s="491"/>
      <c r="C334" s="67"/>
      <c r="D334" s="490" t="str">
        <f t="array" ref="D334">INDEX('A-Z Help Sheet'!$B$3:$B$11,MATCH(C334,'A-Z Help Sheet'!$A$3:$A$11,0))</f>
        <v>#N/A</v>
      </c>
      <c r="E334" s="400"/>
      <c r="F334" s="400"/>
      <c r="G334" s="400"/>
      <c r="H334" s="400"/>
    </row>
    <row r="335">
      <c r="A335" s="67"/>
      <c r="B335" s="491"/>
      <c r="C335" s="67"/>
      <c r="D335" s="490" t="str">
        <f t="array" ref="D335">INDEX('A-Z Help Sheet'!$B$3:$B$11,MATCH(C335,'A-Z Help Sheet'!$A$3:$A$11,0))</f>
        <v>#N/A</v>
      </c>
      <c r="E335" s="400"/>
      <c r="F335" s="400"/>
      <c r="G335" s="400"/>
      <c r="H335" s="400"/>
    </row>
    <row r="336">
      <c r="A336" s="67"/>
      <c r="B336" s="491"/>
      <c r="C336" s="67"/>
      <c r="D336" s="490" t="str">
        <f t="array" ref="D336">INDEX('A-Z Help Sheet'!$B$3:$B$11,MATCH(C336,'A-Z Help Sheet'!$A$3:$A$11,0))</f>
        <v>#N/A</v>
      </c>
      <c r="E336" s="400"/>
      <c r="F336" s="400"/>
      <c r="G336" s="400"/>
      <c r="H336" s="400"/>
    </row>
    <row r="337">
      <c r="A337" s="67"/>
      <c r="B337" s="491"/>
      <c r="C337" s="67"/>
      <c r="D337" s="490" t="str">
        <f t="array" ref="D337">INDEX('A-Z Help Sheet'!$B$3:$B$11,MATCH(C337,'A-Z Help Sheet'!$A$3:$A$11,0))</f>
        <v>#N/A</v>
      </c>
      <c r="E337" s="400"/>
      <c r="F337" s="400"/>
      <c r="G337" s="400"/>
      <c r="H337" s="400"/>
    </row>
    <row r="338">
      <c r="A338" s="67"/>
      <c r="B338" s="491"/>
      <c r="C338" s="67"/>
      <c r="D338" s="490" t="str">
        <f t="array" ref="D338">INDEX('A-Z Help Sheet'!$B$3:$B$11,MATCH(C338,'A-Z Help Sheet'!$A$3:$A$11,0))</f>
        <v>#N/A</v>
      </c>
      <c r="E338" s="400"/>
      <c r="F338" s="400"/>
      <c r="G338" s="400"/>
      <c r="H338" s="400"/>
    </row>
    <row r="339">
      <c r="A339" s="67"/>
      <c r="B339" s="491"/>
      <c r="C339" s="67"/>
      <c r="D339" s="490" t="str">
        <f t="array" ref="D339">INDEX('A-Z Help Sheet'!$B$3:$B$11,MATCH(C339,'A-Z Help Sheet'!$A$3:$A$11,0))</f>
        <v>#N/A</v>
      </c>
      <c r="E339" s="400"/>
      <c r="F339" s="400"/>
      <c r="G339" s="400"/>
      <c r="H339" s="400"/>
    </row>
    <row r="340">
      <c r="A340" s="67"/>
      <c r="B340" s="491"/>
      <c r="C340" s="67"/>
      <c r="D340" s="490" t="str">
        <f t="array" ref="D340">INDEX('A-Z Help Sheet'!$B$3:$B$11,MATCH(C340,'A-Z Help Sheet'!$A$3:$A$11,0))</f>
        <v>#N/A</v>
      </c>
      <c r="E340" s="400"/>
      <c r="F340" s="400"/>
      <c r="G340" s="400"/>
      <c r="H340" s="400"/>
    </row>
    <row r="341">
      <c r="A341" s="67"/>
      <c r="B341" s="491"/>
      <c r="C341" s="67"/>
      <c r="D341" s="490" t="str">
        <f t="array" ref="D341">INDEX('A-Z Help Sheet'!$B$3:$B$11,MATCH(C341,'A-Z Help Sheet'!$A$3:$A$11,0))</f>
        <v>#N/A</v>
      </c>
      <c r="E341" s="400"/>
      <c r="F341" s="400"/>
      <c r="G341" s="400"/>
      <c r="H341" s="400"/>
    </row>
    <row r="342">
      <c r="A342" s="67"/>
      <c r="B342" s="491"/>
      <c r="C342" s="67"/>
      <c r="D342" s="490" t="str">
        <f t="array" ref="D342">INDEX('A-Z Help Sheet'!$B$3:$B$11,MATCH(C342,'A-Z Help Sheet'!$A$3:$A$11,0))</f>
        <v>#N/A</v>
      </c>
      <c r="E342" s="400"/>
      <c r="F342" s="400"/>
      <c r="G342" s="400"/>
      <c r="H342" s="400"/>
    </row>
    <row r="343">
      <c r="A343" s="67"/>
      <c r="B343" s="491"/>
      <c r="C343" s="67"/>
      <c r="D343" s="490" t="str">
        <f t="array" ref="D343">INDEX('A-Z Help Sheet'!$B$3:$B$11,MATCH(C343,'A-Z Help Sheet'!$A$3:$A$11,0))</f>
        <v>#N/A</v>
      </c>
      <c r="E343" s="400"/>
      <c r="F343" s="400"/>
      <c r="G343" s="400"/>
      <c r="H343" s="400"/>
    </row>
    <row r="344">
      <c r="A344" s="67"/>
      <c r="B344" s="491"/>
      <c r="C344" s="67"/>
      <c r="D344" s="490" t="str">
        <f t="array" ref="D344">INDEX('A-Z Help Sheet'!$B$3:$B$11,MATCH(C344,'A-Z Help Sheet'!$A$3:$A$11,0))</f>
        <v>#N/A</v>
      </c>
      <c r="E344" s="400"/>
      <c r="F344" s="400"/>
      <c r="G344" s="400"/>
      <c r="H344" s="400"/>
    </row>
    <row r="345">
      <c r="A345" s="67"/>
      <c r="B345" s="491"/>
      <c r="C345" s="67"/>
      <c r="D345" s="490" t="str">
        <f t="array" ref="D345">INDEX('A-Z Help Sheet'!$B$3:$B$11,MATCH(C345,'A-Z Help Sheet'!$A$3:$A$11,0))</f>
        <v>#N/A</v>
      </c>
      <c r="E345" s="400"/>
      <c r="F345" s="400"/>
      <c r="G345" s="400"/>
      <c r="H345" s="400"/>
    </row>
    <row r="346">
      <c r="A346" s="67"/>
      <c r="B346" s="491"/>
      <c r="C346" s="67"/>
      <c r="D346" s="490" t="str">
        <f t="array" ref="D346">INDEX('A-Z Help Sheet'!$B$3:$B$11,MATCH(C346,'A-Z Help Sheet'!$A$3:$A$11,0))</f>
        <v>#N/A</v>
      </c>
      <c r="E346" s="400"/>
      <c r="F346" s="400"/>
      <c r="G346" s="400"/>
      <c r="H346" s="400"/>
    </row>
    <row r="347">
      <c r="A347" s="67"/>
      <c r="B347" s="491"/>
      <c r="C347" s="67"/>
      <c r="D347" s="490" t="str">
        <f t="array" ref="D347">INDEX('A-Z Help Sheet'!$B$3:$B$11,MATCH(C347,'A-Z Help Sheet'!$A$3:$A$11,0))</f>
        <v>#N/A</v>
      </c>
      <c r="E347" s="400"/>
      <c r="F347" s="400"/>
      <c r="G347" s="400"/>
      <c r="H347" s="400"/>
    </row>
    <row r="348">
      <c r="A348" s="67"/>
      <c r="B348" s="491"/>
      <c r="C348" s="67"/>
      <c r="D348" s="490" t="str">
        <f t="array" ref="D348">INDEX('A-Z Help Sheet'!$B$3:$B$11,MATCH(C348,'A-Z Help Sheet'!$A$3:$A$11,0))</f>
        <v>#N/A</v>
      </c>
      <c r="E348" s="400"/>
      <c r="F348" s="400"/>
      <c r="G348" s="400"/>
      <c r="H348" s="400"/>
    </row>
    <row r="349">
      <c r="A349" s="67"/>
      <c r="B349" s="491"/>
      <c r="C349" s="67"/>
      <c r="D349" s="490" t="str">
        <f t="array" ref="D349">INDEX('A-Z Help Sheet'!$B$3:$B$11,MATCH(C349,'A-Z Help Sheet'!$A$3:$A$11,0))</f>
        <v>#N/A</v>
      </c>
      <c r="E349" s="400"/>
      <c r="F349" s="400"/>
      <c r="G349" s="400"/>
      <c r="H349" s="400"/>
    </row>
    <row r="350">
      <c r="A350" s="67"/>
      <c r="B350" s="491"/>
      <c r="C350" s="67"/>
      <c r="D350" s="490" t="str">
        <f t="array" ref="D350">INDEX('A-Z Help Sheet'!$B$3:$B$11,MATCH(C350,'A-Z Help Sheet'!$A$3:$A$11,0))</f>
        <v>#N/A</v>
      </c>
      <c r="E350" s="400"/>
      <c r="F350" s="400"/>
      <c r="G350" s="400"/>
      <c r="H350" s="400"/>
    </row>
    <row r="351">
      <c r="A351" s="67"/>
      <c r="B351" s="491"/>
      <c r="C351" s="67"/>
      <c r="D351" s="490" t="str">
        <f t="array" ref="D351">INDEX('A-Z Help Sheet'!$B$3:$B$11,MATCH(C351,'A-Z Help Sheet'!$A$3:$A$11,0))</f>
        <v>#N/A</v>
      </c>
      <c r="E351" s="400"/>
      <c r="F351" s="400"/>
      <c r="G351" s="400"/>
      <c r="H351" s="400"/>
    </row>
    <row r="352">
      <c r="A352" s="67"/>
      <c r="B352" s="491"/>
      <c r="C352" s="67"/>
      <c r="D352" s="490" t="str">
        <f t="array" ref="D352">INDEX('A-Z Help Sheet'!$B$3:$B$11,MATCH(C352,'A-Z Help Sheet'!$A$3:$A$11,0))</f>
        <v>#N/A</v>
      </c>
      <c r="E352" s="400"/>
      <c r="F352" s="400"/>
      <c r="G352" s="400"/>
      <c r="H352" s="400"/>
    </row>
    <row r="353">
      <c r="A353" s="67"/>
      <c r="B353" s="491"/>
      <c r="C353" s="67"/>
      <c r="D353" s="490" t="str">
        <f t="array" ref="D353">INDEX('A-Z Help Sheet'!$B$3:$B$11,MATCH(C353,'A-Z Help Sheet'!$A$3:$A$11,0))</f>
        <v>#N/A</v>
      </c>
      <c r="E353" s="400"/>
      <c r="F353" s="400"/>
      <c r="G353" s="400"/>
      <c r="H353" s="400"/>
    </row>
    <row r="354">
      <c r="A354" s="67"/>
      <c r="B354" s="491"/>
      <c r="C354" s="67"/>
      <c r="D354" s="490" t="str">
        <f t="array" ref="D354">INDEX('A-Z Help Sheet'!$B$3:$B$11,MATCH(C354,'A-Z Help Sheet'!$A$3:$A$11,0))</f>
        <v>#N/A</v>
      </c>
      <c r="E354" s="400"/>
      <c r="F354" s="400"/>
      <c r="G354" s="400"/>
      <c r="H354" s="400"/>
    </row>
    <row r="355">
      <c r="A355" s="67"/>
      <c r="B355" s="491"/>
      <c r="C355" s="67"/>
      <c r="D355" s="490" t="str">
        <f t="array" ref="D355">INDEX('A-Z Help Sheet'!$B$3:$B$11,MATCH(C355,'A-Z Help Sheet'!$A$3:$A$11,0))</f>
        <v>#N/A</v>
      </c>
      <c r="E355" s="400"/>
      <c r="F355" s="400"/>
      <c r="G355" s="400"/>
      <c r="H355" s="400"/>
    </row>
    <row r="356">
      <c r="A356" s="67"/>
      <c r="B356" s="491"/>
      <c r="C356" s="67"/>
      <c r="D356" s="490" t="str">
        <f t="array" ref="D356">INDEX('A-Z Help Sheet'!$B$3:$B$11,MATCH(C356,'A-Z Help Sheet'!$A$3:$A$11,0))</f>
        <v>#N/A</v>
      </c>
      <c r="E356" s="400"/>
      <c r="F356" s="400"/>
      <c r="G356" s="400"/>
      <c r="H356" s="400"/>
    </row>
    <row r="357">
      <c r="A357" s="67"/>
      <c r="B357" s="491"/>
      <c r="C357" s="67"/>
      <c r="D357" s="490" t="str">
        <f t="array" ref="D357">INDEX('A-Z Help Sheet'!$B$3:$B$11,MATCH(C357,'A-Z Help Sheet'!$A$3:$A$11,0))</f>
        <v>#N/A</v>
      </c>
      <c r="E357" s="400"/>
      <c r="F357" s="400"/>
      <c r="G357" s="400"/>
      <c r="H357" s="400"/>
    </row>
    <row r="358">
      <c r="A358" s="67"/>
      <c r="B358" s="491"/>
      <c r="C358" s="67"/>
      <c r="D358" s="490" t="str">
        <f t="array" ref="D358">INDEX('A-Z Help Sheet'!$B$3:$B$11,MATCH(C358,'A-Z Help Sheet'!$A$3:$A$11,0))</f>
        <v>#N/A</v>
      </c>
      <c r="E358" s="400"/>
      <c r="F358" s="400"/>
      <c r="G358" s="400"/>
      <c r="H358" s="400"/>
    </row>
    <row r="359">
      <c r="A359" s="67"/>
      <c r="B359" s="491"/>
      <c r="C359" s="67"/>
      <c r="D359" s="490" t="str">
        <f t="array" ref="D359">INDEX('A-Z Help Sheet'!$B$3:$B$11,MATCH(C359,'A-Z Help Sheet'!$A$3:$A$11,0))</f>
        <v>#N/A</v>
      </c>
      <c r="E359" s="400"/>
      <c r="F359" s="400"/>
      <c r="G359" s="400"/>
      <c r="H359" s="400"/>
    </row>
    <row r="360">
      <c r="A360" s="67"/>
      <c r="B360" s="491"/>
      <c r="C360" s="67"/>
      <c r="D360" s="490" t="str">
        <f t="array" ref="D360">INDEX('A-Z Help Sheet'!$B$3:$B$11,MATCH(C360,'A-Z Help Sheet'!$A$3:$A$11,0))</f>
        <v>#N/A</v>
      </c>
      <c r="E360" s="400"/>
      <c r="F360" s="400"/>
      <c r="G360" s="400"/>
      <c r="H360" s="400"/>
    </row>
    <row r="361">
      <c r="A361" s="67"/>
      <c r="B361" s="491"/>
      <c r="C361" s="67"/>
      <c r="D361" s="490" t="str">
        <f t="array" ref="D361">INDEX('A-Z Help Sheet'!$B$3:$B$11,MATCH(C361,'A-Z Help Sheet'!$A$3:$A$11,0))</f>
        <v>#N/A</v>
      </c>
      <c r="E361" s="400"/>
      <c r="F361" s="400"/>
      <c r="G361" s="400"/>
      <c r="H361" s="400"/>
    </row>
    <row r="362">
      <c r="A362" s="67"/>
      <c r="B362" s="491"/>
      <c r="C362" s="67"/>
      <c r="D362" s="490" t="str">
        <f t="array" ref="D362">INDEX('A-Z Help Sheet'!$B$3:$B$11,MATCH(C362,'A-Z Help Sheet'!$A$3:$A$11,0))</f>
        <v>#N/A</v>
      </c>
      <c r="E362" s="400"/>
      <c r="F362" s="400"/>
      <c r="G362" s="400"/>
      <c r="H362" s="400"/>
    </row>
    <row r="363">
      <c r="A363" s="67"/>
      <c r="B363" s="491"/>
      <c r="C363" s="67"/>
      <c r="D363" s="490" t="str">
        <f t="array" ref="D363">INDEX('A-Z Help Sheet'!$B$3:$B$11,MATCH(C363,'A-Z Help Sheet'!$A$3:$A$11,0))</f>
        <v>#N/A</v>
      </c>
      <c r="E363" s="400"/>
      <c r="F363" s="400"/>
      <c r="G363" s="400"/>
      <c r="H363" s="400"/>
    </row>
    <row r="364">
      <c r="A364" s="67"/>
      <c r="B364" s="491"/>
      <c r="C364" s="67"/>
      <c r="D364" s="490" t="str">
        <f t="array" ref="D364">INDEX('A-Z Help Sheet'!$B$3:$B$11,MATCH(C364,'A-Z Help Sheet'!$A$3:$A$11,0))</f>
        <v>#N/A</v>
      </c>
      <c r="E364" s="400"/>
      <c r="F364" s="400"/>
      <c r="G364" s="400"/>
      <c r="H364" s="400"/>
    </row>
    <row r="365">
      <c r="A365" s="67"/>
      <c r="B365" s="491"/>
      <c r="C365" s="67"/>
      <c r="D365" s="490" t="str">
        <f t="array" ref="D365">INDEX('A-Z Help Sheet'!$B$3:$B$11,MATCH(C365,'A-Z Help Sheet'!$A$3:$A$11,0))</f>
        <v>#N/A</v>
      </c>
      <c r="E365" s="400"/>
      <c r="F365" s="400"/>
      <c r="G365" s="400"/>
      <c r="H365" s="400"/>
    </row>
    <row r="366">
      <c r="A366" s="67"/>
      <c r="B366" s="491"/>
      <c r="C366" s="67"/>
      <c r="D366" s="490" t="str">
        <f t="array" ref="D366">INDEX('A-Z Help Sheet'!$B$3:$B$11,MATCH(C366,'A-Z Help Sheet'!$A$3:$A$11,0))</f>
        <v>#N/A</v>
      </c>
      <c r="E366" s="400"/>
      <c r="F366" s="400"/>
      <c r="G366" s="400"/>
      <c r="H366" s="400"/>
    </row>
    <row r="367">
      <c r="A367" s="67"/>
      <c r="B367" s="491"/>
      <c r="C367" s="67"/>
      <c r="D367" s="490" t="str">
        <f t="array" ref="D367">INDEX('A-Z Help Sheet'!$B$3:$B$11,MATCH(C367,'A-Z Help Sheet'!$A$3:$A$11,0))</f>
        <v>#N/A</v>
      </c>
      <c r="E367" s="400"/>
      <c r="F367" s="400"/>
      <c r="G367" s="400"/>
      <c r="H367" s="400"/>
    </row>
    <row r="368">
      <c r="A368" s="67"/>
      <c r="B368" s="491"/>
      <c r="C368" s="67"/>
      <c r="D368" s="490" t="str">
        <f t="array" ref="D368">INDEX('A-Z Help Sheet'!$B$3:$B$11,MATCH(C368,'A-Z Help Sheet'!$A$3:$A$11,0))</f>
        <v>#N/A</v>
      </c>
      <c r="E368" s="400"/>
      <c r="F368" s="400"/>
      <c r="G368" s="400"/>
      <c r="H368" s="400"/>
    </row>
    <row r="369">
      <c r="A369" s="67"/>
      <c r="B369" s="491"/>
      <c r="C369" s="67"/>
      <c r="D369" s="490" t="str">
        <f t="array" ref="D369">INDEX('A-Z Help Sheet'!$B$3:$B$11,MATCH(C369,'A-Z Help Sheet'!$A$3:$A$11,0))</f>
        <v>#N/A</v>
      </c>
      <c r="E369" s="400"/>
      <c r="F369" s="400"/>
      <c r="G369" s="400"/>
      <c r="H369" s="400"/>
    </row>
    <row r="370">
      <c r="A370" s="67"/>
      <c r="B370" s="491"/>
      <c r="C370" s="67"/>
      <c r="D370" s="490" t="str">
        <f t="array" ref="D370">INDEX('A-Z Help Sheet'!$B$3:$B$11,MATCH(C370,'A-Z Help Sheet'!$A$3:$A$11,0))</f>
        <v>#N/A</v>
      </c>
      <c r="E370" s="400"/>
      <c r="F370" s="400"/>
      <c r="G370" s="400"/>
      <c r="H370" s="400"/>
    </row>
    <row r="371">
      <c r="A371" s="67"/>
      <c r="B371" s="491"/>
      <c r="C371" s="67"/>
      <c r="D371" s="490" t="str">
        <f t="array" ref="D371">INDEX('A-Z Help Sheet'!$B$3:$B$11,MATCH(C371,'A-Z Help Sheet'!$A$3:$A$11,0))</f>
        <v>#N/A</v>
      </c>
      <c r="E371" s="400"/>
      <c r="F371" s="400"/>
      <c r="G371" s="400"/>
      <c r="H371" s="400"/>
    </row>
    <row r="372">
      <c r="A372" s="67"/>
      <c r="B372" s="491"/>
      <c r="C372" s="67"/>
      <c r="D372" s="490" t="str">
        <f t="array" ref="D372">INDEX('A-Z Help Sheet'!$B$3:$B$11,MATCH(C372,'A-Z Help Sheet'!$A$3:$A$11,0))</f>
        <v>#N/A</v>
      </c>
      <c r="E372" s="400"/>
      <c r="F372" s="400"/>
      <c r="G372" s="400"/>
      <c r="H372" s="400"/>
    </row>
    <row r="373">
      <c r="A373" s="67"/>
      <c r="B373" s="491"/>
      <c r="C373" s="67"/>
      <c r="D373" s="490" t="str">
        <f t="array" ref="D373">INDEX('A-Z Help Sheet'!$B$3:$B$11,MATCH(C373,'A-Z Help Sheet'!$A$3:$A$11,0))</f>
        <v>#N/A</v>
      </c>
      <c r="E373" s="400"/>
      <c r="F373" s="400"/>
      <c r="G373" s="400"/>
      <c r="H373" s="400"/>
    </row>
    <row r="374">
      <c r="A374" s="67"/>
      <c r="B374" s="491"/>
      <c r="C374" s="67"/>
      <c r="D374" s="490" t="str">
        <f t="array" ref="D374">INDEX('A-Z Help Sheet'!$B$3:$B$11,MATCH(C374,'A-Z Help Sheet'!$A$3:$A$11,0))</f>
        <v>#N/A</v>
      </c>
      <c r="E374" s="400"/>
      <c r="F374" s="400"/>
      <c r="G374" s="400"/>
      <c r="H374" s="400"/>
    </row>
    <row r="375">
      <c r="A375" s="67"/>
      <c r="B375" s="491"/>
      <c r="C375" s="67"/>
      <c r="D375" s="490" t="str">
        <f t="array" ref="D375">INDEX('A-Z Help Sheet'!$B$3:$B$11,MATCH(C375,'A-Z Help Sheet'!$A$3:$A$11,0))</f>
        <v>#N/A</v>
      </c>
      <c r="E375" s="400"/>
      <c r="F375" s="400"/>
      <c r="G375" s="400"/>
      <c r="H375" s="400"/>
    </row>
    <row r="376">
      <c r="A376" s="67"/>
      <c r="B376" s="491"/>
      <c r="C376" s="67"/>
      <c r="D376" s="490" t="str">
        <f t="array" ref="D376">INDEX('A-Z Help Sheet'!$B$3:$B$11,MATCH(C376,'A-Z Help Sheet'!$A$3:$A$11,0))</f>
        <v>#N/A</v>
      </c>
      <c r="E376" s="400"/>
      <c r="F376" s="400"/>
      <c r="G376" s="400"/>
      <c r="H376" s="400"/>
    </row>
    <row r="377">
      <c r="A377" s="67"/>
      <c r="B377" s="491"/>
      <c r="C377" s="67"/>
      <c r="D377" s="490" t="str">
        <f t="array" ref="D377">INDEX('A-Z Help Sheet'!$B$3:$B$11,MATCH(C377,'A-Z Help Sheet'!$A$3:$A$11,0))</f>
        <v>#N/A</v>
      </c>
      <c r="E377" s="400"/>
      <c r="F377" s="400"/>
      <c r="G377" s="400"/>
      <c r="H377" s="400"/>
    </row>
    <row r="378">
      <c r="A378" s="67"/>
      <c r="B378" s="491"/>
      <c r="C378" s="67"/>
      <c r="D378" s="490" t="str">
        <f t="array" ref="D378">INDEX('A-Z Help Sheet'!$B$3:$B$11,MATCH(C378,'A-Z Help Sheet'!$A$3:$A$11,0))</f>
        <v>#N/A</v>
      </c>
      <c r="E378" s="400"/>
      <c r="F378" s="400"/>
      <c r="G378" s="400"/>
      <c r="H378" s="400"/>
    </row>
    <row r="379">
      <c r="A379" s="67"/>
      <c r="B379" s="491"/>
      <c r="C379" s="67"/>
      <c r="D379" s="490" t="str">
        <f t="array" ref="D379">INDEX('A-Z Help Sheet'!$B$3:$B$11,MATCH(C379,'A-Z Help Sheet'!$A$3:$A$11,0))</f>
        <v>#N/A</v>
      </c>
      <c r="E379" s="400"/>
      <c r="F379" s="400"/>
      <c r="G379" s="400"/>
      <c r="H379" s="400"/>
    </row>
    <row r="380">
      <c r="A380" s="67"/>
      <c r="B380" s="491"/>
      <c r="C380" s="67"/>
      <c r="D380" s="490" t="str">
        <f t="array" ref="D380">INDEX('A-Z Help Sheet'!$B$3:$B$11,MATCH(C380,'A-Z Help Sheet'!$A$3:$A$11,0))</f>
        <v>#N/A</v>
      </c>
      <c r="E380" s="400"/>
      <c r="F380" s="400"/>
      <c r="G380" s="400"/>
      <c r="H380" s="400"/>
    </row>
    <row r="381">
      <c r="A381" s="67"/>
      <c r="B381" s="491"/>
      <c r="C381" s="67"/>
      <c r="D381" s="490" t="str">
        <f t="array" ref="D381">INDEX('A-Z Help Sheet'!$B$3:$B$11,MATCH(C381,'A-Z Help Sheet'!$A$3:$A$11,0))</f>
        <v>#N/A</v>
      </c>
      <c r="E381" s="400"/>
      <c r="F381" s="400"/>
      <c r="G381" s="400"/>
      <c r="H381" s="400"/>
    </row>
    <row r="382">
      <c r="A382" s="67"/>
      <c r="B382" s="491"/>
      <c r="C382" s="67"/>
      <c r="D382" s="490" t="str">
        <f t="array" ref="D382">INDEX('A-Z Help Sheet'!$B$3:$B$11,MATCH(C382,'A-Z Help Sheet'!$A$3:$A$11,0))</f>
        <v>#N/A</v>
      </c>
      <c r="E382" s="400"/>
      <c r="F382" s="400"/>
      <c r="G382" s="400"/>
      <c r="H382" s="400"/>
    </row>
    <row r="383">
      <c r="A383" s="67"/>
      <c r="B383" s="491"/>
      <c r="C383" s="67"/>
      <c r="D383" s="490" t="str">
        <f t="array" ref="D383">INDEX('A-Z Help Sheet'!$B$3:$B$11,MATCH(C383,'A-Z Help Sheet'!$A$3:$A$11,0))</f>
        <v>#N/A</v>
      </c>
      <c r="E383" s="400"/>
      <c r="F383" s="400"/>
      <c r="G383" s="400"/>
      <c r="H383" s="400"/>
    </row>
    <row r="384">
      <c r="A384" s="67"/>
      <c r="B384" s="491"/>
      <c r="C384" s="67"/>
      <c r="D384" s="490" t="str">
        <f t="array" ref="D384">INDEX('A-Z Help Sheet'!$B$3:$B$11,MATCH(C384,'A-Z Help Sheet'!$A$3:$A$11,0))</f>
        <v>#N/A</v>
      </c>
      <c r="E384" s="400"/>
      <c r="F384" s="400"/>
      <c r="G384" s="400"/>
      <c r="H384" s="400"/>
    </row>
    <row r="385">
      <c r="A385" s="67"/>
      <c r="B385" s="491"/>
      <c r="C385" s="67"/>
      <c r="D385" s="490" t="str">
        <f t="array" ref="D385">INDEX('A-Z Help Sheet'!$B$3:$B$11,MATCH(C385,'A-Z Help Sheet'!$A$3:$A$11,0))</f>
        <v>#N/A</v>
      </c>
      <c r="E385" s="400"/>
      <c r="F385" s="400"/>
      <c r="G385" s="400"/>
      <c r="H385" s="400"/>
    </row>
    <row r="386">
      <c r="A386" s="67"/>
      <c r="B386" s="491"/>
      <c r="C386" s="67"/>
      <c r="D386" s="490" t="str">
        <f t="array" ref="D386">INDEX('A-Z Help Sheet'!$B$3:$B$11,MATCH(C386,'A-Z Help Sheet'!$A$3:$A$11,0))</f>
        <v>#N/A</v>
      </c>
      <c r="E386" s="400"/>
      <c r="F386" s="400"/>
      <c r="G386" s="400"/>
      <c r="H386" s="400"/>
    </row>
    <row r="387">
      <c r="A387" s="67"/>
      <c r="B387" s="491"/>
      <c r="C387" s="67"/>
      <c r="D387" s="490" t="str">
        <f t="array" ref="D387">INDEX('A-Z Help Sheet'!$B$3:$B$11,MATCH(C387,'A-Z Help Sheet'!$A$3:$A$11,0))</f>
        <v>#N/A</v>
      </c>
      <c r="E387" s="400"/>
      <c r="F387" s="400"/>
      <c r="G387" s="400"/>
      <c r="H387" s="400"/>
    </row>
    <row r="388">
      <c r="A388" s="67"/>
      <c r="B388" s="491"/>
      <c r="C388" s="67"/>
      <c r="D388" s="490" t="str">
        <f t="array" ref="D388">INDEX('A-Z Help Sheet'!$B$3:$B$11,MATCH(C388,'A-Z Help Sheet'!$A$3:$A$11,0))</f>
        <v>#N/A</v>
      </c>
      <c r="E388" s="400"/>
      <c r="F388" s="400"/>
      <c r="G388" s="400"/>
      <c r="H388" s="400"/>
    </row>
    <row r="389">
      <c r="A389" s="67"/>
      <c r="B389" s="491"/>
      <c r="C389" s="67"/>
      <c r="D389" s="490" t="str">
        <f t="array" ref="D389">INDEX('A-Z Help Sheet'!$B$3:$B$11,MATCH(C389,'A-Z Help Sheet'!$A$3:$A$11,0))</f>
        <v>#N/A</v>
      </c>
      <c r="E389" s="400"/>
      <c r="F389" s="400"/>
      <c r="G389" s="400"/>
      <c r="H389" s="400"/>
    </row>
    <row r="390">
      <c r="A390" s="67"/>
      <c r="B390" s="491"/>
      <c r="C390" s="67"/>
      <c r="D390" s="490" t="str">
        <f t="array" ref="D390">INDEX('A-Z Help Sheet'!$B$3:$B$11,MATCH(C390,'A-Z Help Sheet'!$A$3:$A$11,0))</f>
        <v>#N/A</v>
      </c>
      <c r="E390" s="400"/>
      <c r="F390" s="400"/>
      <c r="G390" s="400"/>
      <c r="H390" s="400"/>
    </row>
    <row r="391">
      <c r="A391" s="67"/>
      <c r="B391" s="491"/>
      <c r="C391" s="67"/>
      <c r="D391" s="490" t="str">
        <f t="array" ref="D391">INDEX('A-Z Help Sheet'!$B$3:$B$11,MATCH(C391,'A-Z Help Sheet'!$A$3:$A$11,0))</f>
        <v>#N/A</v>
      </c>
      <c r="E391" s="400"/>
      <c r="F391" s="400"/>
      <c r="G391" s="400"/>
      <c r="H391" s="400"/>
    </row>
    <row r="392">
      <c r="A392" s="67"/>
      <c r="B392" s="491"/>
      <c r="C392" s="67"/>
      <c r="D392" s="490" t="str">
        <f t="array" ref="D392">INDEX('A-Z Help Sheet'!$B$3:$B$11,MATCH(C392,'A-Z Help Sheet'!$A$3:$A$11,0))</f>
        <v>#N/A</v>
      </c>
      <c r="E392" s="400"/>
      <c r="F392" s="400"/>
      <c r="G392" s="400"/>
      <c r="H392" s="400"/>
    </row>
    <row r="393">
      <c r="A393" s="67"/>
      <c r="B393" s="491"/>
      <c r="C393" s="67"/>
      <c r="D393" s="490" t="str">
        <f t="array" ref="D393">INDEX('A-Z Help Sheet'!$B$3:$B$11,MATCH(C393,'A-Z Help Sheet'!$A$3:$A$11,0))</f>
        <v>#N/A</v>
      </c>
      <c r="E393" s="400"/>
      <c r="F393" s="400"/>
      <c r="G393" s="400"/>
      <c r="H393" s="400"/>
    </row>
    <row r="394">
      <c r="A394" s="67"/>
      <c r="B394" s="491"/>
      <c r="C394" s="67"/>
      <c r="D394" s="490" t="str">
        <f t="array" ref="D394">INDEX('A-Z Help Sheet'!$B$3:$B$11,MATCH(C394,'A-Z Help Sheet'!$A$3:$A$11,0))</f>
        <v>#N/A</v>
      </c>
      <c r="E394" s="400"/>
      <c r="F394" s="400"/>
      <c r="G394" s="400"/>
      <c r="H394" s="400"/>
    </row>
    <row r="395">
      <c r="A395" s="67"/>
      <c r="B395" s="491"/>
      <c r="C395" s="67"/>
      <c r="D395" s="490" t="str">
        <f t="array" ref="D395">INDEX('A-Z Help Sheet'!$B$3:$B$11,MATCH(C395,'A-Z Help Sheet'!$A$3:$A$11,0))</f>
        <v>#N/A</v>
      </c>
      <c r="E395" s="400"/>
      <c r="F395" s="400"/>
      <c r="G395" s="400"/>
      <c r="H395" s="400"/>
    </row>
    <row r="396">
      <c r="A396" s="67"/>
      <c r="B396" s="491"/>
      <c r="C396" s="67"/>
      <c r="D396" s="490" t="str">
        <f t="array" ref="D396">INDEX('A-Z Help Sheet'!$B$3:$B$11,MATCH(C396,'A-Z Help Sheet'!$A$3:$A$11,0))</f>
        <v>#N/A</v>
      </c>
      <c r="E396" s="400"/>
      <c r="F396" s="400"/>
      <c r="G396" s="400"/>
      <c r="H396" s="400"/>
    </row>
    <row r="397">
      <c r="A397" s="67"/>
      <c r="B397" s="491"/>
      <c r="C397" s="67"/>
      <c r="D397" s="490" t="str">
        <f t="array" ref="D397">INDEX('A-Z Help Sheet'!$B$3:$B$11,MATCH(C397,'A-Z Help Sheet'!$A$3:$A$11,0))</f>
        <v>#N/A</v>
      </c>
      <c r="E397" s="400"/>
      <c r="F397" s="400"/>
      <c r="G397" s="400"/>
      <c r="H397" s="400"/>
    </row>
    <row r="398">
      <c r="A398" s="67"/>
      <c r="B398" s="491"/>
      <c r="C398" s="67"/>
      <c r="D398" s="490" t="str">
        <f t="array" ref="D398">INDEX('A-Z Help Sheet'!$B$3:$B$11,MATCH(C398,'A-Z Help Sheet'!$A$3:$A$11,0))</f>
        <v>#N/A</v>
      </c>
      <c r="E398" s="400"/>
      <c r="F398" s="400"/>
      <c r="G398" s="400"/>
      <c r="H398" s="400"/>
    </row>
    <row r="399">
      <c r="A399" s="67"/>
      <c r="B399" s="491"/>
      <c r="C399" s="67"/>
      <c r="D399" s="490" t="str">
        <f t="array" ref="D399">INDEX('A-Z Help Sheet'!$B$3:$B$11,MATCH(C399,'A-Z Help Sheet'!$A$3:$A$11,0))</f>
        <v>#N/A</v>
      </c>
      <c r="E399" s="400"/>
      <c r="F399" s="400"/>
      <c r="G399" s="400"/>
      <c r="H399" s="400"/>
    </row>
    <row r="400">
      <c r="A400" s="67"/>
      <c r="B400" s="491"/>
      <c r="C400" s="67"/>
      <c r="D400" s="490" t="str">
        <f t="array" ref="D400">INDEX('A-Z Help Sheet'!$B$3:$B$11,MATCH(C400,'A-Z Help Sheet'!$A$3:$A$11,0))</f>
        <v>#N/A</v>
      </c>
      <c r="E400" s="400"/>
      <c r="F400" s="400"/>
      <c r="G400" s="400"/>
      <c r="H400" s="400"/>
    </row>
    <row r="401">
      <c r="A401" s="67"/>
      <c r="B401" s="491"/>
      <c r="C401" s="67"/>
      <c r="D401" s="490" t="str">
        <f t="array" ref="D401">INDEX('A-Z Help Sheet'!$B$3:$B$11,MATCH(C401,'A-Z Help Sheet'!$A$3:$A$11,0))</f>
        <v>#N/A</v>
      </c>
      <c r="E401" s="400"/>
      <c r="F401" s="400"/>
      <c r="G401" s="400"/>
      <c r="H401" s="400"/>
    </row>
    <row r="402">
      <c r="A402" s="67"/>
      <c r="B402" s="491"/>
      <c r="C402" s="67"/>
      <c r="D402" s="490" t="str">
        <f t="array" ref="D402">INDEX('A-Z Help Sheet'!$B$3:$B$11,MATCH(C402,'A-Z Help Sheet'!$A$3:$A$11,0))</f>
        <v>#N/A</v>
      </c>
      <c r="E402" s="400"/>
      <c r="F402" s="400"/>
      <c r="G402" s="400"/>
      <c r="H402" s="400"/>
    </row>
    <row r="403">
      <c r="A403" s="67"/>
      <c r="B403" s="491"/>
      <c r="C403" s="67"/>
      <c r="D403" s="490" t="str">
        <f t="array" ref="D403">INDEX('A-Z Help Sheet'!$B$3:$B$11,MATCH(C403,'A-Z Help Sheet'!$A$3:$A$11,0))</f>
        <v>#N/A</v>
      </c>
      <c r="E403" s="400"/>
      <c r="F403" s="400"/>
      <c r="G403" s="400"/>
      <c r="H403" s="400"/>
    </row>
    <row r="404">
      <c r="A404" s="67"/>
      <c r="B404" s="491"/>
      <c r="C404" s="67"/>
      <c r="D404" s="490" t="str">
        <f t="array" ref="D404">INDEX('A-Z Help Sheet'!$B$3:$B$11,MATCH(C404,'A-Z Help Sheet'!$A$3:$A$11,0))</f>
        <v>#N/A</v>
      </c>
      <c r="E404" s="400"/>
      <c r="F404" s="400"/>
      <c r="G404" s="400"/>
      <c r="H404" s="400"/>
    </row>
    <row r="405">
      <c r="A405" s="67"/>
      <c r="B405" s="491"/>
      <c r="C405" s="67"/>
      <c r="D405" s="490" t="str">
        <f t="array" ref="D405">INDEX('A-Z Help Sheet'!$B$3:$B$11,MATCH(C405,'A-Z Help Sheet'!$A$3:$A$11,0))</f>
        <v>#N/A</v>
      </c>
      <c r="E405" s="400"/>
      <c r="F405" s="400"/>
      <c r="G405" s="400"/>
      <c r="H405" s="400"/>
    </row>
    <row r="406">
      <c r="A406" s="67"/>
      <c r="B406" s="491"/>
      <c r="C406" s="67"/>
      <c r="D406" s="490" t="str">
        <f t="array" ref="D406">INDEX('A-Z Help Sheet'!$B$3:$B$11,MATCH(C406,'A-Z Help Sheet'!$A$3:$A$11,0))</f>
        <v>#N/A</v>
      </c>
      <c r="E406" s="400"/>
      <c r="F406" s="400"/>
      <c r="G406" s="400"/>
      <c r="H406" s="400"/>
    </row>
    <row r="407">
      <c r="A407" s="67"/>
      <c r="B407" s="491"/>
      <c r="C407" s="67"/>
      <c r="D407" s="490" t="str">
        <f t="array" ref="D407">INDEX('A-Z Help Sheet'!$B$3:$B$11,MATCH(C407,'A-Z Help Sheet'!$A$3:$A$11,0))</f>
        <v>#N/A</v>
      </c>
      <c r="E407" s="400"/>
      <c r="F407" s="400"/>
      <c r="G407" s="400"/>
      <c r="H407" s="400"/>
    </row>
    <row r="408">
      <c r="A408" s="67"/>
      <c r="B408" s="491"/>
      <c r="C408" s="67"/>
      <c r="D408" s="490" t="str">
        <f t="array" ref="D408">INDEX('A-Z Help Sheet'!$B$3:$B$11,MATCH(C408,'A-Z Help Sheet'!$A$3:$A$11,0))</f>
        <v>#N/A</v>
      </c>
      <c r="E408" s="400"/>
      <c r="F408" s="400"/>
      <c r="G408" s="400"/>
      <c r="H408" s="400"/>
    </row>
    <row r="409">
      <c r="A409" s="67"/>
      <c r="B409" s="491"/>
      <c r="C409" s="67"/>
      <c r="D409" s="490" t="str">
        <f t="array" ref="D409">INDEX('A-Z Help Sheet'!$B$3:$B$11,MATCH(C409,'A-Z Help Sheet'!$A$3:$A$11,0))</f>
        <v>#N/A</v>
      </c>
      <c r="E409" s="400"/>
      <c r="F409" s="400"/>
      <c r="G409" s="400"/>
      <c r="H409" s="400"/>
    </row>
    <row r="410">
      <c r="A410" s="67"/>
      <c r="B410" s="491"/>
      <c r="C410" s="67"/>
      <c r="D410" s="490" t="str">
        <f t="array" ref="D410">INDEX('A-Z Help Sheet'!$B$3:$B$11,MATCH(C410,'A-Z Help Sheet'!$A$3:$A$11,0))</f>
        <v>#N/A</v>
      </c>
      <c r="E410" s="400"/>
      <c r="F410" s="400"/>
      <c r="G410" s="400"/>
      <c r="H410" s="400"/>
    </row>
    <row r="411">
      <c r="A411" s="67"/>
      <c r="B411" s="491"/>
      <c r="C411" s="67"/>
      <c r="D411" s="490" t="str">
        <f t="array" ref="D411">INDEX('A-Z Help Sheet'!$B$3:$B$11,MATCH(C411,'A-Z Help Sheet'!$A$3:$A$11,0))</f>
        <v>#N/A</v>
      </c>
      <c r="E411" s="400"/>
      <c r="F411" s="400"/>
      <c r="G411" s="400"/>
      <c r="H411" s="400"/>
    </row>
    <row r="412">
      <c r="A412" s="67"/>
      <c r="B412" s="491"/>
      <c r="C412" s="67"/>
      <c r="D412" s="490" t="str">
        <f t="array" ref="D412">INDEX('A-Z Help Sheet'!$B$3:$B$11,MATCH(C412,'A-Z Help Sheet'!$A$3:$A$11,0))</f>
        <v>#N/A</v>
      </c>
      <c r="E412" s="400"/>
      <c r="F412" s="400"/>
      <c r="G412" s="400"/>
      <c r="H412" s="400"/>
    </row>
    <row r="413">
      <c r="A413" s="67"/>
      <c r="B413" s="491"/>
      <c r="C413" s="67"/>
      <c r="D413" s="490" t="str">
        <f t="array" ref="D413">INDEX('A-Z Help Sheet'!$B$3:$B$11,MATCH(C413,'A-Z Help Sheet'!$A$3:$A$11,0))</f>
        <v>#N/A</v>
      </c>
      <c r="E413" s="400"/>
      <c r="F413" s="400"/>
      <c r="G413" s="400"/>
      <c r="H413" s="400"/>
    </row>
    <row r="414">
      <c r="A414" s="67"/>
      <c r="B414" s="491"/>
      <c r="C414" s="67"/>
      <c r="D414" s="490" t="str">
        <f t="array" ref="D414">INDEX('A-Z Help Sheet'!$B$3:$B$11,MATCH(C414,'A-Z Help Sheet'!$A$3:$A$11,0))</f>
        <v>#N/A</v>
      </c>
      <c r="E414" s="400"/>
      <c r="F414" s="400"/>
      <c r="G414" s="400"/>
      <c r="H414" s="400"/>
    </row>
    <row r="415">
      <c r="A415" s="67"/>
      <c r="B415" s="491"/>
      <c r="C415" s="67"/>
      <c r="D415" s="490" t="str">
        <f t="array" ref="D415">INDEX('A-Z Help Sheet'!$B$3:$B$11,MATCH(C415,'A-Z Help Sheet'!$A$3:$A$11,0))</f>
        <v>#N/A</v>
      </c>
      <c r="E415" s="400"/>
      <c r="F415" s="400"/>
      <c r="G415" s="400"/>
      <c r="H415" s="400"/>
    </row>
    <row r="416">
      <c r="A416" s="67"/>
      <c r="B416" s="491"/>
      <c r="C416" s="67"/>
      <c r="D416" s="490" t="str">
        <f t="array" ref="D416">INDEX('A-Z Help Sheet'!$B$3:$B$11,MATCH(C416,'A-Z Help Sheet'!$A$3:$A$11,0))</f>
        <v>#N/A</v>
      </c>
      <c r="E416" s="400"/>
      <c r="F416" s="400"/>
      <c r="G416" s="400"/>
      <c r="H416" s="400"/>
    </row>
    <row r="417">
      <c r="A417" s="67"/>
      <c r="B417" s="491"/>
      <c r="C417" s="67"/>
      <c r="D417" s="490" t="str">
        <f t="array" ref="D417">INDEX('A-Z Help Sheet'!$B$3:$B$11,MATCH(C417,'A-Z Help Sheet'!$A$3:$A$11,0))</f>
        <v>#N/A</v>
      </c>
      <c r="E417" s="400"/>
      <c r="F417" s="400"/>
      <c r="G417" s="400"/>
      <c r="H417" s="400"/>
    </row>
    <row r="418">
      <c r="A418" s="67"/>
      <c r="B418" s="491"/>
      <c r="C418" s="67"/>
      <c r="D418" s="490" t="str">
        <f t="array" ref="D418">INDEX('A-Z Help Sheet'!$B$3:$B$11,MATCH(C418,'A-Z Help Sheet'!$A$3:$A$11,0))</f>
        <v>#N/A</v>
      </c>
      <c r="E418" s="400"/>
      <c r="F418" s="400"/>
      <c r="G418" s="400"/>
      <c r="H418" s="400"/>
    </row>
    <row r="419">
      <c r="A419" s="67"/>
      <c r="B419" s="491"/>
      <c r="C419" s="67"/>
      <c r="D419" s="490" t="str">
        <f t="array" ref="D419">INDEX('A-Z Help Sheet'!$B$3:$B$11,MATCH(C419,'A-Z Help Sheet'!$A$3:$A$11,0))</f>
        <v>#N/A</v>
      </c>
      <c r="E419" s="400"/>
      <c r="F419" s="400"/>
      <c r="G419" s="400"/>
      <c r="H419" s="400"/>
    </row>
    <row r="420">
      <c r="A420" s="67"/>
      <c r="B420" s="491"/>
      <c r="C420" s="67"/>
      <c r="D420" s="490" t="str">
        <f t="array" ref="D420">INDEX('A-Z Help Sheet'!$B$3:$B$11,MATCH(C420,'A-Z Help Sheet'!$A$3:$A$11,0))</f>
        <v>#N/A</v>
      </c>
      <c r="E420" s="400"/>
      <c r="F420" s="400"/>
      <c r="G420" s="400"/>
      <c r="H420" s="400"/>
    </row>
    <row r="421">
      <c r="A421" s="67"/>
      <c r="B421" s="491"/>
      <c r="C421" s="67"/>
      <c r="D421" s="490" t="str">
        <f t="array" ref="D421">INDEX('A-Z Help Sheet'!$B$3:$B$11,MATCH(C421,'A-Z Help Sheet'!$A$3:$A$11,0))</f>
        <v>#N/A</v>
      </c>
      <c r="E421" s="400"/>
      <c r="F421" s="400"/>
      <c r="G421" s="400"/>
      <c r="H421" s="400"/>
    </row>
    <row r="422">
      <c r="A422" s="67"/>
      <c r="B422" s="491"/>
      <c r="C422" s="67"/>
      <c r="D422" s="490" t="str">
        <f t="array" ref="D422">INDEX('A-Z Help Sheet'!$B$3:$B$11,MATCH(C422,'A-Z Help Sheet'!$A$3:$A$11,0))</f>
        <v>#N/A</v>
      </c>
      <c r="E422" s="400"/>
      <c r="F422" s="400"/>
      <c r="G422" s="400"/>
      <c r="H422" s="400"/>
    </row>
    <row r="423">
      <c r="A423" s="67"/>
      <c r="B423" s="491"/>
      <c r="C423" s="67"/>
      <c r="D423" s="490" t="str">
        <f t="array" ref="D423">INDEX('A-Z Help Sheet'!$B$3:$B$11,MATCH(C423,'A-Z Help Sheet'!$A$3:$A$11,0))</f>
        <v>#N/A</v>
      </c>
      <c r="E423" s="400"/>
      <c r="F423" s="400"/>
      <c r="G423" s="400"/>
      <c r="H423" s="400"/>
    </row>
    <row r="424">
      <c r="A424" s="67"/>
      <c r="B424" s="491"/>
      <c r="C424" s="67"/>
      <c r="D424" s="490" t="str">
        <f t="array" ref="D424">INDEX('A-Z Help Sheet'!$B$3:$B$11,MATCH(C424,'A-Z Help Sheet'!$A$3:$A$11,0))</f>
        <v>#N/A</v>
      </c>
      <c r="E424" s="400"/>
      <c r="F424" s="400"/>
      <c r="G424" s="400"/>
      <c r="H424" s="400"/>
    </row>
    <row r="425">
      <c r="A425" s="67"/>
      <c r="B425" s="491"/>
      <c r="C425" s="67"/>
      <c r="D425" s="490" t="str">
        <f t="array" ref="D425">INDEX('A-Z Help Sheet'!$B$3:$B$11,MATCH(C425,'A-Z Help Sheet'!$A$3:$A$11,0))</f>
        <v>#N/A</v>
      </c>
      <c r="E425" s="400"/>
      <c r="F425" s="400"/>
      <c r="G425" s="400"/>
      <c r="H425" s="400"/>
    </row>
    <row r="426">
      <c r="A426" s="67"/>
      <c r="B426" s="491"/>
      <c r="C426" s="67"/>
      <c r="D426" s="490" t="str">
        <f t="array" ref="D426">INDEX('A-Z Help Sheet'!$B$3:$B$11,MATCH(C426,'A-Z Help Sheet'!$A$3:$A$11,0))</f>
        <v>#N/A</v>
      </c>
      <c r="E426" s="400"/>
      <c r="F426" s="400"/>
      <c r="G426" s="400"/>
      <c r="H426" s="400"/>
    </row>
    <row r="427">
      <c r="A427" s="67"/>
      <c r="B427" s="491"/>
      <c r="C427" s="67"/>
      <c r="D427" s="490" t="str">
        <f t="array" ref="D427">INDEX('A-Z Help Sheet'!$B$3:$B$11,MATCH(C427,'A-Z Help Sheet'!$A$3:$A$11,0))</f>
        <v>#N/A</v>
      </c>
      <c r="E427" s="400"/>
      <c r="F427" s="400"/>
      <c r="G427" s="400"/>
      <c r="H427" s="400"/>
    </row>
    <row r="428">
      <c r="A428" s="67"/>
      <c r="B428" s="491"/>
      <c r="C428" s="67"/>
      <c r="D428" s="490" t="str">
        <f t="array" ref="D428">INDEX('A-Z Help Sheet'!$B$3:$B$11,MATCH(C428,'A-Z Help Sheet'!$A$3:$A$11,0))</f>
        <v>#N/A</v>
      </c>
      <c r="E428" s="400"/>
      <c r="F428" s="400"/>
      <c r="G428" s="400"/>
      <c r="H428" s="400"/>
    </row>
    <row r="429">
      <c r="A429" s="67"/>
      <c r="B429" s="491"/>
      <c r="C429" s="67"/>
      <c r="D429" s="490" t="str">
        <f t="array" ref="D429">INDEX('A-Z Help Sheet'!$B$3:$B$11,MATCH(C429,'A-Z Help Sheet'!$A$3:$A$11,0))</f>
        <v>#N/A</v>
      </c>
      <c r="E429" s="400"/>
      <c r="F429" s="400"/>
      <c r="G429" s="400"/>
      <c r="H429" s="400"/>
    </row>
    <row r="430">
      <c r="A430" s="67"/>
      <c r="B430" s="491"/>
      <c r="C430" s="67"/>
      <c r="D430" s="490" t="str">
        <f t="array" ref="D430">INDEX('A-Z Help Sheet'!$B$3:$B$11,MATCH(C430,'A-Z Help Sheet'!$A$3:$A$11,0))</f>
        <v>#N/A</v>
      </c>
      <c r="E430" s="400"/>
      <c r="F430" s="400"/>
      <c r="G430" s="400"/>
      <c r="H430" s="400"/>
    </row>
    <row r="431">
      <c r="A431" s="67"/>
      <c r="B431" s="491"/>
      <c r="C431" s="67"/>
      <c r="D431" s="490" t="str">
        <f t="array" ref="D431">INDEX('A-Z Help Sheet'!$B$3:$B$11,MATCH(C431,'A-Z Help Sheet'!$A$3:$A$11,0))</f>
        <v>#N/A</v>
      </c>
      <c r="E431" s="400"/>
      <c r="F431" s="400"/>
      <c r="G431" s="400"/>
      <c r="H431" s="400"/>
    </row>
    <row r="432">
      <c r="A432" s="67"/>
      <c r="B432" s="491"/>
      <c r="C432" s="67"/>
      <c r="D432" s="490" t="str">
        <f t="array" ref="D432">INDEX('A-Z Help Sheet'!$B$3:$B$11,MATCH(C432,'A-Z Help Sheet'!$A$3:$A$11,0))</f>
        <v>#N/A</v>
      </c>
      <c r="E432" s="400"/>
      <c r="F432" s="400"/>
      <c r="G432" s="400"/>
      <c r="H432" s="400"/>
    </row>
    <row r="433">
      <c r="A433" s="67"/>
      <c r="B433" s="491"/>
      <c r="C433" s="67"/>
      <c r="D433" s="490" t="str">
        <f t="array" ref="D433">INDEX('A-Z Help Sheet'!$B$3:$B$11,MATCH(C433,'A-Z Help Sheet'!$A$3:$A$11,0))</f>
        <v>#N/A</v>
      </c>
      <c r="E433" s="400"/>
      <c r="F433" s="400"/>
      <c r="G433" s="400"/>
      <c r="H433" s="400"/>
    </row>
    <row r="434">
      <c r="A434" s="67"/>
      <c r="B434" s="491"/>
      <c r="C434" s="67"/>
      <c r="D434" s="490" t="str">
        <f t="array" ref="D434">INDEX('A-Z Help Sheet'!$B$3:$B$11,MATCH(C434,'A-Z Help Sheet'!$A$3:$A$11,0))</f>
        <v>#N/A</v>
      </c>
      <c r="E434" s="400"/>
      <c r="F434" s="400"/>
      <c r="G434" s="400"/>
      <c r="H434" s="400"/>
    </row>
    <row r="435">
      <c r="A435" s="67"/>
      <c r="B435" s="491"/>
      <c r="C435" s="67"/>
      <c r="D435" s="490" t="str">
        <f t="array" ref="D435">INDEX('A-Z Help Sheet'!$B$3:$B$11,MATCH(C435,'A-Z Help Sheet'!$A$3:$A$11,0))</f>
        <v>#N/A</v>
      </c>
      <c r="E435" s="400"/>
      <c r="F435" s="400"/>
      <c r="G435" s="400"/>
      <c r="H435" s="400"/>
    </row>
    <row r="436">
      <c r="A436" s="67"/>
      <c r="B436" s="491"/>
      <c r="C436" s="67"/>
      <c r="D436" s="490" t="str">
        <f t="array" ref="D436">INDEX('A-Z Help Sheet'!$B$3:$B$11,MATCH(C436,'A-Z Help Sheet'!$A$3:$A$11,0))</f>
        <v>#N/A</v>
      </c>
      <c r="E436" s="400"/>
      <c r="F436" s="400"/>
      <c r="G436" s="400"/>
      <c r="H436" s="400"/>
    </row>
    <row r="437">
      <c r="A437" s="67"/>
      <c r="B437" s="491"/>
      <c r="C437" s="67"/>
      <c r="D437" s="490" t="str">
        <f t="array" ref="D437">INDEX('A-Z Help Sheet'!$B$3:$B$11,MATCH(C437,'A-Z Help Sheet'!$A$3:$A$11,0))</f>
        <v>#N/A</v>
      </c>
      <c r="E437" s="400"/>
      <c r="F437" s="400"/>
      <c r="G437" s="400"/>
      <c r="H437" s="400"/>
    </row>
    <row r="438">
      <c r="A438" s="67"/>
      <c r="B438" s="491"/>
      <c r="C438" s="67"/>
      <c r="D438" s="490" t="str">
        <f t="array" ref="D438">INDEX('A-Z Help Sheet'!$B$3:$B$11,MATCH(C438,'A-Z Help Sheet'!$A$3:$A$11,0))</f>
        <v>#N/A</v>
      </c>
      <c r="E438" s="400"/>
      <c r="F438" s="400"/>
      <c r="G438" s="400"/>
      <c r="H438" s="400"/>
    </row>
    <row r="439">
      <c r="A439" s="67"/>
      <c r="B439" s="491"/>
      <c r="C439" s="67"/>
      <c r="D439" s="490" t="str">
        <f t="array" ref="D439">INDEX('A-Z Help Sheet'!$B$3:$B$11,MATCH(C439,'A-Z Help Sheet'!$A$3:$A$11,0))</f>
        <v>#N/A</v>
      </c>
      <c r="E439" s="400"/>
      <c r="F439" s="400"/>
      <c r="G439" s="400"/>
      <c r="H439" s="400"/>
    </row>
    <row r="440">
      <c r="A440" s="67"/>
      <c r="B440" s="491"/>
      <c r="C440" s="67"/>
      <c r="D440" s="490" t="str">
        <f t="array" ref="D440">INDEX('A-Z Help Sheet'!$B$3:$B$11,MATCH(C440,'A-Z Help Sheet'!$A$3:$A$11,0))</f>
        <v>#N/A</v>
      </c>
      <c r="E440" s="400"/>
      <c r="F440" s="400"/>
      <c r="G440" s="400"/>
      <c r="H440" s="400"/>
    </row>
    <row r="441">
      <c r="A441" s="67"/>
      <c r="B441" s="491"/>
      <c r="C441" s="67"/>
      <c r="D441" s="490" t="str">
        <f t="array" ref="D441">INDEX('A-Z Help Sheet'!$B$3:$B$11,MATCH(C441,'A-Z Help Sheet'!$A$3:$A$11,0))</f>
        <v>#N/A</v>
      </c>
      <c r="E441" s="400"/>
      <c r="F441" s="400"/>
      <c r="G441" s="400"/>
      <c r="H441" s="400"/>
    </row>
    <row r="442">
      <c r="A442" s="67"/>
      <c r="B442" s="491"/>
      <c r="C442" s="67"/>
      <c r="D442" s="490" t="str">
        <f t="array" ref="D442">INDEX('A-Z Help Sheet'!$B$3:$B$11,MATCH(C442,'A-Z Help Sheet'!$A$3:$A$11,0))</f>
        <v>#N/A</v>
      </c>
      <c r="E442" s="400"/>
      <c r="F442" s="400"/>
      <c r="G442" s="400"/>
      <c r="H442" s="400"/>
    </row>
    <row r="443">
      <c r="A443" s="67"/>
      <c r="B443" s="491"/>
      <c r="C443" s="67"/>
      <c r="D443" s="490" t="str">
        <f t="array" ref="D443">INDEX('A-Z Help Sheet'!$B$3:$B$11,MATCH(C443,'A-Z Help Sheet'!$A$3:$A$11,0))</f>
        <v>#N/A</v>
      </c>
      <c r="E443" s="400"/>
      <c r="F443" s="400"/>
      <c r="G443" s="400"/>
      <c r="H443" s="400"/>
    </row>
    <row r="444">
      <c r="A444" s="67"/>
      <c r="B444" s="491"/>
      <c r="C444" s="67"/>
      <c r="D444" s="490" t="str">
        <f t="array" ref="D444">INDEX('A-Z Help Sheet'!$B$3:$B$11,MATCH(C444,'A-Z Help Sheet'!$A$3:$A$11,0))</f>
        <v>#N/A</v>
      </c>
      <c r="E444" s="400"/>
      <c r="F444" s="400"/>
      <c r="G444" s="400"/>
      <c r="H444" s="400"/>
    </row>
    <row r="445">
      <c r="A445" s="67"/>
      <c r="B445" s="491"/>
      <c r="C445" s="67"/>
      <c r="D445" s="490" t="str">
        <f t="array" ref="D445">INDEX('A-Z Help Sheet'!$B$3:$B$11,MATCH(C445,'A-Z Help Sheet'!$A$3:$A$11,0))</f>
        <v>#N/A</v>
      </c>
      <c r="E445" s="400"/>
      <c r="F445" s="400"/>
      <c r="G445" s="400"/>
      <c r="H445" s="400"/>
    </row>
    <row r="446">
      <c r="A446" s="67"/>
      <c r="B446" s="491"/>
      <c r="C446" s="67"/>
      <c r="D446" s="490" t="str">
        <f t="array" ref="D446">INDEX('A-Z Help Sheet'!$B$3:$B$11,MATCH(C446,'A-Z Help Sheet'!$A$3:$A$11,0))</f>
        <v>#N/A</v>
      </c>
      <c r="E446" s="400"/>
      <c r="F446" s="400"/>
      <c r="G446" s="400"/>
      <c r="H446" s="400"/>
    </row>
    <row r="447">
      <c r="A447" s="67"/>
      <c r="B447" s="491"/>
      <c r="C447" s="67"/>
      <c r="D447" s="490" t="str">
        <f t="array" ref="D447">INDEX('A-Z Help Sheet'!$B$3:$B$11,MATCH(C447,'A-Z Help Sheet'!$A$3:$A$11,0))</f>
        <v>#N/A</v>
      </c>
      <c r="E447" s="400"/>
      <c r="F447" s="400"/>
      <c r="G447" s="400"/>
      <c r="H447" s="400"/>
    </row>
    <row r="448">
      <c r="A448" s="67"/>
      <c r="B448" s="491"/>
      <c r="C448" s="67"/>
      <c r="D448" s="490" t="str">
        <f t="array" ref="D448">INDEX('A-Z Help Sheet'!$B$3:$B$11,MATCH(C448,'A-Z Help Sheet'!$A$3:$A$11,0))</f>
        <v>#N/A</v>
      </c>
      <c r="E448" s="400"/>
      <c r="F448" s="400"/>
      <c r="G448" s="400"/>
      <c r="H448" s="400"/>
    </row>
    <row r="449">
      <c r="A449" s="67"/>
      <c r="B449" s="491"/>
      <c r="C449" s="67"/>
      <c r="D449" s="490" t="str">
        <f t="array" ref="D449">INDEX('A-Z Help Sheet'!$B$3:$B$11,MATCH(C449,'A-Z Help Sheet'!$A$3:$A$11,0))</f>
        <v>#N/A</v>
      </c>
      <c r="E449" s="400"/>
      <c r="F449" s="400"/>
      <c r="G449" s="400"/>
      <c r="H449" s="400"/>
    </row>
    <row r="450">
      <c r="A450" s="67"/>
      <c r="B450" s="491"/>
      <c r="C450" s="67"/>
      <c r="D450" s="490" t="str">
        <f t="array" ref="D450">INDEX('A-Z Help Sheet'!$B$3:$B$11,MATCH(C450,'A-Z Help Sheet'!$A$3:$A$11,0))</f>
        <v>#N/A</v>
      </c>
      <c r="E450" s="400"/>
      <c r="F450" s="400"/>
      <c r="G450" s="400"/>
      <c r="H450" s="400"/>
    </row>
    <row r="451">
      <c r="A451" s="67"/>
      <c r="B451" s="491"/>
      <c r="C451" s="67"/>
      <c r="D451" s="490" t="str">
        <f t="array" ref="D451">INDEX('A-Z Help Sheet'!$B$3:$B$11,MATCH(C451,'A-Z Help Sheet'!$A$3:$A$11,0))</f>
        <v>#N/A</v>
      </c>
      <c r="E451" s="400"/>
      <c r="F451" s="400"/>
      <c r="G451" s="400"/>
      <c r="H451" s="400"/>
    </row>
    <row r="452">
      <c r="A452" s="67"/>
      <c r="B452" s="491"/>
      <c r="C452" s="67"/>
      <c r="D452" s="490" t="str">
        <f t="array" ref="D452">INDEX('A-Z Help Sheet'!$B$3:$B$11,MATCH(C452,'A-Z Help Sheet'!$A$3:$A$11,0))</f>
        <v>#N/A</v>
      </c>
      <c r="E452" s="400"/>
      <c r="F452" s="400"/>
      <c r="G452" s="400"/>
      <c r="H452" s="400"/>
    </row>
    <row r="453">
      <c r="A453" s="67"/>
      <c r="B453" s="491"/>
      <c r="C453" s="67"/>
      <c r="D453" s="490" t="str">
        <f t="array" ref="D453">INDEX('A-Z Help Sheet'!$B$3:$B$11,MATCH(C453,'A-Z Help Sheet'!$A$3:$A$11,0))</f>
        <v>#N/A</v>
      </c>
      <c r="E453" s="400"/>
      <c r="F453" s="400"/>
      <c r="G453" s="400"/>
      <c r="H453" s="400"/>
    </row>
    <row r="454">
      <c r="A454" s="67"/>
      <c r="B454" s="491"/>
      <c r="C454" s="67"/>
      <c r="D454" s="490" t="str">
        <f t="array" ref="D454">INDEX('A-Z Help Sheet'!$B$3:$B$11,MATCH(C454,'A-Z Help Sheet'!$A$3:$A$11,0))</f>
        <v>#N/A</v>
      </c>
      <c r="E454" s="400"/>
      <c r="F454" s="400"/>
      <c r="G454" s="400"/>
      <c r="H454" s="400"/>
    </row>
    <row r="455">
      <c r="A455" s="67"/>
      <c r="B455" s="491"/>
      <c r="C455" s="67"/>
      <c r="D455" s="490" t="str">
        <f t="array" ref="D455">INDEX('A-Z Help Sheet'!$B$3:$B$11,MATCH(C455,'A-Z Help Sheet'!$A$3:$A$11,0))</f>
        <v>#N/A</v>
      </c>
      <c r="E455" s="400"/>
      <c r="F455" s="400"/>
      <c r="G455" s="400"/>
      <c r="H455" s="400"/>
    </row>
    <row r="456">
      <c r="A456" s="67"/>
      <c r="B456" s="491"/>
      <c r="C456" s="67"/>
      <c r="D456" s="490" t="str">
        <f t="array" ref="D456">INDEX('A-Z Help Sheet'!$B$3:$B$11,MATCH(C456,'A-Z Help Sheet'!$A$3:$A$11,0))</f>
        <v>#N/A</v>
      </c>
      <c r="E456" s="400"/>
      <c r="F456" s="400"/>
      <c r="G456" s="400"/>
      <c r="H456" s="400"/>
    </row>
    <row r="457">
      <c r="A457" s="67"/>
      <c r="B457" s="491"/>
      <c r="C457" s="67"/>
      <c r="D457" s="490" t="str">
        <f t="array" ref="D457">INDEX('A-Z Help Sheet'!$B$3:$B$11,MATCH(C457,'A-Z Help Sheet'!$A$3:$A$11,0))</f>
        <v>#N/A</v>
      </c>
      <c r="E457" s="400"/>
      <c r="F457" s="400"/>
      <c r="G457" s="400"/>
      <c r="H457" s="400"/>
    </row>
    <row r="458">
      <c r="A458" s="67"/>
      <c r="B458" s="491"/>
      <c r="C458" s="67"/>
      <c r="D458" s="490" t="str">
        <f t="array" ref="D458">INDEX('A-Z Help Sheet'!$B$3:$B$11,MATCH(C458,'A-Z Help Sheet'!$A$3:$A$11,0))</f>
        <v>#N/A</v>
      </c>
      <c r="E458" s="400"/>
      <c r="F458" s="400"/>
      <c r="G458" s="400"/>
      <c r="H458" s="400"/>
    </row>
    <row r="459">
      <c r="A459" s="67"/>
      <c r="B459" s="491"/>
      <c r="C459" s="67"/>
      <c r="D459" s="490" t="str">
        <f t="array" ref="D459">INDEX('A-Z Help Sheet'!$B$3:$B$11,MATCH(C459,'A-Z Help Sheet'!$A$3:$A$11,0))</f>
        <v>#N/A</v>
      </c>
      <c r="E459" s="400"/>
      <c r="F459" s="400"/>
      <c r="G459" s="400"/>
      <c r="H459" s="400"/>
    </row>
    <row r="460">
      <c r="A460" s="67"/>
      <c r="B460" s="491"/>
      <c r="C460" s="67"/>
      <c r="D460" s="490" t="str">
        <f t="array" ref="D460">INDEX('A-Z Help Sheet'!$B$3:$B$11,MATCH(C460,'A-Z Help Sheet'!$A$3:$A$11,0))</f>
        <v>#N/A</v>
      </c>
      <c r="E460" s="400"/>
      <c r="F460" s="400"/>
      <c r="G460" s="400"/>
      <c r="H460" s="400"/>
    </row>
    <row r="461">
      <c r="A461" s="67"/>
      <c r="B461" s="491"/>
      <c r="C461" s="67"/>
      <c r="D461" s="490" t="str">
        <f t="array" ref="D461">INDEX('A-Z Help Sheet'!$B$3:$B$11,MATCH(C461,'A-Z Help Sheet'!$A$3:$A$11,0))</f>
        <v>#N/A</v>
      </c>
      <c r="E461" s="400"/>
      <c r="F461" s="400"/>
      <c r="G461" s="400"/>
      <c r="H461" s="400"/>
    </row>
    <row r="462">
      <c r="A462" s="67"/>
      <c r="B462" s="491"/>
      <c r="C462" s="67"/>
      <c r="D462" s="490" t="str">
        <f t="array" ref="D462">INDEX('A-Z Help Sheet'!$B$3:$B$11,MATCH(C462,'A-Z Help Sheet'!$A$3:$A$11,0))</f>
        <v>#N/A</v>
      </c>
      <c r="E462" s="400"/>
      <c r="F462" s="400"/>
      <c r="G462" s="400"/>
      <c r="H462" s="400"/>
    </row>
    <row r="463">
      <c r="A463" s="67"/>
      <c r="B463" s="491"/>
      <c r="C463" s="67"/>
      <c r="D463" s="490" t="str">
        <f t="array" ref="D463">INDEX('A-Z Help Sheet'!$B$3:$B$11,MATCH(C463,'A-Z Help Sheet'!$A$3:$A$11,0))</f>
        <v>#N/A</v>
      </c>
      <c r="E463" s="400"/>
      <c r="F463" s="400"/>
      <c r="G463" s="400"/>
      <c r="H463" s="400"/>
    </row>
    <row r="464">
      <c r="A464" s="67"/>
      <c r="B464" s="491"/>
      <c r="C464" s="67"/>
      <c r="D464" s="490" t="str">
        <f t="array" ref="D464">INDEX('A-Z Help Sheet'!$B$3:$B$11,MATCH(C464,'A-Z Help Sheet'!$A$3:$A$11,0))</f>
        <v>#N/A</v>
      </c>
      <c r="E464" s="400"/>
      <c r="F464" s="400"/>
      <c r="G464" s="400"/>
      <c r="H464" s="400"/>
    </row>
    <row r="465">
      <c r="A465" s="67"/>
      <c r="B465" s="491"/>
      <c r="C465" s="67"/>
      <c r="D465" s="490" t="str">
        <f t="array" ref="D465">INDEX('A-Z Help Sheet'!$B$3:$B$11,MATCH(C465,'A-Z Help Sheet'!$A$3:$A$11,0))</f>
        <v>#N/A</v>
      </c>
      <c r="E465" s="400"/>
      <c r="F465" s="400"/>
      <c r="G465" s="400"/>
      <c r="H465" s="400"/>
    </row>
    <row r="466">
      <c r="A466" s="67"/>
      <c r="B466" s="491"/>
      <c r="C466" s="67"/>
      <c r="D466" s="400"/>
      <c r="E466" s="400"/>
      <c r="F466" s="400"/>
      <c r="G466" s="400"/>
      <c r="H466" s="400"/>
    </row>
    <row r="467">
      <c r="A467" s="67"/>
      <c r="B467" s="491"/>
      <c r="C467" s="67"/>
      <c r="D467" s="400"/>
      <c r="E467" s="400"/>
      <c r="F467" s="400"/>
      <c r="G467" s="400"/>
      <c r="H467" s="400"/>
    </row>
    <row r="468">
      <c r="A468" s="67"/>
      <c r="B468" s="491"/>
      <c r="C468" s="67"/>
      <c r="D468" s="400"/>
      <c r="E468" s="400"/>
      <c r="F468" s="400"/>
      <c r="G468" s="400"/>
      <c r="H468" s="400"/>
    </row>
    <row r="469">
      <c r="A469" s="67"/>
      <c r="B469" s="491"/>
      <c r="C469" s="67"/>
      <c r="D469" s="400"/>
      <c r="E469" s="400"/>
      <c r="F469" s="400"/>
      <c r="G469" s="400"/>
      <c r="H469" s="400"/>
    </row>
    <row r="470">
      <c r="A470" s="67"/>
      <c r="B470" s="491"/>
      <c r="C470" s="67"/>
      <c r="D470" s="400"/>
      <c r="E470" s="400"/>
      <c r="F470" s="400"/>
      <c r="G470" s="400"/>
      <c r="H470" s="400"/>
    </row>
    <row r="471">
      <c r="A471" s="67"/>
      <c r="B471" s="491"/>
      <c r="C471" s="67"/>
      <c r="D471" s="400"/>
      <c r="E471" s="400"/>
      <c r="F471" s="400"/>
      <c r="G471" s="400"/>
      <c r="H471" s="400"/>
    </row>
    <row r="472">
      <c r="A472" s="67"/>
      <c r="B472" s="491"/>
      <c r="C472" s="67"/>
      <c r="D472" s="400"/>
      <c r="E472" s="400"/>
      <c r="F472" s="400"/>
      <c r="G472" s="400"/>
      <c r="H472" s="400"/>
    </row>
    <row r="473">
      <c r="A473" s="67"/>
      <c r="B473" s="491"/>
      <c r="C473" s="67"/>
      <c r="D473" s="400"/>
      <c r="E473" s="400"/>
      <c r="F473" s="400"/>
      <c r="G473" s="400"/>
      <c r="H473" s="400"/>
    </row>
    <row r="474">
      <c r="A474" s="67"/>
      <c r="B474" s="491"/>
      <c r="C474" s="67"/>
      <c r="D474" s="400"/>
      <c r="E474" s="400"/>
      <c r="F474" s="400"/>
      <c r="G474" s="400"/>
      <c r="H474" s="400"/>
    </row>
    <row r="475">
      <c r="A475" s="67"/>
      <c r="B475" s="491"/>
      <c r="C475" s="67"/>
      <c r="D475" s="400"/>
      <c r="E475" s="400"/>
      <c r="F475" s="400"/>
      <c r="G475" s="400"/>
      <c r="H475" s="400"/>
    </row>
    <row r="476">
      <c r="A476" s="67"/>
      <c r="B476" s="491"/>
      <c r="C476" s="67"/>
      <c r="D476" s="400"/>
      <c r="E476" s="400"/>
      <c r="F476" s="400"/>
      <c r="G476" s="400"/>
      <c r="H476" s="400"/>
    </row>
    <row r="477">
      <c r="A477" s="67"/>
      <c r="B477" s="491"/>
      <c r="C477" s="67"/>
      <c r="D477" s="400"/>
      <c r="E477" s="400"/>
      <c r="F477" s="400"/>
      <c r="G477" s="400"/>
      <c r="H477" s="400"/>
    </row>
    <row r="478">
      <c r="A478" s="67"/>
      <c r="B478" s="491"/>
      <c r="C478" s="67"/>
      <c r="D478" s="400"/>
      <c r="E478" s="400"/>
      <c r="F478" s="400"/>
      <c r="G478" s="400"/>
      <c r="H478" s="400"/>
    </row>
    <row r="479">
      <c r="A479" s="67"/>
      <c r="B479" s="491"/>
      <c r="C479" s="67"/>
      <c r="D479" s="400"/>
      <c r="E479" s="400"/>
      <c r="F479" s="400"/>
      <c r="G479" s="400"/>
      <c r="H479" s="400"/>
    </row>
    <row r="480">
      <c r="A480" s="67"/>
      <c r="B480" s="491"/>
      <c r="C480" s="67"/>
      <c r="D480" s="400"/>
      <c r="E480" s="400"/>
      <c r="F480" s="400"/>
      <c r="G480" s="400"/>
      <c r="H480" s="400"/>
    </row>
    <row r="481">
      <c r="A481" s="67"/>
      <c r="B481" s="491"/>
      <c r="C481" s="67"/>
      <c r="D481" s="400"/>
      <c r="E481" s="400"/>
      <c r="F481" s="400"/>
      <c r="G481" s="400"/>
      <c r="H481" s="400"/>
    </row>
    <row r="482">
      <c r="A482" s="67"/>
      <c r="B482" s="491"/>
      <c r="C482" s="67"/>
      <c r="D482" s="400"/>
      <c r="E482" s="400"/>
      <c r="F482" s="400"/>
      <c r="G482" s="400"/>
      <c r="H482" s="400"/>
    </row>
    <row r="483">
      <c r="A483" s="67"/>
      <c r="B483" s="491"/>
      <c r="C483" s="67"/>
      <c r="D483" s="400"/>
      <c r="E483" s="400"/>
      <c r="F483" s="400"/>
      <c r="G483" s="400"/>
      <c r="H483" s="400"/>
    </row>
    <row r="484">
      <c r="A484" s="67"/>
      <c r="B484" s="491"/>
      <c r="C484" s="67"/>
      <c r="D484" s="400"/>
      <c r="E484" s="400"/>
      <c r="F484" s="400"/>
      <c r="G484" s="400"/>
      <c r="H484" s="400"/>
    </row>
    <row r="485">
      <c r="A485" s="67"/>
      <c r="B485" s="491"/>
      <c r="C485" s="67"/>
      <c r="D485" s="400"/>
      <c r="E485" s="400"/>
      <c r="F485" s="400"/>
      <c r="G485" s="400"/>
      <c r="H485" s="400"/>
    </row>
    <row r="486">
      <c r="A486" s="67"/>
      <c r="B486" s="491"/>
      <c r="C486" s="67"/>
      <c r="D486" s="400"/>
      <c r="E486" s="400"/>
      <c r="F486" s="400"/>
      <c r="G486" s="400"/>
      <c r="H486" s="400"/>
    </row>
    <row r="487">
      <c r="A487" s="67"/>
      <c r="B487" s="491"/>
      <c r="C487" s="67"/>
      <c r="D487" s="400"/>
      <c r="E487" s="400"/>
      <c r="F487" s="400"/>
      <c r="G487" s="400"/>
      <c r="H487" s="400"/>
    </row>
    <row r="488">
      <c r="A488" s="67"/>
      <c r="B488" s="491"/>
      <c r="C488" s="67"/>
      <c r="D488" s="400"/>
      <c r="E488" s="400"/>
      <c r="F488" s="400"/>
      <c r="G488" s="400"/>
      <c r="H488" s="400"/>
    </row>
    <row r="489">
      <c r="A489" s="67"/>
      <c r="B489" s="491"/>
      <c r="C489" s="67"/>
      <c r="D489" s="400"/>
      <c r="E489" s="400"/>
      <c r="F489" s="400"/>
      <c r="G489" s="400"/>
      <c r="H489" s="400"/>
    </row>
    <row r="490">
      <c r="A490" s="67"/>
      <c r="B490" s="491"/>
      <c r="C490" s="67"/>
      <c r="D490" s="400"/>
      <c r="E490" s="400"/>
      <c r="F490" s="400"/>
      <c r="G490" s="400"/>
      <c r="H490" s="400"/>
    </row>
    <row r="491">
      <c r="A491" s="67"/>
      <c r="B491" s="491"/>
      <c r="C491" s="67"/>
      <c r="D491" s="400"/>
      <c r="E491" s="400"/>
      <c r="F491" s="400"/>
      <c r="G491" s="400"/>
      <c r="H491" s="400"/>
    </row>
    <row r="492">
      <c r="A492" s="67"/>
      <c r="B492" s="491"/>
      <c r="C492" s="67"/>
      <c r="D492" s="400"/>
      <c r="E492" s="400"/>
      <c r="F492" s="400"/>
      <c r="G492" s="400"/>
      <c r="H492" s="400"/>
    </row>
    <row r="493">
      <c r="A493" s="67"/>
      <c r="B493" s="491"/>
      <c r="C493" s="67"/>
      <c r="D493" s="400"/>
      <c r="E493" s="400"/>
      <c r="F493" s="400"/>
      <c r="G493" s="400"/>
      <c r="H493" s="400"/>
    </row>
    <row r="494">
      <c r="A494" s="67"/>
      <c r="B494" s="491"/>
      <c r="C494" s="67"/>
      <c r="D494" s="400"/>
      <c r="E494" s="400"/>
      <c r="F494" s="400"/>
      <c r="G494" s="400"/>
      <c r="H494" s="400"/>
    </row>
    <row r="495">
      <c r="A495" s="67"/>
      <c r="B495" s="491"/>
      <c r="C495" s="67"/>
      <c r="D495" s="400"/>
      <c r="E495" s="400"/>
      <c r="F495" s="400"/>
      <c r="G495" s="400"/>
      <c r="H495" s="400"/>
    </row>
    <row r="496">
      <c r="A496" s="67"/>
      <c r="B496" s="491"/>
      <c r="C496" s="67"/>
      <c r="D496" s="400"/>
      <c r="E496" s="400"/>
      <c r="F496" s="400"/>
      <c r="G496" s="400"/>
      <c r="H496" s="400"/>
    </row>
    <row r="497">
      <c r="A497" s="67"/>
      <c r="B497" s="491"/>
      <c r="C497" s="67"/>
      <c r="D497" s="400"/>
      <c r="E497" s="400"/>
      <c r="F497" s="400"/>
      <c r="G497" s="400"/>
      <c r="H497" s="400"/>
    </row>
    <row r="498">
      <c r="A498" s="67"/>
      <c r="B498" s="491"/>
      <c r="C498" s="67"/>
      <c r="D498" s="400"/>
      <c r="E498" s="400"/>
      <c r="F498" s="400"/>
      <c r="G498" s="400"/>
      <c r="H498" s="400"/>
    </row>
    <row r="499">
      <c r="A499" s="67"/>
      <c r="B499" s="491"/>
      <c r="C499" s="67"/>
      <c r="D499" s="400"/>
      <c r="E499" s="400"/>
      <c r="F499" s="400"/>
      <c r="G499" s="400"/>
      <c r="H499" s="400"/>
    </row>
    <row r="500">
      <c r="A500" s="67"/>
      <c r="B500" s="491"/>
      <c r="C500" s="67"/>
      <c r="D500" s="400"/>
      <c r="E500" s="400"/>
      <c r="F500" s="400"/>
      <c r="G500" s="400"/>
      <c r="H500" s="400"/>
    </row>
    <row r="501">
      <c r="A501" s="67"/>
      <c r="B501" s="491"/>
      <c r="C501" s="67"/>
      <c r="D501" s="400"/>
      <c r="E501" s="400"/>
      <c r="F501" s="400"/>
      <c r="G501" s="400"/>
      <c r="H501" s="400"/>
    </row>
    <row r="502">
      <c r="A502" s="67"/>
      <c r="B502" s="491"/>
      <c r="C502" s="67"/>
      <c r="D502" s="400"/>
      <c r="E502" s="400"/>
      <c r="F502" s="400"/>
      <c r="G502" s="400"/>
      <c r="H502" s="400"/>
    </row>
    <row r="503">
      <c r="A503" s="67"/>
      <c r="B503" s="491"/>
      <c r="C503" s="67"/>
      <c r="D503" s="400"/>
      <c r="E503" s="400"/>
      <c r="F503" s="400"/>
      <c r="G503" s="400"/>
      <c r="H503" s="400"/>
    </row>
    <row r="504">
      <c r="A504" s="67"/>
      <c r="B504" s="491"/>
      <c r="C504" s="67"/>
      <c r="D504" s="400"/>
      <c r="E504" s="400"/>
      <c r="F504" s="400"/>
      <c r="G504" s="400"/>
      <c r="H504" s="400"/>
    </row>
    <row r="505">
      <c r="A505" s="67"/>
      <c r="B505" s="491"/>
      <c r="C505" s="67"/>
      <c r="D505" s="400"/>
      <c r="E505" s="400"/>
      <c r="F505" s="400"/>
      <c r="G505" s="400"/>
      <c r="H505" s="400"/>
    </row>
    <row r="506">
      <c r="A506" s="67"/>
      <c r="B506" s="491"/>
      <c r="C506" s="67"/>
      <c r="D506" s="400"/>
      <c r="E506" s="400"/>
      <c r="F506" s="400"/>
      <c r="G506" s="400"/>
      <c r="H506" s="400"/>
    </row>
    <row r="507">
      <c r="A507" s="67"/>
      <c r="B507" s="491"/>
      <c r="C507" s="67"/>
      <c r="D507" s="400"/>
      <c r="E507" s="400"/>
      <c r="F507" s="400"/>
      <c r="G507" s="400"/>
      <c r="H507" s="400"/>
    </row>
    <row r="508">
      <c r="A508" s="67"/>
      <c r="B508" s="491"/>
      <c r="C508" s="67"/>
      <c r="D508" s="400"/>
      <c r="E508" s="400"/>
      <c r="F508" s="400"/>
      <c r="G508" s="400"/>
      <c r="H508" s="400"/>
    </row>
    <row r="509">
      <c r="A509" s="67"/>
      <c r="B509" s="491"/>
      <c r="C509" s="67"/>
      <c r="D509" s="400"/>
      <c r="E509" s="400"/>
      <c r="F509" s="400"/>
      <c r="G509" s="400"/>
      <c r="H509" s="400"/>
    </row>
    <row r="510">
      <c r="A510" s="67"/>
      <c r="B510" s="491"/>
      <c r="C510" s="67"/>
      <c r="D510" s="400"/>
      <c r="E510" s="400"/>
      <c r="F510" s="400"/>
      <c r="G510" s="400"/>
      <c r="H510" s="400"/>
    </row>
    <row r="511">
      <c r="A511" s="67"/>
      <c r="B511" s="491"/>
      <c r="C511" s="67"/>
      <c r="D511" s="400"/>
      <c r="E511" s="400"/>
      <c r="F511" s="400"/>
      <c r="G511" s="400"/>
      <c r="H511" s="400"/>
    </row>
    <row r="512">
      <c r="A512" s="67"/>
      <c r="B512" s="491"/>
      <c r="C512" s="67"/>
      <c r="D512" s="400"/>
      <c r="E512" s="400"/>
      <c r="F512" s="400"/>
      <c r="G512" s="400"/>
      <c r="H512" s="400"/>
    </row>
    <row r="513">
      <c r="A513" s="67"/>
      <c r="B513" s="491"/>
      <c r="C513" s="67"/>
      <c r="D513" s="400"/>
      <c r="E513" s="400"/>
      <c r="F513" s="400"/>
      <c r="G513" s="400"/>
      <c r="H513" s="400"/>
    </row>
    <row r="514">
      <c r="A514" s="67"/>
      <c r="B514" s="491"/>
      <c r="C514" s="67"/>
      <c r="D514" s="400"/>
      <c r="E514" s="400"/>
      <c r="F514" s="400"/>
      <c r="G514" s="400"/>
      <c r="H514" s="400"/>
    </row>
    <row r="515">
      <c r="A515" s="67"/>
      <c r="B515" s="491"/>
      <c r="C515" s="67"/>
      <c r="D515" s="400"/>
      <c r="E515" s="400"/>
      <c r="F515" s="400"/>
      <c r="G515" s="400"/>
      <c r="H515" s="400"/>
    </row>
    <row r="516">
      <c r="A516" s="67"/>
      <c r="B516" s="491"/>
      <c r="C516" s="67"/>
      <c r="D516" s="400"/>
      <c r="E516" s="400"/>
      <c r="F516" s="400"/>
      <c r="G516" s="400"/>
      <c r="H516" s="400"/>
    </row>
    <row r="517">
      <c r="A517" s="67"/>
      <c r="B517" s="491"/>
      <c r="C517" s="67"/>
      <c r="D517" s="400"/>
      <c r="E517" s="400"/>
      <c r="F517" s="400"/>
      <c r="G517" s="400"/>
      <c r="H517" s="400"/>
    </row>
    <row r="518">
      <c r="A518" s="67"/>
      <c r="B518" s="491"/>
      <c r="C518" s="67"/>
      <c r="D518" s="400"/>
      <c r="E518" s="400"/>
      <c r="F518" s="400"/>
      <c r="G518" s="400"/>
      <c r="H518" s="400"/>
    </row>
    <row r="519">
      <c r="A519" s="67"/>
      <c r="B519" s="491"/>
      <c r="C519" s="67"/>
      <c r="D519" s="400"/>
      <c r="E519" s="400"/>
      <c r="F519" s="400"/>
      <c r="G519" s="400"/>
      <c r="H519" s="400"/>
    </row>
    <row r="520">
      <c r="A520" s="67"/>
      <c r="B520" s="491"/>
      <c r="C520" s="67"/>
      <c r="D520" s="400"/>
      <c r="E520" s="400"/>
      <c r="F520" s="400"/>
      <c r="G520" s="400"/>
      <c r="H520" s="400"/>
    </row>
    <row r="521">
      <c r="A521" s="67"/>
      <c r="B521" s="491"/>
      <c r="C521" s="67"/>
      <c r="D521" s="400"/>
      <c r="E521" s="400"/>
      <c r="F521" s="400"/>
      <c r="G521" s="400"/>
      <c r="H521" s="400"/>
    </row>
    <row r="522">
      <c r="A522" s="67"/>
      <c r="B522" s="491"/>
      <c r="C522" s="67"/>
      <c r="D522" s="400"/>
      <c r="E522" s="400"/>
      <c r="F522" s="400"/>
      <c r="G522" s="400"/>
      <c r="H522" s="400"/>
    </row>
    <row r="523">
      <c r="A523" s="67"/>
      <c r="B523" s="491"/>
      <c r="C523" s="67"/>
      <c r="D523" s="400"/>
      <c r="E523" s="400"/>
      <c r="F523" s="400"/>
      <c r="G523" s="400"/>
      <c r="H523" s="400"/>
    </row>
    <row r="524">
      <c r="A524" s="67"/>
      <c r="B524" s="491"/>
      <c r="C524" s="67"/>
      <c r="D524" s="400"/>
      <c r="E524" s="400"/>
      <c r="F524" s="400"/>
      <c r="G524" s="400"/>
      <c r="H524" s="400"/>
    </row>
    <row r="525">
      <c r="A525" s="67"/>
      <c r="B525" s="491"/>
      <c r="C525" s="67"/>
      <c r="D525" s="400"/>
      <c r="E525" s="400"/>
      <c r="F525" s="400"/>
      <c r="G525" s="400"/>
      <c r="H525" s="400"/>
    </row>
    <row r="526">
      <c r="A526" s="67"/>
      <c r="B526" s="491"/>
      <c r="C526" s="67"/>
      <c r="D526" s="400"/>
      <c r="E526" s="400"/>
      <c r="F526" s="400"/>
      <c r="G526" s="400"/>
      <c r="H526" s="400"/>
    </row>
    <row r="527">
      <c r="A527" s="67"/>
      <c r="B527" s="491"/>
      <c r="C527" s="67"/>
      <c r="D527" s="400"/>
      <c r="E527" s="400"/>
      <c r="F527" s="400"/>
      <c r="G527" s="400"/>
      <c r="H527" s="400"/>
    </row>
    <row r="528">
      <c r="A528" s="67"/>
      <c r="B528" s="491"/>
      <c r="C528" s="67"/>
      <c r="D528" s="400"/>
      <c r="E528" s="400"/>
      <c r="F528" s="400"/>
      <c r="G528" s="400"/>
      <c r="H528" s="400"/>
    </row>
    <row r="529">
      <c r="A529" s="67"/>
      <c r="B529" s="491"/>
      <c r="C529" s="67"/>
      <c r="D529" s="400"/>
      <c r="E529" s="400"/>
      <c r="F529" s="400"/>
      <c r="G529" s="400"/>
      <c r="H529" s="400"/>
    </row>
    <row r="530">
      <c r="A530" s="67"/>
      <c r="B530" s="491"/>
      <c r="C530" s="67"/>
      <c r="D530" s="400"/>
      <c r="E530" s="400"/>
      <c r="F530" s="400"/>
      <c r="G530" s="400"/>
      <c r="H530" s="400"/>
    </row>
    <row r="531">
      <c r="A531" s="67"/>
      <c r="B531" s="491"/>
      <c r="C531" s="67"/>
      <c r="D531" s="400"/>
      <c r="E531" s="400"/>
      <c r="F531" s="400"/>
      <c r="G531" s="400"/>
      <c r="H531" s="400"/>
    </row>
    <row r="532">
      <c r="A532" s="67"/>
      <c r="B532" s="491"/>
      <c r="C532" s="67"/>
      <c r="D532" s="400"/>
      <c r="E532" s="400"/>
      <c r="F532" s="400"/>
      <c r="G532" s="400"/>
      <c r="H532" s="400"/>
    </row>
    <row r="533">
      <c r="A533" s="67"/>
      <c r="B533" s="491"/>
      <c r="C533" s="67"/>
      <c r="D533" s="400"/>
      <c r="E533" s="400"/>
      <c r="F533" s="400"/>
      <c r="G533" s="400"/>
      <c r="H533" s="400"/>
    </row>
    <row r="534">
      <c r="A534" s="67"/>
      <c r="B534" s="491"/>
      <c r="C534" s="67"/>
      <c r="D534" s="400"/>
      <c r="E534" s="400"/>
      <c r="F534" s="400"/>
      <c r="G534" s="400"/>
      <c r="H534" s="400"/>
    </row>
    <row r="535">
      <c r="A535" s="67"/>
      <c r="B535" s="491"/>
      <c r="C535" s="67"/>
      <c r="D535" s="400"/>
      <c r="E535" s="400"/>
      <c r="F535" s="400"/>
      <c r="G535" s="400"/>
      <c r="H535" s="400"/>
    </row>
    <row r="536">
      <c r="A536" s="67"/>
      <c r="B536" s="491"/>
      <c r="C536" s="67"/>
      <c r="D536" s="400"/>
      <c r="E536" s="400"/>
      <c r="F536" s="400"/>
      <c r="G536" s="400"/>
      <c r="H536" s="400"/>
    </row>
    <row r="537">
      <c r="A537" s="67"/>
      <c r="B537" s="491"/>
      <c r="C537" s="67"/>
      <c r="D537" s="400"/>
      <c r="E537" s="400"/>
      <c r="F537" s="400"/>
      <c r="G537" s="400"/>
      <c r="H537" s="400"/>
    </row>
    <row r="538">
      <c r="A538" s="67"/>
      <c r="B538" s="491"/>
      <c r="C538" s="67"/>
      <c r="D538" s="400"/>
      <c r="E538" s="400"/>
      <c r="F538" s="400"/>
      <c r="G538" s="400"/>
      <c r="H538" s="400"/>
    </row>
    <row r="539">
      <c r="A539" s="67"/>
      <c r="B539" s="491"/>
      <c r="C539" s="67"/>
      <c r="D539" s="400"/>
      <c r="E539" s="400"/>
      <c r="F539" s="400"/>
      <c r="G539" s="400"/>
      <c r="H539" s="400"/>
    </row>
    <row r="540">
      <c r="A540" s="67"/>
      <c r="B540" s="491"/>
      <c r="C540" s="67"/>
      <c r="D540" s="400"/>
      <c r="E540" s="400"/>
      <c r="F540" s="400"/>
      <c r="G540" s="400"/>
      <c r="H540" s="400"/>
    </row>
    <row r="541">
      <c r="A541" s="67"/>
      <c r="B541" s="491"/>
      <c r="C541" s="67"/>
      <c r="D541" s="400"/>
      <c r="E541" s="400"/>
      <c r="F541" s="400"/>
      <c r="G541" s="400"/>
      <c r="H541" s="400"/>
    </row>
    <row r="542">
      <c r="A542" s="67"/>
      <c r="B542" s="491"/>
      <c r="C542" s="67"/>
      <c r="D542" s="400"/>
      <c r="E542" s="400"/>
      <c r="F542" s="400"/>
      <c r="G542" s="400"/>
      <c r="H542" s="400"/>
    </row>
    <row r="543">
      <c r="A543" s="67"/>
      <c r="B543" s="491"/>
      <c r="C543" s="67"/>
      <c r="D543" s="400"/>
      <c r="E543" s="400"/>
      <c r="F543" s="400"/>
      <c r="G543" s="400"/>
      <c r="H543" s="400"/>
    </row>
    <row r="544">
      <c r="A544" s="67"/>
      <c r="B544" s="491"/>
      <c r="C544" s="67"/>
      <c r="D544" s="400"/>
      <c r="E544" s="400"/>
      <c r="F544" s="400"/>
      <c r="G544" s="400"/>
      <c r="H544" s="400"/>
    </row>
    <row r="545">
      <c r="A545" s="67"/>
      <c r="B545" s="491"/>
      <c r="C545" s="67"/>
      <c r="D545" s="400"/>
      <c r="E545" s="400"/>
      <c r="F545" s="400"/>
      <c r="G545" s="400"/>
      <c r="H545" s="400"/>
    </row>
    <row r="546">
      <c r="A546" s="67"/>
      <c r="B546" s="491"/>
      <c r="C546" s="67"/>
      <c r="D546" s="400"/>
      <c r="E546" s="400"/>
      <c r="F546" s="400"/>
      <c r="G546" s="400"/>
      <c r="H546" s="400"/>
    </row>
    <row r="547">
      <c r="A547" s="67"/>
      <c r="B547" s="491"/>
      <c r="C547" s="67"/>
      <c r="D547" s="400"/>
      <c r="E547" s="400"/>
      <c r="F547" s="400"/>
      <c r="G547" s="400"/>
      <c r="H547" s="400"/>
    </row>
    <row r="548">
      <c r="A548" s="67"/>
      <c r="B548" s="491"/>
      <c r="C548" s="67"/>
      <c r="D548" s="400"/>
      <c r="E548" s="400"/>
      <c r="F548" s="400"/>
      <c r="G548" s="400"/>
      <c r="H548" s="400"/>
    </row>
    <row r="549">
      <c r="A549" s="67"/>
      <c r="B549" s="491"/>
      <c r="C549" s="67"/>
      <c r="D549" s="400"/>
      <c r="E549" s="400"/>
      <c r="F549" s="400"/>
      <c r="G549" s="400"/>
      <c r="H549" s="400"/>
    </row>
    <row r="550">
      <c r="A550" s="67"/>
      <c r="B550" s="491"/>
      <c r="C550" s="67"/>
      <c r="D550" s="400"/>
      <c r="E550" s="400"/>
      <c r="F550" s="400"/>
      <c r="G550" s="400"/>
      <c r="H550" s="400"/>
    </row>
    <row r="551">
      <c r="A551" s="67"/>
      <c r="B551" s="491"/>
      <c r="C551" s="67"/>
      <c r="D551" s="400"/>
      <c r="E551" s="400"/>
      <c r="F551" s="400"/>
      <c r="G551" s="400"/>
      <c r="H551" s="400"/>
    </row>
    <row r="552">
      <c r="A552" s="67"/>
      <c r="B552" s="491"/>
      <c r="C552" s="67"/>
      <c r="D552" s="400"/>
      <c r="E552" s="400"/>
      <c r="F552" s="400"/>
      <c r="G552" s="400"/>
      <c r="H552" s="400"/>
    </row>
    <row r="553">
      <c r="A553" s="67"/>
      <c r="B553" s="491"/>
      <c r="C553" s="67"/>
      <c r="D553" s="400"/>
      <c r="E553" s="400"/>
      <c r="F553" s="400"/>
      <c r="G553" s="400"/>
      <c r="H553" s="400"/>
    </row>
    <row r="554">
      <c r="A554" s="67"/>
      <c r="B554" s="491"/>
      <c r="C554" s="67"/>
      <c r="D554" s="400"/>
      <c r="E554" s="400"/>
      <c r="F554" s="400"/>
      <c r="G554" s="400"/>
      <c r="H554" s="400"/>
    </row>
    <row r="555">
      <c r="A555" s="67"/>
      <c r="B555" s="491"/>
      <c r="C555" s="67"/>
      <c r="D555" s="400"/>
      <c r="E555" s="400"/>
      <c r="F555" s="400"/>
      <c r="G555" s="400"/>
      <c r="H555" s="400"/>
    </row>
    <row r="556">
      <c r="A556" s="67"/>
      <c r="B556" s="491"/>
      <c r="C556" s="67"/>
      <c r="D556" s="400"/>
      <c r="E556" s="400"/>
      <c r="F556" s="400"/>
      <c r="G556" s="400"/>
      <c r="H556" s="400"/>
    </row>
    <row r="557">
      <c r="A557" s="67"/>
      <c r="B557" s="491"/>
      <c r="C557" s="67"/>
      <c r="D557" s="400"/>
      <c r="E557" s="400"/>
      <c r="F557" s="400"/>
      <c r="G557" s="400"/>
      <c r="H557" s="400"/>
    </row>
    <row r="558">
      <c r="A558" s="67"/>
      <c r="B558" s="491"/>
      <c r="C558" s="67"/>
      <c r="D558" s="400"/>
      <c r="E558" s="400"/>
      <c r="F558" s="400"/>
      <c r="G558" s="400"/>
      <c r="H558" s="400"/>
    </row>
    <row r="559">
      <c r="A559" s="67"/>
      <c r="B559" s="491"/>
      <c r="C559" s="67"/>
      <c r="D559" s="400"/>
      <c r="E559" s="400"/>
      <c r="F559" s="400"/>
      <c r="G559" s="400"/>
      <c r="H559" s="400"/>
    </row>
    <row r="560">
      <c r="A560" s="67"/>
      <c r="B560" s="491"/>
      <c r="C560" s="67"/>
      <c r="D560" s="400"/>
      <c r="E560" s="400"/>
      <c r="F560" s="400"/>
      <c r="G560" s="400"/>
      <c r="H560" s="400"/>
    </row>
    <row r="561">
      <c r="A561" s="67"/>
      <c r="B561" s="491"/>
      <c r="C561" s="67"/>
      <c r="D561" s="400"/>
      <c r="E561" s="400"/>
      <c r="F561" s="400"/>
      <c r="G561" s="400"/>
      <c r="H561" s="400"/>
    </row>
    <row r="562">
      <c r="A562" s="67"/>
      <c r="B562" s="491"/>
      <c r="C562" s="67"/>
      <c r="D562" s="400"/>
      <c r="E562" s="400"/>
      <c r="F562" s="400"/>
      <c r="G562" s="400"/>
      <c r="H562" s="400"/>
    </row>
    <row r="563">
      <c r="A563" s="67"/>
      <c r="B563" s="491"/>
      <c r="C563" s="67"/>
      <c r="D563" s="400"/>
      <c r="E563" s="400"/>
      <c r="F563" s="400"/>
      <c r="G563" s="400"/>
      <c r="H563" s="400"/>
    </row>
    <row r="564">
      <c r="A564" s="67"/>
      <c r="B564" s="491"/>
      <c r="C564" s="67"/>
      <c r="D564" s="400"/>
      <c r="E564" s="400"/>
      <c r="F564" s="400"/>
      <c r="G564" s="400"/>
      <c r="H564" s="400"/>
    </row>
    <row r="565">
      <c r="A565" s="67"/>
      <c r="B565" s="491"/>
      <c r="C565" s="67"/>
      <c r="D565" s="400"/>
      <c r="E565" s="400"/>
      <c r="F565" s="400"/>
      <c r="G565" s="400"/>
      <c r="H565" s="400"/>
    </row>
    <row r="566">
      <c r="A566" s="67"/>
      <c r="B566" s="491"/>
      <c r="C566" s="67"/>
      <c r="D566" s="400"/>
      <c r="E566" s="400"/>
      <c r="F566" s="400"/>
      <c r="G566" s="400"/>
      <c r="H566" s="400"/>
    </row>
    <row r="567">
      <c r="A567" s="67"/>
      <c r="B567" s="491"/>
      <c r="C567" s="67"/>
      <c r="D567" s="400"/>
      <c r="E567" s="400"/>
      <c r="F567" s="400"/>
      <c r="G567" s="400"/>
      <c r="H567" s="400"/>
    </row>
    <row r="568">
      <c r="A568" s="67"/>
      <c r="B568" s="491"/>
      <c r="C568" s="67"/>
      <c r="D568" s="400"/>
      <c r="E568" s="400"/>
      <c r="F568" s="400"/>
      <c r="G568" s="400"/>
      <c r="H568" s="400"/>
    </row>
    <row r="569">
      <c r="A569" s="67"/>
      <c r="B569" s="491"/>
      <c r="C569" s="67"/>
      <c r="D569" s="400"/>
      <c r="E569" s="400"/>
      <c r="F569" s="400"/>
      <c r="G569" s="400"/>
      <c r="H569" s="400"/>
    </row>
    <row r="570">
      <c r="A570" s="67"/>
      <c r="B570" s="491"/>
      <c r="C570" s="67"/>
      <c r="D570" s="400"/>
      <c r="E570" s="400"/>
      <c r="F570" s="400"/>
      <c r="G570" s="400"/>
      <c r="H570" s="400"/>
    </row>
    <row r="571">
      <c r="A571" s="67"/>
      <c r="B571" s="491"/>
      <c r="C571" s="67"/>
      <c r="D571" s="400"/>
      <c r="E571" s="400"/>
      <c r="F571" s="400"/>
      <c r="G571" s="400"/>
      <c r="H571" s="400"/>
    </row>
    <row r="572">
      <c r="A572" s="67"/>
      <c r="B572" s="491"/>
      <c r="C572" s="67"/>
      <c r="D572" s="400"/>
      <c r="E572" s="400"/>
      <c r="F572" s="400"/>
      <c r="G572" s="400"/>
      <c r="H572" s="400"/>
    </row>
    <row r="573">
      <c r="A573" s="67"/>
      <c r="B573" s="491"/>
      <c r="C573" s="67"/>
      <c r="D573" s="400"/>
      <c r="E573" s="400"/>
      <c r="F573" s="400"/>
      <c r="G573" s="400"/>
      <c r="H573" s="400"/>
    </row>
    <row r="574">
      <c r="A574" s="67"/>
      <c r="B574" s="491"/>
      <c r="C574" s="67"/>
      <c r="D574" s="400"/>
      <c r="E574" s="400"/>
      <c r="F574" s="400"/>
      <c r="G574" s="400"/>
      <c r="H574" s="400"/>
    </row>
    <row r="575">
      <c r="A575" s="67"/>
      <c r="B575" s="491"/>
      <c r="C575" s="67"/>
      <c r="D575" s="400"/>
      <c r="E575" s="400"/>
      <c r="F575" s="400"/>
      <c r="G575" s="400"/>
      <c r="H575" s="400"/>
    </row>
    <row r="576">
      <c r="A576" s="67"/>
      <c r="B576" s="491"/>
      <c r="C576" s="67"/>
      <c r="D576" s="400"/>
      <c r="E576" s="400"/>
      <c r="F576" s="400"/>
      <c r="G576" s="400"/>
      <c r="H576" s="400"/>
    </row>
    <row r="577">
      <c r="A577" s="67"/>
      <c r="B577" s="491"/>
      <c r="C577" s="67"/>
      <c r="D577" s="400"/>
      <c r="E577" s="400"/>
      <c r="F577" s="400"/>
      <c r="G577" s="400"/>
      <c r="H577" s="400"/>
    </row>
    <row r="578">
      <c r="A578" s="67"/>
      <c r="B578" s="491"/>
      <c r="C578" s="67"/>
      <c r="D578" s="400"/>
      <c r="E578" s="400"/>
      <c r="F578" s="400"/>
      <c r="G578" s="400"/>
      <c r="H578" s="400"/>
    </row>
    <row r="579">
      <c r="A579" s="67"/>
      <c r="B579" s="491"/>
      <c r="C579" s="67"/>
      <c r="D579" s="400"/>
      <c r="E579" s="400"/>
      <c r="F579" s="400"/>
      <c r="G579" s="400"/>
      <c r="H579" s="400"/>
    </row>
    <row r="580">
      <c r="A580" s="67"/>
      <c r="B580" s="491"/>
      <c r="C580" s="67"/>
      <c r="D580" s="400"/>
      <c r="E580" s="400"/>
      <c r="F580" s="400"/>
      <c r="G580" s="400"/>
      <c r="H580" s="400"/>
    </row>
    <row r="581">
      <c r="A581" s="67"/>
      <c r="B581" s="491"/>
      <c r="C581" s="67"/>
      <c r="D581" s="400"/>
      <c r="E581" s="400"/>
      <c r="F581" s="400"/>
      <c r="G581" s="400"/>
      <c r="H581" s="400"/>
    </row>
    <row r="582">
      <c r="A582" s="67"/>
      <c r="B582" s="491"/>
      <c r="C582" s="67"/>
      <c r="D582" s="400"/>
      <c r="E582" s="400"/>
      <c r="F582" s="400"/>
      <c r="G582" s="400"/>
      <c r="H582" s="400"/>
    </row>
    <row r="583">
      <c r="A583" s="67"/>
      <c r="B583" s="491"/>
      <c r="C583" s="67"/>
      <c r="D583" s="400"/>
      <c r="E583" s="400"/>
      <c r="F583" s="400"/>
      <c r="G583" s="400"/>
      <c r="H583" s="400"/>
    </row>
    <row r="584">
      <c r="A584" s="67"/>
      <c r="B584" s="491"/>
      <c r="C584" s="67"/>
      <c r="D584" s="400"/>
      <c r="E584" s="400"/>
      <c r="F584" s="400"/>
      <c r="G584" s="400"/>
      <c r="H584" s="400"/>
    </row>
    <row r="585">
      <c r="A585" s="67"/>
      <c r="B585" s="491"/>
      <c r="C585" s="67"/>
      <c r="D585" s="400"/>
      <c r="E585" s="400"/>
      <c r="F585" s="400"/>
      <c r="G585" s="400"/>
      <c r="H585" s="400"/>
    </row>
    <row r="586">
      <c r="A586" s="67"/>
      <c r="B586" s="491"/>
      <c r="C586" s="67"/>
      <c r="D586" s="400"/>
      <c r="E586" s="400"/>
      <c r="F586" s="400"/>
      <c r="G586" s="400"/>
      <c r="H586" s="400"/>
    </row>
    <row r="587">
      <c r="A587" s="67"/>
      <c r="B587" s="491"/>
      <c r="C587" s="67"/>
      <c r="D587" s="400"/>
      <c r="E587" s="400"/>
      <c r="F587" s="400"/>
      <c r="G587" s="400"/>
      <c r="H587" s="400"/>
    </row>
    <row r="588">
      <c r="A588" s="67"/>
      <c r="B588" s="491"/>
      <c r="C588" s="67"/>
      <c r="D588" s="400"/>
      <c r="E588" s="400"/>
      <c r="F588" s="400"/>
      <c r="G588" s="400"/>
      <c r="H588" s="400"/>
    </row>
    <row r="589">
      <c r="A589" s="67"/>
      <c r="B589" s="491"/>
      <c r="C589" s="67"/>
      <c r="D589" s="400"/>
      <c r="E589" s="400"/>
      <c r="F589" s="400"/>
      <c r="G589" s="400"/>
      <c r="H589" s="400"/>
    </row>
    <row r="590">
      <c r="A590" s="67"/>
      <c r="B590" s="491"/>
      <c r="C590" s="67"/>
      <c r="D590" s="400"/>
      <c r="E590" s="400"/>
      <c r="F590" s="400"/>
      <c r="G590" s="400"/>
      <c r="H590" s="400"/>
    </row>
    <row r="591">
      <c r="A591" s="67"/>
      <c r="B591" s="491"/>
      <c r="C591" s="67"/>
      <c r="D591" s="400"/>
      <c r="E591" s="400"/>
      <c r="F591" s="400"/>
      <c r="G591" s="400"/>
      <c r="H591" s="400"/>
    </row>
    <row r="592">
      <c r="A592" s="67"/>
      <c r="B592" s="491"/>
      <c r="C592" s="67"/>
      <c r="D592" s="400"/>
      <c r="E592" s="400"/>
      <c r="F592" s="400"/>
      <c r="G592" s="400"/>
      <c r="H592" s="400"/>
    </row>
    <row r="593">
      <c r="A593" s="67"/>
      <c r="B593" s="491"/>
      <c r="C593" s="67"/>
      <c r="D593" s="400"/>
      <c r="E593" s="400"/>
      <c r="F593" s="400"/>
      <c r="G593" s="400"/>
      <c r="H593" s="400"/>
    </row>
    <row r="594">
      <c r="A594" s="67"/>
      <c r="B594" s="491"/>
      <c r="C594" s="67"/>
      <c r="D594" s="400"/>
      <c r="E594" s="400"/>
      <c r="F594" s="400"/>
      <c r="G594" s="400"/>
      <c r="H594" s="400"/>
    </row>
    <row r="595">
      <c r="A595" s="67"/>
      <c r="B595" s="491"/>
      <c r="C595" s="67"/>
      <c r="D595" s="400"/>
      <c r="E595" s="400"/>
      <c r="F595" s="400"/>
      <c r="G595" s="400"/>
      <c r="H595" s="400"/>
    </row>
    <row r="596">
      <c r="A596" s="67"/>
      <c r="B596" s="491"/>
      <c r="C596" s="67"/>
      <c r="D596" s="400"/>
      <c r="E596" s="400"/>
      <c r="F596" s="400"/>
      <c r="G596" s="400"/>
      <c r="H596" s="400"/>
    </row>
    <row r="597">
      <c r="A597" s="67"/>
      <c r="B597" s="491"/>
      <c r="C597" s="67"/>
      <c r="D597" s="400"/>
      <c r="E597" s="400"/>
      <c r="F597" s="400"/>
      <c r="G597" s="400"/>
      <c r="H597" s="400"/>
    </row>
    <row r="598">
      <c r="A598" s="67"/>
      <c r="B598" s="491"/>
      <c r="C598" s="67"/>
      <c r="D598" s="400"/>
      <c r="E598" s="400"/>
      <c r="F598" s="400"/>
      <c r="G598" s="400"/>
      <c r="H598" s="400"/>
    </row>
    <row r="599">
      <c r="A599" s="67"/>
      <c r="B599" s="491"/>
      <c r="C599" s="67"/>
      <c r="D599" s="400"/>
      <c r="E599" s="400"/>
      <c r="F599" s="400"/>
      <c r="G599" s="400"/>
      <c r="H599" s="400"/>
    </row>
    <row r="600">
      <c r="A600" s="67"/>
      <c r="B600" s="491"/>
      <c r="C600" s="67"/>
      <c r="D600" s="400"/>
      <c r="E600" s="400"/>
      <c r="F600" s="400"/>
      <c r="G600" s="400"/>
      <c r="H600" s="400"/>
    </row>
    <row r="601">
      <c r="A601" s="67"/>
      <c r="B601" s="491"/>
      <c r="C601" s="67"/>
      <c r="D601" s="400"/>
      <c r="E601" s="400"/>
      <c r="F601" s="400"/>
      <c r="G601" s="400"/>
      <c r="H601" s="400"/>
    </row>
    <row r="602">
      <c r="A602" s="67"/>
      <c r="B602" s="491"/>
      <c r="C602" s="67"/>
      <c r="D602" s="400"/>
      <c r="E602" s="400"/>
      <c r="F602" s="400"/>
      <c r="G602" s="400"/>
      <c r="H602" s="400"/>
    </row>
    <row r="603">
      <c r="A603" s="67"/>
      <c r="B603" s="491"/>
      <c r="C603" s="67"/>
      <c r="D603" s="400"/>
      <c r="E603" s="400"/>
      <c r="F603" s="400"/>
      <c r="G603" s="400"/>
      <c r="H603" s="400"/>
    </row>
    <row r="604">
      <c r="A604" s="67"/>
      <c r="B604" s="491"/>
      <c r="C604" s="67"/>
      <c r="D604" s="400"/>
      <c r="E604" s="400"/>
      <c r="F604" s="400"/>
      <c r="G604" s="400"/>
      <c r="H604" s="400"/>
    </row>
    <row r="605">
      <c r="A605" s="67"/>
      <c r="B605" s="491"/>
      <c r="C605" s="67"/>
      <c r="D605" s="400"/>
      <c r="E605" s="400"/>
      <c r="F605" s="400"/>
      <c r="G605" s="400"/>
      <c r="H605" s="400"/>
    </row>
    <row r="606">
      <c r="A606" s="67"/>
      <c r="B606" s="491"/>
      <c r="C606" s="67"/>
      <c r="D606" s="400"/>
      <c r="E606" s="400"/>
      <c r="F606" s="400"/>
      <c r="G606" s="400"/>
      <c r="H606" s="400"/>
    </row>
    <row r="607">
      <c r="A607" s="67"/>
      <c r="B607" s="491"/>
      <c r="C607" s="67"/>
      <c r="D607" s="400"/>
      <c r="E607" s="400"/>
      <c r="F607" s="400"/>
      <c r="G607" s="400"/>
      <c r="H607" s="400"/>
    </row>
    <row r="608">
      <c r="A608" s="67"/>
      <c r="B608" s="491"/>
      <c r="C608" s="67"/>
      <c r="D608" s="400"/>
      <c r="E608" s="400"/>
      <c r="F608" s="400"/>
      <c r="G608" s="400"/>
      <c r="H608" s="400"/>
    </row>
    <row r="609">
      <c r="A609" s="67"/>
      <c r="B609" s="491"/>
      <c r="C609" s="67"/>
      <c r="D609" s="400"/>
      <c r="E609" s="400"/>
      <c r="F609" s="400"/>
      <c r="G609" s="400"/>
      <c r="H609" s="400"/>
    </row>
    <row r="610">
      <c r="A610" s="67"/>
      <c r="B610" s="491"/>
      <c r="C610" s="67"/>
      <c r="D610" s="400"/>
      <c r="E610" s="400"/>
      <c r="F610" s="400"/>
      <c r="G610" s="400"/>
      <c r="H610" s="400"/>
    </row>
    <row r="611">
      <c r="A611" s="67"/>
      <c r="B611" s="491"/>
      <c r="C611" s="67"/>
      <c r="D611" s="400"/>
      <c r="E611" s="400"/>
      <c r="F611" s="400"/>
      <c r="G611" s="400"/>
      <c r="H611" s="400"/>
    </row>
    <row r="612">
      <c r="A612" s="67"/>
      <c r="B612" s="491"/>
      <c r="C612" s="67"/>
      <c r="D612" s="400"/>
      <c r="E612" s="400"/>
      <c r="F612" s="400"/>
      <c r="G612" s="400"/>
      <c r="H612" s="400"/>
    </row>
    <row r="613">
      <c r="A613" s="67"/>
      <c r="B613" s="491"/>
      <c r="C613" s="67"/>
      <c r="D613" s="400"/>
      <c r="E613" s="400"/>
      <c r="F613" s="400"/>
      <c r="G613" s="400"/>
      <c r="H613" s="400"/>
    </row>
    <row r="614">
      <c r="A614" s="67"/>
      <c r="B614" s="491"/>
      <c r="C614" s="67"/>
      <c r="D614" s="400"/>
      <c r="E614" s="400"/>
      <c r="F614" s="400"/>
      <c r="G614" s="400"/>
      <c r="H614" s="400"/>
    </row>
    <row r="615">
      <c r="A615" s="67"/>
      <c r="B615" s="491"/>
      <c r="C615" s="67"/>
      <c r="D615" s="400"/>
      <c r="E615" s="400"/>
      <c r="F615" s="400"/>
      <c r="G615" s="400"/>
      <c r="H615" s="400"/>
    </row>
    <row r="616">
      <c r="A616" s="67"/>
      <c r="B616" s="491"/>
      <c r="C616" s="67"/>
      <c r="D616" s="400"/>
      <c r="E616" s="400"/>
      <c r="F616" s="400"/>
      <c r="G616" s="400"/>
      <c r="H616" s="400"/>
    </row>
    <row r="617">
      <c r="A617" s="67"/>
      <c r="B617" s="491"/>
      <c r="C617" s="67"/>
      <c r="D617" s="400"/>
      <c r="E617" s="400"/>
      <c r="F617" s="400"/>
      <c r="G617" s="400"/>
      <c r="H617" s="400"/>
    </row>
    <row r="618">
      <c r="A618" s="67"/>
      <c r="B618" s="491"/>
      <c r="C618" s="67"/>
      <c r="D618" s="400"/>
      <c r="E618" s="400"/>
      <c r="F618" s="400"/>
      <c r="G618" s="400"/>
      <c r="H618" s="400"/>
    </row>
    <row r="619">
      <c r="A619" s="67"/>
      <c r="B619" s="491"/>
      <c r="C619" s="67"/>
      <c r="D619" s="400"/>
      <c r="E619" s="400"/>
      <c r="F619" s="400"/>
      <c r="G619" s="400"/>
      <c r="H619" s="400"/>
    </row>
    <row r="620">
      <c r="A620" s="67"/>
      <c r="B620" s="491"/>
      <c r="C620" s="67"/>
      <c r="D620" s="400"/>
      <c r="E620" s="400"/>
      <c r="F620" s="400"/>
      <c r="G620" s="400"/>
      <c r="H620" s="400"/>
    </row>
    <row r="621">
      <c r="A621" s="67"/>
      <c r="B621" s="491"/>
      <c r="C621" s="67"/>
      <c r="D621" s="400"/>
      <c r="E621" s="400"/>
      <c r="F621" s="400"/>
      <c r="G621" s="400"/>
      <c r="H621" s="400"/>
    </row>
    <row r="622">
      <c r="A622" s="67"/>
      <c r="B622" s="491"/>
      <c r="C622" s="67"/>
      <c r="D622" s="400"/>
      <c r="E622" s="400"/>
      <c r="F622" s="400"/>
      <c r="G622" s="400"/>
      <c r="H622" s="400"/>
    </row>
    <row r="623">
      <c r="A623" s="67"/>
      <c r="B623" s="491"/>
      <c r="C623" s="67"/>
      <c r="D623" s="400"/>
      <c r="E623" s="400"/>
      <c r="F623" s="400"/>
      <c r="G623" s="400"/>
      <c r="H623" s="400"/>
    </row>
    <row r="624">
      <c r="A624" s="67"/>
      <c r="B624" s="491"/>
      <c r="C624" s="67"/>
      <c r="D624" s="400"/>
      <c r="E624" s="400"/>
      <c r="F624" s="400"/>
      <c r="G624" s="400"/>
      <c r="H624" s="400"/>
    </row>
    <row r="625">
      <c r="A625" s="67"/>
      <c r="B625" s="491"/>
      <c r="C625" s="67"/>
      <c r="D625" s="400"/>
      <c r="E625" s="400"/>
      <c r="F625" s="400"/>
      <c r="G625" s="400"/>
      <c r="H625" s="400"/>
    </row>
    <row r="626">
      <c r="A626" s="67"/>
      <c r="B626" s="491"/>
      <c r="C626" s="67"/>
      <c r="D626" s="400"/>
      <c r="E626" s="400"/>
      <c r="F626" s="400"/>
      <c r="G626" s="400"/>
      <c r="H626" s="400"/>
    </row>
    <row r="627">
      <c r="A627" s="67"/>
      <c r="B627" s="491"/>
      <c r="C627" s="67"/>
      <c r="D627" s="400"/>
      <c r="E627" s="400"/>
      <c r="F627" s="400"/>
      <c r="G627" s="400"/>
      <c r="H627" s="400"/>
    </row>
    <row r="628">
      <c r="A628" s="67"/>
      <c r="B628" s="491"/>
      <c r="C628" s="67"/>
      <c r="D628" s="400"/>
      <c r="E628" s="400"/>
      <c r="F628" s="400"/>
      <c r="G628" s="400"/>
      <c r="H628" s="400"/>
    </row>
    <row r="629">
      <c r="A629" s="67"/>
      <c r="B629" s="491"/>
      <c r="C629" s="67"/>
      <c r="D629" s="400"/>
      <c r="E629" s="400"/>
      <c r="F629" s="400"/>
      <c r="G629" s="400"/>
      <c r="H629" s="400"/>
    </row>
    <row r="630">
      <c r="A630" s="67"/>
      <c r="B630" s="491"/>
      <c r="C630" s="67"/>
      <c r="D630" s="400"/>
      <c r="E630" s="400"/>
      <c r="F630" s="400"/>
      <c r="G630" s="400"/>
      <c r="H630" s="400"/>
    </row>
    <row r="631">
      <c r="A631" s="67"/>
      <c r="B631" s="491"/>
      <c r="C631" s="67"/>
      <c r="D631" s="400"/>
      <c r="E631" s="400"/>
      <c r="F631" s="400"/>
      <c r="G631" s="400"/>
      <c r="H631" s="400"/>
    </row>
    <row r="632">
      <c r="A632" s="67"/>
      <c r="B632" s="491"/>
      <c r="C632" s="67"/>
      <c r="D632" s="400"/>
      <c r="E632" s="400"/>
      <c r="F632" s="400"/>
      <c r="G632" s="400"/>
      <c r="H632" s="400"/>
    </row>
    <row r="633">
      <c r="A633" s="67"/>
      <c r="B633" s="491"/>
      <c r="C633" s="67"/>
      <c r="D633" s="400"/>
      <c r="E633" s="400"/>
      <c r="F633" s="400"/>
      <c r="G633" s="400"/>
      <c r="H633" s="400"/>
    </row>
    <row r="634">
      <c r="A634" s="67"/>
      <c r="B634" s="491"/>
      <c r="C634" s="67"/>
      <c r="D634" s="400"/>
      <c r="E634" s="400"/>
      <c r="F634" s="400"/>
      <c r="G634" s="400"/>
      <c r="H634" s="400"/>
    </row>
    <row r="635">
      <c r="A635" s="67"/>
      <c r="B635" s="491"/>
      <c r="C635" s="67"/>
      <c r="D635" s="400"/>
      <c r="E635" s="400"/>
      <c r="F635" s="400"/>
      <c r="G635" s="400"/>
      <c r="H635" s="400"/>
    </row>
    <row r="636">
      <c r="A636" s="67"/>
      <c r="B636" s="491"/>
      <c r="C636" s="67"/>
      <c r="D636" s="400"/>
      <c r="E636" s="400"/>
      <c r="F636" s="400"/>
      <c r="G636" s="400"/>
      <c r="H636" s="400"/>
    </row>
    <row r="637">
      <c r="A637" s="67"/>
      <c r="B637" s="491"/>
      <c r="C637" s="67"/>
      <c r="D637" s="400"/>
      <c r="E637" s="400"/>
      <c r="F637" s="400"/>
      <c r="G637" s="400"/>
      <c r="H637" s="400"/>
    </row>
    <row r="638">
      <c r="A638" s="67"/>
      <c r="B638" s="491"/>
      <c r="C638" s="67"/>
      <c r="D638" s="400"/>
      <c r="E638" s="400"/>
      <c r="F638" s="400"/>
      <c r="G638" s="400"/>
      <c r="H638" s="400"/>
    </row>
    <row r="639">
      <c r="A639" s="67"/>
      <c r="B639" s="491"/>
      <c r="C639" s="67"/>
      <c r="D639" s="400"/>
      <c r="E639" s="400"/>
      <c r="F639" s="400"/>
      <c r="G639" s="400"/>
      <c r="H639" s="400"/>
    </row>
    <row r="640">
      <c r="A640" s="67"/>
      <c r="B640" s="491"/>
      <c r="C640" s="67"/>
      <c r="D640" s="400"/>
      <c r="E640" s="400"/>
      <c r="F640" s="400"/>
      <c r="G640" s="400"/>
      <c r="H640" s="400"/>
    </row>
    <row r="641">
      <c r="A641" s="67"/>
      <c r="B641" s="491"/>
      <c r="C641" s="67"/>
      <c r="D641" s="400"/>
      <c r="E641" s="400"/>
      <c r="F641" s="400"/>
      <c r="G641" s="400"/>
      <c r="H641" s="400"/>
    </row>
    <row r="642">
      <c r="A642" s="67"/>
      <c r="B642" s="491"/>
      <c r="C642" s="67"/>
      <c r="D642" s="400"/>
      <c r="E642" s="400"/>
      <c r="F642" s="400"/>
      <c r="G642" s="400"/>
      <c r="H642" s="400"/>
    </row>
    <row r="643">
      <c r="A643" s="67"/>
      <c r="B643" s="491"/>
      <c r="C643" s="67"/>
      <c r="D643" s="400"/>
      <c r="E643" s="400"/>
      <c r="F643" s="400"/>
      <c r="G643" s="400"/>
      <c r="H643" s="400"/>
    </row>
    <row r="644">
      <c r="A644" s="67"/>
      <c r="B644" s="491"/>
      <c r="C644" s="67"/>
      <c r="D644" s="400"/>
      <c r="E644" s="400"/>
      <c r="F644" s="400"/>
      <c r="G644" s="400"/>
      <c r="H644" s="400"/>
    </row>
    <row r="645">
      <c r="A645" s="67"/>
      <c r="B645" s="491"/>
      <c r="C645" s="67"/>
      <c r="D645" s="400"/>
      <c r="E645" s="400"/>
      <c r="F645" s="400"/>
      <c r="G645" s="400"/>
      <c r="H645" s="400"/>
    </row>
    <row r="646">
      <c r="A646" s="67"/>
      <c r="B646" s="491"/>
      <c r="C646" s="67"/>
      <c r="D646" s="400"/>
      <c r="E646" s="400"/>
      <c r="F646" s="400"/>
      <c r="G646" s="400"/>
      <c r="H646" s="400"/>
    </row>
    <row r="647">
      <c r="A647" s="67"/>
      <c r="B647" s="491"/>
      <c r="C647" s="67"/>
      <c r="D647" s="400"/>
      <c r="E647" s="400"/>
      <c r="F647" s="400"/>
      <c r="G647" s="400"/>
      <c r="H647" s="400"/>
    </row>
    <row r="648">
      <c r="A648" s="67"/>
      <c r="B648" s="491"/>
      <c r="C648" s="67"/>
      <c r="D648" s="400"/>
      <c r="E648" s="400"/>
      <c r="F648" s="400"/>
      <c r="G648" s="400"/>
      <c r="H648" s="400"/>
    </row>
    <row r="649">
      <c r="A649" s="67"/>
      <c r="B649" s="491"/>
      <c r="C649" s="67"/>
      <c r="D649" s="400"/>
      <c r="E649" s="400"/>
      <c r="F649" s="400"/>
      <c r="G649" s="400"/>
      <c r="H649" s="400"/>
    </row>
    <row r="650">
      <c r="A650" s="67"/>
      <c r="B650" s="491"/>
      <c r="C650" s="67"/>
      <c r="D650" s="400"/>
      <c r="E650" s="400"/>
      <c r="F650" s="400"/>
      <c r="G650" s="400"/>
      <c r="H650" s="400"/>
    </row>
    <row r="651">
      <c r="A651" s="67"/>
      <c r="B651" s="491"/>
      <c r="C651" s="67"/>
      <c r="D651" s="400"/>
      <c r="E651" s="400"/>
      <c r="F651" s="400"/>
      <c r="G651" s="400"/>
      <c r="H651" s="400"/>
    </row>
    <row r="652">
      <c r="A652" s="67"/>
      <c r="B652" s="491"/>
      <c r="C652" s="67"/>
      <c r="D652" s="400"/>
      <c r="E652" s="400"/>
      <c r="F652" s="400"/>
      <c r="G652" s="400"/>
      <c r="H652" s="400"/>
    </row>
    <row r="653">
      <c r="A653" s="67"/>
      <c r="B653" s="491"/>
      <c r="C653" s="67"/>
      <c r="D653" s="400"/>
      <c r="E653" s="400"/>
      <c r="F653" s="400"/>
      <c r="G653" s="400"/>
      <c r="H653" s="400"/>
    </row>
    <row r="654">
      <c r="A654" s="67"/>
      <c r="B654" s="491"/>
      <c r="C654" s="67"/>
      <c r="D654" s="400"/>
      <c r="E654" s="400"/>
      <c r="F654" s="400"/>
      <c r="G654" s="400"/>
      <c r="H654" s="400"/>
    </row>
    <row r="655">
      <c r="A655" s="67"/>
      <c r="B655" s="491"/>
      <c r="C655" s="67"/>
      <c r="D655" s="400"/>
      <c r="E655" s="400"/>
      <c r="F655" s="400"/>
      <c r="G655" s="400"/>
      <c r="H655" s="400"/>
    </row>
    <row r="656">
      <c r="A656" s="67"/>
      <c r="B656" s="491"/>
      <c r="C656" s="67"/>
      <c r="D656" s="400"/>
      <c r="E656" s="400"/>
      <c r="F656" s="400"/>
      <c r="G656" s="400"/>
      <c r="H656" s="400"/>
    </row>
    <row r="657">
      <c r="A657" s="67"/>
      <c r="B657" s="491"/>
      <c r="C657" s="67"/>
      <c r="D657" s="400"/>
      <c r="E657" s="400"/>
      <c r="F657" s="400"/>
      <c r="G657" s="400"/>
      <c r="H657" s="400"/>
    </row>
    <row r="658">
      <c r="A658" s="67"/>
      <c r="B658" s="491"/>
      <c r="C658" s="67"/>
      <c r="D658" s="400"/>
      <c r="E658" s="400"/>
      <c r="F658" s="400"/>
      <c r="G658" s="400"/>
      <c r="H658" s="400"/>
    </row>
    <row r="659">
      <c r="A659" s="67"/>
      <c r="B659" s="491"/>
      <c r="C659" s="67"/>
      <c r="D659" s="400"/>
      <c r="E659" s="400"/>
      <c r="F659" s="400"/>
      <c r="G659" s="400"/>
      <c r="H659" s="400"/>
    </row>
    <row r="660">
      <c r="A660" s="67"/>
      <c r="B660" s="491"/>
      <c r="C660" s="67"/>
      <c r="D660" s="400"/>
      <c r="E660" s="400"/>
      <c r="F660" s="400"/>
      <c r="G660" s="400"/>
      <c r="H660" s="400"/>
    </row>
    <row r="661">
      <c r="A661" s="67"/>
      <c r="B661" s="491"/>
      <c r="C661" s="67"/>
      <c r="D661" s="400"/>
      <c r="E661" s="400"/>
      <c r="F661" s="400"/>
      <c r="G661" s="400"/>
      <c r="H661" s="400"/>
    </row>
    <row r="662">
      <c r="A662" s="67"/>
      <c r="B662" s="491"/>
      <c r="C662" s="67"/>
      <c r="D662" s="400"/>
      <c r="E662" s="400"/>
      <c r="F662" s="400"/>
      <c r="G662" s="400"/>
      <c r="H662" s="400"/>
    </row>
    <row r="663">
      <c r="A663" s="67"/>
      <c r="B663" s="491"/>
      <c r="C663" s="67"/>
      <c r="D663" s="400"/>
      <c r="E663" s="400"/>
      <c r="F663" s="400"/>
      <c r="G663" s="400"/>
      <c r="H663" s="400"/>
    </row>
    <row r="664">
      <c r="A664" s="67"/>
      <c r="B664" s="491"/>
      <c r="C664" s="67"/>
      <c r="D664" s="400"/>
      <c r="E664" s="400"/>
      <c r="F664" s="400"/>
      <c r="G664" s="400"/>
      <c r="H664" s="400"/>
    </row>
    <row r="665">
      <c r="A665" s="67"/>
      <c r="B665" s="491"/>
      <c r="C665" s="67"/>
      <c r="D665" s="400"/>
      <c r="E665" s="400"/>
      <c r="F665" s="400"/>
      <c r="G665" s="400"/>
      <c r="H665" s="400"/>
    </row>
    <row r="666">
      <c r="A666" s="67"/>
      <c r="B666" s="491"/>
      <c r="C666" s="67"/>
      <c r="D666" s="400"/>
      <c r="E666" s="400"/>
      <c r="F666" s="400"/>
      <c r="G666" s="400"/>
      <c r="H666" s="400"/>
    </row>
    <row r="667">
      <c r="A667" s="67"/>
      <c r="B667" s="491"/>
      <c r="C667" s="67"/>
      <c r="D667" s="400"/>
      <c r="E667" s="400"/>
      <c r="F667" s="400"/>
      <c r="G667" s="400"/>
      <c r="H667" s="400"/>
    </row>
    <row r="668">
      <c r="A668" s="67"/>
      <c r="B668" s="491"/>
      <c r="C668" s="67"/>
      <c r="D668" s="400"/>
      <c r="E668" s="400"/>
      <c r="F668" s="400"/>
      <c r="G668" s="400"/>
      <c r="H668" s="400"/>
    </row>
    <row r="669">
      <c r="A669" s="67"/>
      <c r="B669" s="491"/>
      <c r="C669" s="67"/>
      <c r="D669" s="400"/>
      <c r="E669" s="400"/>
      <c r="F669" s="400"/>
      <c r="G669" s="400"/>
      <c r="H669" s="400"/>
    </row>
    <row r="670">
      <c r="A670" s="67"/>
      <c r="B670" s="491"/>
      <c r="C670" s="67"/>
      <c r="D670" s="400"/>
      <c r="E670" s="400"/>
      <c r="F670" s="400"/>
      <c r="G670" s="400"/>
      <c r="H670" s="400"/>
    </row>
    <row r="671">
      <c r="A671" s="67"/>
      <c r="B671" s="491"/>
      <c r="C671" s="67"/>
      <c r="D671" s="400"/>
      <c r="E671" s="400"/>
      <c r="F671" s="400"/>
      <c r="G671" s="400"/>
      <c r="H671" s="400"/>
    </row>
    <row r="672">
      <c r="A672" s="67"/>
      <c r="B672" s="491"/>
      <c r="C672" s="67"/>
      <c r="D672" s="400"/>
      <c r="E672" s="400"/>
      <c r="F672" s="400"/>
      <c r="G672" s="400"/>
      <c r="H672" s="400"/>
    </row>
    <row r="673">
      <c r="A673" s="67"/>
      <c r="B673" s="491"/>
      <c r="C673" s="67"/>
      <c r="D673" s="400"/>
      <c r="E673" s="400"/>
      <c r="F673" s="400"/>
      <c r="G673" s="400"/>
      <c r="H673" s="400"/>
    </row>
    <row r="674">
      <c r="A674" s="67"/>
      <c r="B674" s="491"/>
      <c r="C674" s="67"/>
      <c r="D674" s="400"/>
      <c r="E674" s="400"/>
      <c r="F674" s="400"/>
      <c r="G674" s="400"/>
      <c r="H674" s="400"/>
    </row>
    <row r="675">
      <c r="A675" s="67"/>
      <c r="B675" s="491"/>
      <c r="C675" s="67"/>
      <c r="D675" s="400"/>
      <c r="E675" s="400"/>
      <c r="F675" s="400"/>
      <c r="G675" s="400"/>
      <c r="H675" s="400"/>
    </row>
    <row r="676">
      <c r="A676" s="67"/>
      <c r="B676" s="491"/>
      <c r="C676" s="67"/>
      <c r="D676" s="400"/>
      <c r="E676" s="400"/>
      <c r="F676" s="400"/>
      <c r="G676" s="400"/>
      <c r="H676" s="400"/>
    </row>
    <row r="677">
      <c r="A677" s="67"/>
      <c r="B677" s="491"/>
      <c r="C677" s="67"/>
      <c r="D677" s="400"/>
      <c r="E677" s="400"/>
      <c r="F677" s="400"/>
      <c r="G677" s="400"/>
      <c r="H677" s="400"/>
    </row>
    <row r="678">
      <c r="A678" s="67"/>
      <c r="B678" s="491"/>
      <c r="C678" s="67"/>
      <c r="D678" s="400"/>
      <c r="E678" s="400"/>
      <c r="F678" s="400"/>
      <c r="G678" s="400"/>
      <c r="H678" s="400"/>
    </row>
    <row r="679">
      <c r="A679" s="67"/>
      <c r="B679" s="491"/>
      <c r="C679" s="67"/>
      <c r="D679" s="400"/>
      <c r="E679" s="400"/>
      <c r="F679" s="400"/>
      <c r="G679" s="400"/>
      <c r="H679" s="400"/>
    </row>
    <row r="680">
      <c r="A680" s="67"/>
      <c r="B680" s="491"/>
      <c r="C680" s="67"/>
      <c r="D680" s="400"/>
      <c r="E680" s="400"/>
      <c r="F680" s="400"/>
      <c r="G680" s="400"/>
      <c r="H680" s="400"/>
    </row>
    <row r="681">
      <c r="A681" s="67"/>
      <c r="B681" s="491"/>
      <c r="C681" s="67"/>
      <c r="D681" s="400"/>
      <c r="E681" s="400"/>
      <c r="F681" s="400"/>
      <c r="G681" s="400"/>
      <c r="H681" s="400"/>
    </row>
    <row r="682">
      <c r="A682" s="67"/>
      <c r="B682" s="491"/>
      <c r="C682" s="67"/>
      <c r="D682" s="400"/>
      <c r="E682" s="400"/>
      <c r="F682" s="400"/>
      <c r="G682" s="400"/>
      <c r="H682" s="400"/>
    </row>
    <row r="683">
      <c r="A683" s="67"/>
      <c r="B683" s="491"/>
      <c r="C683" s="67"/>
      <c r="D683" s="400"/>
      <c r="E683" s="400"/>
      <c r="F683" s="400"/>
      <c r="G683" s="400"/>
      <c r="H683" s="400"/>
    </row>
    <row r="684">
      <c r="A684" s="67"/>
      <c r="B684" s="491"/>
      <c r="C684" s="67"/>
      <c r="D684" s="400"/>
      <c r="E684" s="400"/>
      <c r="F684" s="400"/>
      <c r="G684" s="400"/>
      <c r="H684" s="400"/>
    </row>
    <row r="685">
      <c r="A685" s="67"/>
      <c r="B685" s="491"/>
      <c r="C685" s="67"/>
      <c r="D685" s="400"/>
      <c r="E685" s="400"/>
      <c r="F685" s="400"/>
      <c r="G685" s="400"/>
      <c r="H685" s="400"/>
    </row>
    <row r="686">
      <c r="A686" s="67"/>
      <c r="B686" s="491"/>
      <c r="C686" s="67"/>
      <c r="D686" s="400"/>
      <c r="E686" s="400"/>
      <c r="F686" s="400"/>
      <c r="G686" s="400"/>
      <c r="H686" s="400"/>
    </row>
    <row r="687">
      <c r="A687" s="67"/>
      <c r="B687" s="491"/>
      <c r="C687" s="67"/>
      <c r="D687" s="400"/>
      <c r="E687" s="400"/>
      <c r="F687" s="400"/>
      <c r="G687" s="400"/>
      <c r="H687" s="400"/>
    </row>
    <row r="688">
      <c r="A688" s="67"/>
      <c r="B688" s="491"/>
      <c r="C688" s="67"/>
      <c r="D688" s="400"/>
      <c r="E688" s="400"/>
      <c r="F688" s="400"/>
      <c r="G688" s="400"/>
      <c r="H688" s="400"/>
    </row>
    <row r="689">
      <c r="A689" s="67"/>
      <c r="B689" s="491"/>
      <c r="C689" s="67"/>
      <c r="D689" s="400"/>
      <c r="E689" s="400"/>
      <c r="F689" s="400"/>
      <c r="G689" s="400"/>
      <c r="H689" s="400"/>
    </row>
    <row r="690">
      <c r="A690" s="67"/>
      <c r="B690" s="491"/>
      <c r="C690" s="67"/>
      <c r="D690" s="400"/>
      <c r="E690" s="400"/>
      <c r="F690" s="400"/>
      <c r="G690" s="400"/>
      <c r="H690" s="400"/>
    </row>
    <row r="691">
      <c r="A691" s="67"/>
      <c r="B691" s="491"/>
      <c r="C691" s="67"/>
      <c r="D691" s="400"/>
      <c r="E691" s="400"/>
      <c r="F691" s="400"/>
      <c r="G691" s="400"/>
      <c r="H691" s="400"/>
    </row>
    <row r="692">
      <c r="A692" s="67"/>
      <c r="B692" s="491"/>
      <c r="C692" s="67"/>
      <c r="D692" s="400"/>
      <c r="E692" s="400"/>
      <c r="F692" s="400"/>
      <c r="G692" s="400"/>
      <c r="H692" s="400"/>
    </row>
    <row r="693">
      <c r="A693" s="67"/>
      <c r="B693" s="491"/>
      <c r="C693" s="67"/>
      <c r="D693" s="400"/>
      <c r="E693" s="400"/>
      <c r="F693" s="400"/>
      <c r="G693" s="400"/>
      <c r="H693" s="400"/>
    </row>
    <row r="694">
      <c r="A694" s="67"/>
      <c r="B694" s="491"/>
      <c r="C694" s="67"/>
      <c r="D694" s="400"/>
      <c r="E694" s="400"/>
      <c r="F694" s="400"/>
      <c r="G694" s="400"/>
      <c r="H694" s="400"/>
    </row>
    <row r="695">
      <c r="A695" s="67"/>
      <c r="B695" s="491"/>
      <c r="C695" s="67"/>
      <c r="D695" s="400"/>
      <c r="E695" s="400"/>
      <c r="F695" s="400"/>
      <c r="G695" s="400"/>
      <c r="H695" s="400"/>
    </row>
    <row r="696">
      <c r="A696" s="67"/>
      <c r="B696" s="491"/>
      <c r="C696" s="67"/>
      <c r="D696" s="400"/>
      <c r="E696" s="400"/>
      <c r="F696" s="400"/>
      <c r="G696" s="400"/>
      <c r="H696" s="400"/>
    </row>
    <row r="697">
      <c r="A697" s="67"/>
      <c r="B697" s="491"/>
      <c r="C697" s="67"/>
      <c r="D697" s="400"/>
      <c r="E697" s="400"/>
      <c r="F697" s="400"/>
      <c r="G697" s="400"/>
      <c r="H697" s="400"/>
    </row>
    <row r="698">
      <c r="A698" s="67"/>
      <c r="B698" s="491"/>
      <c r="C698" s="67"/>
      <c r="D698" s="400"/>
      <c r="E698" s="400"/>
      <c r="F698" s="400"/>
      <c r="G698" s="400"/>
      <c r="H698" s="400"/>
    </row>
    <row r="699">
      <c r="A699" s="67"/>
      <c r="B699" s="491"/>
      <c r="C699" s="67"/>
      <c r="D699" s="400"/>
      <c r="E699" s="400"/>
      <c r="F699" s="400"/>
      <c r="G699" s="400"/>
      <c r="H699" s="400"/>
    </row>
    <row r="700">
      <c r="A700" s="67"/>
      <c r="B700" s="491"/>
      <c r="C700" s="67"/>
      <c r="D700" s="400"/>
      <c r="E700" s="400"/>
      <c r="F700" s="400"/>
      <c r="G700" s="400"/>
      <c r="H700" s="400"/>
    </row>
    <row r="701">
      <c r="A701" s="67"/>
      <c r="B701" s="491"/>
      <c r="C701" s="67"/>
      <c r="D701" s="400"/>
      <c r="E701" s="400"/>
      <c r="F701" s="400"/>
      <c r="G701" s="400"/>
      <c r="H701" s="400"/>
    </row>
    <row r="702">
      <c r="A702" s="67"/>
      <c r="B702" s="491"/>
      <c r="C702" s="67"/>
      <c r="D702" s="400"/>
      <c r="E702" s="400"/>
      <c r="F702" s="400"/>
      <c r="G702" s="400"/>
      <c r="H702" s="400"/>
    </row>
    <row r="703">
      <c r="A703" s="67"/>
      <c r="B703" s="491"/>
      <c r="C703" s="67"/>
      <c r="D703" s="400"/>
      <c r="E703" s="400"/>
      <c r="F703" s="400"/>
      <c r="G703" s="400"/>
      <c r="H703" s="400"/>
    </row>
    <row r="704">
      <c r="A704" s="67"/>
      <c r="B704" s="491"/>
      <c r="C704" s="67"/>
      <c r="D704" s="400"/>
      <c r="E704" s="400"/>
      <c r="F704" s="400"/>
      <c r="G704" s="400"/>
      <c r="H704" s="400"/>
    </row>
    <row r="705">
      <c r="A705" s="67"/>
      <c r="B705" s="491"/>
      <c r="C705" s="67"/>
      <c r="D705" s="400"/>
      <c r="E705" s="400"/>
      <c r="F705" s="400"/>
      <c r="G705" s="400"/>
      <c r="H705" s="400"/>
    </row>
    <row r="706">
      <c r="A706" s="67"/>
      <c r="B706" s="491"/>
      <c r="C706" s="67"/>
      <c r="D706" s="400"/>
      <c r="E706" s="400"/>
      <c r="F706" s="400"/>
      <c r="G706" s="400"/>
      <c r="H706" s="400"/>
    </row>
    <row r="707">
      <c r="A707" s="67"/>
      <c r="B707" s="491"/>
      <c r="C707" s="67"/>
      <c r="D707" s="400"/>
      <c r="E707" s="400"/>
      <c r="F707" s="400"/>
      <c r="G707" s="400"/>
      <c r="H707" s="400"/>
    </row>
    <row r="708">
      <c r="A708" s="67"/>
      <c r="B708" s="491"/>
      <c r="C708" s="67"/>
      <c r="D708" s="400"/>
      <c r="E708" s="400"/>
      <c r="F708" s="400"/>
      <c r="G708" s="400"/>
      <c r="H708" s="400"/>
    </row>
    <row r="709">
      <c r="A709" s="67"/>
      <c r="B709" s="491"/>
      <c r="C709" s="67"/>
      <c r="D709" s="400"/>
      <c r="E709" s="400"/>
      <c r="F709" s="400"/>
      <c r="G709" s="400"/>
      <c r="H709" s="400"/>
    </row>
    <row r="710">
      <c r="A710" s="67"/>
      <c r="B710" s="491"/>
      <c r="C710" s="67"/>
      <c r="D710" s="400"/>
      <c r="E710" s="400"/>
      <c r="F710" s="400"/>
      <c r="G710" s="400"/>
      <c r="H710" s="400"/>
    </row>
    <row r="711">
      <c r="A711" s="67"/>
      <c r="B711" s="491"/>
      <c r="C711" s="67"/>
      <c r="D711" s="400"/>
      <c r="E711" s="400"/>
      <c r="F711" s="400"/>
      <c r="G711" s="400"/>
      <c r="H711" s="400"/>
    </row>
    <row r="712">
      <c r="A712" s="67"/>
      <c r="B712" s="491"/>
      <c r="C712" s="67"/>
      <c r="D712" s="400"/>
      <c r="E712" s="400"/>
      <c r="F712" s="400"/>
      <c r="G712" s="400"/>
      <c r="H712" s="400"/>
    </row>
    <row r="713">
      <c r="A713" s="67"/>
      <c r="B713" s="491"/>
      <c r="C713" s="67"/>
      <c r="D713" s="400"/>
      <c r="E713" s="400"/>
      <c r="F713" s="400"/>
      <c r="G713" s="400"/>
      <c r="H713" s="400"/>
    </row>
    <row r="714">
      <c r="A714" s="67"/>
      <c r="B714" s="491"/>
      <c r="C714" s="67"/>
      <c r="D714" s="400"/>
      <c r="E714" s="400"/>
      <c r="F714" s="400"/>
      <c r="G714" s="400"/>
      <c r="H714" s="400"/>
    </row>
    <row r="715">
      <c r="A715" s="67"/>
      <c r="B715" s="491"/>
      <c r="C715" s="67"/>
      <c r="D715" s="400"/>
      <c r="E715" s="400"/>
      <c r="F715" s="400"/>
      <c r="G715" s="400"/>
      <c r="H715" s="400"/>
    </row>
    <row r="716">
      <c r="A716" s="67"/>
      <c r="B716" s="491"/>
      <c r="C716" s="67"/>
      <c r="D716" s="400"/>
      <c r="E716" s="400"/>
      <c r="F716" s="400"/>
      <c r="G716" s="400"/>
      <c r="H716" s="400"/>
    </row>
    <row r="717">
      <c r="A717" s="67"/>
      <c r="B717" s="491"/>
      <c r="C717" s="67"/>
      <c r="D717" s="400"/>
      <c r="E717" s="400"/>
      <c r="F717" s="400"/>
      <c r="G717" s="400"/>
      <c r="H717" s="400"/>
    </row>
    <row r="718">
      <c r="A718" s="67"/>
      <c r="B718" s="491"/>
      <c r="C718" s="67"/>
      <c r="D718" s="400"/>
      <c r="E718" s="400"/>
      <c r="F718" s="400"/>
      <c r="G718" s="400"/>
      <c r="H718" s="400"/>
    </row>
    <row r="719">
      <c r="A719" s="67"/>
      <c r="B719" s="491"/>
      <c r="C719" s="67"/>
      <c r="D719" s="400"/>
      <c r="E719" s="400"/>
      <c r="F719" s="400"/>
      <c r="G719" s="400"/>
      <c r="H719" s="400"/>
    </row>
    <row r="720">
      <c r="A720" s="67"/>
      <c r="B720" s="491"/>
      <c r="C720" s="67"/>
      <c r="D720" s="400"/>
      <c r="E720" s="400"/>
      <c r="F720" s="400"/>
      <c r="G720" s="400"/>
      <c r="H720" s="400"/>
    </row>
    <row r="721">
      <c r="A721" s="67"/>
      <c r="B721" s="491"/>
      <c r="C721" s="67"/>
      <c r="D721" s="400"/>
      <c r="E721" s="400"/>
      <c r="F721" s="400"/>
      <c r="G721" s="400"/>
      <c r="H721" s="400"/>
    </row>
    <row r="722">
      <c r="A722" s="67"/>
      <c r="B722" s="491"/>
      <c r="C722" s="67"/>
      <c r="D722" s="400"/>
      <c r="E722" s="400"/>
      <c r="F722" s="400"/>
      <c r="G722" s="400"/>
      <c r="H722" s="400"/>
    </row>
    <row r="723">
      <c r="A723" s="67"/>
      <c r="B723" s="491"/>
      <c r="C723" s="67"/>
      <c r="D723" s="400"/>
      <c r="E723" s="400"/>
      <c r="F723" s="400"/>
      <c r="G723" s="400"/>
      <c r="H723" s="400"/>
    </row>
    <row r="724">
      <c r="A724" s="67"/>
      <c r="B724" s="491"/>
      <c r="C724" s="67"/>
      <c r="D724" s="400"/>
      <c r="E724" s="400"/>
      <c r="F724" s="400"/>
      <c r="G724" s="400"/>
      <c r="H724" s="400"/>
    </row>
    <row r="725">
      <c r="A725" s="67"/>
      <c r="B725" s="491"/>
      <c r="C725" s="67"/>
      <c r="D725" s="400"/>
      <c r="E725" s="400"/>
      <c r="F725" s="400"/>
      <c r="G725" s="400"/>
      <c r="H725" s="400"/>
    </row>
    <row r="726">
      <c r="A726" s="67"/>
      <c r="B726" s="491"/>
      <c r="C726" s="67"/>
      <c r="D726" s="400"/>
      <c r="E726" s="400"/>
      <c r="F726" s="400"/>
      <c r="G726" s="400"/>
      <c r="H726" s="400"/>
    </row>
    <row r="727">
      <c r="A727" s="67"/>
      <c r="B727" s="491"/>
      <c r="C727" s="67"/>
      <c r="D727" s="400"/>
      <c r="E727" s="400"/>
      <c r="F727" s="400"/>
      <c r="G727" s="400"/>
      <c r="H727" s="400"/>
    </row>
    <row r="728">
      <c r="A728" s="67"/>
      <c r="B728" s="491"/>
      <c r="C728" s="67"/>
      <c r="D728" s="400"/>
      <c r="E728" s="400"/>
      <c r="F728" s="400"/>
      <c r="G728" s="400"/>
      <c r="H728" s="400"/>
    </row>
    <row r="729">
      <c r="A729" s="67"/>
      <c r="B729" s="491"/>
      <c r="C729" s="67"/>
      <c r="D729" s="400"/>
      <c r="E729" s="400"/>
      <c r="F729" s="400"/>
      <c r="G729" s="400"/>
      <c r="H729" s="400"/>
    </row>
    <row r="730">
      <c r="A730" s="67"/>
      <c r="B730" s="491"/>
      <c r="C730" s="67"/>
      <c r="D730" s="400"/>
      <c r="E730" s="400"/>
      <c r="F730" s="400"/>
      <c r="G730" s="400"/>
      <c r="H730" s="400"/>
    </row>
    <row r="731">
      <c r="A731" s="67"/>
      <c r="B731" s="491"/>
      <c r="C731" s="67"/>
      <c r="D731" s="400"/>
      <c r="E731" s="400"/>
      <c r="F731" s="400"/>
      <c r="G731" s="400"/>
      <c r="H731" s="400"/>
    </row>
    <row r="732">
      <c r="A732" s="67"/>
      <c r="B732" s="491"/>
      <c r="C732" s="67"/>
      <c r="D732" s="400"/>
      <c r="E732" s="400"/>
      <c r="F732" s="400"/>
      <c r="G732" s="400"/>
      <c r="H732" s="400"/>
    </row>
    <row r="733">
      <c r="A733" s="67"/>
      <c r="B733" s="491"/>
      <c r="C733" s="67"/>
      <c r="D733" s="400"/>
      <c r="E733" s="400"/>
      <c r="F733" s="400"/>
      <c r="G733" s="400"/>
      <c r="H733" s="400"/>
    </row>
    <row r="734">
      <c r="A734" s="67"/>
      <c r="B734" s="491"/>
      <c r="C734" s="67"/>
      <c r="D734" s="400"/>
      <c r="E734" s="400"/>
      <c r="F734" s="400"/>
      <c r="G734" s="400"/>
      <c r="H734" s="400"/>
    </row>
    <row r="735">
      <c r="A735" s="67"/>
      <c r="B735" s="491"/>
      <c r="C735" s="67"/>
      <c r="D735" s="400"/>
      <c r="E735" s="400"/>
      <c r="F735" s="400"/>
      <c r="G735" s="400"/>
      <c r="H735" s="400"/>
    </row>
    <row r="736">
      <c r="A736" s="67"/>
      <c r="B736" s="491"/>
      <c r="C736" s="67"/>
      <c r="D736" s="400"/>
      <c r="E736" s="400"/>
      <c r="F736" s="400"/>
      <c r="G736" s="400"/>
      <c r="H736" s="400"/>
    </row>
    <row r="737">
      <c r="A737" s="67"/>
      <c r="B737" s="491"/>
      <c r="C737" s="67"/>
      <c r="D737" s="400"/>
      <c r="E737" s="400"/>
      <c r="F737" s="400"/>
      <c r="G737" s="400"/>
      <c r="H737" s="400"/>
    </row>
    <row r="738">
      <c r="A738" s="67"/>
      <c r="B738" s="491"/>
      <c r="C738" s="67"/>
      <c r="D738" s="400"/>
      <c r="E738" s="400"/>
      <c r="F738" s="400"/>
      <c r="G738" s="400"/>
      <c r="H738" s="400"/>
    </row>
    <row r="739">
      <c r="A739" s="67"/>
      <c r="B739" s="491"/>
      <c r="C739" s="67"/>
      <c r="D739" s="400"/>
      <c r="E739" s="400"/>
      <c r="F739" s="400"/>
      <c r="G739" s="400"/>
      <c r="H739" s="400"/>
    </row>
    <row r="740">
      <c r="A740" s="67"/>
      <c r="B740" s="491"/>
      <c r="C740" s="67"/>
      <c r="D740" s="400"/>
      <c r="E740" s="400"/>
      <c r="F740" s="400"/>
      <c r="G740" s="400"/>
      <c r="H740" s="400"/>
    </row>
    <row r="741">
      <c r="A741" s="67"/>
      <c r="B741" s="491"/>
      <c r="C741" s="67"/>
      <c r="D741" s="400"/>
      <c r="E741" s="400"/>
      <c r="F741" s="400"/>
      <c r="G741" s="400"/>
      <c r="H741" s="400"/>
    </row>
    <row r="742">
      <c r="A742" s="67"/>
      <c r="B742" s="491"/>
      <c r="C742" s="67"/>
      <c r="D742" s="400"/>
      <c r="E742" s="400"/>
      <c r="F742" s="400"/>
      <c r="G742" s="400"/>
      <c r="H742" s="400"/>
    </row>
    <row r="743">
      <c r="A743" s="67"/>
      <c r="B743" s="491"/>
      <c r="C743" s="67"/>
      <c r="D743" s="400"/>
      <c r="E743" s="400"/>
      <c r="F743" s="400"/>
      <c r="G743" s="400"/>
      <c r="H743" s="400"/>
    </row>
    <row r="744">
      <c r="A744" s="67"/>
      <c r="B744" s="491"/>
      <c r="C744" s="67"/>
      <c r="D744" s="400"/>
      <c r="E744" s="400"/>
      <c r="F744" s="400"/>
      <c r="G744" s="400"/>
      <c r="H744" s="400"/>
    </row>
    <row r="745">
      <c r="A745" s="67"/>
      <c r="B745" s="491"/>
      <c r="C745" s="67"/>
      <c r="D745" s="400"/>
      <c r="E745" s="400"/>
      <c r="F745" s="400"/>
      <c r="G745" s="400"/>
      <c r="H745" s="400"/>
    </row>
    <row r="746">
      <c r="A746" s="67"/>
      <c r="B746" s="491"/>
      <c r="C746" s="67"/>
      <c r="D746" s="400"/>
      <c r="E746" s="400"/>
      <c r="F746" s="400"/>
      <c r="G746" s="400"/>
      <c r="H746" s="400"/>
    </row>
    <row r="747">
      <c r="A747" s="67"/>
      <c r="B747" s="491"/>
      <c r="C747" s="67"/>
      <c r="D747" s="400"/>
      <c r="E747" s="400"/>
      <c r="F747" s="400"/>
      <c r="G747" s="400"/>
      <c r="H747" s="400"/>
    </row>
    <row r="748">
      <c r="A748" s="67"/>
      <c r="B748" s="491"/>
      <c r="C748" s="67"/>
      <c r="D748" s="400"/>
      <c r="E748" s="400"/>
      <c r="F748" s="400"/>
      <c r="G748" s="400"/>
      <c r="H748" s="400"/>
    </row>
    <row r="749">
      <c r="A749" s="67"/>
      <c r="B749" s="491"/>
      <c r="C749" s="67"/>
      <c r="D749" s="400"/>
      <c r="E749" s="400"/>
      <c r="F749" s="400"/>
      <c r="G749" s="400"/>
      <c r="H749" s="400"/>
    </row>
    <row r="750">
      <c r="A750" s="67"/>
      <c r="B750" s="491"/>
      <c r="C750" s="67"/>
      <c r="D750" s="400"/>
      <c r="E750" s="400"/>
      <c r="F750" s="400"/>
      <c r="G750" s="400"/>
      <c r="H750" s="400"/>
    </row>
    <row r="751">
      <c r="A751" s="67"/>
      <c r="B751" s="491"/>
      <c r="C751" s="67"/>
      <c r="D751" s="400"/>
      <c r="E751" s="400"/>
      <c r="F751" s="400"/>
      <c r="G751" s="400"/>
      <c r="H751" s="400"/>
    </row>
    <row r="752">
      <c r="A752" s="67"/>
      <c r="B752" s="491"/>
      <c r="C752" s="67"/>
      <c r="D752" s="400"/>
      <c r="E752" s="400"/>
      <c r="F752" s="400"/>
      <c r="G752" s="400"/>
      <c r="H752" s="400"/>
    </row>
    <row r="753">
      <c r="A753" s="67"/>
      <c r="B753" s="491"/>
      <c r="C753" s="67"/>
      <c r="D753" s="400"/>
      <c r="E753" s="400"/>
      <c r="F753" s="400"/>
      <c r="G753" s="400"/>
      <c r="H753" s="400"/>
    </row>
    <row r="754">
      <c r="A754" s="67"/>
      <c r="B754" s="491"/>
      <c r="C754" s="67"/>
      <c r="D754" s="400"/>
      <c r="E754" s="400"/>
      <c r="F754" s="400"/>
      <c r="G754" s="400"/>
      <c r="H754" s="400"/>
    </row>
    <row r="755">
      <c r="A755" s="67"/>
      <c r="B755" s="491"/>
      <c r="C755" s="67"/>
      <c r="D755" s="400"/>
      <c r="E755" s="400"/>
      <c r="F755" s="400"/>
      <c r="G755" s="400"/>
      <c r="H755" s="400"/>
    </row>
    <row r="756">
      <c r="A756" s="67"/>
      <c r="B756" s="491"/>
      <c r="C756" s="67"/>
      <c r="D756" s="400"/>
      <c r="E756" s="400"/>
      <c r="F756" s="400"/>
      <c r="G756" s="400"/>
      <c r="H756" s="400"/>
    </row>
    <row r="757">
      <c r="A757" s="67"/>
      <c r="B757" s="491"/>
      <c r="C757" s="67"/>
      <c r="D757" s="400"/>
      <c r="E757" s="400"/>
      <c r="F757" s="400"/>
      <c r="G757" s="400"/>
      <c r="H757" s="400"/>
    </row>
    <row r="758">
      <c r="A758" s="67"/>
      <c r="B758" s="491"/>
      <c r="C758" s="67"/>
      <c r="D758" s="400"/>
      <c r="E758" s="400"/>
      <c r="F758" s="400"/>
      <c r="G758" s="400"/>
      <c r="H758" s="400"/>
    </row>
    <row r="759">
      <c r="A759" s="67"/>
      <c r="B759" s="491"/>
      <c r="C759" s="67"/>
      <c r="D759" s="400"/>
      <c r="E759" s="400"/>
      <c r="F759" s="400"/>
      <c r="G759" s="400"/>
      <c r="H759" s="400"/>
    </row>
    <row r="760">
      <c r="A760" s="67"/>
      <c r="B760" s="491"/>
      <c r="C760" s="67"/>
      <c r="D760" s="400"/>
      <c r="E760" s="400"/>
      <c r="F760" s="400"/>
      <c r="G760" s="400"/>
      <c r="H760" s="400"/>
    </row>
    <row r="761">
      <c r="A761" s="67"/>
      <c r="B761" s="491"/>
      <c r="C761" s="67"/>
      <c r="D761" s="400"/>
      <c r="E761" s="400"/>
      <c r="F761" s="400"/>
      <c r="G761" s="400"/>
      <c r="H761" s="400"/>
    </row>
    <row r="762">
      <c r="A762" s="67"/>
      <c r="B762" s="491"/>
      <c r="C762" s="67"/>
      <c r="D762" s="400"/>
      <c r="E762" s="400"/>
      <c r="F762" s="400"/>
      <c r="G762" s="400"/>
      <c r="H762" s="400"/>
    </row>
    <row r="763">
      <c r="A763" s="67"/>
      <c r="B763" s="491"/>
      <c r="C763" s="67"/>
      <c r="D763" s="400"/>
      <c r="E763" s="400"/>
      <c r="F763" s="400"/>
      <c r="G763" s="400"/>
      <c r="H763" s="400"/>
    </row>
    <row r="764">
      <c r="A764" s="67"/>
      <c r="B764" s="491"/>
      <c r="C764" s="67"/>
      <c r="D764" s="400"/>
      <c r="E764" s="400"/>
      <c r="F764" s="400"/>
      <c r="G764" s="400"/>
      <c r="H764" s="400"/>
    </row>
    <row r="765">
      <c r="A765" s="67"/>
      <c r="B765" s="491"/>
      <c r="C765" s="67"/>
      <c r="D765" s="400"/>
      <c r="E765" s="400"/>
      <c r="F765" s="400"/>
      <c r="G765" s="400"/>
      <c r="H765" s="400"/>
    </row>
    <row r="766">
      <c r="A766" s="67"/>
      <c r="B766" s="491"/>
      <c r="C766" s="67"/>
      <c r="D766" s="400"/>
      <c r="E766" s="400"/>
      <c r="F766" s="400"/>
      <c r="G766" s="400"/>
      <c r="H766" s="400"/>
    </row>
    <row r="767">
      <c r="A767" s="67"/>
      <c r="B767" s="491"/>
      <c r="C767" s="67"/>
      <c r="D767" s="400"/>
      <c r="E767" s="400"/>
      <c r="F767" s="400"/>
      <c r="G767" s="400"/>
      <c r="H767" s="400"/>
    </row>
    <row r="768">
      <c r="A768" s="67"/>
      <c r="B768" s="491"/>
      <c r="C768" s="67"/>
      <c r="D768" s="400"/>
      <c r="E768" s="400"/>
      <c r="F768" s="400"/>
      <c r="G768" s="400"/>
      <c r="H768" s="400"/>
    </row>
    <row r="769">
      <c r="A769" s="67"/>
      <c r="B769" s="491"/>
      <c r="C769" s="67"/>
      <c r="D769" s="400"/>
      <c r="E769" s="400"/>
      <c r="F769" s="400"/>
      <c r="G769" s="400"/>
      <c r="H769" s="400"/>
    </row>
    <row r="770">
      <c r="A770" s="67"/>
      <c r="B770" s="491"/>
      <c r="C770" s="67"/>
      <c r="D770" s="400"/>
      <c r="E770" s="400"/>
      <c r="F770" s="400"/>
      <c r="G770" s="400"/>
      <c r="H770" s="400"/>
    </row>
    <row r="771">
      <c r="A771" s="67"/>
      <c r="B771" s="491"/>
      <c r="C771" s="67"/>
      <c r="D771" s="400"/>
      <c r="E771" s="400"/>
      <c r="F771" s="400"/>
      <c r="G771" s="400"/>
      <c r="H771" s="400"/>
    </row>
    <row r="772">
      <c r="A772" s="67"/>
      <c r="B772" s="491"/>
      <c r="C772" s="67"/>
      <c r="D772" s="400"/>
      <c r="E772" s="400"/>
      <c r="F772" s="400"/>
      <c r="G772" s="400"/>
      <c r="H772" s="400"/>
    </row>
    <row r="773">
      <c r="A773" s="67"/>
      <c r="B773" s="491"/>
      <c r="C773" s="67"/>
      <c r="D773" s="400"/>
      <c r="E773" s="400"/>
      <c r="F773" s="400"/>
      <c r="G773" s="400"/>
      <c r="H773" s="400"/>
    </row>
    <row r="774">
      <c r="A774" s="67"/>
      <c r="B774" s="491"/>
      <c r="C774" s="67"/>
      <c r="D774" s="400"/>
      <c r="E774" s="400"/>
      <c r="F774" s="400"/>
      <c r="G774" s="400"/>
      <c r="H774" s="400"/>
    </row>
    <row r="775">
      <c r="A775" s="67"/>
      <c r="B775" s="491"/>
      <c r="C775" s="67"/>
      <c r="D775" s="400"/>
      <c r="E775" s="400"/>
      <c r="F775" s="400"/>
      <c r="G775" s="400"/>
      <c r="H775" s="400"/>
    </row>
    <row r="776">
      <c r="A776" s="67"/>
      <c r="B776" s="491"/>
      <c r="C776" s="67"/>
      <c r="D776" s="400"/>
      <c r="E776" s="400"/>
      <c r="F776" s="400"/>
      <c r="G776" s="400"/>
      <c r="H776" s="400"/>
    </row>
    <row r="777">
      <c r="A777" s="67"/>
      <c r="B777" s="491"/>
      <c r="C777" s="67"/>
      <c r="D777" s="400"/>
      <c r="E777" s="400"/>
      <c r="F777" s="400"/>
      <c r="G777" s="400"/>
      <c r="H777" s="400"/>
    </row>
    <row r="778">
      <c r="A778" s="67"/>
      <c r="B778" s="491"/>
      <c r="C778" s="67"/>
      <c r="D778" s="400"/>
      <c r="E778" s="400"/>
      <c r="F778" s="400"/>
      <c r="G778" s="400"/>
      <c r="H778" s="400"/>
    </row>
    <row r="779">
      <c r="A779" s="67"/>
      <c r="B779" s="491"/>
      <c r="C779" s="67"/>
      <c r="D779" s="400"/>
      <c r="E779" s="400"/>
      <c r="F779" s="400"/>
      <c r="G779" s="400"/>
      <c r="H779" s="400"/>
    </row>
    <row r="780">
      <c r="A780" s="67"/>
      <c r="B780" s="491"/>
      <c r="C780" s="67"/>
      <c r="D780" s="400"/>
      <c r="E780" s="400"/>
      <c r="F780" s="400"/>
      <c r="G780" s="400"/>
      <c r="H780" s="400"/>
    </row>
    <row r="781">
      <c r="A781" s="67"/>
      <c r="B781" s="491"/>
      <c r="C781" s="67"/>
      <c r="D781" s="400"/>
      <c r="E781" s="400"/>
      <c r="F781" s="400"/>
      <c r="G781" s="400"/>
      <c r="H781" s="400"/>
    </row>
    <row r="782">
      <c r="A782" s="67"/>
      <c r="B782" s="491"/>
      <c r="C782" s="67"/>
      <c r="D782" s="400"/>
      <c r="E782" s="400"/>
      <c r="F782" s="400"/>
      <c r="G782" s="400"/>
      <c r="H782" s="400"/>
    </row>
    <row r="783">
      <c r="A783" s="67"/>
      <c r="B783" s="491"/>
      <c r="C783" s="67"/>
      <c r="D783" s="400"/>
      <c r="E783" s="400"/>
      <c r="F783" s="400"/>
      <c r="G783" s="400"/>
      <c r="H783" s="400"/>
    </row>
    <row r="784">
      <c r="A784" s="67"/>
      <c r="B784" s="491"/>
      <c r="C784" s="67"/>
      <c r="D784" s="400"/>
      <c r="E784" s="400"/>
      <c r="F784" s="400"/>
      <c r="G784" s="400"/>
      <c r="H784" s="400"/>
    </row>
    <row r="785">
      <c r="A785" s="67"/>
      <c r="B785" s="491"/>
      <c r="C785" s="67"/>
      <c r="D785" s="400"/>
      <c r="E785" s="400"/>
      <c r="F785" s="400"/>
      <c r="G785" s="400"/>
      <c r="H785" s="400"/>
    </row>
    <row r="786">
      <c r="A786" s="67"/>
      <c r="B786" s="491"/>
      <c r="C786" s="67"/>
      <c r="D786" s="400"/>
      <c r="E786" s="400"/>
      <c r="F786" s="400"/>
      <c r="G786" s="400"/>
      <c r="H786" s="400"/>
    </row>
    <row r="787">
      <c r="A787" s="67"/>
      <c r="B787" s="491"/>
      <c r="C787" s="67"/>
      <c r="D787" s="400"/>
      <c r="E787" s="400"/>
      <c r="F787" s="400"/>
      <c r="G787" s="400"/>
      <c r="H787" s="400"/>
    </row>
    <row r="788">
      <c r="A788" s="67"/>
      <c r="B788" s="491"/>
      <c r="C788" s="67"/>
      <c r="D788" s="400"/>
      <c r="E788" s="400"/>
      <c r="F788" s="400"/>
      <c r="G788" s="400"/>
      <c r="H788" s="400"/>
    </row>
    <row r="789">
      <c r="A789" s="67"/>
      <c r="B789" s="491"/>
      <c r="C789" s="67"/>
      <c r="D789" s="400"/>
      <c r="E789" s="400"/>
      <c r="F789" s="400"/>
      <c r="G789" s="400"/>
      <c r="H789" s="400"/>
    </row>
    <row r="790">
      <c r="A790" s="67"/>
      <c r="B790" s="491"/>
      <c r="C790" s="67"/>
      <c r="D790" s="400"/>
      <c r="E790" s="400"/>
      <c r="F790" s="400"/>
      <c r="G790" s="400"/>
      <c r="H790" s="400"/>
    </row>
    <row r="791">
      <c r="A791" s="67"/>
      <c r="B791" s="491"/>
      <c r="C791" s="67"/>
      <c r="D791" s="400"/>
      <c r="E791" s="400"/>
      <c r="F791" s="400"/>
      <c r="G791" s="400"/>
      <c r="H791" s="400"/>
    </row>
    <row r="792">
      <c r="A792" s="67"/>
      <c r="B792" s="491"/>
      <c r="C792" s="67"/>
      <c r="D792" s="400"/>
      <c r="E792" s="400"/>
      <c r="F792" s="400"/>
      <c r="G792" s="400"/>
      <c r="H792" s="400"/>
    </row>
    <row r="793">
      <c r="A793" s="67"/>
      <c r="B793" s="491"/>
      <c r="C793" s="67"/>
      <c r="D793" s="400"/>
      <c r="E793" s="400"/>
      <c r="F793" s="400"/>
      <c r="G793" s="400"/>
      <c r="H793" s="400"/>
    </row>
    <row r="794">
      <c r="A794" s="67"/>
      <c r="B794" s="491"/>
      <c r="C794" s="67"/>
      <c r="D794" s="400"/>
      <c r="E794" s="400"/>
      <c r="F794" s="400"/>
      <c r="G794" s="400"/>
      <c r="H794" s="400"/>
    </row>
    <row r="795">
      <c r="A795" s="67"/>
      <c r="B795" s="491"/>
      <c r="C795" s="67"/>
      <c r="D795" s="400"/>
      <c r="E795" s="400"/>
      <c r="F795" s="400"/>
      <c r="G795" s="400"/>
      <c r="H795" s="400"/>
    </row>
    <row r="796">
      <c r="A796" s="67"/>
      <c r="B796" s="491"/>
      <c r="C796" s="67"/>
      <c r="D796" s="400"/>
      <c r="E796" s="400"/>
      <c r="F796" s="400"/>
      <c r="G796" s="400"/>
      <c r="H796" s="400"/>
    </row>
    <row r="797">
      <c r="A797" s="67"/>
      <c r="B797" s="491"/>
      <c r="C797" s="67"/>
      <c r="D797" s="400"/>
      <c r="E797" s="400"/>
      <c r="F797" s="400"/>
      <c r="G797" s="400"/>
      <c r="H797" s="400"/>
    </row>
    <row r="798">
      <c r="A798" s="67"/>
      <c r="B798" s="491"/>
      <c r="C798" s="67"/>
      <c r="D798" s="400"/>
      <c r="E798" s="400"/>
      <c r="F798" s="400"/>
      <c r="G798" s="400"/>
      <c r="H798" s="400"/>
    </row>
    <row r="799">
      <c r="A799" s="67"/>
      <c r="B799" s="491"/>
      <c r="C799" s="67"/>
      <c r="D799" s="400"/>
      <c r="E799" s="400"/>
      <c r="F799" s="400"/>
      <c r="G799" s="400"/>
      <c r="H799" s="400"/>
    </row>
    <row r="800">
      <c r="A800" s="67"/>
      <c r="B800" s="491"/>
      <c r="C800" s="67"/>
      <c r="D800" s="400"/>
      <c r="E800" s="400"/>
      <c r="F800" s="400"/>
      <c r="G800" s="400"/>
      <c r="H800" s="400"/>
    </row>
    <row r="801">
      <c r="A801" s="67"/>
      <c r="B801" s="491"/>
      <c r="C801" s="67"/>
      <c r="D801" s="400"/>
      <c r="E801" s="400"/>
      <c r="F801" s="400"/>
      <c r="G801" s="400"/>
      <c r="H801" s="400"/>
    </row>
    <row r="802">
      <c r="A802" s="67"/>
      <c r="B802" s="491"/>
      <c r="C802" s="67"/>
      <c r="D802" s="400"/>
      <c r="E802" s="400"/>
      <c r="F802" s="400"/>
      <c r="G802" s="400"/>
      <c r="H802" s="400"/>
    </row>
    <row r="803">
      <c r="A803" s="67"/>
      <c r="B803" s="491"/>
      <c r="C803" s="67"/>
      <c r="D803" s="400"/>
      <c r="E803" s="400"/>
      <c r="F803" s="400"/>
      <c r="G803" s="400"/>
      <c r="H803" s="400"/>
    </row>
    <row r="804">
      <c r="A804" s="67"/>
      <c r="B804" s="491"/>
      <c r="C804" s="67"/>
      <c r="D804" s="400"/>
      <c r="E804" s="400"/>
      <c r="F804" s="400"/>
      <c r="G804" s="400"/>
      <c r="H804" s="400"/>
    </row>
    <row r="805">
      <c r="A805" s="67"/>
      <c r="B805" s="491"/>
      <c r="C805" s="67"/>
      <c r="D805" s="400"/>
      <c r="E805" s="400"/>
      <c r="F805" s="400"/>
      <c r="G805" s="400"/>
      <c r="H805" s="400"/>
    </row>
    <row r="806">
      <c r="A806" s="67"/>
      <c r="B806" s="491"/>
      <c r="C806" s="67"/>
      <c r="D806" s="400"/>
      <c r="E806" s="400"/>
      <c r="F806" s="400"/>
      <c r="G806" s="400"/>
      <c r="H806" s="400"/>
    </row>
    <row r="807">
      <c r="A807" s="67"/>
      <c r="B807" s="491"/>
      <c r="C807" s="67"/>
      <c r="D807" s="400"/>
      <c r="E807" s="400"/>
      <c r="F807" s="400"/>
      <c r="G807" s="400"/>
      <c r="H807" s="400"/>
    </row>
    <row r="808">
      <c r="A808" s="67"/>
      <c r="B808" s="491"/>
      <c r="C808" s="67"/>
      <c r="D808" s="400"/>
      <c r="E808" s="400"/>
      <c r="F808" s="400"/>
      <c r="G808" s="400"/>
      <c r="H808" s="400"/>
    </row>
    <row r="809">
      <c r="A809" s="67"/>
      <c r="B809" s="491"/>
      <c r="C809" s="67"/>
      <c r="D809" s="400"/>
      <c r="E809" s="400"/>
      <c r="F809" s="400"/>
      <c r="G809" s="400"/>
      <c r="H809" s="400"/>
    </row>
    <row r="810">
      <c r="A810" s="67"/>
      <c r="B810" s="491"/>
      <c r="C810" s="67"/>
      <c r="D810" s="400"/>
      <c r="E810" s="400"/>
      <c r="F810" s="400"/>
      <c r="G810" s="400"/>
      <c r="H810" s="400"/>
    </row>
    <row r="811">
      <c r="A811" s="67"/>
      <c r="B811" s="491"/>
      <c r="C811" s="67"/>
      <c r="D811" s="400"/>
      <c r="E811" s="400"/>
      <c r="F811" s="400"/>
      <c r="G811" s="400"/>
      <c r="H811" s="400"/>
    </row>
    <row r="812">
      <c r="A812" s="67"/>
      <c r="B812" s="491"/>
      <c r="C812" s="67"/>
      <c r="D812" s="400"/>
      <c r="E812" s="400"/>
      <c r="F812" s="400"/>
      <c r="G812" s="400"/>
      <c r="H812" s="400"/>
    </row>
    <row r="813">
      <c r="A813" s="67"/>
      <c r="B813" s="491"/>
      <c r="C813" s="67"/>
      <c r="D813" s="400"/>
      <c r="E813" s="400"/>
      <c r="F813" s="400"/>
      <c r="G813" s="400"/>
      <c r="H813" s="400"/>
    </row>
    <row r="814">
      <c r="A814" s="67"/>
      <c r="B814" s="491"/>
      <c r="C814" s="67"/>
      <c r="D814" s="400"/>
      <c r="E814" s="400"/>
      <c r="F814" s="400"/>
      <c r="G814" s="400"/>
      <c r="H814" s="400"/>
    </row>
    <row r="815">
      <c r="A815" s="67"/>
      <c r="B815" s="491"/>
      <c r="C815" s="67"/>
      <c r="D815" s="400"/>
      <c r="E815" s="400"/>
      <c r="F815" s="400"/>
      <c r="G815" s="400"/>
      <c r="H815" s="400"/>
    </row>
    <row r="816">
      <c r="A816" s="67"/>
      <c r="B816" s="491"/>
      <c r="C816" s="67"/>
      <c r="D816" s="400"/>
      <c r="E816" s="400"/>
      <c r="F816" s="400"/>
      <c r="G816" s="400"/>
      <c r="H816" s="400"/>
    </row>
    <row r="817">
      <c r="A817" s="67"/>
      <c r="B817" s="491"/>
      <c r="C817" s="67"/>
      <c r="D817" s="400"/>
      <c r="E817" s="400"/>
      <c r="F817" s="400"/>
      <c r="G817" s="400"/>
      <c r="H817" s="400"/>
    </row>
    <row r="818">
      <c r="A818" s="67"/>
      <c r="B818" s="491"/>
      <c r="C818" s="67"/>
      <c r="D818" s="400"/>
      <c r="E818" s="400"/>
      <c r="F818" s="400"/>
      <c r="G818" s="400"/>
      <c r="H818" s="400"/>
    </row>
    <row r="819">
      <c r="A819" s="67"/>
      <c r="B819" s="491"/>
      <c r="C819" s="67"/>
      <c r="D819" s="400"/>
      <c r="E819" s="400"/>
      <c r="F819" s="400"/>
      <c r="G819" s="400"/>
      <c r="H819" s="400"/>
    </row>
    <row r="820">
      <c r="A820" s="67"/>
      <c r="B820" s="491"/>
      <c r="C820" s="67"/>
      <c r="D820" s="400"/>
      <c r="E820" s="400"/>
      <c r="F820" s="400"/>
      <c r="G820" s="400"/>
      <c r="H820" s="400"/>
    </row>
    <row r="821">
      <c r="A821" s="67"/>
      <c r="B821" s="491"/>
      <c r="C821" s="67"/>
      <c r="D821" s="400"/>
      <c r="E821" s="400"/>
      <c r="F821" s="400"/>
      <c r="G821" s="400"/>
      <c r="H821" s="400"/>
    </row>
    <row r="822">
      <c r="A822" s="67"/>
      <c r="B822" s="491"/>
      <c r="C822" s="67"/>
      <c r="D822" s="400"/>
      <c r="E822" s="400"/>
      <c r="F822" s="400"/>
      <c r="G822" s="400"/>
      <c r="H822" s="400"/>
    </row>
    <row r="823">
      <c r="A823" s="67"/>
      <c r="B823" s="491"/>
      <c r="C823" s="67"/>
      <c r="D823" s="400"/>
      <c r="E823" s="400"/>
      <c r="F823" s="400"/>
      <c r="G823" s="400"/>
      <c r="H823" s="400"/>
    </row>
    <row r="824">
      <c r="A824" s="67"/>
      <c r="B824" s="491"/>
      <c r="C824" s="67"/>
      <c r="D824" s="400"/>
      <c r="E824" s="400"/>
      <c r="F824" s="400"/>
      <c r="G824" s="400"/>
      <c r="H824" s="400"/>
    </row>
    <row r="825">
      <c r="A825" s="67"/>
      <c r="B825" s="491"/>
      <c r="C825" s="67"/>
      <c r="D825" s="400"/>
      <c r="E825" s="400"/>
      <c r="F825" s="400"/>
      <c r="G825" s="400"/>
      <c r="H825" s="400"/>
    </row>
    <row r="826">
      <c r="A826" s="67"/>
      <c r="B826" s="491"/>
      <c r="C826" s="67"/>
      <c r="D826" s="400"/>
      <c r="E826" s="400"/>
      <c r="F826" s="400"/>
      <c r="G826" s="400"/>
      <c r="H826" s="400"/>
    </row>
    <row r="827">
      <c r="A827" s="67"/>
      <c r="B827" s="491"/>
      <c r="C827" s="67"/>
      <c r="D827" s="400"/>
      <c r="E827" s="400"/>
      <c r="F827" s="400"/>
      <c r="G827" s="400"/>
      <c r="H827" s="400"/>
    </row>
    <row r="828">
      <c r="A828" s="67"/>
      <c r="B828" s="491"/>
      <c r="C828" s="67"/>
      <c r="D828" s="400"/>
      <c r="E828" s="400"/>
      <c r="F828" s="400"/>
      <c r="G828" s="400"/>
      <c r="H828" s="400"/>
    </row>
    <row r="829">
      <c r="A829" s="67"/>
      <c r="B829" s="491"/>
      <c r="C829" s="67"/>
      <c r="D829" s="400"/>
      <c r="E829" s="400"/>
      <c r="F829" s="400"/>
      <c r="G829" s="400"/>
      <c r="H829" s="400"/>
    </row>
    <row r="830">
      <c r="A830" s="67"/>
      <c r="B830" s="491"/>
      <c r="C830" s="67"/>
      <c r="D830" s="400"/>
      <c r="E830" s="400"/>
      <c r="F830" s="400"/>
      <c r="G830" s="400"/>
      <c r="H830" s="400"/>
    </row>
    <row r="831">
      <c r="A831" s="67"/>
      <c r="B831" s="491"/>
      <c r="C831" s="67"/>
      <c r="D831" s="400"/>
      <c r="E831" s="400"/>
      <c r="F831" s="400"/>
      <c r="G831" s="400"/>
      <c r="H831" s="400"/>
    </row>
    <row r="832">
      <c r="A832" s="67"/>
      <c r="B832" s="491"/>
      <c r="C832" s="67"/>
      <c r="D832" s="400"/>
      <c r="E832" s="400"/>
      <c r="F832" s="400"/>
      <c r="G832" s="400"/>
      <c r="H832" s="400"/>
    </row>
    <row r="833">
      <c r="A833" s="67"/>
      <c r="B833" s="491"/>
      <c r="C833" s="67"/>
      <c r="D833" s="400"/>
      <c r="E833" s="400"/>
      <c r="F833" s="400"/>
      <c r="G833" s="400"/>
      <c r="H833" s="400"/>
    </row>
    <row r="834">
      <c r="A834" s="67"/>
      <c r="B834" s="491"/>
      <c r="C834" s="67"/>
      <c r="D834" s="400"/>
      <c r="E834" s="400"/>
      <c r="F834" s="400"/>
      <c r="G834" s="400"/>
      <c r="H834" s="400"/>
    </row>
    <row r="835">
      <c r="A835" s="67"/>
      <c r="B835" s="491"/>
      <c r="C835" s="67"/>
      <c r="D835" s="400"/>
      <c r="E835" s="400"/>
      <c r="F835" s="400"/>
      <c r="G835" s="400"/>
      <c r="H835" s="400"/>
    </row>
    <row r="836">
      <c r="A836" s="67"/>
      <c r="B836" s="491"/>
      <c r="C836" s="67"/>
      <c r="D836" s="400"/>
      <c r="E836" s="400"/>
      <c r="F836" s="400"/>
      <c r="G836" s="400"/>
      <c r="H836" s="400"/>
    </row>
    <row r="837">
      <c r="A837" s="67"/>
      <c r="B837" s="491"/>
      <c r="C837" s="67"/>
      <c r="D837" s="400"/>
      <c r="E837" s="400"/>
      <c r="F837" s="400"/>
      <c r="G837" s="400"/>
      <c r="H837" s="400"/>
    </row>
    <row r="838">
      <c r="A838" s="67"/>
      <c r="B838" s="491"/>
      <c r="C838" s="67"/>
      <c r="D838" s="400"/>
      <c r="E838" s="400"/>
      <c r="F838" s="400"/>
      <c r="G838" s="400"/>
      <c r="H838" s="400"/>
    </row>
    <row r="839">
      <c r="A839" s="67"/>
      <c r="B839" s="491"/>
      <c r="C839" s="67"/>
      <c r="D839" s="400"/>
      <c r="E839" s="400"/>
      <c r="F839" s="400"/>
      <c r="G839" s="400"/>
      <c r="H839" s="400"/>
    </row>
    <row r="840">
      <c r="A840" s="67"/>
      <c r="B840" s="491"/>
      <c r="C840" s="67"/>
      <c r="D840" s="400"/>
      <c r="E840" s="400"/>
      <c r="F840" s="400"/>
      <c r="G840" s="400"/>
      <c r="H840" s="400"/>
    </row>
    <row r="841">
      <c r="A841" s="67"/>
      <c r="B841" s="491"/>
      <c r="C841" s="67"/>
      <c r="D841" s="400"/>
      <c r="E841" s="400"/>
      <c r="F841" s="400"/>
      <c r="G841" s="400"/>
      <c r="H841" s="400"/>
    </row>
    <row r="842">
      <c r="A842" s="67"/>
      <c r="B842" s="491"/>
      <c r="C842" s="67"/>
      <c r="D842" s="400"/>
      <c r="E842" s="400"/>
      <c r="F842" s="400"/>
      <c r="G842" s="400"/>
      <c r="H842" s="400"/>
    </row>
    <row r="843">
      <c r="A843" s="67"/>
      <c r="B843" s="491"/>
      <c r="C843" s="67"/>
      <c r="D843" s="400"/>
      <c r="E843" s="400"/>
      <c r="F843" s="400"/>
      <c r="G843" s="400"/>
      <c r="H843" s="400"/>
    </row>
    <row r="844">
      <c r="A844" s="67"/>
      <c r="B844" s="491"/>
      <c r="C844" s="67"/>
      <c r="D844" s="400"/>
      <c r="E844" s="400"/>
      <c r="F844" s="400"/>
      <c r="G844" s="400"/>
      <c r="H844" s="400"/>
    </row>
    <row r="845">
      <c r="A845" s="67"/>
      <c r="B845" s="491"/>
      <c r="C845" s="67"/>
      <c r="D845" s="400"/>
      <c r="E845" s="400"/>
      <c r="F845" s="400"/>
      <c r="G845" s="400"/>
      <c r="H845" s="400"/>
    </row>
    <row r="846">
      <c r="A846" s="67"/>
      <c r="B846" s="491"/>
      <c r="C846" s="67"/>
      <c r="D846" s="400"/>
      <c r="E846" s="400"/>
      <c r="F846" s="400"/>
      <c r="G846" s="400"/>
      <c r="H846" s="400"/>
    </row>
    <row r="847">
      <c r="A847" s="67"/>
      <c r="B847" s="491"/>
      <c r="C847" s="67"/>
      <c r="D847" s="400"/>
      <c r="E847" s="400"/>
      <c r="F847" s="400"/>
      <c r="G847" s="400"/>
      <c r="H847" s="400"/>
    </row>
    <row r="848">
      <c r="A848" s="67"/>
      <c r="B848" s="491"/>
      <c r="C848" s="67"/>
      <c r="D848" s="400"/>
      <c r="E848" s="400"/>
      <c r="F848" s="400"/>
      <c r="G848" s="400"/>
      <c r="H848" s="400"/>
    </row>
    <row r="849">
      <c r="A849" s="67"/>
      <c r="B849" s="491"/>
      <c r="C849" s="67"/>
      <c r="D849" s="400"/>
      <c r="E849" s="400"/>
      <c r="F849" s="400"/>
      <c r="G849" s="400"/>
      <c r="H849" s="400"/>
    </row>
    <row r="850">
      <c r="A850" s="67"/>
      <c r="B850" s="491"/>
      <c r="C850" s="67"/>
      <c r="D850" s="400"/>
      <c r="E850" s="400"/>
      <c r="F850" s="400"/>
      <c r="G850" s="400"/>
      <c r="H850" s="400"/>
    </row>
    <row r="851">
      <c r="A851" s="67"/>
      <c r="B851" s="491"/>
      <c r="C851" s="67"/>
      <c r="D851" s="400"/>
      <c r="E851" s="400"/>
      <c r="F851" s="400"/>
      <c r="G851" s="400"/>
      <c r="H851" s="400"/>
    </row>
    <row r="852">
      <c r="A852" s="67"/>
      <c r="B852" s="491"/>
      <c r="C852" s="67"/>
      <c r="D852" s="400"/>
      <c r="E852" s="400"/>
      <c r="F852" s="400"/>
      <c r="G852" s="400"/>
      <c r="H852" s="400"/>
    </row>
    <row r="853">
      <c r="A853" s="67"/>
      <c r="B853" s="491"/>
      <c r="C853" s="67"/>
      <c r="D853" s="400"/>
      <c r="E853" s="400"/>
      <c r="F853" s="400"/>
      <c r="G853" s="400"/>
      <c r="H853" s="400"/>
    </row>
    <row r="854">
      <c r="A854" s="67"/>
      <c r="B854" s="491"/>
      <c r="C854" s="67"/>
      <c r="D854" s="400"/>
      <c r="E854" s="400"/>
      <c r="F854" s="400"/>
      <c r="G854" s="400"/>
      <c r="H854" s="400"/>
    </row>
    <row r="855">
      <c r="A855" s="67"/>
      <c r="B855" s="491"/>
      <c r="C855" s="67"/>
      <c r="D855" s="400"/>
      <c r="E855" s="400"/>
      <c r="F855" s="400"/>
      <c r="G855" s="400"/>
      <c r="H855" s="400"/>
    </row>
    <row r="856">
      <c r="A856" s="67"/>
      <c r="B856" s="491"/>
      <c r="C856" s="67"/>
      <c r="D856" s="400"/>
      <c r="E856" s="400"/>
      <c r="F856" s="400"/>
      <c r="G856" s="400"/>
      <c r="H856" s="400"/>
    </row>
    <row r="857">
      <c r="A857" s="67"/>
      <c r="B857" s="491"/>
      <c r="C857" s="67"/>
      <c r="D857" s="400"/>
      <c r="E857" s="400"/>
      <c r="F857" s="400"/>
      <c r="G857" s="400"/>
      <c r="H857" s="400"/>
    </row>
    <row r="858">
      <c r="A858" s="67"/>
      <c r="B858" s="491"/>
      <c r="C858" s="67"/>
      <c r="D858" s="400"/>
      <c r="E858" s="400"/>
      <c r="F858" s="400"/>
      <c r="G858" s="400"/>
      <c r="H858" s="400"/>
    </row>
    <row r="859">
      <c r="A859" s="67"/>
      <c r="B859" s="491"/>
      <c r="C859" s="67"/>
      <c r="D859" s="400"/>
      <c r="E859" s="400"/>
      <c r="F859" s="400"/>
      <c r="G859" s="400"/>
      <c r="H859" s="400"/>
    </row>
    <row r="860">
      <c r="A860" s="67"/>
      <c r="B860" s="491"/>
      <c r="C860" s="67"/>
      <c r="D860" s="400"/>
      <c r="E860" s="400"/>
      <c r="F860" s="400"/>
      <c r="G860" s="400"/>
      <c r="H860" s="400"/>
    </row>
    <row r="861">
      <c r="A861" s="67"/>
      <c r="B861" s="491"/>
      <c r="C861" s="67"/>
      <c r="D861" s="400"/>
      <c r="E861" s="400"/>
      <c r="F861" s="400"/>
      <c r="G861" s="400"/>
      <c r="H861" s="400"/>
    </row>
    <row r="862">
      <c r="A862" s="67"/>
      <c r="B862" s="491"/>
      <c r="C862" s="67"/>
      <c r="D862" s="400"/>
      <c r="E862" s="400"/>
      <c r="F862" s="400"/>
      <c r="G862" s="400"/>
      <c r="H862" s="400"/>
    </row>
    <row r="863">
      <c r="A863" s="67"/>
      <c r="B863" s="491"/>
      <c r="C863" s="67"/>
      <c r="D863" s="400"/>
      <c r="E863" s="400"/>
      <c r="F863" s="400"/>
      <c r="G863" s="400"/>
      <c r="H863" s="400"/>
    </row>
    <row r="864">
      <c r="A864" s="67"/>
      <c r="B864" s="491"/>
      <c r="C864" s="67"/>
      <c r="D864" s="400"/>
      <c r="E864" s="400"/>
      <c r="F864" s="400"/>
      <c r="G864" s="400"/>
      <c r="H864" s="400"/>
    </row>
    <row r="865">
      <c r="A865" s="67"/>
      <c r="B865" s="491"/>
      <c r="C865" s="67"/>
      <c r="D865" s="400"/>
      <c r="E865" s="400"/>
      <c r="F865" s="400"/>
      <c r="G865" s="400"/>
      <c r="H865" s="400"/>
    </row>
    <row r="866">
      <c r="A866" s="67"/>
      <c r="B866" s="491"/>
      <c r="C866" s="67"/>
      <c r="D866" s="400"/>
      <c r="E866" s="400"/>
      <c r="F866" s="400"/>
      <c r="G866" s="400"/>
      <c r="H866" s="400"/>
    </row>
    <row r="867">
      <c r="A867" s="67"/>
      <c r="B867" s="491"/>
      <c r="C867" s="67"/>
      <c r="D867" s="400"/>
      <c r="E867" s="400"/>
      <c r="F867" s="400"/>
      <c r="G867" s="400"/>
      <c r="H867" s="400"/>
    </row>
    <row r="868">
      <c r="A868" s="67"/>
      <c r="B868" s="491"/>
      <c r="C868" s="67"/>
      <c r="D868" s="400"/>
      <c r="E868" s="400"/>
      <c r="F868" s="400"/>
      <c r="G868" s="400"/>
      <c r="H868" s="400"/>
    </row>
    <row r="869">
      <c r="A869" s="67"/>
      <c r="B869" s="491"/>
      <c r="C869" s="67"/>
      <c r="D869" s="400"/>
      <c r="E869" s="400"/>
      <c r="F869" s="400"/>
      <c r="G869" s="400"/>
      <c r="H869" s="400"/>
    </row>
    <row r="870">
      <c r="A870" s="67"/>
      <c r="B870" s="491"/>
      <c r="C870" s="67"/>
      <c r="D870" s="400"/>
      <c r="E870" s="400"/>
      <c r="F870" s="400"/>
      <c r="G870" s="400"/>
      <c r="H870" s="400"/>
    </row>
    <row r="871">
      <c r="A871" s="67"/>
      <c r="B871" s="491"/>
      <c r="C871" s="67"/>
      <c r="D871" s="400"/>
      <c r="E871" s="400"/>
      <c r="F871" s="400"/>
      <c r="G871" s="400"/>
      <c r="H871" s="400"/>
    </row>
    <row r="872">
      <c r="A872" s="67"/>
      <c r="B872" s="491"/>
      <c r="C872" s="67"/>
      <c r="D872" s="400"/>
      <c r="E872" s="400"/>
      <c r="F872" s="400"/>
      <c r="G872" s="400"/>
      <c r="H872" s="400"/>
    </row>
    <row r="873">
      <c r="A873" s="67"/>
      <c r="B873" s="491"/>
      <c r="C873" s="67"/>
      <c r="D873" s="400"/>
      <c r="E873" s="400"/>
      <c r="F873" s="400"/>
      <c r="G873" s="400"/>
      <c r="H873" s="400"/>
    </row>
    <row r="874">
      <c r="A874" s="67"/>
      <c r="B874" s="491"/>
      <c r="C874" s="67"/>
      <c r="D874" s="400"/>
      <c r="E874" s="400"/>
      <c r="F874" s="400"/>
      <c r="G874" s="400"/>
      <c r="H874" s="400"/>
    </row>
    <row r="875">
      <c r="A875" s="67"/>
      <c r="B875" s="491"/>
      <c r="C875" s="67"/>
      <c r="D875" s="400"/>
      <c r="E875" s="400"/>
      <c r="F875" s="400"/>
      <c r="G875" s="400"/>
      <c r="H875" s="400"/>
    </row>
    <row r="876">
      <c r="A876" s="67"/>
      <c r="B876" s="491"/>
      <c r="C876" s="67"/>
      <c r="D876" s="400"/>
      <c r="E876" s="400"/>
      <c r="F876" s="400"/>
      <c r="G876" s="400"/>
      <c r="H876" s="400"/>
    </row>
    <row r="877">
      <c r="A877" s="67"/>
      <c r="B877" s="491"/>
      <c r="C877" s="67"/>
      <c r="D877" s="400"/>
      <c r="E877" s="400"/>
      <c r="F877" s="400"/>
      <c r="G877" s="400"/>
      <c r="H877" s="400"/>
    </row>
    <row r="878">
      <c r="A878" s="67"/>
      <c r="B878" s="491"/>
      <c r="C878" s="67"/>
      <c r="D878" s="400"/>
      <c r="E878" s="400"/>
      <c r="F878" s="400"/>
      <c r="G878" s="400"/>
      <c r="H878" s="400"/>
    </row>
    <row r="879">
      <c r="A879" s="67"/>
      <c r="B879" s="491"/>
      <c r="C879" s="67"/>
      <c r="D879" s="400"/>
      <c r="E879" s="400"/>
      <c r="F879" s="400"/>
      <c r="G879" s="400"/>
      <c r="H879" s="400"/>
    </row>
    <row r="880">
      <c r="A880" s="67"/>
      <c r="B880" s="491"/>
      <c r="C880" s="67"/>
      <c r="D880" s="400"/>
      <c r="E880" s="400"/>
      <c r="F880" s="400"/>
      <c r="G880" s="400"/>
      <c r="H880" s="400"/>
    </row>
    <row r="881">
      <c r="A881" s="67"/>
      <c r="B881" s="491"/>
      <c r="C881" s="67"/>
      <c r="D881" s="400"/>
      <c r="E881" s="400"/>
      <c r="F881" s="400"/>
      <c r="G881" s="400"/>
      <c r="H881" s="400"/>
    </row>
    <row r="882">
      <c r="A882" s="67"/>
      <c r="B882" s="491"/>
      <c r="C882" s="67"/>
      <c r="D882" s="400"/>
      <c r="E882" s="400"/>
      <c r="F882" s="400"/>
      <c r="G882" s="400"/>
      <c r="H882" s="400"/>
    </row>
    <row r="883">
      <c r="A883" s="67"/>
      <c r="B883" s="491"/>
      <c r="C883" s="67"/>
      <c r="D883" s="400"/>
      <c r="E883" s="400"/>
      <c r="F883" s="400"/>
      <c r="G883" s="400"/>
      <c r="H883" s="400"/>
    </row>
    <row r="884">
      <c r="A884" s="67"/>
      <c r="B884" s="491"/>
      <c r="C884" s="67"/>
      <c r="D884" s="400"/>
      <c r="E884" s="400"/>
      <c r="F884" s="400"/>
      <c r="G884" s="400"/>
      <c r="H884" s="400"/>
    </row>
    <row r="885">
      <c r="A885" s="67"/>
      <c r="B885" s="491"/>
      <c r="C885" s="67"/>
      <c r="D885" s="400"/>
      <c r="E885" s="400"/>
      <c r="F885" s="400"/>
      <c r="G885" s="400"/>
      <c r="H885" s="400"/>
    </row>
    <row r="886">
      <c r="A886" s="67"/>
      <c r="B886" s="491"/>
      <c r="C886" s="67"/>
      <c r="D886" s="400"/>
      <c r="E886" s="400"/>
      <c r="F886" s="400"/>
      <c r="G886" s="400"/>
      <c r="H886" s="400"/>
    </row>
    <row r="887">
      <c r="A887" s="67"/>
      <c r="B887" s="491"/>
      <c r="C887" s="67"/>
      <c r="D887" s="400"/>
      <c r="E887" s="400"/>
      <c r="F887" s="400"/>
      <c r="G887" s="400"/>
      <c r="H887" s="400"/>
    </row>
    <row r="888">
      <c r="A888" s="67"/>
      <c r="B888" s="491"/>
      <c r="C888" s="67"/>
      <c r="D888" s="400"/>
      <c r="E888" s="400"/>
      <c r="F888" s="400"/>
      <c r="G888" s="400"/>
      <c r="H888" s="400"/>
    </row>
    <row r="889">
      <c r="A889" s="67"/>
      <c r="B889" s="491"/>
      <c r="C889" s="67"/>
      <c r="D889" s="400"/>
      <c r="E889" s="400"/>
      <c r="F889" s="400"/>
      <c r="G889" s="400"/>
      <c r="H889" s="400"/>
    </row>
    <row r="890">
      <c r="A890" s="67"/>
      <c r="B890" s="491"/>
      <c r="C890" s="67"/>
      <c r="D890" s="400"/>
      <c r="E890" s="400"/>
      <c r="F890" s="400"/>
      <c r="G890" s="400"/>
      <c r="H890" s="400"/>
    </row>
    <row r="891">
      <c r="A891" s="67"/>
      <c r="B891" s="491"/>
      <c r="C891" s="67"/>
      <c r="D891" s="400"/>
      <c r="E891" s="400"/>
      <c r="F891" s="400"/>
      <c r="G891" s="400"/>
      <c r="H891" s="400"/>
    </row>
    <row r="892">
      <c r="A892" s="67"/>
      <c r="B892" s="491"/>
      <c r="C892" s="67"/>
      <c r="D892" s="400"/>
      <c r="E892" s="400"/>
      <c r="F892" s="400"/>
      <c r="G892" s="400"/>
      <c r="H892" s="400"/>
    </row>
    <row r="893">
      <c r="A893" s="67"/>
      <c r="B893" s="491"/>
      <c r="C893" s="67"/>
      <c r="D893" s="400"/>
      <c r="E893" s="400"/>
      <c r="F893" s="400"/>
      <c r="G893" s="400"/>
      <c r="H893" s="400"/>
    </row>
    <row r="894">
      <c r="A894" s="67"/>
      <c r="B894" s="491"/>
      <c r="C894" s="67"/>
      <c r="D894" s="400"/>
      <c r="E894" s="400"/>
      <c r="F894" s="400"/>
      <c r="G894" s="400"/>
      <c r="H894" s="400"/>
    </row>
    <row r="895">
      <c r="A895" s="67"/>
      <c r="B895" s="491"/>
      <c r="C895" s="67"/>
      <c r="D895" s="400"/>
      <c r="E895" s="400"/>
      <c r="F895" s="400"/>
      <c r="G895" s="400"/>
      <c r="H895" s="400"/>
    </row>
    <row r="896">
      <c r="A896" s="67"/>
      <c r="B896" s="491"/>
      <c r="C896" s="67"/>
      <c r="D896" s="400"/>
      <c r="E896" s="400"/>
      <c r="F896" s="400"/>
      <c r="G896" s="400"/>
      <c r="H896" s="400"/>
    </row>
    <row r="897">
      <c r="A897" s="67"/>
      <c r="B897" s="491"/>
      <c r="C897" s="67"/>
      <c r="D897" s="400"/>
      <c r="E897" s="400"/>
      <c r="F897" s="400"/>
      <c r="G897" s="400"/>
      <c r="H897" s="400"/>
    </row>
    <row r="898">
      <c r="A898" s="67"/>
      <c r="B898" s="491"/>
      <c r="C898" s="67"/>
      <c r="D898" s="400"/>
      <c r="E898" s="400"/>
      <c r="F898" s="400"/>
      <c r="G898" s="400"/>
      <c r="H898" s="400"/>
    </row>
    <row r="899">
      <c r="A899" s="67"/>
      <c r="B899" s="491"/>
      <c r="C899" s="67"/>
      <c r="D899" s="400"/>
      <c r="E899" s="400"/>
      <c r="F899" s="400"/>
      <c r="G899" s="400"/>
      <c r="H899" s="400"/>
    </row>
    <row r="900">
      <c r="A900" s="67"/>
      <c r="B900" s="491"/>
      <c r="C900" s="67"/>
      <c r="D900" s="400"/>
      <c r="E900" s="400"/>
      <c r="F900" s="400"/>
      <c r="G900" s="400"/>
      <c r="H900" s="400"/>
    </row>
    <row r="901">
      <c r="A901" s="67"/>
      <c r="B901" s="491"/>
      <c r="C901" s="67"/>
      <c r="D901" s="400"/>
      <c r="E901" s="400"/>
      <c r="F901" s="400"/>
      <c r="G901" s="400"/>
      <c r="H901" s="400"/>
    </row>
    <row r="902">
      <c r="A902" s="67"/>
      <c r="B902" s="491"/>
      <c r="C902" s="67"/>
      <c r="D902" s="400"/>
      <c r="E902" s="400"/>
      <c r="F902" s="400"/>
      <c r="G902" s="400"/>
      <c r="H902" s="400"/>
    </row>
    <row r="903">
      <c r="A903" s="67"/>
      <c r="B903" s="491"/>
      <c r="C903" s="67"/>
      <c r="D903" s="400"/>
      <c r="E903" s="400"/>
      <c r="F903" s="400"/>
      <c r="G903" s="400"/>
      <c r="H903" s="400"/>
    </row>
    <row r="904">
      <c r="A904" s="67"/>
      <c r="B904" s="491"/>
      <c r="C904" s="67"/>
      <c r="D904" s="400"/>
      <c r="E904" s="400"/>
      <c r="F904" s="400"/>
      <c r="G904" s="400"/>
      <c r="H904" s="400"/>
    </row>
    <row r="905">
      <c r="A905" s="67"/>
      <c r="B905" s="491"/>
      <c r="C905" s="67"/>
      <c r="D905" s="400"/>
      <c r="E905" s="400"/>
      <c r="F905" s="400"/>
      <c r="G905" s="400"/>
      <c r="H905" s="400"/>
    </row>
    <row r="906">
      <c r="A906" s="67"/>
      <c r="B906" s="491"/>
      <c r="C906" s="67"/>
      <c r="D906" s="400"/>
      <c r="E906" s="400"/>
      <c r="F906" s="400"/>
      <c r="G906" s="400"/>
      <c r="H906" s="400"/>
    </row>
    <row r="907">
      <c r="A907" s="67"/>
      <c r="B907" s="491"/>
      <c r="C907" s="67"/>
      <c r="D907" s="400"/>
      <c r="E907" s="400"/>
      <c r="F907" s="400"/>
      <c r="G907" s="400"/>
      <c r="H907" s="400"/>
    </row>
    <row r="908">
      <c r="A908" s="67"/>
      <c r="B908" s="491"/>
      <c r="C908" s="67"/>
      <c r="D908" s="400"/>
      <c r="E908" s="400"/>
      <c r="F908" s="400"/>
      <c r="G908" s="400"/>
      <c r="H908" s="400"/>
    </row>
    <row r="909">
      <c r="A909" s="67"/>
      <c r="B909" s="491"/>
      <c r="C909" s="67"/>
      <c r="D909" s="400"/>
      <c r="E909" s="400"/>
      <c r="F909" s="400"/>
      <c r="G909" s="400"/>
      <c r="H909" s="400"/>
    </row>
    <row r="910">
      <c r="A910" s="67"/>
      <c r="B910" s="491"/>
      <c r="C910" s="67"/>
      <c r="D910" s="400"/>
      <c r="E910" s="400"/>
      <c r="F910" s="400"/>
      <c r="G910" s="400"/>
      <c r="H910" s="400"/>
    </row>
    <row r="911">
      <c r="A911" s="67"/>
      <c r="B911" s="491"/>
      <c r="C911" s="67"/>
      <c r="D911" s="400"/>
      <c r="E911" s="400"/>
      <c r="F911" s="400"/>
      <c r="G911" s="400"/>
      <c r="H911" s="400"/>
    </row>
    <row r="912">
      <c r="A912" s="67"/>
      <c r="B912" s="491"/>
      <c r="C912" s="67"/>
      <c r="D912" s="400"/>
      <c r="E912" s="400"/>
      <c r="F912" s="400"/>
      <c r="G912" s="400"/>
      <c r="H912" s="400"/>
    </row>
    <row r="913">
      <c r="A913" s="67"/>
      <c r="B913" s="491"/>
      <c r="C913" s="67"/>
      <c r="D913" s="400"/>
      <c r="E913" s="400"/>
      <c r="F913" s="400"/>
      <c r="G913" s="400"/>
      <c r="H913" s="400"/>
    </row>
    <row r="914">
      <c r="A914" s="67"/>
      <c r="B914" s="491"/>
      <c r="C914" s="67"/>
      <c r="D914" s="400"/>
      <c r="E914" s="400"/>
      <c r="F914" s="400"/>
      <c r="G914" s="400"/>
      <c r="H914" s="400"/>
    </row>
    <row r="915">
      <c r="A915" s="67"/>
      <c r="B915" s="491"/>
      <c r="C915" s="67"/>
      <c r="D915" s="400"/>
      <c r="E915" s="400"/>
      <c r="F915" s="400"/>
      <c r="G915" s="400"/>
      <c r="H915" s="400"/>
    </row>
    <row r="916">
      <c r="A916" s="67"/>
      <c r="B916" s="491"/>
      <c r="C916" s="67"/>
      <c r="D916" s="400"/>
      <c r="E916" s="400"/>
      <c r="F916" s="400"/>
      <c r="G916" s="400"/>
      <c r="H916" s="400"/>
    </row>
    <row r="917">
      <c r="A917" s="67"/>
      <c r="B917" s="491"/>
      <c r="C917" s="67"/>
      <c r="D917" s="400"/>
      <c r="E917" s="400"/>
      <c r="F917" s="400"/>
      <c r="G917" s="400"/>
      <c r="H917" s="400"/>
    </row>
    <row r="918">
      <c r="A918" s="67"/>
      <c r="B918" s="491"/>
      <c r="C918" s="67"/>
      <c r="D918" s="400"/>
      <c r="E918" s="400"/>
      <c r="F918" s="400"/>
      <c r="G918" s="400"/>
      <c r="H918" s="400"/>
    </row>
    <row r="919">
      <c r="A919" s="67"/>
      <c r="B919" s="491"/>
      <c r="C919" s="67"/>
      <c r="D919" s="400"/>
      <c r="E919" s="400"/>
      <c r="F919" s="400"/>
      <c r="G919" s="400"/>
      <c r="H919" s="400"/>
    </row>
    <row r="920">
      <c r="A920" s="67"/>
      <c r="B920" s="491"/>
      <c r="C920" s="67"/>
      <c r="D920" s="400"/>
      <c r="E920" s="400"/>
      <c r="F920" s="400"/>
      <c r="G920" s="400"/>
      <c r="H920" s="400"/>
    </row>
    <row r="921">
      <c r="A921" s="67"/>
      <c r="B921" s="491"/>
      <c r="C921" s="67"/>
      <c r="D921" s="400"/>
      <c r="E921" s="400"/>
      <c r="F921" s="400"/>
      <c r="G921" s="400"/>
      <c r="H921" s="400"/>
    </row>
    <row r="922">
      <c r="A922" s="67"/>
      <c r="B922" s="491"/>
      <c r="C922" s="67"/>
      <c r="D922" s="400"/>
      <c r="E922" s="400"/>
      <c r="F922" s="400"/>
      <c r="G922" s="400"/>
      <c r="H922" s="400"/>
    </row>
    <row r="923">
      <c r="A923" s="67"/>
      <c r="B923" s="491"/>
      <c r="C923" s="67"/>
      <c r="D923" s="400"/>
      <c r="E923" s="400"/>
      <c r="F923" s="400"/>
      <c r="G923" s="400"/>
      <c r="H923" s="400"/>
    </row>
    <row r="924">
      <c r="A924" s="67"/>
      <c r="B924" s="491"/>
      <c r="C924" s="67"/>
      <c r="D924" s="400"/>
      <c r="E924" s="400"/>
      <c r="F924" s="400"/>
      <c r="G924" s="400"/>
      <c r="H924" s="400"/>
    </row>
    <row r="925">
      <c r="A925" s="67"/>
      <c r="B925" s="491"/>
      <c r="C925" s="67"/>
      <c r="D925" s="400"/>
      <c r="E925" s="400"/>
      <c r="F925" s="400"/>
      <c r="G925" s="400"/>
      <c r="H925" s="400"/>
    </row>
    <row r="926">
      <c r="A926" s="67"/>
      <c r="B926" s="491"/>
      <c r="C926" s="67"/>
      <c r="D926" s="400"/>
      <c r="E926" s="400"/>
      <c r="F926" s="400"/>
      <c r="G926" s="400"/>
      <c r="H926" s="400"/>
    </row>
    <row r="927">
      <c r="A927" s="67"/>
      <c r="B927" s="491"/>
      <c r="C927" s="67"/>
      <c r="D927" s="400"/>
      <c r="E927" s="400"/>
      <c r="F927" s="400"/>
      <c r="G927" s="400"/>
      <c r="H927" s="400"/>
    </row>
    <row r="928">
      <c r="A928" s="67"/>
      <c r="B928" s="491"/>
      <c r="C928" s="67"/>
      <c r="D928" s="400"/>
      <c r="E928" s="400"/>
      <c r="F928" s="400"/>
      <c r="G928" s="400"/>
      <c r="H928" s="400"/>
    </row>
    <row r="929">
      <c r="A929" s="67"/>
      <c r="B929" s="491"/>
      <c r="C929" s="67"/>
      <c r="D929" s="400"/>
      <c r="E929" s="400"/>
      <c r="F929" s="400"/>
      <c r="G929" s="400"/>
      <c r="H929" s="400"/>
    </row>
    <row r="930">
      <c r="A930" s="67"/>
      <c r="B930" s="491"/>
      <c r="C930" s="67"/>
      <c r="D930" s="400"/>
      <c r="E930" s="400"/>
      <c r="F930" s="400"/>
      <c r="G930" s="400"/>
      <c r="H930" s="400"/>
    </row>
    <row r="931">
      <c r="A931" s="67"/>
      <c r="B931" s="491"/>
      <c r="C931" s="67"/>
      <c r="D931" s="400"/>
      <c r="E931" s="400"/>
      <c r="F931" s="400"/>
      <c r="G931" s="400"/>
      <c r="H931" s="400"/>
    </row>
    <row r="932">
      <c r="A932" s="67"/>
      <c r="B932" s="491"/>
      <c r="C932" s="67"/>
      <c r="D932" s="400"/>
      <c r="E932" s="400"/>
      <c r="F932" s="400"/>
      <c r="G932" s="400"/>
      <c r="H932" s="400"/>
    </row>
    <row r="933">
      <c r="A933" s="67"/>
      <c r="B933" s="491"/>
      <c r="C933" s="67"/>
      <c r="D933" s="400"/>
      <c r="E933" s="400"/>
      <c r="F933" s="400"/>
      <c r="G933" s="400"/>
      <c r="H933" s="400"/>
    </row>
    <row r="934">
      <c r="A934" s="67"/>
      <c r="B934" s="491"/>
      <c r="C934" s="67"/>
      <c r="D934" s="400"/>
      <c r="E934" s="400"/>
      <c r="F934" s="400"/>
      <c r="G934" s="400"/>
      <c r="H934" s="400"/>
    </row>
    <row r="935">
      <c r="A935" s="67"/>
      <c r="B935" s="491"/>
      <c r="C935" s="67"/>
      <c r="D935" s="400"/>
      <c r="E935" s="400"/>
      <c r="F935" s="400"/>
      <c r="G935" s="400"/>
      <c r="H935" s="400"/>
    </row>
    <row r="936">
      <c r="A936" s="67"/>
      <c r="B936" s="491"/>
      <c r="C936" s="67"/>
      <c r="D936" s="400"/>
      <c r="E936" s="400"/>
      <c r="F936" s="400"/>
      <c r="G936" s="400"/>
      <c r="H936" s="400"/>
    </row>
    <row r="937">
      <c r="A937" s="67"/>
      <c r="B937" s="491"/>
      <c r="C937" s="67"/>
      <c r="D937" s="400"/>
      <c r="E937" s="400"/>
      <c r="F937" s="400"/>
      <c r="G937" s="400"/>
      <c r="H937" s="400"/>
    </row>
    <row r="938">
      <c r="A938" s="67"/>
      <c r="B938" s="491"/>
      <c r="C938" s="67"/>
      <c r="D938" s="400"/>
      <c r="E938" s="400"/>
      <c r="F938" s="400"/>
      <c r="G938" s="400"/>
      <c r="H938" s="400"/>
    </row>
    <row r="939">
      <c r="A939" s="67"/>
      <c r="B939" s="491"/>
      <c r="C939" s="67"/>
      <c r="D939" s="400"/>
      <c r="E939" s="400"/>
      <c r="F939" s="400"/>
      <c r="G939" s="400"/>
      <c r="H939" s="400"/>
    </row>
    <row r="940">
      <c r="A940" s="67"/>
      <c r="B940" s="491"/>
      <c r="C940" s="67"/>
      <c r="D940" s="400"/>
      <c r="E940" s="400"/>
      <c r="F940" s="400"/>
      <c r="G940" s="400"/>
      <c r="H940" s="400"/>
    </row>
    <row r="941">
      <c r="A941" s="67"/>
      <c r="B941" s="491"/>
      <c r="C941" s="67"/>
      <c r="D941" s="400"/>
      <c r="E941" s="400"/>
      <c r="F941" s="400"/>
      <c r="G941" s="400"/>
      <c r="H941" s="400"/>
    </row>
    <row r="942">
      <c r="A942" s="67"/>
      <c r="B942" s="491"/>
      <c r="C942" s="67"/>
      <c r="D942" s="400"/>
      <c r="E942" s="400"/>
      <c r="F942" s="400"/>
      <c r="G942" s="400"/>
      <c r="H942" s="400"/>
    </row>
    <row r="943">
      <c r="A943" s="67"/>
      <c r="B943" s="491"/>
      <c r="C943" s="67"/>
      <c r="D943" s="400"/>
      <c r="E943" s="400"/>
      <c r="F943" s="400"/>
      <c r="G943" s="400"/>
      <c r="H943" s="400"/>
    </row>
    <row r="944">
      <c r="A944" s="67"/>
      <c r="B944" s="491"/>
      <c r="C944" s="67"/>
      <c r="D944" s="400"/>
      <c r="E944" s="400"/>
      <c r="F944" s="400"/>
      <c r="G944" s="400"/>
      <c r="H944" s="400"/>
    </row>
    <row r="945">
      <c r="A945" s="67"/>
      <c r="B945" s="491"/>
      <c r="C945" s="67"/>
      <c r="D945" s="400"/>
      <c r="E945" s="400"/>
      <c r="F945" s="400"/>
      <c r="G945" s="400"/>
      <c r="H945" s="400"/>
    </row>
    <row r="946">
      <c r="A946" s="67"/>
      <c r="B946" s="491"/>
      <c r="C946" s="67"/>
      <c r="D946" s="400"/>
      <c r="E946" s="400"/>
      <c r="F946" s="400"/>
      <c r="G946" s="400"/>
      <c r="H946" s="400"/>
    </row>
    <row r="947">
      <c r="A947" s="67"/>
      <c r="B947" s="491"/>
      <c r="C947" s="67"/>
      <c r="D947" s="400"/>
      <c r="E947" s="400"/>
      <c r="F947" s="400"/>
      <c r="G947" s="400"/>
      <c r="H947" s="400"/>
    </row>
    <row r="948">
      <c r="A948" s="67"/>
      <c r="B948" s="491"/>
      <c r="C948" s="67"/>
      <c r="D948" s="400"/>
      <c r="E948" s="400"/>
      <c r="F948" s="400"/>
      <c r="G948" s="400"/>
      <c r="H948" s="400"/>
    </row>
    <row r="949">
      <c r="A949" s="67"/>
      <c r="B949" s="491"/>
      <c r="C949" s="67"/>
      <c r="D949" s="400"/>
      <c r="E949" s="400"/>
      <c r="F949" s="400"/>
      <c r="G949" s="400"/>
      <c r="H949" s="400"/>
    </row>
    <row r="950">
      <c r="A950" s="67"/>
      <c r="B950" s="491"/>
      <c r="C950" s="67"/>
      <c r="D950" s="400"/>
      <c r="E950" s="400"/>
      <c r="F950" s="400"/>
      <c r="G950" s="400"/>
      <c r="H950" s="400"/>
    </row>
    <row r="951">
      <c r="A951" s="67"/>
      <c r="B951" s="491"/>
      <c r="C951" s="67"/>
      <c r="D951" s="400"/>
      <c r="E951" s="400"/>
      <c r="F951" s="400"/>
      <c r="G951" s="400"/>
      <c r="H951" s="400"/>
    </row>
    <row r="952">
      <c r="A952" s="67"/>
      <c r="B952" s="491"/>
      <c r="C952" s="67"/>
      <c r="D952" s="400"/>
      <c r="E952" s="400"/>
      <c r="F952" s="400"/>
      <c r="G952" s="400"/>
      <c r="H952" s="400"/>
    </row>
    <row r="953">
      <c r="A953" s="67"/>
      <c r="B953" s="491"/>
      <c r="C953" s="67"/>
      <c r="D953" s="400"/>
      <c r="E953" s="400"/>
      <c r="F953" s="400"/>
      <c r="G953" s="400"/>
      <c r="H953" s="400"/>
    </row>
    <row r="954">
      <c r="A954" s="67"/>
      <c r="B954" s="491"/>
      <c r="C954" s="67"/>
      <c r="D954" s="400"/>
      <c r="E954" s="400"/>
      <c r="F954" s="400"/>
      <c r="G954" s="400"/>
      <c r="H954" s="400"/>
    </row>
    <row r="955">
      <c r="A955" s="67"/>
      <c r="B955" s="491"/>
      <c r="C955" s="67"/>
      <c r="D955" s="400"/>
      <c r="E955" s="400"/>
      <c r="F955" s="400"/>
      <c r="G955" s="400"/>
      <c r="H955" s="400"/>
    </row>
    <row r="956">
      <c r="A956" s="67"/>
      <c r="B956" s="491"/>
      <c r="C956" s="67"/>
      <c r="D956" s="400"/>
      <c r="E956" s="400"/>
      <c r="F956" s="400"/>
      <c r="G956" s="400"/>
      <c r="H956" s="400"/>
    </row>
    <row r="957">
      <c r="A957" s="67"/>
      <c r="B957" s="491"/>
      <c r="C957" s="67"/>
      <c r="D957" s="400"/>
      <c r="E957" s="400"/>
      <c r="F957" s="400"/>
      <c r="G957" s="400"/>
      <c r="H957" s="400"/>
    </row>
    <row r="958">
      <c r="A958" s="67"/>
      <c r="B958" s="491"/>
      <c r="C958" s="67"/>
      <c r="D958" s="400"/>
      <c r="E958" s="400"/>
      <c r="F958" s="400"/>
      <c r="G958" s="400"/>
      <c r="H958" s="400"/>
    </row>
    <row r="959">
      <c r="A959" s="67"/>
      <c r="B959" s="491"/>
      <c r="C959" s="67"/>
      <c r="D959" s="400"/>
      <c r="E959" s="400"/>
      <c r="F959" s="400"/>
      <c r="G959" s="400"/>
      <c r="H959" s="400"/>
    </row>
    <row r="960">
      <c r="A960" s="67"/>
      <c r="B960" s="491"/>
      <c r="C960" s="67"/>
      <c r="D960" s="400"/>
      <c r="E960" s="400"/>
      <c r="F960" s="400"/>
      <c r="G960" s="400"/>
      <c r="H960" s="400"/>
    </row>
    <row r="961">
      <c r="A961" s="67"/>
      <c r="B961" s="491"/>
      <c r="C961" s="67"/>
      <c r="D961" s="400"/>
      <c r="E961" s="400"/>
      <c r="F961" s="400"/>
      <c r="G961" s="400"/>
      <c r="H961" s="400"/>
    </row>
    <row r="962">
      <c r="A962" s="67"/>
      <c r="B962" s="491"/>
      <c r="C962" s="67"/>
      <c r="D962" s="400"/>
      <c r="E962" s="400"/>
      <c r="F962" s="400"/>
      <c r="G962" s="400"/>
      <c r="H962" s="400"/>
    </row>
    <row r="963">
      <c r="A963" s="67"/>
      <c r="B963" s="491"/>
      <c r="C963" s="67"/>
      <c r="D963" s="400"/>
      <c r="E963" s="400"/>
      <c r="F963" s="400"/>
      <c r="G963" s="400"/>
      <c r="H963" s="400"/>
    </row>
    <row r="964">
      <c r="A964" s="67"/>
      <c r="B964" s="491"/>
      <c r="C964" s="67"/>
      <c r="D964" s="400"/>
      <c r="E964" s="400"/>
      <c r="F964" s="400"/>
      <c r="G964" s="400"/>
      <c r="H964" s="400"/>
    </row>
    <row r="965">
      <c r="A965" s="67"/>
      <c r="B965" s="491"/>
      <c r="C965" s="67"/>
      <c r="D965" s="400"/>
      <c r="E965" s="400"/>
      <c r="F965" s="400"/>
      <c r="G965" s="400"/>
      <c r="H965" s="400"/>
    </row>
    <row r="966">
      <c r="A966" s="67"/>
      <c r="B966" s="491"/>
      <c r="C966" s="67"/>
      <c r="D966" s="400"/>
      <c r="E966" s="400"/>
      <c r="F966" s="400"/>
      <c r="G966" s="400"/>
      <c r="H966" s="400"/>
    </row>
    <row r="967">
      <c r="A967" s="67"/>
      <c r="B967" s="491"/>
      <c r="C967" s="67"/>
      <c r="D967" s="400"/>
      <c r="E967" s="400"/>
      <c r="F967" s="400"/>
      <c r="G967" s="400"/>
      <c r="H967" s="400"/>
    </row>
    <row r="968">
      <c r="A968" s="67"/>
      <c r="B968" s="491"/>
      <c r="C968" s="67"/>
      <c r="D968" s="400"/>
      <c r="E968" s="400"/>
      <c r="F968" s="400"/>
      <c r="G968" s="400"/>
      <c r="H968" s="400"/>
    </row>
    <row r="969">
      <c r="A969" s="67"/>
      <c r="B969" s="491"/>
      <c r="C969" s="67"/>
      <c r="D969" s="400"/>
      <c r="E969" s="400"/>
      <c r="F969" s="400"/>
      <c r="G969" s="400"/>
      <c r="H969" s="400"/>
    </row>
    <row r="970">
      <c r="A970" s="67"/>
      <c r="B970" s="491"/>
      <c r="C970" s="67"/>
      <c r="D970" s="400"/>
      <c r="E970" s="400"/>
      <c r="F970" s="400"/>
      <c r="G970" s="400"/>
      <c r="H970" s="400"/>
    </row>
    <row r="971">
      <c r="A971" s="67"/>
      <c r="B971" s="491"/>
      <c r="C971" s="67"/>
      <c r="D971" s="400"/>
      <c r="E971" s="400"/>
      <c r="F971" s="400"/>
      <c r="G971" s="400"/>
      <c r="H971" s="400"/>
    </row>
    <row r="972">
      <c r="A972" s="67"/>
      <c r="B972" s="491"/>
      <c r="C972" s="67"/>
      <c r="D972" s="400"/>
      <c r="E972" s="400"/>
      <c r="F972" s="400"/>
      <c r="G972" s="400"/>
      <c r="H972" s="400"/>
    </row>
    <row r="973">
      <c r="A973" s="67"/>
      <c r="B973" s="491"/>
      <c r="C973" s="67"/>
      <c r="D973" s="400"/>
      <c r="E973" s="400"/>
      <c r="F973" s="400"/>
      <c r="G973" s="400"/>
      <c r="H973" s="400"/>
    </row>
    <row r="974">
      <c r="A974" s="67"/>
      <c r="B974" s="491"/>
      <c r="C974" s="67"/>
      <c r="D974" s="400"/>
      <c r="E974" s="400"/>
      <c r="F974" s="400"/>
      <c r="G974" s="400"/>
      <c r="H974" s="400"/>
    </row>
    <row r="975">
      <c r="A975" s="67"/>
      <c r="B975" s="491"/>
      <c r="C975" s="67"/>
      <c r="D975" s="400"/>
      <c r="E975" s="400"/>
      <c r="F975" s="400"/>
      <c r="G975" s="400"/>
      <c r="H975" s="400"/>
    </row>
    <row r="976">
      <c r="A976" s="67"/>
      <c r="B976" s="491"/>
      <c r="C976" s="67"/>
      <c r="D976" s="400"/>
      <c r="E976" s="400"/>
      <c r="F976" s="400"/>
      <c r="G976" s="400"/>
      <c r="H976" s="400"/>
    </row>
    <row r="977">
      <c r="A977" s="67"/>
      <c r="B977" s="491"/>
      <c r="C977" s="67"/>
      <c r="D977" s="400"/>
      <c r="E977" s="400"/>
      <c r="F977" s="400"/>
      <c r="G977" s="400"/>
      <c r="H977" s="400"/>
    </row>
    <row r="978">
      <c r="A978" s="67"/>
      <c r="B978" s="491"/>
      <c r="C978" s="67"/>
      <c r="D978" s="400"/>
      <c r="E978" s="400"/>
      <c r="F978" s="400"/>
      <c r="G978" s="400"/>
      <c r="H978" s="400"/>
    </row>
    <row r="979">
      <c r="A979" s="67"/>
      <c r="B979" s="491"/>
      <c r="C979" s="67"/>
      <c r="D979" s="400"/>
      <c r="E979" s="400"/>
      <c r="F979" s="400"/>
      <c r="G979" s="400"/>
      <c r="H979" s="400"/>
    </row>
    <row r="980">
      <c r="A980" s="67"/>
      <c r="B980" s="491"/>
      <c r="C980" s="67"/>
      <c r="D980" s="400"/>
      <c r="E980" s="400"/>
      <c r="F980" s="400"/>
      <c r="G980" s="400"/>
      <c r="H980" s="400"/>
    </row>
    <row r="981">
      <c r="A981" s="67"/>
      <c r="B981" s="491"/>
      <c r="C981" s="67"/>
      <c r="D981" s="400"/>
      <c r="E981" s="400"/>
      <c r="F981" s="400"/>
      <c r="G981" s="400"/>
      <c r="H981" s="400"/>
    </row>
    <row r="982">
      <c r="A982" s="67"/>
      <c r="B982" s="491"/>
      <c r="C982" s="67"/>
      <c r="D982" s="400"/>
      <c r="E982" s="400"/>
      <c r="F982" s="400"/>
      <c r="G982" s="400"/>
      <c r="H982" s="400"/>
    </row>
    <row r="983">
      <c r="A983" s="67"/>
      <c r="B983" s="491"/>
      <c r="C983" s="67"/>
      <c r="D983" s="400"/>
      <c r="E983" s="400"/>
      <c r="F983" s="400"/>
      <c r="G983" s="400"/>
      <c r="H983" s="400"/>
    </row>
    <row r="984">
      <c r="A984" s="67"/>
      <c r="B984" s="491"/>
      <c r="C984" s="67"/>
      <c r="D984" s="400"/>
      <c r="E984" s="400"/>
      <c r="F984" s="400"/>
      <c r="G984" s="400"/>
      <c r="H984" s="400"/>
    </row>
    <row r="985">
      <c r="A985" s="67"/>
      <c r="B985" s="491"/>
      <c r="C985" s="67"/>
      <c r="D985" s="400"/>
      <c r="E985" s="400"/>
      <c r="F985" s="400"/>
      <c r="G985" s="400"/>
      <c r="H985" s="400"/>
    </row>
    <row r="986">
      <c r="A986" s="67"/>
      <c r="B986" s="491"/>
      <c r="C986" s="67"/>
      <c r="D986" s="400"/>
      <c r="E986" s="400"/>
      <c r="F986" s="400"/>
      <c r="G986" s="400"/>
      <c r="H986" s="400"/>
    </row>
    <row r="987">
      <c r="A987" s="67"/>
      <c r="B987" s="491"/>
      <c r="C987" s="67"/>
      <c r="D987" s="400"/>
      <c r="E987" s="400"/>
      <c r="F987" s="400"/>
      <c r="G987" s="400"/>
      <c r="H987" s="400"/>
    </row>
    <row r="988">
      <c r="A988" s="67"/>
      <c r="B988" s="491"/>
      <c r="C988" s="67"/>
      <c r="D988" s="400"/>
      <c r="E988" s="400"/>
      <c r="F988" s="400"/>
      <c r="G988" s="400"/>
      <c r="H988" s="400"/>
    </row>
    <row r="989">
      <c r="A989" s="67"/>
      <c r="B989" s="491"/>
      <c r="C989" s="67"/>
      <c r="D989" s="400"/>
      <c r="E989" s="400"/>
      <c r="F989" s="400"/>
      <c r="G989" s="400"/>
      <c r="H989" s="400"/>
    </row>
    <row r="990">
      <c r="A990" s="67"/>
      <c r="B990" s="491"/>
      <c r="C990" s="67"/>
      <c r="D990" s="400"/>
      <c r="E990" s="400"/>
      <c r="F990" s="400"/>
      <c r="G990" s="400"/>
      <c r="H990" s="400"/>
    </row>
    <row r="991">
      <c r="A991" s="67"/>
      <c r="B991" s="491"/>
      <c r="C991" s="67"/>
      <c r="D991" s="400"/>
      <c r="E991" s="400"/>
      <c r="F991" s="400"/>
      <c r="G991" s="400"/>
      <c r="H991" s="400"/>
    </row>
    <row r="992">
      <c r="A992" s="67"/>
      <c r="B992" s="491"/>
      <c r="C992" s="67"/>
      <c r="D992" s="400"/>
      <c r="E992" s="400"/>
      <c r="F992" s="400"/>
      <c r="G992" s="400"/>
      <c r="H992" s="400"/>
    </row>
    <row r="993">
      <c r="A993" s="67"/>
      <c r="B993" s="491"/>
      <c r="C993" s="67"/>
      <c r="D993" s="400"/>
      <c r="E993" s="400"/>
      <c r="F993" s="400"/>
      <c r="G993" s="400"/>
      <c r="H993" s="400"/>
    </row>
    <row r="994">
      <c r="A994" s="67"/>
      <c r="B994" s="491"/>
      <c r="C994" s="67"/>
      <c r="D994" s="400"/>
      <c r="E994" s="400"/>
      <c r="F994" s="400"/>
      <c r="G994" s="400"/>
      <c r="H994" s="400"/>
    </row>
    <row r="995">
      <c r="A995" s="67"/>
      <c r="B995" s="491"/>
      <c r="C995" s="67"/>
      <c r="D995" s="400"/>
      <c r="E995" s="400"/>
      <c r="F995" s="400"/>
      <c r="G995" s="400"/>
      <c r="H995" s="400"/>
    </row>
    <row r="996">
      <c r="A996" s="67"/>
      <c r="B996" s="491"/>
      <c r="C996" s="67"/>
      <c r="D996" s="400"/>
      <c r="E996" s="400"/>
      <c r="F996" s="400"/>
      <c r="G996" s="400"/>
      <c r="H996" s="400"/>
    </row>
    <row r="997">
      <c r="A997" s="67"/>
      <c r="B997" s="491"/>
      <c r="C997" s="67"/>
      <c r="D997" s="400"/>
      <c r="E997" s="400"/>
      <c r="F997" s="400"/>
      <c r="G997" s="400"/>
      <c r="H997" s="400"/>
    </row>
    <row r="998">
      <c r="A998" s="67"/>
      <c r="B998" s="491"/>
      <c r="C998" s="67"/>
      <c r="D998" s="400"/>
      <c r="E998" s="400"/>
      <c r="F998" s="400"/>
      <c r="G998" s="400"/>
      <c r="H998" s="400"/>
    </row>
    <row r="999">
      <c r="A999" s="67"/>
      <c r="B999" s="491"/>
      <c r="C999" s="67"/>
      <c r="D999" s="400"/>
      <c r="E999" s="400"/>
      <c r="F999" s="400"/>
      <c r="G999" s="400"/>
      <c r="H999" s="400"/>
    </row>
    <row r="1000">
      <c r="A1000" s="67"/>
      <c r="B1000" s="491"/>
      <c r="C1000" s="67"/>
      <c r="D1000" s="400"/>
      <c r="E1000" s="400"/>
      <c r="F1000" s="400"/>
      <c r="G1000" s="400"/>
      <c r="H1000" s="400"/>
    </row>
    <row r="1001">
      <c r="A1001" s="67"/>
      <c r="B1001" s="491"/>
      <c r="C1001" s="67"/>
      <c r="D1001" s="400"/>
      <c r="E1001" s="400"/>
      <c r="F1001" s="400"/>
      <c r="G1001" s="400"/>
      <c r="H1001" s="400"/>
    </row>
    <row r="1002">
      <c r="A1002" s="67"/>
      <c r="B1002" s="491"/>
      <c r="C1002" s="67"/>
      <c r="D1002" s="400"/>
      <c r="E1002" s="400"/>
      <c r="F1002" s="400"/>
      <c r="G1002" s="400"/>
      <c r="H1002" s="400"/>
    </row>
    <row r="1003">
      <c r="A1003" s="67"/>
      <c r="B1003" s="491"/>
      <c r="C1003" s="67"/>
      <c r="D1003" s="400"/>
      <c r="E1003" s="400"/>
      <c r="F1003" s="400"/>
      <c r="G1003" s="400"/>
      <c r="H1003" s="400"/>
    </row>
    <row r="1004">
      <c r="A1004" s="67"/>
      <c r="B1004" s="491"/>
      <c r="C1004" s="67"/>
      <c r="D1004" s="400"/>
      <c r="E1004" s="400"/>
      <c r="F1004" s="400"/>
      <c r="G1004" s="400"/>
      <c r="H1004" s="400"/>
    </row>
    <row r="1005">
      <c r="A1005" s="67"/>
      <c r="B1005" s="491"/>
      <c r="C1005" s="67"/>
      <c r="D1005" s="400"/>
      <c r="E1005" s="400"/>
      <c r="F1005" s="400"/>
      <c r="G1005" s="400"/>
      <c r="H1005" s="400"/>
    </row>
    <row r="1006">
      <c r="A1006" s="67"/>
      <c r="B1006" s="491"/>
      <c r="C1006" s="67"/>
      <c r="D1006" s="400"/>
      <c r="E1006" s="400"/>
      <c r="F1006" s="400"/>
      <c r="G1006" s="400"/>
      <c r="H1006" s="400"/>
    </row>
    <row r="1007">
      <c r="A1007" s="67"/>
      <c r="B1007" s="491"/>
      <c r="C1007" s="67"/>
      <c r="D1007" s="400"/>
      <c r="E1007" s="400"/>
      <c r="F1007" s="400"/>
      <c r="G1007" s="400"/>
      <c r="H1007" s="400"/>
    </row>
    <row r="1008">
      <c r="A1008" s="67"/>
      <c r="B1008" s="491"/>
      <c r="C1008" s="67"/>
      <c r="D1008" s="400"/>
      <c r="E1008" s="400"/>
      <c r="F1008" s="400"/>
      <c r="G1008" s="400"/>
      <c r="H1008" s="400"/>
    </row>
    <row r="1009">
      <c r="A1009" s="67"/>
      <c r="B1009" s="491"/>
      <c r="C1009" s="67"/>
      <c r="D1009" s="400"/>
      <c r="E1009" s="400"/>
      <c r="F1009" s="400"/>
      <c r="G1009" s="400"/>
      <c r="H1009" s="400"/>
    </row>
    <row r="1010">
      <c r="A1010" s="67"/>
      <c r="B1010" s="491"/>
      <c r="C1010" s="67"/>
      <c r="D1010" s="400"/>
      <c r="E1010" s="400"/>
      <c r="F1010" s="400"/>
      <c r="G1010" s="400"/>
      <c r="H1010" s="400"/>
    </row>
    <row r="1011">
      <c r="A1011" s="67"/>
      <c r="B1011" s="491"/>
      <c r="C1011" s="67"/>
      <c r="D1011" s="400"/>
      <c r="E1011" s="400"/>
      <c r="F1011" s="400"/>
      <c r="G1011" s="400"/>
      <c r="H1011" s="400"/>
    </row>
    <row r="1012">
      <c r="A1012" s="67"/>
      <c r="B1012" s="491"/>
      <c r="C1012" s="67"/>
      <c r="D1012" s="400"/>
      <c r="E1012" s="400"/>
      <c r="F1012" s="400"/>
      <c r="G1012" s="400"/>
      <c r="H1012" s="400"/>
    </row>
    <row r="1013">
      <c r="A1013" s="67"/>
      <c r="B1013" s="491"/>
      <c r="C1013" s="67"/>
      <c r="D1013" s="400"/>
      <c r="E1013" s="400"/>
      <c r="F1013" s="400"/>
      <c r="G1013" s="400"/>
      <c r="H1013" s="400"/>
    </row>
    <row r="1014">
      <c r="A1014" s="67"/>
      <c r="B1014" s="491"/>
      <c r="C1014" s="67"/>
      <c r="D1014" s="400"/>
      <c r="E1014" s="400"/>
      <c r="F1014" s="400"/>
      <c r="G1014" s="400"/>
      <c r="H1014" s="400"/>
    </row>
    <row r="1015">
      <c r="A1015" s="67"/>
      <c r="B1015" s="491"/>
      <c r="C1015" s="67"/>
      <c r="D1015" s="400"/>
      <c r="E1015" s="400"/>
      <c r="F1015" s="400"/>
      <c r="G1015" s="400"/>
      <c r="H1015" s="400"/>
    </row>
    <row r="1016">
      <c r="A1016" s="67"/>
      <c r="B1016" s="491"/>
      <c r="C1016" s="67"/>
      <c r="D1016" s="400"/>
      <c r="E1016" s="400"/>
      <c r="F1016" s="400"/>
      <c r="G1016" s="400"/>
      <c r="H1016" s="400"/>
    </row>
    <row r="1017">
      <c r="A1017" s="67"/>
      <c r="B1017" s="491"/>
      <c r="C1017" s="67"/>
      <c r="D1017" s="400"/>
      <c r="E1017" s="400"/>
      <c r="F1017" s="400"/>
      <c r="G1017" s="400"/>
      <c r="H1017" s="400"/>
    </row>
    <row r="1018">
      <c r="A1018" s="67"/>
      <c r="B1018" s="491"/>
      <c r="C1018" s="67"/>
      <c r="D1018" s="400"/>
      <c r="E1018" s="400"/>
      <c r="F1018" s="400"/>
      <c r="G1018" s="400"/>
      <c r="H1018" s="400"/>
    </row>
    <row r="1019">
      <c r="A1019" s="67"/>
      <c r="B1019" s="491"/>
      <c r="C1019" s="67"/>
      <c r="D1019" s="400"/>
      <c r="E1019" s="400"/>
      <c r="F1019" s="400"/>
      <c r="G1019" s="400"/>
      <c r="H1019" s="400"/>
    </row>
    <row r="1020">
      <c r="A1020" s="67"/>
      <c r="B1020" s="491"/>
      <c r="C1020" s="67"/>
      <c r="D1020" s="400"/>
      <c r="E1020" s="400"/>
      <c r="F1020" s="400"/>
      <c r="G1020" s="400"/>
      <c r="H1020" s="400"/>
    </row>
    <row r="1021">
      <c r="A1021" s="67"/>
      <c r="B1021" s="491"/>
      <c r="C1021" s="67"/>
      <c r="D1021" s="400"/>
      <c r="E1021" s="400"/>
      <c r="F1021" s="400"/>
      <c r="G1021" s="400"/>
      <c r="H1021" s="400"/>
    </row>
    <row r="1022">
      <c r="A1022" s="67"/>
      <c r="B1022" s="491"/>
      <c r="C1022" s="67"/>
      <c r="D1022" s="400"/>
      <c r="E1022" s="400"/>
      <c r="F1022" s="400"/>
      <c r="G1022" s="400"/>
      <c r="H1022" s="400"/>
    </row>
    <row r="1023">
      <c r="A1023" s="67"/>
      <c r="B1023" s="491"/>
      <c r="C1023" s="67"/>
      <c r="D1023" s="400"/>
      <c r="E1023" s="400"/>
      <c r="F1023" s="400"/>
      <c r="G1023" s="400"/>
      <c r="H1023" s="400"/>
    </row>
    <row r="1024">
      <c r="A1024" s="67"/>
      <c r="B1024" s="491"/>
      <c r="C1024" s="67"/>
      <c r="D1024" s="400"/>
      <c r="E1024" s="400"/>
      <c r="F1024" s="400"/>
      <c r="G1024" s="400"/>
      <c r="H1024" s="400"/>
    </row>
    <row r="1025">
      <c r="A1025" s="67"/>
      <c r="B1025" s="491"/>
      <c r="C1025" s="67"/>
      <c r="D1025" s="400"/>
      <c r="E1025" s="400"/>
      <c r="F1025" s="400"/>
      <c r="G1025" s="400"/>
      <c r="H1025" s="400"/>
    </row>
    <row r="1026">
      <c r="A1026" s="67"/>
      <c r="B1026" s="491"/>
      <c r="C1026" s="67"/>
      <c r="D1026" s="400"/>
      <c r="E1026" s="400"/>
      <c r="F1026" s="400"/>
      <c r="G1026" s="400"/>
      <c r="H1026" s="400"/>
    </row>
    <row r="1027">
      <c r="A1027" s="67"/>
      <c r="B1027" s="491"/>
      <c r="C1027" s="67"/>
      <c r="D1027" s="400"/>
      <c r="E1027" s="400"/>
      <c r="F1027" s="400"/>
      <c r="G1027" s="400"/>
      <c r="H1027" s="400"/>
    </row>
    <row r="1028">
      <c r="A1028" s="67"/>
      <c r="B1028" s="491"/>
      <c r="C1028" s="67"/>
      <c r="D1028" s="400"/>
      <c r="E1028" s="400"/>
      <c r="F1028" s="400"/>
      <c r="G1028" s="400"/>
      <c r="H1028" s="400"/>
    </row>
    <row r="1029">
      <c r="A1029" s="67"/>
      <c r="B1029" s="491"/>
      <c r="C1029" s="67"/>
      <c r="D1029" s="400"/>
      <c r="E1029" s="400"/>
      <c r="F1029" s="400"/>
      <c r="G1029" s="400"/>
      <c r="H1029" s="400"/>
    </row>
    <row r="1030">
      <c r="A1030" s="67"/>
      <c r="B1030" s="491"/>
      <c r="C1030" s="67"/>
      <c r="D1030" s="400"/>
      <c r="E1030" s="400"/>
      <c r="F1030" s="400"/>
      <c r="G1030" s="400"/>
      <c r="H1030" s="400"/>
    </row>
  </sheetData>
  <autoFilter ref="$A$1:$E$1030"/>
  <mergeCells count="1">
    <mergeCell ref="F1:G1"/>
  </mergeCells>
  <conditionalFormatting sqref="G3:H8">
    <cfRule type="colorScale" priority="1">
      <colorScale>
        <cfvo type="percent" val="0"/>
        <cfvo type="percent" val="50"/>
        <cfvo type="percent" val="100"/>
        <color rgb="FFFFFFFF"/>
        <color rgb="FFFFEBB3"/>
        <color rgb="FFFFD666"/>
      </colorScale>
    </cfRule>
  </conditionalFormatting>
  <conditionalFormatting sqref="C1:C1030 F2:F8">
    <cfRule type="containsText" dxfId="5" priority="2" operator="containsText" text="Big Happy">
      <formula>NOT(ISERROR(SEARCH(("Big Happy"),(C1))))</formula>
    </cfRule>
  </conditionalFormatting>
  <conditionalFormatting sqref="C1:D1030 F2:F1030">
    <cfRule type="cellIs" dxfId="1" priority="3" operator="equal">
      <formula>"Unpickable"</formula>
    </cfRule>
  </conditionalFormatting>
  <conditionalFormatting sqref="C1:D1030 F2:F1030">
    <cfRule type="cellIs" dxfId="2" priority="4" operator="equal">
      <formula>"Biggest Happy"</formula>
    </cfRule>
  </conditionalFormatting>
  <conditionalFormatting sqref="C1:D1030 F2:F1030">
    <cfRule type="cellIs" dxfId="3" priority="5" operator="equal">
      <formula>"Whatever"</formula>
    </cfRule>
  </conditionalFormatting>
  <conditionalFormatting sqref="C1:D1030 F2:F1030">
    <cfRule type="cellIs" dxfId="4" priority="6" operator="equal">
      <formula>"Slightly Sad"</formula>
    </cfRule>
  </conditionalFormatting>
  <conditionalFormatting sqref="C1:D1030 F2:F1030">
    <cfRule type="containsText" dxfId="0" priority="7" operator="containsText" text="Big Happy">
      <formula>NOT(ISERROR(SEARCH(("Big Happy"),(C1))))</formula>
    </cfRule>
  </conditionalFormatting>
  <conditionalFormatting sqref="C1:D1030 F2:F1030">
    <cfRule type="cellIs" dxfId="6" priority="8" operator="equal">
      <formula>"Big Sad"</formula>
    </cfRule>
  </conditionalFormatting>
  <conditionalFormatting sqref="C1:D1030 F2:F1030">
    <cfRule type="cellIs" dxfId="7" priority="9" operator="equal">
      <formula>"Slightly Happy"</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7.25"/>
    <col customWidth="1" min="3" max="3" width="14.13"/>
    <col customWidth="1" hidden="1" min="4" max="4" width="17.25"/>
    <col customWidth="1" min="5" max="5" width="53.38"/>
    <col customWidth="1" min="6" max="6" width="13.88"/>
    <col customWidth="1" min="8" max="8" width="8.25"/>
  </cols>
  <sheetData>
    <row r="1">
      <c r="A1" s="66" t="s">
        <v>3275</v>
      </c>
      <c r="B1" s="483" t="s">
        <v>120</v>
      </c>
      <c r="C1" s="63" t="s">
        <v>121</v>
      </c>
      <c r="D1" s="382" t="s">
        <v>122</v>
      </c>
      <c r="E1" s="496" t="s">
        <v>123</v>
      </c>
      <c r="F1" s="65" t="s">
        <v>125</v>
      </c>
      <c r="H1" s="65"/>
    </row>
    <row r="2">
      <c r="A2" s="66" t="s">
        <v>284</v>
      </c>
      <c r="B2" s="486">
        <v>1.0</v>
      </c>
      <c r="C2" s="66" t="s">
        <v>151</v>
      </c>
      <c r="D2" s="389">
        <f t="array" ref="D2">INDEX('A-Z Help Sheet'!$B$3:$B$11,MATCH(C2,'A-Z Help Sheet'!$A$3:$A$11,0))</f>
        <v>4</v>
      </c>
      <c r="E2" s="387" t="s">
        <v>3836</v>
      </c>
      <c r="F2" s="73" t="s">
        <v>141</v>
      </c>
      <c r="G2" s="390">
        <f>countif($D$2:$D$500,1)</f>
        <v>5</v>
      </c>
      <c r="H2" s="488"/>
    </row>
    <row r="3">
      <c r="A3" s="66" t="s">
        <v>444</v>
      </c>
      <c r="B3" s="486">
        <v>2.0</v>
      </c>
      <c r="C3" s="66" t="s">
        <v>129</v>
      </c>
      <c r="D3" s="389">
        <f t="array" ref="D3">INDEX('A-Z Help Sheet'!$B$3:$B$11,MATCH(C3,'A-Z Help Sheet'!$A$3:$A$11,0))</f>
        <v>5</v>
      </c>
      <c r="E3" s="387"/>
      <c r="F3" s="72" t="s">
        <v>136</v>
      </c>
      <c r="G3" s="392">
        <f>countif($D$2:$D$500,2)</f>
        <v>4</v>
      </c>
      <c r="H3" s="488"/>
    </row>
    <row r="4">
      <c r="A4" s="66" t="s">
        <v>588</v>
      </c>
      <c r="B4" s="486">
        <v>3.0</v>
      </c>
      <c r="C4" s="66" t="s">
        <v>151</v>
      </c>
      <c r="D4" s="389">
        <f t="array" ref="D4">INDEX('A-Z Help Sheet'!$B$3:$B$11,MATCH(C4,'A-Z Help Sheet'!$A$3:$A$11,0))</f>
        <v>4</v>
      </c>
      <c r="E4" s="387"/>
      <c r="F4" s="77" t="s">
        <v>148</v>
      </c>
      <c r="G4" s="393">
        <f>countif($D$2:$D$500,3)</f>
        <v>5</v>
      </c>
      <c r="H4" s="488"/>
    </row>
    <row r="5">
      <c r="A5" s="66" t="s">
        <v>742</v>
      </c>
      <c r="B5" s="486">
        <v>4.0</v>
      </c>
      <c r="C5" s="66" t="s">
        <v>151</v>
      </c>
      <c r="D5" s="389">
        <f t="array" ref="D5">INDEX('A-Z Help Sheet'!$B$3:$B$11,MATCH(C5,'A-Z Help Sheet'!$A$3:$A$11,0))</f>
        <v>4</v>
      </c>
      <c r="E5" s="387"/>
      <c r="F5" s="79" t="s">
        <v>151</v>
      </c>
      <c r="G5" s="394">
        <f>countif($D$2:$D$500,4)</f>
        <v>9</v>
      </c>
      <c r="H5" s="488"/>
    </row>
    <row r="6">
      <c r="A6" s="66" t="s">
        <v>857</v>
      </c>
      <c r="B6" s="486">
        <v>5.0</v>
      </c>
      <c r="C6" s="66" t="s">
        <v>158</v>
      </c>
      <c r="D6" s="389">
        <f t="array" ref="D6">INDEX('A-Z Help Sheet'!$B$3:$B$11,MATCH(C6,'A-Z Help Sheet'!$A$3:$A$11,0))</f>
        <v>6</v>
      </c>
      <c r="E6" s="387"/>
      <c r="F6" s="81" t="s">
        <v>155</v>
      </c>
      <c r="G6" s="395">
        <f>countif($D$2:$D$500,5)</f>
        <v>6</v>
      </c>
      <c r="H6" s="488"/>
    </row>
    <row r="7">
      <c r="A7" s="66" t="s">
        <v>956</v>
      </c>
      <c r="B7" s="486">
        <v>6.0</v>
      </c>
      <c r="C7" s="66" t="s">
        <v>158</v>
      </c>
      <c r="D7" s="389">
        <f t="array" ref="D7">INDEX('A-Z Help Sheet'!$B$3:$B$11,MATCH(C7,'A-Z Help Sheet'!$A$3:$A$11,0))</f>
        <v>6</v>
      </c>
      <c r="E7" s="387"/>
      <c r="F7" s="83" t="s">
        <v>158</v>
      </c>
      <c r="G7" s="396">
        <f>countif($D$2:$D$500,6)</f>
        <v>9</v>
      </c>
      <c r="H7" s="488"/>
    </row>
    <row r="8">
      <c r="A8" s="66" t="s">
        <v>1032</v>
      </c>
      <c r="B8" s="486">
        <v>7.0</v>
      </c>
      <c r="C8" s="66" t="s">
        <v>158</v>
      </c>
      <c r="D8" s="389">
        <f t="array" ref="D8">INDEX('A-Z Help Sheet'!$B$3:$B$11,MATCH(C8,'A-Z Help Sheet'!$A$3:$A$11,0))</f>
        <v>6</v>
      </c>
      <c r="E8" s="387"/>
      <c r="F8" s="397"/>
      <c r="G8" s="67"/>
      <c r="H8" s="67"/>
    </row>
    <row r="9">
      <c r="A9" s="66" t="s">
        <v>1076</v>
      </c>
      <c r="B9" s="486">
        <v>8.0</v>
      </c>
      <c r="C9" s="66" t="s">
        <v>158</v>
      </c>
      <c r="D9" s="389">
        <f t="array" ref="D9">INDEX('A-Z Help Sheet'!$B$3:$B$11,MATCH(C9,'A-Z Help Sheet'!$A$3:$A$11,0))</f>
        <v>6</v>
      </c>
      <c r="E9" s="387"/>
      <c r="F9" s="397"/>
      <c r="G9" s="67"/>
      <c r="H9" s="67"/>
    </row>
    <row r="10">
      <c r="A10" s="67"/>
      <c r="B10" s="491"/>
      <c r="C10" s="66"/>
      <c r="D10" s="389" t="str">
        <f t="array" ref="D10">INDEX('A-Z Help Sheet'!$B$3:$B$11,MATCH(C10,'A-Z Help Sheet'!$A$3:$A$11,0))</f>
        <v>#N/A</v>
      </c>
      <c r="E10" s="68"/>
      <c r="F10" s="397"/>
      <c r="G10" s="67"/>
      <c r="H10" s="67"/>
    </row>
    <row r="11">
      <c r="A11" s="66" t="s">
        <v>946</v>
      </c>
      <c r="B11" s="486">
        <v>6.0</v>
      </c>
      <c r="C11" s="66" t="s">
        <v>151</v>
      </c>
      <c r="D11" s="389">
        <f t="array" ref="D11">INDEX('A-Z Help Sheet'!$B$3:$B$11,MATCH(C11,'A-Z Help Sheet'!$A$3:$A$11,0))</f>
        <v>4</v>
      </c>
      <c r="E11" s="387"/>
      <c r="F11" s="397"/>
      <c r="G11" s="67"/>
      <c r="H11" s="67"/>
    </row>
    <row r="12">
      <c r="A12" s="66" t="s">
        <v>3176</v>
      </c>
      <c r="B12" s="486">
        <v>8.0</v>
      </c>
      <c r="C12" s="66" t="s">
        <v>158</v>
      </c>
      <c r="D12" s="389">
        <f t="array" ref="D12">INDEX('A-Z Help Sheet'!$B$3:$B$11,MATCH(C12,'A-Z Help Sheet'!$A$3:$A$11,0))</f>
        <v>6</v>
      </c>
      <c r="E12" s="387"/>
      <c r="F12" s="397"/>
      <c r="G12" s="67"/>
      <c r="H12" s="67"/>
    </row>
    <row r="13">
      <c r="A13" s="67"/>
      <c r="B13" s="491"/>
      <c r="C13" s="66"/>
      <c r="D13" s="389" t="str">
        <f t="array" ref="D13">INDEX('A-Z Help Sheet'!$B$3:$B$11,MATCH(C13,'A-Z Help Sheet'!$A$3:$A$11,0))</f>
        <v>#N/A</v>
      </c>
      <c r="E13" s="68"/>
      <c r="F13" s="397"/>
      <c r="G13" s="67"/>
      <c r="H13" s="67"/>
    </row>
    <row r="14">
      <c r="A14" s="66" t="s">
        <v>192</v>
      </c>
      <c r="B14" s="486">
        <v>1.0</v>
      </c>
      <c r="C14" s="66" t="s">
        <v>148</v>
      </c>
      <c r="D14" s="389">
        <f t="array" ref="D14">INDEX('A-Z Help Sheet'!$B$3:$B$11,MATCH(C14,'A-Z Help Sheet'!$A$3:$A$11,0))</f>
        <v>3</v>
      </c>
      <c r="E14" s="387" t="s">
        <v>3016</v>
      </c>
      <c r="F14" s="397"/>
      <c r="G14" s="67"/>
      <c r="H14" s="67"/>
    </row>
    <row r="15">
      <c r="A15" s="66" t="s">
        <v>343</v>
      </c>
      <c r="B15" s="486">
        <v>2.0</v>
      </c>
      <c r="C15" s="66" t="s">
        <v>151</v>
      </c>
      <c r="D15" s="389">
        <f t="array" ref="D15">INDEX('A-Z Help Sheet'!$B$3:$B$11,MATCH(C15,'A-Z Help Sheet'!$A$3:$A$11,0))</f>
        <v>4</v>
      </c>
      <c r="E15" s="68"/>
      <c r="F15" s="397"/>
      <c r="G15" s="67"/>
      <c r="H15" s="67"/>
    </row>
    <row r="16">
      <c r="A16" s="66" t="s">
        <v>518</v>
      </c>
      <c r="B16" s="486">
        <v>3.0</v>
      </c>
      <c r="C16" s="66" t="s">
        <v>155</v>
      </c>
      <c r="D16" s="389">
        <f t="array" ref="D16">INDEX('A-Z Help Sheet'!$B$3:$B$11,MATCH(C16,'A-Z Help Sheet'!$A$3:$A$11,0))</f>
        <v>5</v>
      </c>
      <c r="E16" s="68"/>
      <c r="F16" s="397"/>
      <c r="G16" s="67"/>
      <c r="H16" s="67"/>
    </row>
    <row r="17">
      <c r="A17" s="66" t="s">
        <v>660</v>
      </c>
      <c r="B17" s="486">
        <v>4.0</v>
      </c>
      <c r="C17" s="66" t="s">
        <v>158</v>
      </c>
      <c r="D17" s="389">
        <f t="array" ref="D17">INDEX('A-Z Help Sheet'!$B$3:$B$11,MATCH(C17,'A-Z Help Sheet'!$A$3:$A$11,0))</f>
        <v>6</v>
      </c>
      <c r="E17" s="387"/>
      <c r="F17" s="397"/>
      <c r="G17" s="67"/>
      <c r="H17" s="67"/>
    </row>
    <row r="18">
      <c r="A18" s="66" t="s">
        <v>991</v>
      </c>
      <c r="B18" s="486">
        <v>7.0</v>
      </c>
      <c r="C18" s="66" t="s">
        <v>148</v>
      </c>
      <c r="D18" s="389">
        <f t="array" ref="D18">INDEX('A-Z Help Sheet'!$B$3:$B$11,MATCH(C18,'A-Z Help Sheet'!$A$3:$A$11,0))</f>
        <v>3</v>
      </c>
      <c r="E18" s="387"/>
      <c r="F18" s="397"/>
      <c r="G18" s="67"/>
      <c r="H18" s="67"/>
    </row>
    <row r="19">
      <c r="A19" s="66" t="s">
        <v>1219</v>
      </c>
      <c r="B19" s="486">
        <v>11.0</v>
      </c>
      <c r="C19" s="66" t="s">
        <v>158</v>
      </c>
      <c r="D19" s="389">
        <f t="array" ref="D19">INDEX('A-Z Help Sheet'!$B$3:$B$11,MATCH(C19,'A-Z Help Sheet'!$A$3:$A$11,0))</f>
        <v>6</v>
      </c>
      <c r="E19" s="387"/>
      <c r="F19" s="397"/>
      <c r="G19" s="67"/>
      <c r="H19" s="67"/>
    </row>
    <row r="20">
      <c r="A20" s="66" t="s">
        <v>3023</v>
      </c>
      <c r="B20" s="486">
        <v>2.0</v>
      </c>
      <c r="C20" s="66" t="s">
        <v>194</v>
      </c>
      <c r="D20" s="389">
        <f t="array" ref="D20">INDEX('A-Z Help Sheet'!$B$3:$B$11,MATCH(C20,'A-Z Help Sheet'!$A$3:$A$11,0))</f>
        <v>1</v>
      </c>
      <c r="E20" s="387" t="s">
        <v>3003</v>
      </c>
      <c r="F20" s="397"/>
      <c r="G20" s="67"/>
      <c r="H20" s="67"/>
    </row>
    <row r="21">
      <c r="A21" s="66" t="s">
        <v>3079</v>
      </c>
      <c r="B21" s="486">
        <v>4.0</v>
      </c>
      <c r="C21" s="66" t="s">
        <v>136</v>
      </c>
      <c r="D21" s="389">
        <f t="array" ref="D21">INDEX('A-Z Help Sheet'!$B$3:$B$11,MATCH(C21,'A-Z Help Sheet'!$A$3:$A$11,0))</f>
        <v>2</v>
      </c>
      <c r="E21" s="387" t="s">
        <v>3080</v>
      </c>
      <c r="F21" s="397"/>
      <c r="G21" s="67"/>
      <c r="H21" s="67"/>
    </row>
    <row r="22">
      <c r="A22" s="67"/>
      <c r="B22" s="491"/>
      <c r="C22" s="66"/>
      <c r="D22" s="389" t="str">
        <f t="array" ref="D22">INDEX('A-Z Help Sheet'!$B$3:$B$11,MATCH(C22,'A-Z Help Sheet'!$A$3:$A$11,0))</f>
        <v>#N/A</v>
      </c>
      <c r="E22" s="497"/>
      <c r="F22" s="397"/>
      <c r="G22" s="67"/>
      <c r="H22" s="67"/>
    </row>
    <row r="23">
      <c r="A23" s="66" t="s">
        <v>3039</v>
      </c>
      <c r="B23" s="486">
        <v>1.0</v>
      </c>
      <c r="C23" s="66" t="s">
        <v>194</v>
      </c>
      <c r="D23" s="389">
        <f t="array" ref="D23">INDEX('A-Z Help Sheet'!$B$3:$B$11,MATCH(C23,'A-Z Help Sheet'!$A$3:$A$11,0))</f>
        <v>1</v>
      </c>
      <c r="E23" s="387"/>
      <c r="F23" s="397"/>
      <c r="G23" s="67"/>
      <c r="H23" s="67"/>
    </row>
    <row r="24">
      <c r="A24" s="66" t="s">
        <v>195</v>
      </c>
      <c r="B24" s="486">
        <v>2.0</v>
      </c>
      <c r="C24" s="66" t="s">
        <v>194</v>
      </c>
      <c r="D24" s="389">
        <f t="array" ref="D24">INDEX('A-Z Help Sheet'!$B$3:$B$11,MATCH(C24,'A-Z Help Sheet'!$A$3:$A$11,0))</f>
        <v>1</v>
      </c>
      <c r="E24" s="387"/>
      <c r="F24" s="397"/>
      <c r="G24" s="67"/>
      <c r="H24" s="67"/>
    </row>
    <row r="25">
      <c r="A25" s="66" t="s">
        <v>522</v>
      </c>
      <c r="B25" s="486">
        <v>3.0</v>
      </c>
      <c r="C25" s="66" t="s">
        <v>148</v>
      </c>
      <c r="D25" s="389">
        <f t="array" ref="D25">INDEX('A-Z Help Sheet'!$B$3:$B$11,MATCH(C25,'A-Z Help Sheet'!$A$3:$A$11,0))</f>
        <v>3</v>
      </c>
      <c r="E25" s="387"/>
      <c r="F25" s="397"/>
      <c r="G25" s="67"/>
      <c r="H25" s="67"/>
    </row>
    <row r="26">
      <c r="A26" s="66" t="s">
        <v>665</v>
      </c>
      <c r="B26" s="486">
        <v>4.0</v>
      </c>
      <c r="C26" s="66" t="s">
        <v>129</v>
      </c>
      <c r="D26" s="389">
        <f t="array" ref="D26">INDEX('A-Z Help Sheet'!$B$3:$B$11,MATCH(C26,'A-Z Help Sheet'!$A$3:$A$11,0))</f>
        <v>5</v>
      </c>
      <c r="E26" s="387"/>
      <c r="F26" s="397"/>
      <c r="G26" s="67"/>
      <c r="H26" s="67"/>
    </row>
    <row r="27">
      <c r="A27" s="66" t="s">
        <v>921</v>
      </c>
      <c r="B27" s="486">
        <v>6.0</v>
      </c>
      <c r="C27" s="66" t="s">
        <v>158</v>
      </c>
      <c r="D27" s="389">
        <f t="array" ref="D27">INDEX('A-Z Help Sheet'!$B$3:$B$11,MATCH(C27,'A-Z Help Sheet'!$A$3:$A$11,0))</f>
        <v>6</v>
      </c>
      <c r="E27" s="497"/>
      <c r="F27" s="397"/>
      <c r="G27" s="67"/>
      <c r="H27" s="67"/>
    </row>
    <row r="28">
      <c r="A28" s="66" t="s">
        <v>1131</v>
      </c>
      <c r="B28" s="486">
        <v>8.0</v>
      </c>
      <c r="C28" s="66" t="s">
        <v>158</v>
      </c>
      <c r="D28" s="389">
        <f t="array" ref="D28">INDEX('A-Z Help Sheet'!$B$3:$B$11,MATCH(C28,'A-Z Help Sheet'!$A$3:$A$11,0))</f>
        <v>6</v>
      </c>
      <c r="E28" s="387"/>
      <c r="F28" s="397"/>
      <c r="G28" s="67"/>
      <c r="H28" s="67"/>
    </row>
    <row r="29">
      <c r="A29" s="67"/>
      <c r="B29" s="491"/>
      <c r="C29" s="66"/>
      <c r="D29" s="389" t="str">
        <f t="array" ref="D29">INDEX('A-Z Help Sheet'!$B$3:$B$11,MATCH(C29,'A-Z Help Sheet'!$A$3:$A$11,0))</f>
        <v>#N/A</v>
      </c>
      <c r="E29" s="68"/>
      <c r="F29" s="397"/>
      <c r="G29" s="67"/>
      <c r="H29" s="67"/>
    </row>
    <row r="30">
      <c r="A30" s="66" t="s">
        <v>3087</v>
      </c>
      <c r="B30" s="486">
        <v>1.0</v>
      </c>
      <c r="C30" s="66" t="s">
        <v>151</v>
      </c>
      <c r="D30" s="389">
        <f t="array" ref="D30">INDEX('A-Z Help Sheet'!$B$3:$B$11,MATCH(C30,'A-Z Help Sheet'!$A$3:$A$11,0))</f>
        <v>4</v>
      </c>
      <c r="E30" s="387"/>
      <c r="F30" s="397"/>
      <c r="G30" s="67"/>
      <c r="H30" s="67"/>
    </row>
    <row r="31">
      <c r="A31" s="66" t="s">
        <v>551</v>
      </c>
      <c r="B31" s="486">
        <v>3.0</v>
      </c>
      <c r="C31" s="66" t="s">
        <v>151</v>
      </c>
      <c r="D31" s="389">
        <f t="array" ref="D31">INDEX('A-Z Help Sheet'!$B$3:$B$11,MATCH(C31,'A-Z Help Sheet'!$A$3:$A$11,0))</f>
        <v>4</v>
      </c>
      <c r="E31" s="68"/>
      <c r="F31" s="397"/>
      <c r="G31" s="67"/>
      <c r="H31" s="67"/>
    </row>
    <row r="32">
      <c r="A32" s="66" t="s">
        <v>694</v>
      </c>
      <c r="B32" s="486">
        <v>4.0</v>
      </c>
      <c r="C32" s="66" t="s">
        <v>129</v>
      </c>
      <c r="D32" s="389">
        <f t="array" ref="D32">INDEX('A-Z Help Sheet'!$B$3:$B$11,MATCH(C32,'A-Z Help Sheet'!$A$3:$A$11,0))</f>
        <v>5</v>
      </c>
      <c r="E32" s="68"/>
      <c r="F32" s="397"/>
      <c r="G32" s="67"/>
      <c r="H32" s="67"/>
    </row>
    <row r="33">
      <c r="A33" s="66"/>
      <c r="B33" s="486"/>
      <c r="C33" s="66"/>
      <c r="D33" s="389" t="str">
        <f t="array" ref="D33">INDEX('A-Z Help Sheet'!$B$3:$B$11,MATCH(C33,'A-Z Help Sheet'!$A$3:$A$11,0))</f>
        <v>#N/A</v>
      </c>
      <c r="E33" s="68"/>
      <c r="F33" s="397"/>
      <c r="G33" s="67"/>
      <c r="H33" s="67"/>
    </row>
    <row r="34">
      <c r="A34" s="66" t="s">
        <v>2994</v>
      </c>
      <c r="B34" s="486">
        <v>1.0</v>
      </c>
      <c r="C34" s="66" t="s">
        <v>151</v>
      </c>
      <c r="D34" s="389">
        <f t="array" ref="D34">INDEX('A-Z Help Sheet'!$B$3:$B$11,MATCH(C34,'A-Z Help Sheet'!$A$3:$A$11,0))</f>
        <v>4</v>
      </c>
      <c r="E34" s="68"/>
      <c r="F34" s="397"/>
      <c r="G34" s="67"/>
      <c r="H34" s="67"/>
    </row>
    <row r="35">
      <c r="A35" s="66" t="s">
        <v>333</v>
      </c>
      <c r="B35" s="486">
        <v>2.0</v>
      </c>
      <c r="C35" s="66" t="s">
        <v>129</v>
      </c>
      <c r="D35" s="389">
        <f t="array" ref="D35">INDEX('A-Z Help Sheet'!$B$3:$B$11,MATCH(C35,'A-Z Help Sheet'!$A$3:$A$11,0))</f>
        <v>5</v>
      </c>
      <c r="E35" s="68"/>
      <c r="F35" s="397"/>
      <c r="G35" s="67"/>
      <c r="H35" s="67"/>
    </row>
    <row r="36">
      <c r="A36" s="67"/>
      <c r="B36" s="491"/>
      <c r="C36" s="66"/>
      <c r="D36" s="389" t="str">
        <f t="array" ref="D36">INDEX('A-Z Help Sheet'!$B$3:$B$11,MATCH(C36,'A-Z Help Sheet'!$A$3:$A$11,0))</f>
        <v>#N/A</v>
      </c>
      <c r="E36" s="68"/>
      <c r="F36" s="397"/>
      <c r="G36" s="67"/>
      <c r="H36" s="67"/>
    </row>
    <row r="37">
      <c r="A37" s="66" t="s">
        <v>3166</v>
      </c>
      <c r="B37" s="486">
        <v>1.0</v>
      </c>
      <c r="C37" s="66" t="s">
        <v>148</v>
      </c>
      <c r="D37" s="389">
        <f t="array" ref="D37">INDEX('A-Z Help Sheet'!$B$3:$B$11,MATCH(C37,'A-Z Help Sheet'!$A$3:$A$11,0))</f>
        <v>3</v>
      </c>
      <c r="E37" s="387"/>
      <c r="F37" s="397"/>
      <c r="G37" s="67"/>
      <c r="H37" s="67"/>
    </row>
    <row r="38">
      <c r="A38" s="66" t="s">
        <v>3168</v>
      </c>
      <c r="B38" s="486">
        <v>2.0</v>
      </c>
      <c r="C38" s="66" t="s">
        <v>148</v>
      </c>
      <c r="D38" s="389">
        <f t="array" ref="D38">INDEX('A-Z Help Sheet'!$B$3:$B$11,MATCH(C38,'A-Z Help Sheet'!$A$3:$A$11,0))</f>
        <v>3</v>
      </c>
      <c r="E38" s="68"/>
      <c r="F38" s="397"/>
      <c r="G38" s="67"/>
      <c r="H38" s="67"/>
    </row>
    <row r="39">
      <c r="A39" s="66" t="s">
        <v>3167</v>
      </c>
      <c r="B39" s="486">
        <v>3.0</v>
      </c>
      <c r="C39" s="66" t="s">
        <v>136</v>
      </c>
      <c r="D39" s="389">
        <f t="array" ref="D39">INDEX('A-Z Help Sheet'!$B$3:$B$11,MATCH(C39,'A-Z Help Sheet'!$A$3:$A$11,0))</f>
        <v>2</v>
      </c>
      <c r="E39" s="68"/>
      <c r="F39" s="397"/>
      <c r="G39" s="67"/>
      <c r="H39" s="67"/>
    </row>
    <row r="40">
      <c r="A40" s="66" t="s">
        <v>3169</v>
      </c>
      <c r="B40" s="486">
        <v>4.0</v>
      </c>
      <c r="C40" s="401" t="s">
        <v>136</v>
      </c>
      <c r="D40" s="389">
        <f t="array" ref="D40">INDEX('A-Z Help Sheet'!$B$3:$B$11,MATCH(C40,'A-Z Help Sheet'!$A$3:$A$11,0))</f>
        <v>2</v>
      </c>
      <c r="E40" s="68"/>
      <c r="F40" s="400"/>
      <c r="G40" s="67"/>
      <c r="H40" s="67"/>
    </row>
    <row r="41">
      <c r="A41" s="66" t="s">
        <v>3170</v>
      </c>
      <c r="B41" s="486">
        <v>7.0</v>
      </c>
      <c r="C41" s="67" t="s">
        <v>194</v>
      </c>
      <c r="D41" s="389">
        <f t="array" ref="D41">INDEX('A-Z Help Sheet'!$B$3:$B$11,MATCH(C41,'A-Z Help Sheet'!$A$3:$A$11,0))</f>
        <v>1</v>
      </c>
      <c r="E41" s="387" t="s">
        <v>3171</v>
      </c>
      <c r="F41" s="397"/>
      <c r="G41" s="67"/>
      <c r="H41" s="67"/>
    </row>
    <row r="42">
      <c r="A42" s="67"/>
      <c r="B42" s="491"/>
      <c r="C42" s="66"/>
      <c r="D42" s="389" t="str">
        <f t="array" ref="D42">INDEX('A-Z Help Sheet'!$B$3:$B$11,MATCH(C42,'A-Z Help Sheet'!$A$3:$A$11,0))</f>
        <v>#N/A</v>
      </c>
      <c r="E42" s="68"/>
      <c r="F42" s="397"/>
      <c r="G42" s="67"/>
      <c r="H42" s="67"/>
    </row>
    <row r="43">
      <c r="A43" s="66" t="s">
        <v>3055</v>
      </c>
      <c r="B43" s="486">
        <v>1.0</v>
      </c>
      <c r="C43" s="66" t="s">
        <v>151</v>
      </c>
      <c r="D43" s="389">
        <f t="array" ref="D43">INDEX('A-Z Help Sheet'!$B$3:$B$11,MATCH(C43,'A-Z Help Sheet'!$A$3:$A$11,0))</f>
        <v>4</v>
      </c>
      <c r="E43" s="387" t="s">
        <v>3054</v>
      </c>
      <c r="F43" s="397"/>
      <c r="G43" s="67"/>
      <c r="H43" s="67"/>
    </row>
    <row r="44">
      <c r="A44" s="66" t="s">
        <v>3053</v>
      </c>
      <c r="B44" s="486">
        <v>3.0</v>
      </c>
      <c r="C44" s="66" t="s">
        <v>136</v>
      </c>
      <c r="D44" s="389">
        <f t="array" ref="D44">INDEX('A-Z Help Sheet'!$B$3:$B$11,MATCH(C44,'A-Z Help Sheet'!$A$3:$A$11,0))</f>
        <v>2</v>
      </c>
      <c r="E44" s="387" t="s">
        <v>3054</v>
      </c>
      <c r="F44" s="397"/>
      <c r="G44" s="67"/>
      <c r="H44" s="67"/>
    </row>
    <row r="45">
      <c r="A45" s="66" t="s">
        <v>3051</v>
      </c>
      <c r="B45" s="486">
        <v>9.0</v>
      </c>
      <c r="C45" s="66" t="s">
        <v>129</v>
      </c>
      <c r="D45" s="389">
        <f t="array" ref="D45">INDEX('A-Z Help Sheet'!$B$3:$B$11,MATCH(C45,'A-Z Help Sheet'!$A$3:$A$11,0))</f>
        <v>5</v>
      </c>
      <c r="E45" s="387" t="s">
        <v>3052</v>
      </c>
      <c r="F45" s="397"/>
      <c r="G45" s="67"/>
      <c r="H45" s="67"/>
    </row>
    <row r="46">
      <c r="A46" s="67"/>
      <c r="B46" s="491"/>
      <c r="C46" s="66"/>
      <c r="D46" s="389" t="str">
        <f t="array" ref="D46">INDEX('A-Z Help Sheet'!$B$3:$B$11,MATCH(C46,'A-Z Help Sheet'!$A$3:$A$11,0))</f>
        <v>#N/A</v>
      </c>
      <c r="E46" s="68"/>
      <c r="F46" s="397"/>
      <c r="G46" s="67"/>
      <c r="H46" s="67"/>
    </row>
    <row r="47">
      <c r="A47" s="66" t="s">
        <v>3002</v>
      </c>
      <c r="B47" s="486">
        <v>2.0</v>
      </c>
      <c r="C47" s="66" t="s">
        <v>194</v>
      </c>
      <c r="D47" s="389">
        <f t="array" ref="D47">INDEX('A-Z Help Sheet'!$B$3:$B$11,MATCH(C47,'A-Z Help Sheet'!$A$3:$A$11,0))</f>
        <v>1</v>
      </c>
      <c r="E47" s="387" t="s">
        <v>3003</v>
      </c>
      <c r="F47" s="397"/>
      <c r="G47" s="67"/>
      <c r="H47" s="67"/>
    </row>
    <row r="48">
      <c r="A48" s="66"/>
      <c r="B48" s="491"/>
      <c r="C48" s="66"/>
      <c r="D48" s="389" t="str">
        <f t="array" ref="D48">INDEX('A-Z Help Sheet'!$B$3:$B$11,MATCH(C48,'A-Z Help Sheet'!$A$3:$A$11,0))</f>
        <v>#N/A</v>
      </c>
      <c r="E48" s="68"/>
      <c r="F48" s="397"/>
      <c r="G48" s="67"/>
      <c r="H48" s="67"/>
    </row>
    <row r="49">
      <c r="A49" s="66"/>
      <c r="B49" s="491"/>
      <c r="C49" s="66"/>
      <c r="D49" s="389" t="str">
        <f t="array" ref="D49">INDEX('A-Z Help Sheet'!$B$3:$B$11,MATCH(C49,'A-Z Help Sheet'!$A$3:$A$11,0))</f>
        <v>#N/A</v>
      </c>
      <c r="E49" s="68"/>
      <c r="F49" s="397"/>
      <c r="G49" s="67"/>
      <c r="H49" s="67"/>
    </row>
    <row r="50">
      <c r="A50" s="66"/>
      <c r="B50" s="491"/>
      <c r="C50" s="66"/>
      <c r="D50" s="389" t="str">
        <f t="array" ref="D50">INDEX('A-Z Help Sheet'!$B$3:$B$11,MATCH(C50,'A-Z Help Sheet'!$A$3:$A$11,0))</f>
        <v>#N/A</v>
      </c>
      <c r="E50" s="68"/>
      <c r="F50" s="397"/>
      <c r="G50" s="67"/>
      <c r="H50" s="67"/>
    </row>
    <row r="51">
      <c r="A51" s="66"/>
      <c r="B51" s="491"/>
      <c r="C51" s="66"/>
      <c r="D51" s="389" t="str">
        <f t="array" ref="D51">INDEX('A-Z Help Sheet'!$B$3:$B$11,MATCH(C51,'A-Z Help Sheet'!$A$3:$A$11,0))</f>
        <v>#N/A</v>
      </c>
      <c r="E51" s="68"/>
      <c r="F51" s="397"/>
      <c r="G51" s="67"/>
      <c r="H51" s="67"/>
    </row>
    <row r="52">
      <c r="A52" s="66"/>
      <c r="B52" s="491"/>
      <c r="C52" s="66"/>
      <c r="D52" s="389" t="str">
        <f t="array" ref="D52">INDEX('A-Z Help Sheet'!$B$3:$B$11,MATCH(C52,'A-Z Help Sheet'!$A$3:$A$11,0))</f>
        <v>#N/A</v>
      </c>
      <c r="E52" s="68"/>
      <c r="F52" s="397"/>
      <c r="G52" s="67"/>
      <c r="H52" s="67"/>
    </row>
    <row r="53">
      <c r="A53" s="67"/>
      <c r="B53" s="491"/>
      <c r="C53" s="66"/>
      <c r="D53" s="389" t="str">
        <f t="array" ref="D53">INDEX('A-Z Help Sheet'!$B$3:$B$11,MATCH(C53,'A-Z Help Sheet'!$A$3:$A$11,0))</f>
        <v>#N/A</v>
      </c>
      <c r="E53" s="68"/>
      <c r="F53" s="397"/>
      <c r="G53" s="67"/>
      <c r="H53" s="67"/>
    </row>
    <row r="54">
      <c r="A54" s="67"/>
      <c r="B54" s="491"/>
      <c r="C54" s="66"/>
      <c r="D54" s="389" t="str">
        <f t="array" ref="D54">INDEX('A-Z Help Sheet'!$B$3:$B$11,MATCH(C54,'A-Z Help Sheet'!$A$3:$A$11,0))</f>
        <v>#N/A</v>
      </c>
      <c r="E54" s="68"/>
      <c r="F54" s="397"/>
      <c r="G54" s="67"/>
      <c r="H54" s="67"/>
    </row>
    <row r="55">
      <c r="A55" s="67"/>
      <c r="B55" s="491"/>
      <c r="C55" s="66"/>
      <c r="D55" s="389" t="str">
        <f t="array" ref="D55">INDEX('A-Z Help Sheet'!$B$3:$B$11,MATCH(C55,'A-Z Help Sheet'!$A$3:$A$11,0))</f>
        <v>#N/A</v>
      </c>
      <c r="E55" s="68"/>
      <c r="F55" s="397"/>
      <c r="G55" s="67"/>
      <c r="H55" s="67"/>
    </row>
    <row r="56">
      <c r="A56" s="67"/>
      <c r="B56" s="491"/>
      <c r="C56" s="66"/>
      <c r="D56" s="389" t="str">
        <f t="array" ref="D56">INDEX('A-Z Help Sheet'!$B$3:$B$11,MATCH(C56,'A-Z Help Sheet'!$A$3:$A$11,0))</f>
        <v>#N/A</v>
      </c>
      <c r="E56" s="68"/>
      <c r="F56" s="397"/>
      <c r="G56" s="67"/>
      <c r="H56" s="67"/>
    </row>
    <row r="57">
      <c r="A57" s="67"/>
      <c r="B57" s="491"/>
      <c r="C57" s="66"/>
      <c r="D57" s="389" t="str">
        <f t="array" ref="D57">INDEX('A-Z Help Sheet'!$B$3:$B$11,MATCH(C57,'A-Z Help Sheet'!$A$3:$A$11,0))</f>
        <v>#N/A</v>
      </c>
      <c r="E57" s="68"/>
      <c r="F57" s="397"/>
      <c r="G57" s="67"/>
      <c r="H57" s="67"/>
    </row>
    <row r="58">
      <c r="A58" s="67"/>
      <c r="B58" s="491"/>
      <c r="C58" s="66"/>
      <c r="D58" s="389" t="str">
        <f t="array" ref="D58">INDEX('A-Z Help Sheet'!$B$3:$B$11,MATCH(C58,'A-Z Help Sheet'!$A$3:$A$11,0))</f>
        <v>#N/A</v>
      </c>
      <c r="E58" s="68"/>
      <c r="F58" s="397"/>
      <c r="G58" s="67"/>
      <c r="H58" s="67"/>
    </row>
    <row r="59">
      <c r="A59" s="492"/>
      <c r="B59" s="498"/>
      <c r="C59" s="66"/>
      <c r="D59" s="389" t="str">
        <f t="array" ref="D59">INDEX('A-Z Help Sheet'!$B$3:$B$11,MATCH(C59,'A-Z Help Sheet'!$A$3:$A$11,0))</f>
        <v>#N/A</v>
      </c>
      <c r="E59" s="492"/>
      <c r="F59" s="397"/>
      <c r="G59" s="67"/>
      <c r="H59" s="67"/>
    </row>
    <row r="60">
      <c r="A60" s="67"/>
      <c r="B60" s="491"/>
      <c r="C60" s="66"/>
      <c r="D60" s="389" t="str">
        <f t="array" ref="D60">INDEX('A-Z Help Sheet'!$B$3:$B$11,MATCH(C60,'A-Z Help Sheet'!$A$3:$A$11,0))</f>
        <v>#N/A</v>
      </c>
      <c r="E60" s="68"/>
      <c r="F60" s="397"/>
      <c r="G60" s="67"/>
      <c r="H60" s="67"/>
    </row>
    <row r="61">
      <c r="A61" s="67"/>
      <c r="B61" s="491"/>
      <c r="C61" s="66"/>
      <c r="D61" s="389" t="str">
        <f t="array" ref="D61">INDEX('A-Z Help Sheet'!$B$3:$B$11,MATCH(C61,'A-Z Help Sheet'!$A$3:$A$11,0))</f>
        <v>#N/A</v>
      </c>
      <c r="E61" s="68"/>
      <c r="F61" s="397"/>
      <c r="G61" s="67"/>
      <c r="H61" s="67"/>
    </row>
    <row r="62">
      <c r="A62" s="67"/>
      <c r="B62" s="491"/>
      <c r="C62" s="66"/>
      <c r="D62" s="389" t="str">
        <f t="array" ref="D62">INDEX('A-Z Help Sheet'!$B$3:$B$11,MATCH(C62,'A-Z Help Sheet'!$A$3:$A$11,0))</f>
        <v>#N/A</v>
      </c>
      <c r="E62" s="68"/>
      <c r="F62" s="397"/>
      <c r="G62" s="67"/>
      <c r="H62" s="67"/>
    </row>
    <row r="63">
      <c r="A63" s="67"/>
      <c r="B63" s="491"/>
      <c r="C63" s="66"/>
      <c r="D63" s="389" t="str">
        <f t="array" ref="D63">INDEX('A-Z Help Sheet'!$B$3:$B$11,MATCH(C63,'A-Z Help Sheet'!$A$3:$A$11,0))</f>
        <v>#N/A</v>
      </c>
      <c r="E63" s="68"/>
      <c r="F63" s="397"/>
      <c r="G63" s="67"/>
      <c r="H63" s="67"/>
    </row>
    <row r="64">
      <c r="A64" s="67"/>
      <c r="B64" s="491"/>
      <c r="C64" s="66"/>
      <c r="D64" s="389" t="str">
        <f t="array" ref="D64">INDEX('A-Z Help Sheet'!$B$3:$B$11,MATCH(C64,'A-Z Help Sheet'!$A$3:$A$11,0))</f>
        <v>#N/A</v>
      </c>
      <c r="E64" s="68"/>
      <c r="F64" s="397"/>
      <c r="G64" s="67"/>
      <c r="H64" s="67"/>
    </row>
    <row r="65">
      <c r="A65" s="67"/>
      <c r="B65" s="491"/>
      <c r="C65" s="66"/>
      <c r="D65" s="389" t="str">
        <f t="array" ref="D65">INDEX('A-Z Help Sheet'!$B$3:$B$11,MATCH(C65,'A-Z Help Sheet'!$A$3:$A$11,0))</f>
        <v>#N/A</v>
      </c>
      <c r="E65" s="68"/>
      <c r="F65" s="397"/>
      <c r="G65" s="67"/>
      <c r="H65" s="67"/>
    </row>
    <row r="66">
      <c r="A66" s="67"/>
      <c r="B66" s="491"/>
      <c r="C66" s="66"/>
      <c r="D66" s="389" t="str">
        <f t="array" ref="D66">INDEX('A-Z Help Sheet'!$B$3:$B$11,MATCH(C66,'A-Z Help Sheet'!$A$3:$A$11,0))</f>
        <v>#N/A</v>
      </c>
      <c r="E66" s="68"/>
      <c r="F66" s="397"/>
      <c r="G66" s="67"/>
      <c r="H66" s="67"/>
    </row>
    <row r="67">
      <c r="A67" s="67"/>
      <c r="B67" s="491"/>
      <c r="C67" s="66"/>
      <c r="D67" s="389" t="str">
        <f t="array" ref="D67">INDEX('A-Z Help Sheet'!$B$3:$B$11,MATCH(C67,'A-Z Help Sheet'!$A$3:$A$11,0))</f>
        <v>#N/A</v>
      </c>
      <c r="E67" s="68"/>
      <c r="F67" s="397"/>
      <c r="G67" s="67"/>
      <c r="H67" s="67"/>
    </row>
    <row r="68">
      <c r="A68" s="67"/>
      <c r="B68" s="491"/>
      <c r="C68" s="66"/>
      <c r="D68" s="389" t="str">
        <f t="array" ref="D68">INDEX('A-Z Help Sheet'!$B$3:$B$11,MATCH(C68,'A-Z Help Sheet'!$A$3:$A$11,0))</f>
        <v>#N/A</v>
      </c>
      <c r="E68" s="68"/>
      <c r="F68" s="397"/>
      <c r="G68" s="67"/>
      <c r="H68" s="67"/>
    </row>
    <row r="69">
      <c r="A69" s="67"/>
      <c r="B69" s="491"/>
      <c r="C69" s="66"/>
      <c r="D69" s="389" t="str">
        <f t="array" ref="D69">INDEX('A-Z Help Sheet'!$B$3:$B$11,MATCH(C69,'A-Z Help Sheet'!$A$3:$A$11,0))</f>
        <v>#N/A</v>
      </c>
      <c r="E69" s="68"/>
      <c r="F69" s="397"/>
      <c r="G69" s="67"/>
      <c r="H69" s="67"/>
    </row>
    <row r="70">
      <c r="A70" s="67"/>
      <c r="B70" s="491"/>
      <c r="C70" s="66"/>
      <c r="D70" s="389" t="str">
        <f t="array" ref="D70">INDEX('A-Z Help Sheet'!$B$3:$B$11,MATCH(C70,'A-Z Help Sheet'!$A$3:$A$11,0))</f>
        <v>#N/A</v>
      </c>
      <c r="E70" s="68"/>
      <c r="F70" s="397"/>
      <c r="G70" s="67"/>
      <c r="H70" s="67"/>
    </row>
    <row r="71">
      <c r="A71" s="67"/>
      <c r="B71" s="491"/>
      <c r="C71" s="66"/>
      <c r="D71" s="389" t="str">
        <f t="array" ref="D71">INDEX('A-Z Help Sheet'!$B$3:$B$11,MATCH(C71,'A-Z Help Sheet'!$A$3:$A$11,0))</f>
        <v>#N/A</v>
      </c>
      <c r="E71" s="68"/>
      <c r="F71" s="397"/>
      <c r="G71" s="67"/>
      <c r="H71" s="67"/>
    </row>
    <row r="72">
      <c r="A72" s="67"/>
      <c r="B72" s="491"/>
      <c r="C72" s="66"/>
      <c r="D72" s="389" t="str">
        <f t="array" ref="D72">INDEX('A-Z Help Sheet'!$B$3:$B$11,MATCH(C72,'A-Z Help Sheet'!$A$3:$A$11,0))</f>
        <v>#N/A</v>
      </c>
      <c r="E72" s="68"/>
      <c r="F72" s="397"/>
      <c r="G72" s="67"/>
      <c r="H72" s="67"/>
    </row>
    <row r="73">
      <c r="A73" s="67"/>
      <c r="B73" s="491"/>
      <c r="C73" s="66"/>
      <c r="D73" s="389" t="str">
        <f t="array" ref="D73">INDEX('A-Z Help Sheet'!$B$3:$B$11,MATCH(C73,'A-Z Help Sheet'!$A$3:$A$11,0))</f>
        <v>#N/A</v>
      </c>
      <c r="E73" s="68"/>
      <c r="F73" s="397"/>
      <c r="G73" s="67"/>
      <c r="H73" s="67"/>
    </row>
    <row r="74">
      <c r="A74" s="67"/>
      <c r="B74" s="491"/>
      <c r="C74" s="66"/>
      <c r="D74" s="389" t="str">
        <f t="array" ref="D74">INDEX('A-Z Help Sheet'!$B$3:$B$11,MATCH(C74,'A-Z Help Sheet'!$A$3:$A$11,0))</f>
        <v>#N/A</v>
      </c>
      <c r="E74" s="68"/>
      <c r="F74" s="397"/>
      <c r="G74" s="67"/>
      <c r="H74" s="67"/>
    </row>
    <row r="75">
      <c r="A75" s="67"/>
      <c r="B75" s="491"/>
      <c r="C75" s="66"/>
      <c r="D75" s="389" t="str">
        <f t="array" ref="D75">INDEX('A-Z Help Sheet'!$B$3:$B$11,MATCH(C75,'A-Z Help Sheet'!$A$3:$A$11,0))</f>
        <v>#N/A</v>
      </c>
      <c r="E75" s="68"/>
      <c r="F75" s="397"/>
      <c r="G75" s="67"/>
      <c r="H75" s="67"/>
    </row>
    <row r="76">
      <c r="A76" s="67"/>
      <c r="B76" s="491"/>
      <c r="C76" s="66"/>
      <c r="D76" s="389" t="str">
        <f t="array" ref="D76">INDEX('A-Z Help Sheet'!$B$3:$B$11,MATCH(C76,'A-Z Help Sheet'!$A$3:$A$11,0))</f>
        <v>#N/A</v>
      </c>
      <c r="E76" s="68"/>
      <c r="F76" s="397"/>
      <c r="G76" s="67"/>
      <c r="H76" s="67"/>
    </row>
    <row r="77">
      <c r="A77" s="67"/>
      <c r="B77" s="491"/>
      <c r="C77" s="66"/>
      <c r="D77" s="389" t="str">
        <f t="array" ref="D77">INDEX('A-Z Help Sheet'!$B$3:$B$11,MATCH(C77,'A-Z Help Sheet'!$A$3:$A$11,0))</f>
        <v>#N/A</v>
      </c>
      <c r="E77" s="68"/>
      <c r="F77" s="397"/>
      <c r="G77" s="67"/>
      <c r="H77" s="67"/>
    </row>
    <row r="78">
      <c r="A78" s="67"/>
      <c r="B78" s="491"/>
      <c r="C78" s="66"/>
      <c r="D78" s="389" t="str">
        <f t="array" ref="D78">INDEX('A-Z Help Sheet'!$B$3:$B$11,MATCH(C78,'A-Z Help Sheet'!$A$3:$A$11,0))</f>
        <v>#N/A</v>
      </c>
      <c r="E78" s="68"/>
      <c r="F78" s="397"/>
      <c r="G78" s="67"/>
      <c r="H78" s="67"/>
    </row>
    <row r="79">
      <c r="A79" s="67"/>
      <c r="B79" s="491"/>
      <c r="C79" s="66"/>
      <c r="D79" s="389" t="str">
        <f t="array" ref="D79">INDEX('A-Z Help Sheet'!$B$3:$B$11,MATCH(C79,'A-Z Help Sheet'!$A$3:$A$11,0))</f>
        <v>#N/A</v>
      </c>
      <c r="E79" s="68"/>
      <c r="F79" s="397"/>
      <c r="G79" s="67"/>
      <c r="H79" s="67"/>
    </row>
    <row r="80">
      <c r="A80" s="67"/>
      <c r="B80" s="491"/>
      <c r="C80" s="66"/>
      <c r="D80" s="389" t="str">
        <f t="array" ref="D80">INDEX('A-Z Help Sheet'!$B$3:$B$11,MATCH(C80,'A-Z Help Sheet'!$A$3:$A$11,0))</f>
        <v>#N/A</v>
      </c>
      <c r="E80" s="68"/>
      <c r="F80" s="397"/>
      <c r="G80" s="67"/>
      <c r="H80" s="67"/>
    </row>
    <row r="81">
      <c r="A81" s="67"/>
      <c r="B81" s="491"/>
      <c r="C81" s="66"/>
      <c r="D81" s="389" t="str">
        <f t="array" ref="D81">INDEX('A-Z Help Sheet'!$B$3:$B$11,MATCH(C81,'A-Z Help Sheet'!$A$3:$A$11,0))</f>
        <v>#N/A</v>
      </c>
      <c r="E81" s="68"/>
      <c r="F81" s="397"/>
      <c r="G81" s="67"/>
      <c r="H81" s="67"/>
    </row>
    <row r="82">
      <c r="A82" s="67"/>
      <c r="B82" s="491"/>
      <c r="C82" s="66"/>
      <c r="D82" s="389" t="str">
        <f t="array" ref="D82">INDEX('A-Z Help Sheet'!$B$3:$B$11,MATCH(C82,'A-Z Help Sheet'!$A$3:$A$11,0))</f>
        <v>#N/A</v>
      </c>
      <c r="E82" s="68"/>
      <c r="F82" s="397"/>
      <c r="G82" s="67"/>
      <c r="H82" s="67"/>
    </row>
    <row r="83">
      <c r="A83" s="67"/>
      <c r="B83" s="491"/>
      <c r="C83" s="66"/>
      <c r="D83" s="389" t="str">
        <f t="array" ref="D83">INDEX('A-Z Help Sheet'!$B$3:$B$11,MATCH(C83,'A-Z Help Sheet'!$A$3:$A$11,0))</f>
        <v>#N/A</v>
      </c>
      <c r="E83" s="68"/>
      <c r="F83" s="397"/>
      <c r="G83" s="67"/>
      <c r="H83" s="67"/>
    </row>
    <row r="84">
      <c r="A84" s="67"/>
      <c r="B84" s="491"/>
      <c r="C84" s="66"/>
      <c r="D84" s="389" t="str">
        <f t="array" ref="D84">INDEX('A-Z Help Sheet'!$B$3:$B$11,MATCH(C84,'A-Z Help Sheet'!$A$3:$A$11,0))</f>
        <v>#N/A</v>
      </c>
      <c r="E84" s="68"/>
      <c r="F84" s="397"/>
      <c r="G84" s="67"/>
      <c r="H84" s="67"/>
    </row>
    <row r="85">
      <c r="A85" s="67"/>
      <c r="B85" s="491"/>
      <c r="C85" s="66"/>
      <c r="D85" s="389" t="str">
        <f t="array" ref="D85">INDEX('A-Z Help Sheet'!$B$3:$B$11,MATCH(C85,'A-Z Help Sheet'!$A$3:$A$11,0))</f>
        <v>#N/A</v>
      </c>
      <c r="E85" s="68"/>
      <c r="F85" s="397"/>
      <c r="G85" s="67"/>
      <c r="H85" s="67"/>
    </row>
    <row r="86">
      <c r="A86" s="67"/>
      <c r="B86" s="491"/>
      <c r="C86" s="66"/>
      <c r="D86" s="389" t="str">
        <f t="array" ref="D86">INDEX('A-Z Help Sheet'!$B$3:$B$11,MATCH(C86,'A-Z Help Sheet'!$A$3:$A$11,0))</f>
        <v>#N/A</v>
      </c>
      <c r="E86" s="68"/>
      <c r="F86" s="397"/>
      <c r="G86" s="67"/>
      <c r="H86" s="67"/>
    </row>
    <row r="87">
      <c r="A87" s="67"/>
      <c r="B87" s="491"/>
      <c r="C87" s="66"/>
      <c r="D87" s="389" t="str">
        <f t="array" ref="D87">INDEX('A-Z Help Sheet'!$B$3:$B$11,MATCH(C87,'A-Z Help Sheet'!$A$3:$A$11,0))</f>
        <v>#N/A</v>
      </c>
      <c r="E87" s="68"/>
      <c r="F87" s="397"/>
      <c r="G87" s="67"/>
      <c r="H87" s="67"/>
    </row>
    <row r="88">
      <c r="A88" s="67"/>
      <c r="B88" s="491"/>
      <c r="C88" s="66"/>
      <c r="D88" s="389" t="str">
        <f t="array" ref="D88">INDEX('A-Z Help Sheet'!$B$3:$B$11,MATCH(C88,'A-Z Help Sheet'!$A$3:$A$11,0))</f>
        <v>#N/A</v>
      </c>
      <c r="E88" s="68"/>
      <c r="F88" s="397"/>
      <c r="G88" s="67"/>
      <c r="H88" s="67"/>
    </row>
    <row r="89">
      <c r="A89" s="67"/>
      <c r="B89" s="491"/>
      <c r="C89" s="66"/>
      <c r="D89" s="389" t="str">
        <f t="array" ref="D89">INDEX('A-Z Help Sheet'!$B$3:$B$11,MATCH(C89,'A-Z Help Sheet'!$A$3:$A$11,0))</f>
        <v>#N/A</v>
      </c>
      <c r="E89" s="68"/>
      <c r="F89" s="397"/>
      <c r="G89" s="67"/>
      <c r="H89" s="67"/>
    </row>
    <row r="90">
      <c r="A90" s="67"/>
      <c r="B90" s="491"/>
      <c r="C90" s="66"/>
      <c r="D90" s="389" t="str">
        <f t="array" ref="D90">INDEX('A-Z Help Sheet'!$B$3:$B$11,MATCH(C90,'A-Z Help Sheet'!$A$3:$A$11,0))</f>
        <v>#N/A</v>
      </c>
      <c r="E90" s="68"/>
      <c r="F90" s="397"/>
      <c r="G90" s="67"/>
      <c r="H90" s="67"/>
    </row>
    <row r="91">
      <c r="A91" s="67"/>
      <c r="B91" s="491"/>
      <c r="C91" s="66"/>
      <c r="D91" s="389" t="str">
        <f t="array" ref="D91">INDEX('A-Z Help Sheet'!$B$3:$B$11,MATCH(C91,'A-Z Help Sheet'!$A$3:$A$11,0))</f>
        <v>#N/A</v>
      </c>
      <c r="E91" s="68"/>
      <c r="F91" s="397"/>
      <c r="G91" s="67"/>
      <c r="H91" s="67"/>
    </row>
    <row r="92">
      <c r="A92" s="67"/>
      <c r="B92" s="491"/>
      <c r="C92" s="66"/>
      <c r="D92" s="389" t="str">
        <f t="array" ref="D92">INDEX('A-Z Help Sheet'!$B$3:$B$11,MATCH(C92,'A-Z Help Sheet'!$A$3:$A$11,0))</f>
        <v>#N/A</v>
      </c>
      <c r="E92" s="68"/>
      <c r="F92" s="397"/>
      <c r="G92" s="67"/>
      <c r="H92" s="67"/>
    </row>
    <row r="93">
      <c r="A93" s="67"/>
      <c r="B93" s="491"/>
      <c r="C93" s="66"/>
      <c r="D93" s="389" t="str">
        <f t="array" ref="D93">INDEX('A-Z Help Sheet'!$B$3:$B$11,MATCH(C93,'A-Z Help Sheet'!$A$3:$A$11,0))</f>
        <v>#N/A</v>
      </c>
      <c r="E93" s="68"/>
      <c r="F93" s="397"/>
      <c r="G93" s="67"/>
      <c r="H93" s="67"/>
    </row>
    <row r="94">
      <c r="A94" s="67"/>
      <c r="B94" s="491"/>
      <c r="C94" s="66"/>
      <c r="D94" s="389" t="str">
        <f t="array" ref="D94">INDEX('A-Z Help Sheet'!$B$3:$B$11,MATCH(C94,'A-Z Help Sheet'!$A$3:$A$11,0))</f>
        <v>#N/A</v>
      </c>
      <c r="E94" s="68"/>
      <c r="F94" s="397"/>
      <c r="G94" s="67"/>
      <c r="H94" s="67"/>
    </row>
    <row r="95">
      <c r="A95" s="67"/>
      <c r="B95" s="491"/>
      <c r="C95" s="66"/>
      <c r="D95" s="389" t="str">
        <f t="array" ref="D95">INDEX('A-Z Help Sheet'!$B$3:$B$11,MATCH(C95,'A-Z Help Sheet'!$A$3:$A$11,0))</f>
        <v>#N/A</v>
      </c>
      <c r="E95" s="68"/>
      <c r="F95" s="397"/>
      <c r="G95" s="67"/>
      <c r="H95" s="67"/>
    </row>
    <row r="96">
      <c r="A96" s="67"/>
      <c r="B96" s="491"/>
      <c r="C96" s="66"/>
      <c r="D96" s="389" t="str">
        <f t="array" ref="D96">INDEX('A-Z Help Sheet'!$B$3:$B$11,MATCH(C96,'A-Z Help Sheet'!$A$3:$A$11,0))</f>
        <v>#N/A</v>
      </c>
      <c r="E96" s="68"/>
      <c r="F96" s="397"/>
      <c r="G96" s="67"/>
      <c r="H96" s="67"/>
    </row>
    <row r="97">
      <c r="A97" s="67"/>
      <c r="B97" s="491"/>
      <c r="C97" s="66"/>
      <c r="D97" s="389" t="str">
        <f t="array" ref="D97">INDEX('A-Z Help Sheet'!$B$3:$B$11,MATCH(C97,'A-Z Help Sheet'!$A$3:$A$11,0))</f>
        <v>#N/A</v>
      </c>
      <c r="E97" s="68"/>
      <c r="F97" s="397"/>
      <c r="G97" s="67"/>
      <c r="H97" s="67"/>
    </row>
    <row r="98">
      <c r="A98" s="67"/>
      <c r="B98" s="491"/>
      <c r="C98" s="66"/>
      <c r="D98" s="389" t="str">
        <f t="array" ref="D98">INDEX('A-Z Help Sheet'!$B$3:$B$11,MATCH(C98,'A-Z Help Sheet'!$A$3:$A$11,0))</f>
        <v>#N/A</v>
      </c>
      <c r="E98" s="68"/>
      <c r="F98" s="397"/>
      <c r="G98" s="67"/>
      <c r="H98" s="67"/>
    </row>
    <row r="99">
      <c r="A99" s="67"/>
      <c r="B99" s="491"/>
      <c r="C99" s="66"/>
      <c r="D99" s="389" t="str">
        <f t="array" ref="D99">INDEX('A-Z Help Sheet'!$B$3:$B$11,MATCH(C99,'A-Z Help Sheet'!$A$3:$A$11,0))</f>
        <v>#N/A</v>
      </c>
      <c r="E99" s="68"/>
      <c r="F99" s="397"/>
      <c r="G99" s="67"/>
      <c r="H99" s="67"/>
    </row>
    <row r="100">
      <c r="A100" s="67"/>
      <c r="B100" s="491"/>
      <c r="C100" s="66"/>
      <c r="D100" s="389" t="str">
        <f t="array" ref="D100">INDEX('A-Z Help Sheet'!$B$3:$B$11,MATCH(C100,'A-Z Help Sheet'!$A$3:$A$11,0))</f>
        <v>#N/A</v>
      </c>
      <c r="E100" s="68"/>
      <c r="F100" s="397"/>
      <c r="G100" s="67"/>
      <c r="H100" s="67"/>
    </row>
    <row r="101">
      <c r="A101" s="67"/>
      <c r="B101" s="491"/>
      <c r="C101" s="66"/>
      <c r="D101" s="389" t="str">
        <f t="array" ref="D101">INDEX('A-Z Help Sheet'!$B$3:$B$11,MATCH(C101,'A-Z Help Sheet'!$A$3:$A$11,0))</f>
        <v>#N/A</v>
      </c>
      <c r="E101" s="68"/>
      <c r="F101" s="397"/>
      <c r="G101" s="67"/>
      <c r="H101" s="67"/>
    </row>
    <row r="102">
      <c r="A102" s="67"/>
      <c r="B102" s="491"/>
      <c r="C102" s="66"/>
      <c r="D102" s="389" t="str">
        <f t="array" ref="D102">INDEX('A-Z Help Sheet'!$B$3:$B$11,MATCH(C102,'A-Z Help Sheet'!$A$3:$A$11,0))</f>
        <v>#N/A</v>
      </c>
      <c r="E102" s="68"/>
      <c r="F102" s="397"/>
      <c r="G102" s="67"/>
      <c r="H102" s="67"/>
    </row>
    <row r="103">
      <c r="A103" s="67"/>
      <c r="B103" s="491"/>
      <c r="C103" s="66"/>
      <c r="D103" s="389" t="str">
        <f t="array" ref="D103">INDEX('A-Z Help Sheet'!$B$3:$B$11,MATCH(C103,'A-Z Help Sheet'!$A$3:$A$11,0))</f>
        <v>#N/A</v>
      </c>
      <c r="E103" s="68"/>
      <c r="F103" s="397"/>
      <c r="G103" s="67"/>
      <c r="H103" s="67"/>
    </row>
    <row r="104">
      <c r="A104" s="67"/>
      <c r="B104" s="491"/>
      <c r="C104" s="66"/>
      <c r="D104" s="389" t="str">
        <f t="array" ref="D104">INDEX('A-Z Help Sheet'!$B$3:$B$11,MATCH(C104,'A-Z Help Sheet'!$A$3:$A$11,0))</f>
        <v>#N/A</v>
      </c>
      <c r="E104" s="68"/>
      <c r="F104" s="397"/>
      <c r="G104" s="67"/>
      <c r="H104" s="67"/>
    </row>
    <row r="105">
      <c r="A105" s="67"/>
      <c r="B105" s="491"/>
      <c r="C105" s="66"/>
      <c r="D105" s="389" t="str">
        <f t="array" ref="D105">INDEX('A-Z Help Sheet'!$B$3:$B$11,MATCH(C105,'A-Z Help Sheet'!$A$3:$A$11,0))</f>
        <v>#N/A</v>
      </c>
      <c r="E105" s="68"/>
      <c r="F105" s="397"/>
      <c r="G105" s="67"/>
      <c r="H105" s="67"/>
    </row>
    <row r="106">
      <c r="A106" s="67"/>
      <c r="B106" s="491"/>
      <c r="C106" s="66"/>
      <c r="D106" s="389" t="str">
        <f t="array" ref="D106">INDEX('A-Z Help Sheet'!$B$3:$B$11,MATCH(C106,'A-Z Help Sheet'!$A$3:$A$11,0))</f>
        <v>#N/A</v>
      </c>
      <c r="E106" s="68"/>
      <c r="F106" s="397"/>
      <c r="G106" s="67"/>
      <c r="H106" s="67"/>
    </row>
    <row r="107">
      <c r="A107" s="67"/>
      <c r="B107" s="491"/>
      <c r="C107" s="66"/>
      <c r="D107" s="389" t="str">
        <f t="array" ref="D107">INDEX('A-Z Help Sheet'!$B$3:$B$11,MATCH(C107,'A-Z Help Sheet'!$A$3:$A$11,0))</f>
        <v>#N/A</v>
      </c>
      <c r="E107" s="68"/>
      <c r="F107" s="397"/>
      <c r="G107" s="67"/>
      <c r="H107" s="67"/>
    </row>
    <row r="108">
      <c r="A108" s="67"/>
      <c r="B108" s="491"/>
      <c r="C108" s="66"/>
      <c r="D108" s="389" t="str">
        <f t="array" ref="D108">INDEX('A-Z Help Sheet'!$B$3:$B$11,MATCH(C108,'A-Z Help Sheet'!$A$3:$A$11,0))</f>
        <v>#N/A</v>
      </c>
      <c r="E108" s="68"/>
      <c r="F108" s="397"/>
      <c r="G108" s="67"/>
      <c r="H108" s="67"/>
    </row>
    <row r="109">
      <c r="A109" s="67"/>
      <c r="B109" s="491"/>
      <c r="C109" s="66"/>
      <c r="D109" s="389" t="str">
        <f t="array" ref="D109">INDEX('A-Z Help Sheet'!$B$3:$B$11,MATCH(C109,'A-Z Help Sheet'!$A$3:$A$11,0))</f>
        <v>#N/A</v>
      </c>
      <c r="E109" s="68"/>
      <c r="F109" s="397"/>
      <c r="G109" s="67"/>
      <c r="H109" s="67"/>
    </row>
    <row r="110">
      <c r="A110" s="67"/>
      <c r="B110" s="491"/>
      <c r="C110" s="66"/>
      <c r="D110" s="389" t="str">
        <f t="array" ref="D110">INDEX('A-Z Help Sheet'!$B$3:$B$11,MATCH(C110,'A-Z Help Sheet'!$A$3:$A$11,0))</f>
        <v>#N/A</v>
      </c>
      <c r="E110" s="68"/>
      <c r="F110" s="397"/>
      <c r="G110" s="67"/>
      <c r="H110" s="67"/>
    </row>
    <row r="111">
      <c r="A111" s="67"/>
      <c r="B111" s="491"/>
      <c r="C111" s="66"/>
      <c r="D111" s="389" t="str">
        <f t="array" ref="D111">INDEX('A-Z Help Sheet'!$B$3:$B$11,MATCH(C111,'A-Z Help Sheet'!$A$3:$A$11,0))</f>
        <v>#N/A</v>
      </c>
      <c r="E111" s="68"/>
      <c r="F111" s="397"/>
      <c r="G111" s="67"/>
      <c r="H111" s="67"/>
    </row>
    <row r="112">
      <c r="A112" s="67"/>
      <c r="B112" s="491"/>
      <c r="C112" s="66"/>
      <c r="D112" s="389" t="str">
        <f t="array" ref="D112">INDEX('A-Z Help Sheet'!$B$3:$B$11,MATCH(C112,'A-Z Help Sheet'!$A$3:$A$11,0))</f>
        <v>#N/A</v>
      </c>
      <c r="E112" s="68"/>
      <c r="F112" s="397"/>
      <c r="G112" s="67"/>
      <c r="H112" s="67"/>
    </row>
    <row r="113">
      <c r="A113" s="67"/>
      <c r="B113" s="491"/>
      <c r="C113" s="66"/>
      <c r="D113" s="389" t="str">
        <f t="array" ref="D113">INDEX('A-Z Help Sheet'!$B$3:$B$11,MATCH(C113,'A-Z Help Sheet'!$A$3:$A$11,0))</f>
        <v>#N/A</v>
      </c>
      <c r="E113" s="68"/>
      <c r="F113" s="397"/>
      <c r="G113" s="67"/>
      <c r="H113" s="67"/>
    </row>
    <row r="114">
      <c r="A114" s="67"/>
      <c r="B114" s="491"/>
      <c r="C114" s="66"/>
      <c r="D114" s="389" t="str">
        <f t="array" ref="D114">INDEX('A-Z Help Sheet'!$B$3:$B$11,MATCH(C114,'A-Z Help Sheet'!$A$3:$A$11,0))</f>
        <v>#N/A</v>
      </c>
      <c r="E114" s="68"/>
      <c r="F114" s="397"/>
      <c r="G114" s="67"/>
      <c r="H114" s="67"/>
    </row>
    <row r="115">
      <c r="A115" s="67"/>
      <c r="B115" s="491"/>
      <c r="C115" s="66"/>
      <c r="D115" s="389" t="str">
        <f t="array" ref="D115">INDEX('A-Z Help Sheet'!$B$3:$B$11,MATCH(C115,'A-Z Help Sheet'!$A$3:$A$11,0))</f>
        <v>#N/A</v>
      </c>
      <c r="E115" s="68"/>
      <c r="F115" s="397"/>
      <c r="G115" s="67"/>
      <c r="H115" s="67"/>
    </row>
    <row r="116">
      <c r="A116" s="67"/>
      <c r="B116" s="491"/>
      <c r="C116" s="66"/>
      <c r="D116" s="389" t="str">
        <f t="array" ref="D116">INDEX('A-Z Help Sheet'!$B$3:$B$11,MATCH(C116,'A-Z Help Sheet'!$A$3:$A$11,0))</f>
        <v>#N/A</v>
      </c>
      <c r="E116" s="68"/>
      <c r="F116" s="397"/>
      <c r="G116" s="67"/>
      <c r="H116" s="67"/>
    </row>
    <row r="117">
      <c r="A117" s="67"/>
      <c r="B117" s="491"/>
      <c r="C117" s="66"/>
      <c r="D117" s="389" t="str">
        <f t="array" ref="D117">INDEX('A-Z Help Sheet'!$B$3:$B$11,MATCH(C117,'A-Z Help Sheet'!$A$3:$A$11,0))</f>
        <v>#N/A</v>
      </c>
      <c r="E117" s="68"/>
      <c r="F117" s="397"/>
      <c r="G117" s="67"/>
      <c r="H117" s="67"/>
    </row>
    <row r="118">
      <c r="A118" s="67"/>
      <c r="B118" s="491"/>
      <c r="C118" s="66"/>
      <c r="D118" s="389" t="str">
        <f t="array" ref="D118">INDEX('A-Z Help Sheet'!$B$3:$B$11,MATCH(C118,'A-Z Help Sheet'!$A$3:$A$11,0))</f>
        <v>#N/A</v>
      </c>
      <c r="E118" s="68"/>
      <c r="F118" s="397"/>
      <c r="G118" s="67"/>
      <c r="H118" s="67"/>
    </row>
    <row r="119">
      <c r="A119" s="67"/>
      <c r="B119" s="491"/>
      <c r="C119" s="66"/>
      <c r="D119" s="389" t="str">
        <f t="array" ref="D119">INDEX('A-Z Help Sheet'!$B$3:$B$11,MATCH(C119,'A-Z Help Sheet'!$A$3:$A$11,0))</f>
        <v>#N/A</v>
      </c>
      <c r="E119" s="68"/>
      <c r="F119" s="397"/>
      <c r="G119" s="67"/>
      <c r="H119" s="67"/>
    </row>
    <row r="120">
      <c r="A120" s="67"/>
      <c r="B120" s="491"/>
      <c r="C120" s="66"/>
      <c r="D120" s="389" t="str">
        <f t="array" ref="D120">INDEX('A-Z Help Sheet'!$B$3:$B$11,MATCH(C120,'A-Z Help Sheet'!$A$3:$A$11,0))</f>
        <v>#N/A</v>
      </c>
      <c r="E120" s="68"/>
      <c r="F120" s="397"/>
      <c r="G120" s="67"/>
      <c r="H120" s="67"/>
    </row>
    <row r="121">
      <c r="A121" s="67"/>
      <c r="B121" s="491"/>
      <c r="C121" s="66"/>
      <c r="D121" s="389" t="str">
        <f t="array" ref="D121">INDEX('A-Z Help Sheet'!$B$3:$B$11,MATCH(C121,'A-Z Help Sheet'!$A$3:$A$11,0))</f>
        <v>#N/A</v>
      </c>
      <c r="E121" s="68"/>
      <c r="F121" s="397"/>
      <c r="G121" s="67"/>
      <c r="H121" s="67"/>
    </row>
    <row r="122">
      <c r="A122" s="67"/>
      <c r="B122" s="491"/>
      <c r="C122" s="66"/>
      <c r="D122" s="389" t="str">
        <f t="array" ref="D122">INDEX('A-Z Help Sheet'!$B$3:$B$11,MATCH(C122,'A-Z Help Sheet'!$A$3:$A$11,0))</f>
        <v>#N/A</v>
      </c>
      <c r="E122" s="68"/>
      <c r="F122" s="397"/>
      <c r="G122" s="67"/>
      <c r="H122" s="67"/>
    </row>
    <row r="123">
      <c r="A123" s="67"/>
      <c r="B123" s="491"/>
      <c r="C123" s="66"/>
      <c r="D123" s="389" t="str">
        <f t="array" ref="D123">INDEX('A-Z Help Sheet'!$B$3:$B$11,MATCH(C123,'A-Z Help Sheet'!$A$3:$A$11,0))</f>
        <v>#N/A</v>
      </c>
      <c r="E123" s="68"/>
      <c r="F123" s="397"/>
      <c r="G123" s="67"/>
      <c r="H123" s="67"/>
    </row>
    <row r="124">
      <c r="A124" s="67"/>
      <c r="B124" s="491"/>
      <c r="C124" s="66"/>
      <c r="D124" s="389" t="str">
        <f t="array" ref="D124">INDEX('A-Z Help Sheet'!$B$3:$B$11,MATCH(C124,'A-Z Help Sheet'!$A$3:$A$11,0))</f>
        <v>#N/A</v>
      </c>
      <c r="E124" s="68"/>
      <c r="F124" s="397"/>
      <c r="G124" s="67"/>
      <c r="H124" s="67"/>
    </row>
    <row r="125">
      <c r="A125" s="67"/>
      <c r="B125" s="491"/>
      <c r="C125" s="66"/>
      <c r="D125" s="389" t="str">
        <f t="array" ref="D125">INDEX('A-Z Help Sheet'!$B$3:$B$11,MATCH(C125,'A-Z Help Sheet'!$A$3:$A$11,0))</f>
        <v>#N/A</v>
      </c>
      <c r="E125" s="68"/>
      <c r="F125" s="397"/>
      <c r="G125" s="67"/>
      <c r="H125" s="67"/>
    </row>
    <row r="126">
      <c r="A126" s="67"/>
      <c r="B126" s="491"/>
      <c r="C126" s="66"/>
      <c r="D126" s="389" t="str">
        <f t="array" ref="D126">INDEX('A-Z Help Sheet'!$B$3:$B$11,MATCH(C126,'A-Z Help Sheet'!$A$3:$A$11,0))</f>
        <v>#N/A</v>
      </c>
      <c r="E126" s="68"/>
      <c r="F126" s="397"/>
      <c r="G126" s="67"/>
      <c r="H126" s="67"/>
    </row>
    <row r="127">
      <c r="A127" s="67"/>
      <c r="B127" s="491"/>
      <c r="C127" s="66"/>
      <c r="D127" s="389" t="str">
        <f t="array" ref="D127">INDEX('A-Z Help Sheet'!$B$3:$B$11,MATCH(C127,'A-Z Help Sheet'!$A$3:$A$11,0))</f>
        <v>#N/A</v>
      </c>
      <c r="E127" s="68"/>
      <c r="F127" s="397"/>
      <c r="G127" s="67"/>
      <c r="H127" s="67"/>
    </row>
    <row r="128">
      <c r="A128" s="67"/>
      <c r="B128" s="491"/>
      <c r="C128" s="66"/>
      <c r="D128" s="389" t="str">
        <f t="array" ref="D128">INDEX('A-Z Help Sheet'!$B$3:$B$11,MATCH(C128,'A-Z Help Sheet'!$A$3:$A$11,0))</f>
        <v>#N/A</v>
      </c>
      <c r="E128" s="68"/>
      <c r="F128" s="397"/>
      <c r="G128" s="67"/>
      <c r="H128" s="67"/>
    </row>
    <row r="129">
      <c r="A129" s="67"/>
      <c r="B129" s="491"/>
      <c r="C129" s="66"/>
      <c r="D129" s="389" t="str">
        <f t="array" ref="D129">INDEX('A-Z Help Sheet'!$B$3:$B$11,MATCH(C129,'A-Z Help Sheet'!$A$3:$A$11,0))</f>
        <v>#N/A</v>
      </c>
      <c r="E129" s="68"/>
      <c r="F129" s="397"/>
      <c r="G129" s="67"/>
      <c r="H129" s="67"/>
    </row>
    <row r="130">
      <c r="A130" s="67"/>
      <c r="B130" s="491"/>
      <c r="C130" s="66"/>
      <c r="D130" s="389" t="str">
        <f t="array" ref="D130">INDEX('A-Z Help Sheet'!$B$3:$B$11,MATCH(C130,'A-Z Help Sheet'!$A$3:$A$11,0))</f>
        <v>#N/A</v>
      </c>
      <c r="E130" s="68"/>
      <c r="F130" s="397"/>
      <c r="G130" s="67"/>
      <c r="H130" s="67"/>
    </row>
    <row r="131">
      <c r="A131" s="67"/>
      <c r="B131" s="491"/>
      <c r="C131" s="66"/>
      <c r="D131" s="389" t="str">
        <f t="array" ref="D131">INDEX('A-Z Help Sheet'!$B$3:$B$11,MATCH(C131,'A-Z Help Sheet'!$A$3:$A$11,0))</f>
        <v>#N/A</v>
      </c>
      <c r="E131" s="68"/>
      <c r="F131" s="397"/>
      <c r="G131" s="67"/>
      <c r="H131" s="67"/>
    </row>
    <row r="132">
      <c r="A132" s="67"/>
      <c r="B132" s="491"/>
      <c r="C132" s="66"/>
      <c r="D132" s="389" t="str">
        <f t="array" ref="D132">INDEX('A-Z Help Sheet'!$B$3:$B$11,MATCH(C132,'A-Z Help Sheet'!$A$3:$A$11,0))</f>
        <v>#N/A</v>
      </c>
      <c r="E132" s="68"/>
      <c r="F132" s="397"/>
      <c r="G132" s="67"/>
      <c r="H132" s="67"/>
    </row>
    <row r="133">
      <c r="A133" s="67"/>
      <c r="B133" s="491"/>
      <c r="C133" s="66"/>
      <c r="D133" s="389" t="str">
        <f t="array" ref="D133">INDEX('A-Z Help Sheet'!$B$3:$B$11,MATCH(C133,'A-Z Help Sheet'!$A$3:$A$11,0))</f>
        <v>#N/A</v>
      </c>
      <c r="E133" s="68"/>
      <c r="F133" s="397"/>
      <c r="G133" s="67"/>
      <c r="H133" s="67"/>
    </row>
    <row r="134">
      <c r="A134" s="67"/>
      <c r="B134" s="491"/>
      <c r="C134" s="66"/>
      <c r="D134" s="389" t="str">
        <f t="array" ref="D134">INDEX('A-Z Help Sheet'!$B$3:$B$11,MATCH(C134,'A-Z Help Sheet'!$A$3:$A$11,0))</f>
        <v>#N/A</v>
      </c>
      <c r="E134" s="68"/>
      <c r="F134" s="397"/>
      <c r="G134" s="67"/>
      <c r="H134" s="67"/>
    </row>
    <row r="135">
      <c r="A135" s="67"/>
      <c r="B135" s="491"/>
      <c r="C135" s="66"/>
      <c r="D135" s="389" t="str">
        <f t="array" ref="D135">INDEX('A-Z Help Sheet'!$B$3:$B$11,MATCH(C135,'A-Z Help Sheet'!$A$3:$A$11,0))</f>
        <v>#N/A</v>
      </c>
      <c r="E135" s="68"/>
      <c r="F135" s="397"/>
      <c r="G135" s="67"/>
      <c r="H135" s="67"/>
    </row>
    <row r="136">
      <c r="A136" s="67"/>
      <c r="B136" s="491"/>
      <c r="C136" s="66"/>
      <c r="D136" s="389" t="str">
        <f t="array" ref="D136">INDEX('A-Z Help Sheet'!$B$3:$B$11,MATCH(C136,'A-Z Help Sheet'!$A$3:$A$11,0))</f>
        <v>#N/A</v>
      </c>
      <c r="E136" s="68"/>
      <c r="F136" s="397"/>
      <c r="G136" s="67"/>
      <c r="H136" s="67"/>
    </row>
    <row r="137">
      <c r="A137" s="67"/>
      <c r="B137" s="491"/>
      <c r="C137" s="66"/>
      <c r="D137" s="389" t="str">
        <f t="array" ref="D137">INDEX('A-Z Help Sheet'!$B$3:$B$11,MATCH(C137,'A-Z Help Sheet'!$A$3:$A$11,0))</f>
        <v>#N/A</v>
      </c>
      <c r="E137" s="68"/>
      <c r="F137" s="397"/>
      <c r="G137" s="67"/>
      <c r="H137" s="67"/>
    </row>
    <row r="138">
      <c r="A138" s="67"/>
      <c r="B138" s="491"/>
      <c r="C138" s="66"/>
      <c r="D138" s="389" t="str">
        <f t="array" ref="D138">INDEX('A-Z Help Sheet'!$B$3:$B$11,MATCH(C138,'A-Z Help Sheet'!$A$3:$A$11,0))</f>
        <v>#N/A</v>
      </c>
      <c r="E138" s="68"/>
      <c r="F138" s="397"/>
      <c r="G138" s="67"/>
      <c r="H138" s="67"/>
    </row>
    <row r="139">
      <c r="A139" s="67"/>
      <c r="B139" s="491"/>
      <c r="C139" s="66"/>
      <c r="D139" s="389" t="str">
        <f t="array" ref="D139">INDEX('A-Z Help Sheet'!$B$3:$B$11,MATCH(C139,'A-Z Help Sheet'!$A$3:$A$11,0))</f>
        <v>#N/A</v>
      </c>
      <c r="E139" s="68"/>
      <c r="F139" s="397"/>
      <c r="G139" s="67"/>
      <c r="H139" s="67"/>
    </row>
    <row r="140">
      <c r="A140" s="67"/>
      <c r="B140" s="491"/>
      <c r="C140" s="66"/>
      <c r="D140" s="389" t="str">
        <f t="array" ref="D140">INDEX('A-Z Help Sheet'!$B$3:$B$11,MATCH(C140,'A-Z Help Sheet'!$A$3:$A$11,0))</f>
        <v>#N/A</v>
      </c>
      <c r="E140" s="68"/>
      <c r="F140" s="397"/>
      <c r="G140" s="67"/>
      <c r="H140" s="67"/>
    </row>
    <row r="141">
      <c r="A141" s="67"/>
      <c r="B141" s="491"/>
      <c r="C141" s="66"/>
      <c r="D141" s="389" t="str">
        <f t="array" ref="D141">INDEX('A-Z Help Sheet'!$B$3:$B$11,MATCH(C141,'A-Z Help Sheet'!$A$3:$A$11,0))</f>
        <v>#N/A</v>
      </c>
      <c r="E141" s="68"/>
      <c r="F141" s="397"/>
      <c r="G141" s="67"/>
      <c r="H141" s="67"/>
    </row>
    <row r="142">
      <c r="A142" s="67"/>
      <c r="B142" s="491"/>
      <c r="C142" s="66"/>
      <c r="D142" s="389" t="str">
        <f t="array" ref="D142">INDEX('A-Z Help Sheet'!$B$3:$B$11,MATCH(C142,'A-Z Help Sheet'!$A$3:$A$11,0))</f>
        <v>#N/A</v>
      </c>
      <c r="E142" s="68"/>
      <c r="F142" s="397"/>
      <c r="G142" s="67"/>
      <c r="H142" s="67"/>
    </row>
    <row r="143">
      <c r="A143" s="67"/>
      <c r="B143" s="491"/>
      <c r="C143" s="66"/>
      <c r="D143" s="389" t="str">
        <f t="array" ref="D143">INDEX('A-Z Help Sheet'!$B$3:$B$11,MATCH(C143,'A-Z Help Sheet'!$A$3:$A$11,0))</f>
        <v>#N/A</v>
      </c>
      <c r="E143" s="68"/>
      <c r="F143" s="397"/>
      <c r="G143" s="67"/>
      <c r="H143" s="67"/>
    </row>
    <row r="144">
      <c r="A144" s="67"/>
      <c r="B144" s="491"/>
      <c r="C144" s="66"/>
      <c r="D144" s="389" t="str">
        <f t="array" ref="D144">INDEX('A-Z Help Sheet'!$B$3:$B$11,MATCH(C144,'A-Z Help Sheet'!$A$3:$A$11,0))</f>
        <v>#N/A</v>
      </c>
      <c r="E144" s="68"/>
      <c r="F144" s="397"/>
      <c r="G144" s="67"/>
      <c r="H144" s="67"/>
    </row>
    <row r="145">
      <c r="A145" s="67"/>
      <c r="B145" s="491"/>
      <c r="C145" s="66"/>
      <c r="D145" s="389" t="str">
        <f t="array" ref="D145">INDEX('A-Z Help Sheet'!$B$3:$B$11,MATCH(C145,'A-Z Help Sheet'!$A$3:$A$11,0))</f>
        <v>#N/A</v>
      </c>
      <c r="E145" s="68"/>
      <c r="F145" s="397"/>
      <c r="G145" s="67"/>
      <c r="H145" s="67"/>
    </row>
    <row r="146">
      <c r="A146" s="67"/>
      <c r="B146" s="491"/>
      <c r="C146" s="66"/>
      <c r="D146" s="389" t="str">
        <f t="array" ref="D146">INDEX('A-Z Help Sheet'!$B$3:$B$11,MATCH(C146,'A-Z Help Sheet'!$A$3:$A$11,0))</f>
        <v>#N/A</v>
      </c>
      <c r="E146" s="68"/>
      <c r="F146" s="397"/>
      <c r="G146" s="67"/>
      <c r="H146" s="67"/>
    </row>
    <row r="147">
      <c r="A147" s="67"/>
      <c r="B147" s="491"/>
      <c r="C147" s="66"/>
      <c r="D147" s="389" t="str">
        <f t="array" ref="D147">INDEX('A-Z Help Sheet'!$B$3:$B$11,MATCH(C147,'A-Z Help Sheet'!$A$3:$A$11,0))</f>
        <v>#N/A</v>
      </c>
      <c r="E147" s="68"/>
      <c r="F147" s="397"/>
      <c r="G147" s="67"/>
      <c r="H147" s="67"/>
    </row>
    <row r="148">
      <c r="A148" s="67"/>
      <c r="B148" s="491"/>
      <c r="C148" s="66"/>
      <c r="D148" s="389" t="str">
        <f t="array" ref="D148">INDEX('A-Z Help Sheet'!$B$3:$B$11,MATCH(C148,'A-Z Help Sheet'!$A$3:$A$11,0))</f>
        <v>#N/A</v>
      </c>
      <c r="E148" s="68"/>
      <c r="F148" s="397"/>
      <c r="G148" s="67"/>
      <c r="H148" s="67"/>
    </row>
    <row r="149">
      <c r="A149" s="67"/>
      <c r="B149" s="491"/>
      <c r="C149" s="66"/>
      <c r="D149" s="389" t="str">
        <f t="array" ref="D149">INDEX('A-Z Help Sheet'!$B$3:$B$11,MATCH(C149,'A-Z Help Sheet'!$A$3:$A$11,0))</f>
        <v>#N/A</v>
      </c>
      <c r="E149" s="68"/>
      <c r="F149" s="397"/>
      <c r="G149" s="67"/>
      <c r="H149" s="67"/>
    </row>
    <row r="150">
      <c r="A150" s="67"/>
      <c r="B150" s="491"/>
      <c r="C150" s="66"/>
      <c r="D150" s="389" t="str">
        <f t="array" ref="D150">INDEX('A-Z Help Sheet'!$B$3:$B$11,MATCH(C150,'A-Z Help Sheet'!$A$3:$A$11,0))</f>
        <v>#N/A</v>
      </c>
      <c r="E150" s="68"/>
      <c r="F150" s="397"/>
      <c r="G150" s="67"/>
      <c r="H150" s="67"/>
    </row>
    <row r="151">
      <c r="A151" s="67"/>
      <c r="B151" s="491"/>
      <c r="C151" s="66"/>
      <c r="D151" s="389" t="str">
        <f t="array" ref="D151">INDEX('A-Z Help Sheet'!$B$3:$B$11,MATCH(C151,'A-Z Help Sheet'!$A$3:$A$11,0))</f>
        <v>#N/A</v>
      </c>
      <c r="E151" s="68"/>
      <c r="F151" s="397"/>
      <c r="G151" s="67"/>
      <c r="H151" s="67"/>
    </row>
    <row r="152">
      <c r="A152" s="67"/>
      <c r="B152" s="491"/>
      <c r="C152" s="66"/>
      <c r="D152" s="389" t="str">
        <f t="array" ref="D152">INDEX('A-Z Help Sheet'!$B$3:$B$11,MATCH(C152,'A-Z Help Sheet'!$A$3:$A$11,0))</f>
        <v>#N/A</v>
      </c>
      <c r="E152" s="68"/>
      <c r="F152" s="397"/>
      <c r="G152" s="67"/>
      <c r="H152" s="67"/>
    </row>
    <row r="153">
      <c r="A153" s="67"/>
      <c r="B153" s="491"/>
      <c r="C153" s="66"/>
      <c r="D153" s="389" t="str">
        <f t="array" ref="D153">INDEX('A-Z Help Sheet'!$B$3:$B$11,MATCH(C153,'A-Z Help Sheet'!$A$3:$A$11,0))</f>
        <v>#N/A</v>
      </c>
      <c r="E153" s="68"/>
      <c r="F153" s="397"/>
      <c r="G153" s="67"/>
      <c r="H153" s="67"/>
    </row>
    <row r="154">
      <c r="A154" s="67"/>
      <c r="B154" s="491"/>
      <c r="C154" s="66"/>
      <c r="D154" s="389" t="str">
        <f t="array" ref="D154">INDEX('A-Z Help Sheet'!$B$3:$B$11,MATCH(C154,'A-Z Help Sheet'!$A$3:$A$11,0))</f>
        <v>#N/A</v>
      </c>
      <c r="E154" s="68"/>
      <c r="F154" s="397"/>
      <c r="G154" s="67"/>
      <c r="H154" s="67"/>
    </row>
    <row r="155">
      <c r="A155" s="67"/>
      <c r="B155" s="491"/>
      <c r="C155" s="66"/>
      <c r="D155" s="389" t="str">
        <f t="array" ref="D155">INDEX('A-Z Help Sheet'!$B$3:$B$11,MATCH(C155,'A-Z Help Sheet'!$A$3:$A$11,0))</f>
        <v>#N/A</v>
      </c>
      <c r="E155" s="68"/>
      <c r="F155" s="397"/>
      <c r="G155" s="67"/>
      <c r="H155" s="67"/>
    </row>
    <row r="156">
      <c r="A156" s="67"/>
      <c r="B156" s="491"/>
      <c r="C156" s="66"/>
      <c r="D156" s="389" t="str">
        <f t="array" ref="D156">INDEX('A-Z Help Sheet'!$B$3:$B$11,MATCH(C156,'A-Z Help Sheet'!$A$3:$A$11,0))</f>
        <v>#N/A</v>
      </c>
      <c r="E156" s="68"/>
      <c r="F156" s="397"/>
      <c r="G156" s="67"/>
      <c r="H156" s="67"/>
    </row>
    <row r="157">
      <c r="A157" s="67"/>
      <c r="B157" s="491"/>
      <c r="C157" s="66"/>
      <c r="D157" s="389" t="str">
        <f t="array" ref="D157">INDEX('A-Z Help Sheet'!$B$3:$B$11,MATCH(C157,'A-Z Help Sheet'!$A$3:$A$11,0))</f>
        <v>#N/A</v>
      </c>
      <c r="E157" s="68"/>
      <c r="F157" s="397"/>
      <c r="G157" s="67"/>
      <c r="H157" s="67"/>
    </row>
    <row r="158">
      <c r="A158" s="67"/>
      <c r="B158" s="491"/>
      <c r="C158" s="66"/>
      <c r="D158" s="389" t="str">
        <f t="array" ref="D158">INDEX('A-Z Help Sheet'!$B$3:$B$11,MATCH(C158,'A-Z Help Sheet'!$A$3:$A$11,0))</f>
        <v>#N/A</v>
      </c>
      <c r="E158" s="68"/>
      <c r="F158" s="397"/>
      <c r="G158" s="67"/>
      <c r="H158" s="67"/>
    </row>
    <row r="159">
      <c r="A159" s="67"/>
      <c r="B159" s="491"/>
      <c r="C159" s="66"/>
      <c r="D159" s="389" t="str">
        <f t="array" ref="D159">INDEX('A-Z Help Sheet'!$B$3:$B$11,MATCH(C159,'A-Z Help Sheet'!$A$3:$A$11,0))</f>
        <v>#N/A</v>
      </c>
      <c r="E159" s="68"/>
      <c r="F159" s="397"/>
      <c r="G159" s="67"/>
      <c r="H159" s="67"/>
    </row>
    <row r="160">
      <c r="A160" s="67"/>
      <c r="B160" s="491"/>
      <c r="C160" s="66"/>
      <c r="D160" s="389" t="str">
        <f t="array" ref="D160">INDEX('A-Z Help Sheet'!$B$3:$B$11,MATCH(C160,'A-Z Help Sheet'!$A$3:$A$11,0))</f>
        <v>#N/A</v>
      </c>
      <c r="E160" s="68"/>
      <c r="F160" s="400"/>
      <c r="G160" s="67"/>
      <c r="H160" s="67"/>
    </row>
    <row r="161">
      <c r="A161" s="67"/>
      <c r="B161" s="491"/>
      <c r="C161" s="67"/>
      <c r="D161" s="389" t="str">
        <f t="array" ref="D161">INDEX('A-Z Help Sheet'!$B$3:$B$11,MATCH(C161,'A-Z Help Sheet'!$A$3:$A$11,0))</f>
        <v>#N/A</v>
      </c>
      <c r="E161" s="68"/>
      <c r="F161" s="397"/>
      <c r="G161" s="67"/>
      <c r="H161" s="67"/>
    </row>
    <row r="162">
      <c r="A162" s="67"/>
      <c r="B162" s="491"/>
      <c r="C162" s="66"/>
      <c r="D162" s="389" t="str">
        <f t="array" ref="D162">INDEX('A-Z Help Sheet'!$B$3:$B$11,MATCH(C162,'A-Z Help Sheet'!$A$3:$A$11,0))</f>
        <v>#N/A</v>
      </c>
      <c r="E162" s="68"/>
      <c r="F162" s="397"/>
      <c r="G162" s="67"/>
      <c r="H162" s="67"/>
    </row>
    <row r="163">
      <c r="A163" s="67"/>
      <c r="B163" s="491"/>
      <c r="C163" s="66"/>
      <c r="D163" s="389" t="str">
        <f t="array" ref="D163">INDEX('A-Z Help Sheet'!$B$3:$B$11,MATCH(C163,'A-Z Help Sheet'!$A$3:$A$11,0))</f>
        <v>#N/A</v>
      </c>
      <c r="E163" s="68"/>
      <c r="F163" s="400"/>
      <c r="G163" s="67"/>
      <c r="H163" s="67"/>
    </row>
    <row r="164">
      <c r="A164" s="67"/>
      <c r="B164" s="491"/>
      <c r="C164" s="67"/>
      <c r="D164" s="389" t="str">
        <f t="array" ref="D164">INDEX('A-Z Help Sheet'!$B$3:$B$11,MATCH(C164,'A-Z Help Sheet'!$A$3:$A$11,0))</f>
        <v>#N/A</v>
      </c>
      <c r="E164" s="68"/>
      <c r="F164" s="400"/>
      <c r="G164" s="67"/>
      <c r="H164" s="67"/>
    </row>
    <row r="165">
      <c r="A165" s="67"/>
      <c r="B165" s="491"/>
      <c r="C165" s="67"/>
      <c r="D165" s="389" t="str">
        <f t="array" ref="D165">INDEX('A-Z Help Sheet'!$B$3:$B$11,MATCH(C165,'A-Z Help Sheet'!$A$3:$A$11,0))</f>
        <v>#N/A</v>
      </c>
      <c r="E165" s="68"/>
      <c r="F165" s="400"/>
      <c r="G165" s="67"/>
      <c r="H165" s="67"/>
    </row>
    <row r="166">
      <c r="A166" s="67"/>
      <c r="B166" s="491"/>
      <c r="C166" s="67"/>
      <c r="D166" s="389" t="str">
        <f t="array" ref="D166">INDEX('A-Z Help Sheet'!$B$3:$B$11,MATCH(C166,'A-Z Help Sheet'!$A$3:$A$11,0))</f>
        <v>#N/A</v>
      </c>
      <c r="E166" s="68"/>
      <c r="F166" s="400"/>
      <c r="G166" s="67"/>
      <c r="H166" s="67"/>
    </row>
    <row r="167">
      <c r="A167" s="67"/>
      <c r="B167" s="491"/>
      <c r="C167" s="67"/>
      <c r="D167" s="389" t="str">
        <f t="array" ref="D167">INDEX('A-Z Help Sheet'!$B$3:$B$11,MATCH(C167,'A-Z Help Sheet'!$A$3:$A$11,0))</f>
        <v>#N/A</v>
      </c>
      <c r="E167" s="68"/>
      <c r="F167" s="400"/>
      <c r="G167" s="67"/>
      <c r="H167" s="67"/>
    </row>
    <row r="168">
      <c r="A168" s="67"/>
      <c r="B168" s="491"/>
      <c r="C168" s="67"/>
      <c r="D168" s="389" t="str">
        <f t="array" ref="D168">INDEX('A-Z Help Sheet'!$B$3:$B$11,MATCH(C168,'A-Z Help Sheet'!$A$3:$A$11,0))</f>
        <v>#N/A</v>
      </c>
      <c r="E168" s="68"/>
      <c r="F168" s="400"/>
      <c r="G168" s="67"/>
      <c r="H168" s="67"/>
    </row>
    <row r="169">
      <c r="A169" s="67"/>
      <c r="B169" s="491"/>
      <c r="C169" s="67"/>
      <c r="D169" s="389" t="str">
        <f t="array" ref="D169">INDEX('A-Z Help Sheet'!$B$3:$B$11,MATCH(C169,'A-Z Help Sheet'!$A$3:$A$11,0))</f>
        <v>#N/A</v>
      </c>
      <c r="E169" s="68"/>
      <c r="F169" s="400"/>
      <c r="G169" s="67"/>
      <c r="H169" s="67"/>
    </row>
    <row r="170">
      <c r="A170" s="67"/>
      <c r="B170" s="491"/>
      <c r="C170" s="67"/>
      <c r="D170" s="389" t="str">
        <f t="array" ref="D170">INDEX('A-Z Help Sheet'!$B$3:$B$11,MATCH(C170,'A-Z Help Sheet'!$A$3:$A$11,0))</f>
        <v>#N/A</v>
      </c>
      <c r="E170" s="68"/>
      <c r="F170" s="400"/>
      <c r="G170" s="67"/>
      <c r="H170" s="67"/>
    </row>
    <row r="171">
      <c r="A171" s="67"/>
      <c r="B171" s="491"/>
      <c r="C171" s="67"/>
      <c r="D171" s="389" t="str">
        <f t="array" ref="D171">INDEX('A-Z Help Sheet'!$B$3:$B$11,MATCH(C171,'A-Z Help Sheet'!$A$3:$A$11,0))</f>
        <v>#N/A</v>
      </c>
      <c r="E171" s="68"/>
      <c r="F171" s="400"/>
      <c r="G171" s="67"/>
      <c r="H171" s="67"/>
    </row>
    <row r="172">
      <c r="A172" s="67"/>
      <c r="B172" s="491"/>
      <c r="C172" s="67"/>
      <c r="D172" s="389" t="str">
        <f t="array" ref="D172">INDEX('A-Z Help Sheet'!$B$3:$B$11,MATCH(C172,'A-Z Help Sheet'!$A$3:$A$11,0))</f>
        <v>#N/A</v>
      </c>
      <c r="E172" s="68"/>
      <c r="F172" s="400"/>
      <c r="G172" s="67"/>
      <c r="H172" s="67"/>
    </row>
    <row r="173">
      <c r="A173" s="67"/>
      <c r="B173" s="491"/>
      <c r="C173" s="67"/>
      <c r="D173" s="389" t="str">
        <f t="array" ref="D173">INDEX('A-Z Help Sheet'!$B$3:$B$11,MATCH(C173,'A-Z Help Sheet'!$A$3:$A$11,0))</f>
        <v>#N/A</v>
      </c>
      <c r="E173" s="68"/>
      <c r="F173" s="400"/>
      <c r="G173" s="67"/>
      <c r="H173" s="67"/>
    </row>
    <row r="174">
      <c r="A174" s="67"/>
      <c r="B174" s="491"/>
      <c r="C174" s="67"/>
      <c r="D174" s="389" t="str">
        <f t="array" ref="D174">INDEX('A-Z Help Sheet'!$B$3:$B$11,MATCH(C174,'A-Z Help Sheet'!$A$3:$A$11,0))</f>
        <v>#N/A</v>
      </c>
      <c r="E174" s="68"/>
      <c r="F174" s="400"/>
      <c r="G174" s="67"/>
      <c r="H174" s="67"/>
    </row>
    <row r="175">
      <c r="A175" s="67"/>
      <c r="B175" s="491"/>
      <c r="C175" s="67"/>
      <c r="D175" s="389" t="str">
        <f t="array" ref="D175">INDEX('A-Z Help Sheet'!$B$3:$B$11,MATCH(C175,'A-Z Help Sheet'!$A$3:$A$11,0))</f>
        <v>#N/A</v>
      </c>
      <c r="E175" s="68"/>
      <c r="F175" s="400"/>
      <c r="G175" s="67"/>
      <c r="H175" s="67"/>
    </row>
    <row r="176">
      <c r="A176" s="67"/>
      <c r="B176" s="491"/>
      <c r="C176" s="67"/>
      <c r="D176" s="389" t="str">
        <f t="array" ref="D176">INDEX('A-Z Help Sheet'!$B$3:$B$11,MATCH(C176,'A-Z Help Sheet'!$A$3:$A$11,0))</f>
        <v>#N/A</v>
      </c>
      <c r="E176" s="68"/>
      <c r="F176" s="400"/>
      <c r="G176" s="67"/>
      <c r="H176" s="67"/>
    </row>
    <row r="177">
      <c r="A177" s="67"/>
      <c r="B177" s="491"/>
      <c r="C177" s="67"/>
      <c r="D177" s="389" t="str">
        <f t="array" ref="D177">INDEX('A-Z Help Sheet'!$B$3:$B$11,MATCH(C177,'A-Z Help Sheet'!$A$3:$A$11,0))</f>
        <v>#N/A</v>
      </c>
      <c r="E177" s="68"/>
      <c r="F177" s="400"/>
      <c r="G177" s="67"/>
      <c r="H177" s="67"/>
    </row>
    <row r="178">
      <c r="A178" s="67"/>
      <c r="B178" s="491"/>
      <c r="C178" s="67"/>
      <c r="D178" s="389" t="str">
        <f t="array" ref="D178">INDEX('A-Z Help Sheet'!$B$3:$B$11,MATCH(C178,'A-Z Help Sheet'!$A$3:$A$11,0))</f>
        <v>#N/A</v>
      </c>
      <c r="E178" s="68"/>
      <c r="F178" s="400"/>
      <c r="G178" s="67"/>
      <c r="H178" s="67"/>
    </row>
    <row r="179">
      <c r="A179" s="67"/>
      <c r="B179" s="491"/>
      <c r="C179" s="67"/>
      <c r="D179" s="389" t="str">
        <f t="array" ref="D179">INDEX('A-Z Help Sheet'!$B$3:$B$11,MATCH(C179,'A-Z Help Sheet'!$A$3:$A$11,0))</f>
        <v>#N/A</v>
      </c>
      <c r="E179" s="68"/>
      <c r="F179" s="400"/>
      <c r="G179" s="67"/>
      <c r="H179" s="67"/>
    </row>
    <row r="180">
      <c r="A180" s="67"/>
      <c r="B180" s="491"/>
      <c r="C180" s="67"/>
      <c r="D180" s="389" t="str">
        <f t="array" ref="D180">INDEX('A-Z Help Sheet'!$B$3:$B$11,MATCH(C180,'A-Z Help Sheet'!$A$3:$A$11,0))</f>
        <v>#N/A</v>
      </c>
      <c r="E180" s="68"/>
      <c r="F180" s="400"/>
      <c r="G180" s="67"/>
      <c r="H180" s="67"/>
    </row>
    <row r="181">
      <c r="A181" s="67"/>
      <c r="B181" s="491"/>
      <c r="C181" s="67"/>
      <c r="D181" s="389" t="str">
        <f t="array" ref="D181">INDEX('A-Z Help Sheet'!$B$3:$B$11,MATCH(C181,'A-Z Help Sheet'!$A$3:$A$11,0))</f>
        <v>#N/A</v>
      </c>
      <c r="E181" s="68"/>
      <c r="F181" s="400"/>
      <c r="G181" s="67"/>
      <c r="H181" s="67"/>
    </row>
    <row r="182">
      <c r="A182" s="67"/>
      <c r="B182" s="491"/>
      <c r="C182" s="67"/>
      <c r="D182" s="389" t="str">
        <f t="array" ref="D182">INDEX('A-Z Help Sheet'!$B$3:$B$11,MATCH(C182,'A-Z Help Sheet'!$A$3:$A$11,0))</f>
        <v>#N/A</v>
      </c>
      <c r="E182" s="68"/>
      <c r="F182" s="400"/>
      <c r="G182" s="67"/>
      <c r="H182" s="67"/>
    </row>
    <row r="183">
      <c r="A183" s="67"/>
      <c r="B183" s="491"/>
      <c r="C183" s="67"/>
      <c r="D183" s="389" t="str">
        <f t="array" ref="D183">INDEX('A-Z Help Sheet'!$B$3:$B$11,MATCH(C183,'A-Z Help Sheet'!$A$3:$A$11,0))</f>
        <v>#N/A</v>
      </c>
      <c r="E183" s="68"/>
      <c r="F183" s="400"/>
      <c r="G183" s="67"/>
      <c r="H183" s="67"/>
    </row>
    <row r="184">
      <c r="A184" s="67"/>
      <c r="B184" s="491"/>
      <c r="C184" s="67"/>
      <c r="D184" s="389" t="str">
        <f t="array" ref="D184">INDEX('A-Z Help Sheet'!$B$3:$B$11,MATCH(C184,'A-Z Help Sheet'!$A$3:$A$11,0))</f>
        <v>#N/A</v>
      </c>
      <c r="E184" s="68"/>
      <c r="F184" s="400"/>
      <c r="G184" s="67"/>
      <c r="H184" s="67"/>
    </row>
    <row r="185">
      <c r="A185" s="67"/>
      <c r="B185" s="491"/>
      <c r="C185" s="67"/>
      <c r="D185" s="389" t="str">
        <f t="array" ref="D185">INDEX('A-Z Help Sheet'!$B$3:$B$11,MATCH(C185,'A-Z Help Sheet'!$A$3:$A$11,0))</f>
        <v>#N/A</v>
      </c>
      <c r="E185" s="68"/>
      <c r="F185" s="400"/>
      <c r="G185" s="67"/>
      <c r="H185" s="67"/>
    </row>
    <row r="186">
      <c r="A186" s="67"/>
      <c r="B186" s="491"/>
      <c r="C186" s="67"/>
      <c r="D186" s="389" t="str">
        <f t="array" ref="D186">INDEX('A-Z Help Sheet'!$B$3:$B$11,MATCH(C186,'A-Z Help Sheet'!$A$3:$A$11,0))</f>
        <v>#N/A</v>
      </c>
      <c r="E186" s="68"/>
      <c r="F186" s="400"/>
      <c r="G186" s="67"/>
      <c r="H186" s="67"/>
    </row>
    <row r="187">
      <c r="A187" s="67"/>
      <c r="B187" s="491"/>
      <c r="C187" s="67"/>
      <c r="D187" s="389" t="str">
        <f t="array" ref="D187">INDEX('A-Z Help Sheet'!$B$3:$B$11,MATCH(C187,'A-Z Help Sheet'!$A$3:$A$11,0))</f>
        <v>#N/A</v>
      </c>
      <c r="E187" s="68"/>
      <c r="F187" s="400"/>
      <c r="G187" s="67"/>
      <c r="H187" s="67"/>
    </row>
    <row r="188">
      <c r="A188" s="67"/>
      <c r="B188" s="491"/>
      <c r="C188" s="67"/>
      <c r="D188" s="389" t="str">
        <f t="array" ref="D188">INDEX('A-Z Help Sheet'!$B$3:$B$11,MATCH(C188,'A-Z Help Sheet'!$A$3:$A$11,0))</f>
        <v>#N/A</v>
      </c>
      <c r="E188" s="68"/>
      <c r="F188" s="400"/>
      <c r="G188" s="67"/>
      <c r="H188" s="67"/>
    </row>
    <row r="189">
      <c r="A189" s="67"/>
      <c r="B189" s="491"/>
      <c r="C189" s="67"/>
      <c r="D189" s="389" t="str">
        <f t="array" ref="D189">INDEX('A-Z Help Sheet'!$B$3:$B$11,MATCH(C189,'A-Z Help Sheet'!$A$3:$A$11,0))</f>
        <v>#N/A</v>
      </c>
      <c r="E189" s="68"/>
      <c r="F189" s="400"/>
      <c r="G189" s="67"/>
      <c r="H189" s="67"/>
    </row>
    <row r="190">
      <c r="A190" s="67"/>
      <c r="B190" s="491"/>
      <c r="C190" s="67"/>
      <c r="D190" s="389" t="str">
        <f t="array" ref="D190">INDEX('A-Z Help Sheet'!$B$3:$B$11,MATCH(C190,'A-Z Help Sheet'!$A$3:$A$11,0))</f>
        <v>#N/A</v>
      </c>
      <c r="E190" s="68"/>
      <c r="F190" s="400"/>
      <c r="G190" s="67"/>
      <c r="H190" s="67"/>
    </row>
    <row r="191">
      <c r="A191" s="67"/>
      <c r="B191" s="491"/>
      <c r="C191" s="67"/>
      <c r="D191" s="389" t="str">
        <f t="array" ref="D191">INDEX('A-Z Help Sheet'!$B$3:$B$11,MATCH(C191,'A-Z Help Sheet'!$A$3:$A$11,0))</f>
        <v>#N/A</v>
      </c>
      <c r="E191" s="68"/>
      <c r="F191" s="400"/>
      <c r="G191" s="67"/>
      <c r="H191" s="67"/>
    </row>
    <row r="192">
      <c r="A192" s="67"/>
      <c r="B192" s="491"/>
      <c r="C192" s="67"/>
      <c r="D192" s="389" t="str">
        <f t="array" ref="D192">INDEX('A-Z Help Sheet'!$B$3:$B$11,MATCH(C192,'A-Z Help Sheet'!$A$3:$A$11,0))</f>
        <v>#N/A</v>
      </c>
      <c r="E192" s="68"/>
      <c r="F192" s="400"/>
      <c r="G192" s="67"/>
      <c r="H192" s="67"/>
    </row>
    <row r="193">
      <c r="A193" s="67"/>
      <c r="B193" s="491"/>
      <c r="C193" s="67"/>
      <c r="D193" s="389" t="str">
        <f t="array" ref="D193">INDEX('A-Z Help Sheet'!$B$3:$B$11,MATCH(C193,'A-Z Help Sheet'!$A$3:$A$11,0))</f>
        <v>#N/A</v>
      </c>
      <c r="E193" s="68"/>
      <c r="F193" s="400"/>
      <c r="G193" s="67"/>
      <c r="H193" s="67"/>
    </row>
    <row r="194">
      <c r="A194" s="67"/>
      <c r="B194" s="491"/>
      <c r="C194" s="67"/>
      <c r="D194" s="389" t="str">
        <f t="array" ref="D194">INDEX('A-Z Help Sheet'!$B$3:$B$11,MATCH(C194,'A-Z Help Sheet'!$A$3:$A$11,0))</f>
        <v>#N/A</v>
      </c>
      <c r="E194" s="68"/>
      <c r="F194" s="400"/>
      <c r="G194" s="67"/>
      <c r="H194" s="67"/>
    </row>
    <row r="195">
      <c r="A195" s="67"/>
      <c r="B195" s="491"/>
      <c r="C195" s="67"/>
      <c r="D195" s="389" t="str">
        <f t="array" ref="D195">INDEX('A-Z Help Sheet'!$B$3:$B$11,MATCH(C195,'A-Z Help Sheet'!$A$3:$A$11,0))</f>
        <v>#N/A</v>
      </c>
      <c r="E195" s="68"/>
      <c r="F195" s="400"/>
      <c r="G195" s="67"/>
      <c r="H195" s="67"/>
    </row>
    <row r="196">
      <c r="A196" s="67"/>
      <c r="B196" s="491"/>
      <c r="C196" s="67"/>
      <c r="D196" s="389" t="str">
        <f t="array" ref="D196">INDEX('A-Z Help Sheet'!$B$3:$B$11,MATCH(C196,'A-Z Help Sheet'!$A$3:$A$11,0))</f>
        <v>#N/A</v>
      </c>
      <c r="E196" s="68"/>
      <c r="F196" s="400"/>
      <c r="G196" s="67"/>
      <c r="H196" s="67"/>
    </row>
    <row r="197">
      <c r="A197" s="67"/>
      <c r="B197" s="491"/>
      <c r="C197" s="67"/>
      <c r="D197" s="389" t="str">
        <f t="array" ref="D197">INDEX('A-Z Help Sheet'!$B$3:$B$11,MATCH(C197,'A-Z Help Sheet'!$A$3:$A$11,0))</f>
        <v>#N/A</v>
      </c>
      <c r="E197" s="68"/>
      <c r="F197" s="400"/>
      <c r="G197" s="67"/>
      <c r="H197" s="67"/>
    </row>
    <row r="198">
      <c r="A198" s="67"/>
      <c r="B198" s="491"/>
      <c r="C198" s="67"/>
      <c r="D198" s="389" t="str">
        <f t="array" ref="D198">INDEX('A-Z Help Sheet'!$B$3:$B$11,MATCH(C198,'A-Z Help Sheet'!$A$3:$A$11,0))</f>
        <v>#N/A</v>
      </c>
      <c r="E198" s="68"/>
      <c r="F198" s="400"/>
      <c r="G198" s="67"/>
      <c r="H198" s="67"/>
    </row>
    <row r="199">
      <c r="A199" s="67"/>
      <c r="B199" s="491"/>
      <c r="C199" s="67"/>
      <c r="D199" s="389" t="str">
        <f t="array" ref="D199">INDEX('A-Z Help Sheet'!$B$3:$B$11,MATCH(C199,'A-Z Help Sheet'!$A$3:$A$11,0))</f>
        <v>#N/A</v>
      </c>
      <c r="E199" s="68"/>
      <c r="F199" s="400"/>
      <c r="G199" s="67"/>
      <c r="H199" s="67"/>
    </row>
    <row r="200">
      <c r="A200" s="67"/>
      <c r="B200" s="491"/>
      <c r="C200" s="67"/>
      <c r="D200" s="389" t="str">
        <f t="array" ref="D200">INDEX('A-Z Help Sheet'!$B$3:$B$11,MATCH(C200,'A-Z Help Sheet'!$A$3:$A$11,0))</f>
        <v>#N/A</v>
      </c>
      <c r="E200" s="68"/>
      <c r="F200" s="400"/>
      <c r="G200" s="67"/>
      <c r="H200" s="67"/>
    </row>
    <row r="201">
      <c r="A201" s="67"/>
      <c r="B201" s="491"/>
      <c r="C201" s="67"/>
      <c r="D201" s="389" t="str">
        <f t="array" ref="D201">INDEX('A-Z Help Sheet'!$B$3:$B$11,MATCH(C201,'A-Z Help Sheet'!$A$3:$A$11,0))</f>
        <v>#N/A</v>
      </c>
      <c r="E201" s="68"/>
      <c r="F201" s="400"/>
      <c r="G201" s="67"/>
      <c r="H201" s="67"/>
    </row>
    <row r="202">
      <c r="A202" s="67"/>
      <c r="B202" s="491"/>
      <c r="C202" s="67"/>
      <c r="D202" s="389" t="str">
        <f t="array" ref="D202">INDEX('A-Z Help Sheet'!$B$3:$B$11,MATCH(C202,'A-Z Help Sheet'!$A$3:$A$11,0))</f>
        <v>#N/A</v>
      </c>
      <c r="E202" s="68"/>
      <c r="F202" s="400"/>
      <c r="G202" s="67"/>
      <c r="H202" s="67"/>
    </row>
    <row r="203">
      <c r="A203" s="67"/>
      <c r="B203" s="491"/>
      <c r="C203" s="67"/>
      <c r="D203" s="389" t="str">
        <f t="array" ref="D203">INDEX('A-Z Help Sheet'!$B$3:$B$11,MATCH(C203,'A-Z Help Sheet'!$A$3:$A$11,0))</f>
        <v>#N/A</v>
      </c>
      <c r="E203" s="68"/>
      <c r="F203" s="400"/>
      <c r="G203" s="67"/>
      <c r="H203" s="67"/>
    </row>
    <row r="204">
      <c r="A204" s="67"/>
      <c r="B204" s="491"/>
      <c r="C204" s="67"/>
      <c r="D204" s="389" t="str">
        <f t="array" ref="D204">INDEX('A-Z Help Sheet'!$B$3:$B$11,MATCH(C204,'A-Z Help Sheet'!$A$3:$A$11,0))</f>
        <v>#N/A</v>
      </c>
      <c r="E204" s="68"/>
      <c r="F204" s="400"/>
      <c r="G204" s="67"/>
      <c r="H204" s="67"/>
    </row>
    <row r="205">
      <c r="A205" s="67"/>
      <c r="B205" s="491"/>
      <c r="C205" s="67"/>
      <c r="D205" s="389" t="str">
        <f t="array" ref="D205">INDEX('A-Z Help Sheet'!$B$3:$B$11,MATCH(C205,'A-Z Help Sheet'!$A$3:$A$11,0))</f>
        <v>#N/A</v>
      </c>
      <c r="E205" s="68"/>
      <c r="F205" s="400"/>
      <c r="G205" s="67"/>
      <c r="H205" s="67"/>
    </row>
    <row r="206">
      <c r="A206" s="67"/>
      <c r="B206" s="491"/>
      <c r="C206" s="67"/>
      <c r="D206" s="389" t="str">
        <f t="array" ref="D206">INDEX('A-Z Help Sheet'!$B$3:$B$11,MATCH(C206,'A-Z Help Sheet'!$A$3:$A$11,0))</f>
        <v>#N/A</v>
      </c>
      <c r="E206" s="68"/>
      <c r="F206" s="400"/>
      <c r="G206" s="67"/>
      <c r="H206" s="67"/>
    </row>
    <row r="207">
      <c r="A207" s="67"/>
      <c r="B207" s="491"/>
      <c r="C207" s="67"/>
      <c r="D207" s="389" t="str">
        <f t="array" ref="D207">INDEX('A-Z Help Sheet'!$B$3:$B$11,MATCH(C207,'A-Z Help Sheet'!$A$3:$A$11,0))</f>
        <v>#N/A</v>
      </c>
      <c r="E207" s="68"/>
      <c r="F207" s="400"/>
      <c r="G207" s="67"/>
      <c r="H207" s="67"/>
    </row>
    <row r="208">
      <c r="A208" s="67"/>
      <c r="B208" s="491"/>
      <c r="C208" s="67"/>
      <c r="D208" s="389" t="str">
        <f t="array" ref="D208">INDEX('A-Z Help Sheet'!$B$3:$B$11,MATCH(C208,'A-Z Help Sheet'!$A$3:$A$11,0))</f>
        <v>#N/A</v>
      </c>
      <c r="E208" s="68"/>
      <c r="F208" s="400"/>
      <c r="G208" s="67"/>
      <c r="H208" s="67"/>
    </row>
    <row r="209">
      <c r="A209" s="67"/>
      <c r="B209" s="491"/>
      <c r="C209" s="67"/>
      <c r="D209" s="389" t="str">
        <f t="array" ref="D209">INDEX('A-Z Help Sheet'!$B$3:$B$11,MATCH(C209,'A-Z Help Sheet'!$A$3:$A$11,0))</f>
        <v>#N/A</v>
      </c>
      <c r="E209" s="68"/>
      <c r="F209" s="400"/>
      <c r="G209" s="67"/>
      <c r="H209" s="67"/>
    </row>
    <row r="210">
      <c r="A210" s="67"/>
      <c r="B210" s="491"/>
      <c r="C210" s="67"/>
      <c r="D210" s="389" t="str">
        <f t="array" ref="D210">INDEX('A-Z Help Sheet'!$B$3:$B$11,MATCH(C210,'A-Z Help Sheet'!$A$3:$A$11,0))</f>
        <v>#N/A</v>
      </c>
      <c r="E210" s="68"/>
      <c r="F210" s="400"/>
      <c r="G210" s="67"/>
      <c r="H210" s="67"/>
    </row>
    <row r="211">
      <c r="A211" s="67"/>
      <c r="B211" s="491"/>
      <c r="C211" s="67"/>
      <c r="D211" s="389" t="str">
        <f t="array" ref="D211">INDEX('A-Z Help Sheet'!$B$3:$B$11,MATCH(C211,'A-Z Help Sheet'!$A$3:$A$11,0))</f>
        <v>#N/A</v>
      </c>
      <c r="E211" s="68"/>
      <c r="F211" s="400"/>
      <c r="G211" s="67"/>
      <c r="H211" s="67"/>
    </row>
    <row r="212">
      <c r="A212" s="67"/>
      <c r="B212" s="491"/>
      <c r="C212" s="67"/>
      <c r="D212" s="389" t="str">
        <f t="array" ref="D212">INDEX('A-Z Help Sheet'!$B$3:$B$11,MATCH(C212,'A-Z Help Sheet'!$A$3:$A$11,0))</f>
        <v>#N/A</v>
      </c>
      <c r="E212" s="68"/>
      <c r="F212" s="400"/>
      <c r="G212" s="67"/>
      <c r="H212" s="67"/>
    </row>
    <row r="213">
      <c r="A213" s="67"/>
      <c r="B213" s="491"/>
      <c r="C213" s="67"/>
      <c r="D213" s="389" t="str">
        <f t="array" ref="D213">INDEX('A-Z Help Sheet'!$B$3:$B$11,MATCH(C213,'A-Z Help Sheet'!$A$3:$A$11,0))</f>
        <v>#N/A</v>
      </c>
      <c r="E213" s="68"/>
      <c r="F213" s="400"/>
      <c r="G213" s="67"/>
      <c r="H213" s="67"/>
    </row>
    <row r="214">
      <c r="A214" s="67"/>
      <c r="B214" s="491"/>
      <c r="C214" s="67"/>
      <c r="D214" s="389" t="str">
        <f t="array" ref="D214">INDEX('A-Z Help Sheet'!$B$3:$B$11,MATCH(C214,'A-Z Help Sheet'!$A$3:$A$11,0))</f>
        <v>#N/A</v>
      </c>
      <c r="E214" s="68"/>
      <c r="F214" s="400"/>
      <c r="G214" s="67"/>
      <c r="H214" s="67"/>
    </row>
    <row r="215">
      <c r="A215" s="67"/>
      <c r="B215" s="491"/>
      <c r="C215" s="67"/>
      <c r="D215" s="389" t="str">
        <f t="array" ref="D215">INDEX('A-Z Help Sheet'!$B$3:$B$11,MATCH(C215,'A-Z Help Sheet'!$A$3:$A$11,0))</f>
        <v>#N/A</v>
      </c>
      <c r="E215" s="68"/>
      <c r="F215" s="400"/>
      <c r="G215" s="67"/>
      <c r="H215" s="67"/>
    </row>
    <row r="216">
      <c r="A216" s="67"/>
      <c r="B216" s="491"/>
      <c r="C216" s="67"/>
      <c r="D216" s="389" t="str">
        <f t="array" ref="D216">INDEX('A-Z Help Sheet'!$B$3:$B$11,MATCH(C216,'A-Z Help Sheet'!$A$3:$A$11,0))</f>
        <v>#N/A</v>
      </c>
      <c r="E216" s="68"/>
      <c r="F216" s="400"/>
      <c r="G216" s="67"/>
      <c r="H216" s="67"/>
    </row>
    <row r="217">
      <c r="A217" s="67"/>
      <c r="B217" s="491"/>
      <c r="C217" s="67"/>
      <c r="D217" s="389" t="str">
        <f t="array" ref="D217">INDEX('A-Z Help Sheet'!$B$3:$B$11,MATCH(C217,'A-Z Help Sheet'!$A$3:$A$11,0))</f>
        <v>#N/A</v>
      </c>
      <c r="E217" s="68"/>
      <c r="F217" s="400"/>
      <c r="G217" s="67"/>
      <c r="H217" s="67"/>
    </row>
    <row r="218">
      <c r="A218" s="67"/>
      <c r="B218" s="491"/>
      <c r="C218" s="67"/>
      <c r="D218" s="389" t="str">
        <f t="array" ref="D218">INDEX('A-Z Help Sheet'!$B$3:$B$11,MATCH(C218,'A-Z Help Sheet'!$A$3:$A$11,0))</f>
        <v>#N/A</v>
      </c>
      <c r="E218" s="68"/>
      <c r="F218" s="400"/>
      <c r="G218" s="67"/>
      <c r="H218" s="67"/>
    </row>
    <row r="219">
      <c r="A219" s="67"/>
      <c r="B219" s="491"/>
      <c r="C219" s="67"/>
      <c r="D219" s="389" t="str">
        <f t="array" ref="D219">INDEX('A-Z Help Sheet'!$B$3:$B$11,MATCH(C219,'A-Z Help Sheet'!$A$3:$A$11,0))</f>
        <v>#N/A</v>
      </c>
      <c r="E219" s="68"/>
      <c r="F219" s="400"/>
      <c r="G219" s="67"/>
      <c r="H219" s="67"/>
    </row>
    <row r="220">
      <c r="A220" s="67"/>
      <c r="B220" s="491"/>
      <c r="C220" s="67"/>
      <c r="D220" s="389" t="str">
        <f t="array" ref="D220">INDEX('A-Z Help Sheet'!$B$3:$B$11,MATCH(C220,'A-Z Help Sheet'!$A$3:$A$11,0))</f>
        <v>#N/A</v>
      </c>
      <c r="E220" s="68"/>
      <c r="F220" s="400"/>
      <c r="G220" s="67"/>
      <c r="H220" s="67"/>
    </row>
    <row r="221">
      <c r="A221" s="67"/>
      <c r="B221" s="491"/>
      <c r="C221" s="67"/>
      <c r="D221" s="389" t="str">
        <f t="array" ref="D221">INDEX('A-Z Help Sheet'!$B$3:$B$11,MATCH(C221,'A-Z Help Sheet'!$A$3:$A$11,0))</f>
        <v>#N/A</v>
      </c>
      <c r="E221" s="68"/>
      <c r="F221" s="400"/>
      <c r="G221" s="67"/>
      <c r="H221" s="67"/>
    </row>
    <row r="222">
      <c r="A222" s="67"/>
      <c r="B222" s="491"/>
      <c r="C222" s="67"/>
      <c r="D222" s="389" t="str">
        <f t="array" ref="D222">INDEX('A-Z Help Sheet'!$B$3:$B$11,MATCH(C222,'A-Z Help Sheet'!$A$3:$A$11,0))</f>
        <v>#N/A</v>
      </c>
      <c r="E222" s="68"/>
      <c r="F222" s="400"/>
      <c r="G222" s="67"/>
      <c r="H222" s="67"/>
    </row>
    <row r="223">
      <c r="A223" s="67"/>
      <c r="B223" s="491"/>
      <c r="C223" s="67"/>
      <c r="D223" s="389" t="str">
        <f t="array" ref="D223">INDEX('A-Z Help Sheet'!$B$3:$B$11,MATCH(C223,'A-Z Help Sheet'!$A$3:$A$11,0))</f>
        <v>#N/A</v>
      </c>
      <c r="E223" s="68"/>
      <c r="F223" s="400"/>
      <c r="G223" s="67"/>
      <c r="H223" s="67"/>
    </row>
    <row r="224">
      <c r="A224" s="67"/>
      <c r="B224" s="491"/>
      <c r="C224" s="67"/>
      <c r="D224" s="389" t="str">
        <f t="array" ref="D224">INDEX('A-Z Help Sheet'!$B$3:$B$11,MATCH(C224,'A-Z Help Sheet'!$A$3:$A$11,0))</f>
        <v>#N/A</v>
      </c>
      <c r="E224" s="68"/>
      <c r="F224" s="400"/>
      <c r="G224" s="67"/>
      <c r="H224" s="67"/>
    </row>
    <row r="225">
      <c r="A225" s="67"/>
      <c r="B225" s="491"/>
      <c r="C225" s="67"/>
      <c r="D225" s="389" t="str">
        <f t="array" ref="D225">INDEX('A-Z Help Sheet'!$B$3:$B$11,MATCH(C225,'A-Z Help Sheet'!$A$3:$A$11,0))</f>
        <v>#N/A</v>
      </c>
      <c r="E225" s="68"/>
      <c r="F225" s="400"/>
      <c r="G225" s="67"/>
      <c r="H225" s="67"/>
    </row>
    <row r="226">
      <c r="A226" s="67"/>
      <c r="B226" s="491"/>
      <c r="C226" s="67"/>
      <c r="D226" s="389" t="str">
        <f t="array" ref="D226">INDEX('A-Z Help Sheet'!$B$3:$B$11,MATCH(C226,'A-Z Help Sheet'!$A$3:$A$11,0))</f>
        <v>#N/A</v>
      </c>
      <c r="E226" s="68"/>
      <c r="F226" s="400"/>
      <c r="G226" s="67"/>
      <c r="H226" s="67"/>
    </row>
    <row r="227">
      <c r="A227" s="67"/>
      <c r="B227" s="491"/>
      <c r="C227" s="67"/>
      <c r="D227" s="389" t="str">
        <f t="array" ref="D227">INDEX('A-Z Help Sheet'!$B$3:$B$11,MATCH(C227,'A-Z Help Sheet'!$A$3:$A$11,0))</f>
        <v>#N/A</v>
      </c>
      <c r="E227" s="68"/>
      <c r="F227" s="400"/>
      <c r="G227" s="67"/>
      <c r="H227" s="67"/>
    </row>
    <row r="228">
      <c r="A228" s="67"/>
      <c r="B228" s="491"/>
      <c r="C228" s="67"/>
      <c r="D228" s="389" t="str">
        <f t="array" ref="D228">INDEX('A-Z Help Sheet'!$B$3:$B$11,MATCH(C228,'A-Z Help Sheet'!$A$3:$A$11,0))</f>
        <v>#N/A</v>
      </c>
      <c r="E228" s="68"/>
      <c r="F228" s="400"/>
      <c r="G228" s="67"/>
      <c r="H228" s="67"/>
    </row>
    <row r="229">
      <c r="A229" s="67"/>
      <c r="B229" s="491"/>
      <c r="C229" s="67"/>
      <c r="D229" s="389" t="str">
        <f t="array" ref="D229">INDEX('A-Z Help Sheet'!$B$3:$B$11,MATCH(C229,'A-Z Help Sheet'!$A$3:$A$11,0))</f>
        <v>#N/A</v>
      </c>
      <c r="E229" s="68"/>
      <c r="F229" s="400"/>
      <c r="G229" s="67"/>
      <c r="H229" s="67"/>
    </row>
    <row r="230">
      <c r="A230" s="67"/>
      <c r="B230" s="491"/>
      <c r="C230" s="67"/>
      <c r="D230" s="389" t="str">
        <f t="array" ref="D230">INDEX('A-Z Help Sheet'!$B$3:$B$11,MATCH(C230,'A-Z Help Sheet'!$A$3:$A$11,0))</f>
        <v>#N/A</v>
      </c>
      <c r="E230" s="68"/>
      <c r="F230" s="400"/>
      <c r="G230" s="67"/>
      <c r="H230" s="67"/>
    </row>
    <row r="231">
      <c r="A231" s="67"/>
      <c r="B231" s="491"/>
      <c r="C231" s="67"/>
      <c r="D231" s="389" t="str">
        <f t="array" ref="D231">INDEX('A-Z Help Sheet'!$B$3:$B$11,MATCH(C231,'A-Z Help Sheet'!$A$3:$A$11,0))</f>
        <v>#N/A</v>
      </c>
      <c r="E231" s="68"/>
      <c r="F231" s="400"/>
      <c r="G231" s="67"/>
      <c r="H231" s="67"/>
    </row>
    <row r="232">
      <c r="A232" s="67"/>
      <c r="B232" s="491"/>
      <c r="C232" s="67"/>
      <c r="D232" s="389" t="str">
        <f t="array" ref="D232">INDEX('A-Z Help Sheet'!$B$3:$B$11,MATCH(C232,'A-Z Help Sheet'!$A$3:$A$11,0))</f>
        <v>#N/A</v>
      </c>
      <c r="E232" s="68"/>
      <c r="F232" s="400"/>
      <c r="G232" s="67"/>
      <c r="H232" s="67"/>
    </row>
    <row r="233">
      <c r="A233" s="67"/>
      <c r="B233" s="491"/>
      <c r="C233" s="67"/>
      <c r="D233" s="389" t="str">
        <f t="array" ref="D233">INDEX('A-Z Help Sheet'!$B$3:$B$11,MATCH(C233,'A-Z Help Sheet'!$A$3:$A$11,0))</f>
        <v>#N/A</v>
      </c>
      <c r="E233" s="68"/>
      <c r="F233" s="400"/>
      <c r="G233" s="67"/>
      <c r="H233" s="67"/>
    </row>
    <row r="234">
      <c r="A234" s="67"/>
      <c r="B234" s="491"/>
      <c r="C234" s="67"/>
      <c r="D234" s="389" t="str">
        <f t="array" ref="D234">INDEX('A-Z Help Sheet'!$B$3:$B$11,MATCH(C234,'A-Z Help Sheet'!$A$3:$A$11,0))</f>
        <v>#N/A</v>
      </c>
      <c r="E234" s="68"/>
      <c r="F234" s="400"/>
      <c r="G234" s="67"/>
      <c r="H234" s="67"/>
    </row>
    <row r="235">
      <c r="A235" s="67"/>
      <c r="B235" s="491"/>
      <c r="C235" s="67"/>
      <c r="D235" s="389" t="str">
        <f t="array" ref="D235">INDEX('A-Z Help Sheet'!$B$3:$B$11,MATCH(C235,'A-Z Help Sheet'!$A$3:$A$11,0))</f>
        <v>#N/A</v>
      </c>
      <c r="E235" s="68"/>
      <c r="F235" s="400"/>
      <c r="G235" s="67"/>
      <c r="H235" s="67"/>
    </row>
    <row r="236">
      <c r="A236" s="67"/>
      <c r="B236" s="491"/>
      <c r="C236" s="67"/>
      <c r="D236" s="389" t="str">
        <f t="array" ref="D236">INDEX('A-Z Help Sheet'!$B$3:$B$11,MATCH(C236,'A-Z Help Sheet'!$A$3:$A$11,0))</f>
        <v>#N/A</v>
      </c>
      <c r="E236" s="68"/>
      <c r="F236" s="400"/>
      <c r="G236" s="67"/>
      <c r="H236" s="67"/>
    </row>
    <row r="237">
      <c r="A237" s="67"/>
      <c r="B237" s="491"/>
      <c r="C237" s="67"/>
      <c r="D237" s="389" t="str">
        <f t="array" ref="D237">INDEX('A-Z Help Sheet'!$B$3:$B$11,MATCH(C237,'A-Z Help Sheet'!$A$3:$A$11,0))</f>
        <v>#N/A</v>
      </c>
      <c r="E237" s="68"/>
      <c r="F237" s="400"/>
      <c r="G237" s="67"/>
      <c r="H237" s="67"/>
    </row>
    <row r="238">
      <c r="A238" s="67"/>
      <c r="B238" s="491"/>
      <c r="C238" s="67"/>
      <c r="D238" s="389" t="str">
        <f t="array" ref="D238">INDEX('A-Z Help Sheet'!$B$3:$B$11,MATCH(C238,'A-Z Help Sheet'!$A$3:$A$11,0))</f>
        <v>#N/A</v>
      </c>
      <c r="E238" s="68"/>
      <c r="F238" s="400"/>
      <c r="G238" s="67"/>
      <c r="H238" s="67"/>
    </row>
    <row r="239">
      <c r="A239" s="67"/>
      <c r="B239" s="491"/>
      <c r="C239" s="67"/>
      <c r="D239" s="389" t="str">
        <f t="array" ref="D239">INDEX('A-Z Help Sheet'!$B$3:$B$11,MATCH(C239,'A-Z Help Sheet'!$A$3:$A$11,0))</f>
        <v>#N/A</v>
      </c>
      <c r="E239" s="68"/>
      <c r="F239" s="400"/>
      <c r="G239" s="67"/>
      <c r="H239" s="67"/>
    </row>
    <row r="240">
      <c r="A240" s="67"/>
      <c r="B240" s="491"/>
      <c r="C240" s="67"/>
      <c r="D240" s="389" t="str">
        <f t="array" ref="D240">INDEX('A-Z Help Sheet'!$B$3:$B$11,MATCH(C240,'A-Z Help Sheet'!$A$3:$A$11,0))</f>
        <v>#N/A</v>
      </c>
      <c r="E240" s="68"/>
      <c r="F240" s="400"/>
      <c r="G240" s="67"/>
      <c r="H240" s="67"/>
    </row>
    <row r="241">
      <c r="A241" s="67"/>
      <c r="B241" s="491"/>
      <c r="C241" s="67"/>
      <c r="D241" s="389" t="str">
        <f t="array" ref="D241">INDEX('A-Z Help Sheet'!$B$3:$B$11,MATCH(C241,'A-Z Help Sheet'!$A$3:$A$11,0))</f>
        <v>#N/A</v>
      </c>
      <c r="E241" s="68"/>
      <c r="F241" s="400"/>
      <c r="G241" s="67"/>
      <c r="H241" s="67"/>
    </row>
    <row r="242">
      <c r="A242" s="67"/>
      <c r="B242" s="491"/>
      <c r="C242" s="67"/>
      <c r="D242" s="389" t="str">
        <f t="array" ref="D242">INDEX('A-Z Help Sheet'!$B$3:$B$11,MATCH(C242,'A-Z Help Sheet'!$A$3:$A$11,0))</f>
        <v>#N/A</v>
      </c>
      <c r="E242" s="68"/>
      <c r="F242" s="400"/>
      <c r="G242" s="67"/>
      <c r="H242" s="67"/>
    </row>
    <row r="243">
      <c r="A243" s="67"/>
      <c r="B243" s="491"/>
      <c r="C243" s="67"/>
      <c r="D243" s="389" t="str">
        <f t="array" ref="D243">INDEX('A-Z Help Sheet'!$B$3:$B$11,MATCH(C243,'A-Z Help Sheet'!$A$3:$A$11,0))</f>
        <v>#N/A</v>
      </c>
      <c r="E243" s="68"/>
      <c r="F243" s="400"/>
      <c r="G243" s="67"/>
      <c r="H243" s="67"/>
    </row>
    <row r="244">
      <c r="A244" s="67"/>
      <c r="B244" s="491"/>
      <c r="C244" s="67"/>
      <c r="D244" s="389" t="str">
        <f t="array" ref="D244">INDEX('A-Z Help Sheet'!$B$3:$B$11,MATCH(C244,'A-Z Help Sheet'!$A$3:$A$11,0))</f>
        <v>#N/A</v>
      </c>
      <c r="E244" s="68"/>
      <c r="F244" s="400"/>
      <c r="G244" s="67"/>
      <c r="H244" s="67"/>
    </row>
    <row r="245">
      <c r="A245" s="67"/>
      <c r="B245" s="491"/>
      <c r="C245" s="67"/>
      <c r="D245" s="389" t="str">
        <f t="array" ref="D245">INDEX('A-Z Help Sheet'!$B$3:$B$11,MATCH(C245,'A-Z Help Sheet'!$A$3:$A$11,0))</f>
        <v>#N/A</v>
      </c>
      <c r="E245" s="68"/>
      <c r="F245" s="400"/>
      <c r="G245" s="67"/>
      <c r="H245" s="67"/>
    </row>
    <row r="246">
      <c r="A246" s="67"/>
      <c r="B246" s="491"/>
      <c r="C246" s="67"/>
      <c r="D246" s="389" t="str">
        <f t="array" ref="D246">INDEX('A-Z Help Sheet'!$B$3:$B$11,MATCH(C246,'A-Z Help Sheet'!$A$3:$A$11,0))</f>
        <v>#N/A</v>
      </c>
      <c r="E246" s="68"/>
      <c r="F246" s="400"/>
      <c r="G246" s="67"/>
      <c r="H246" s="67"/>
    </row>
    <row r="247">
      <c r="A247" s="67"/>
      <c r="B247" s="491"/>
      <c r="C247" s="67"/>
      <c r="D247" s="389" t="str">
        <f t="array" ref="D247">INDEX('A-Z Help Sheet'!$B$3:$B$11,MATCH(C247,'A-Z Help Sheet'!$A$3:$A$11,0))</f>
        <v>#N/A</v>
      </c>
      <c r="E247" s="68"/>
      <c r="F247" s="400"/>
      <c r="G247" s="67"/>
      <c r="H247" s="67"/>
    </row>
    <row r="248">
      <c r="A248" s="67"/>
      <c r="B248" s="491"/>
      <c r="C248" s="67"/>
      <c r="D248" s="389" t="str">
        <f t="array" ref="D248">INDEX('A-Z Help Sheet'!$B$3:$B$11,MATCH(C248,'A-Z Help Sheet'!$A$3:$A$11,0))</f>
        <v>#N/A</v>
      </c>
      <c r="E248" s="68"/>
      <c r="F248" s="400"/>
      <c r="G248" s="67"/>
      <c r="H248" s="67"/>
    </row>
    <row r="249">
      <c r="A249" s="67"/>
      <c r="B249" s="491"/>
      <c r="C249" s="67"/>
      <c r="D249" s="389" t="str">
        <f t="array" ref="D249">INDEX('A-Z Help Sheet'!$B$3:$B$11,MATCH(C249,'A-Z Help Sheet'!$A$3:$A$11,0))</f>
        <v>#N/A</v>
      </c>
      <c r="E249" s="68"/>
      <c r="F249" s="400"/>
      <c r="G249" s="67"/>
      <c r="H249" s="67"/>
    </row>
    <row r="250">
      <c r="A250" s="67"/>
      <c r="B250" s="491"/>
      <c r="C250" s="67"/>
      <c r="D250" s="389" t="str">
        <f t="array" ref="D250">INDEX('A-Z Help Sheet'!$B$3:$B$11,MATCH(C250,'A-Z Help Sheet'!$A$3:$A$11,0))</f>
        <v>#N/A</v>
      </c>
      <c r="E250" s="68"/>
      <c r="F250" s="400"/>
      <c r="G250" s="67"/>
      <c r="H250" s="67"/>
    </row>
    <row r="251">
      <c r="A251" s="67"/>
      <c r="B251" s="491"/>
      <c r="C251" s="67"/>
      <c r="D251" s="389" t="str">
        <f t="array" ref="D251">INDEX('A-Z Help Sheet'!$B$3:$B$11,MATCH(C251,'A-Z Help Sheet'!$A$3:$A$11,0))</f>
        <v>#N/A</v>
      </c>
      <c r="E251" s="68"/>
      <c r="F251" s="400"/>
      <c r="G251" s="67"/>
      <c r="H251" s="67"/>
    </row>
    <row r="252">
      <c r="A252" s="67"/>
      <c r="B252" s="491"/>
      <c r="C252" s="67"/>
      <c r="D252" s="389" t="str">
        <f t="array" ref="D252">INDEX('A-Z Help Sheet'!$B$3:$B$11,MATCH(C252,'A-Z Help Sheet'!$A$3:$A$11,0))</f>
        <v>#N/A</v>
      </c>
      <c r="E252" s="68"/>
      <c r="F252" s="400"/>
      <c r="G252" s="67"/>
      <c r="H252" s="67"/>
    </row>
    <row r="253">
      <c r="A253" s="67"/>
      <c r="B253" s="491"/>
      <c r="C253" s="67"/>
      <c r="D253" s="389" t="str">
        <f t="array" ref="D253">INDEX('A-Z Help Sheet'!$B$3:$B$11,MATCH(C253,'A-Z Help Sheet'!$A$3:$A$11,0))</f>
        <v>#N/A</v>
      </c>
      <c r="E253" s="68"/>
      <c r="F253" s="400"/>
      <c r="G253" s="67"/>
      <c r="H253" s="67"/>
    </row>
    <row r="254">
      <c r="A254" s="67"/>
      <c r="B254" s="491"/>
      <c r="C254" s="67"/>
      <c r="D254" s="389" t="str">
        <f t="array" ref="D254">INDEX('A-Z Help Sheet'!$B$3:$B$11,MATCH(C254,'A-Z Help Sheet'!$A$3:$A$11,0))</f>
        <v>#N/A</v>
      </c>
      <c r="E254" s="68"/>
      <c r="F254" s="400"/>
      <c r="G254" s="67"/>
      <c r="H254" s="67"/>
    </row>
    <row r="255">
      <c r="A255" s="67"/>
      <c r="B255" s="491"/>
      <c r="C255" s="67"/>
      <c r="D255" s="389" t="str">
        <f t="array" ref="D255">INDEX('A-Z Help Sheet'!$B$3:$B$11,MATCH(C255,'A-Z Help Sheet'!$A$3:$A$11,0))</f>
        <v>#N/A</v>
      </c>
      <c r="E255" s="68"/>
      <c r="F255" s="400"/>
      <c r="G255" s="67"/>
      <c r="H255" s="67"/>
    </row>
    <row r="256">
      <c r="A256" s="67"/>
      <c r="B256" s="491"/>
      <c r="C256" s="67"/>
      <c r="D256" s="389" t="str">
        <f t="array" ref="D256">INDEX('A-Z Help Sheet'!$B$3:$B$11,MATCH(C256,'A-Z Help Sheet'!$A$3:$A$11,0))</f>
        <v>#N/A</v>
      </c>
      <c r="E256" s="68"/>
      <c r="F256" s="400"/>
      <c r="G256" s="67"/>
      <c r="H256" s="67"/>
    </row>
    <row r="257">
      <c r="A257" s="67"/>
      <c r="B257" s="491"/>
      <c r="C257" s="67"/>
      <c r="D257" s="389" t="str">
        <f t="array" ref="D257">INDEX('A-Z Help Sheet'!$B$3:$B$11,MATCH(C257,'A-Z Help Sheet'!$A$3:$A$11,0))</f>
        <v>#N/A</v>
      </c>
      <c r="E257" s="68"/>
      <c r="F257" s="400"/>
      <c r="G257" s="67"/>
      <c r="H257" s="67"/>
    </row>
    <row r="258">
      <c r="A258" s="67"/>
      <c r="B258" s="491"/>
      <c r="C258" s="67"/>
      <c r="D258" s="389" t="str">
        <f t="array" ref="D258">INDEX('A-Z Help Sheet'!$B$3:$B$11,MATCH(C258,'A-Z Help Sheet'!$A$3:$A$11,0))</f>
        <v>#N/A</v>
      </c>
      <c r="E258" s="68"/>
      <c r="F258" s="400"/>
      <c r="G258" s="67"/>
      <c r="H258" s="67"/>
    </row>
    <row r="259">
      <c r="A259" s="67"/>
      <c r="B259" s="491"/>
      <c r="C259" s="67"/>
      <c r="D259" s="389" t="str">
        <f t="array" ref="D259">INDEX('A-Z Help Sheet'!$B$3:$B$11,MATCH(C259,'A-Z Help Sheet'!$A$3:$A$11,0))</f>
        <v>#N/A</v>
      </c>
      <c r="E259" s="68"/>
      <c r="F259" s="400"/>
      <c r="G259" s="67"/>
      <c r="H259" s="67"/>
    </row>
    <row r="260">
      <c r="A260" s="67"/>
      <c r="B260" s="491"/>
      <c r="C260" s="67"/>
      <c r="D260" s="389" t="str">
        <f t="array" ref="D260">INDEX('A-Z Help Sheet'!$B$3:$B$11,MATCH(C260,'A-Z Help Sheet'!$A$3:$A$11,0))</f>
        <v>#N/A</v>
      </c>
      <c r="E260" s="68"/>
      <c r="F260" s="400"/>
      <c r="G260" s="67"/>
      <c r="H260" s="67"/>
    </row>
    <row r="261">
      <c r="A261" s="67"/>
      <c r="B261" s="491"/>
      <c r="C261" s="67"/>
      <c r="D261" s="389" t="str">
        <f t="array" ref="D261">INDEX('A-Z Help Sheet'!$B$3:$B$11,MATCH(C261,'A-Z Help Sheet'!$A$3:$A$11,0))</f>
        <v>#N/A</v>
      </c>
      <c r="E261" s="68"/>
      <c r="F261" s="400"/>
      <c r="G261" s="67"/>
      <c r="H261" s="67"/>
    </row>
    <row r="262">
      <c r="A262" s="67"/>
      <c r="B262" s="491"/>
      <c r="C262" s="67"/>
      <c r="D262" s="389" t="str">
        <f t="array" ref="D262">INDEX('A-Z Help Sheet'!$B$3:$B$11,MATCH(C262,'A-Z Help Sheet'!$A$3:$A$11,0))</f>
        <v>#N/A</v>
      </c>
      <c r="E262" s="68"/>
      <c r="F262" s="400"/>
      <c r="G262" s="67"/>
      <c r="H262" s="67"/>
    </row>
    <row r="263">
      <c r="A263" s="67"/>
      <c r="B263" s="491"/>
      <c r="C263" s="67"/>
      <c r="D263" s="389" t="str">
        <f t="array" ref="D263">INDEX('A-Z Help Sheet'!$B$3:$B$11,MATCH(C263,'A-Z Help Sheet'!$A$3:$A$11,0))</f>
        <v>#N/A</v>
      </c>
      <c r="E263" s="68"/>
      <c r="F263" s="400"/>
      <c r="G263" s="67"/>
      <c r="H263" s="67"/>
    </row>
    <row r="264">
      <c r="A264" s="67"/>
      <c r="B264" s="491"/>
      <c r="C264" s="67"/>
      <c r="D264" s="389" t="str">
        <f t="array" ref="D264">INDEX('A-Z Help Sheet'!$B$3:$B$11,MATCH(C264,'A-Z Help Sheet'!$A$3:$A$11,0))</f>
        <v>#N/A</v>
      </c>
      <c r="E264" s="68"/>
      <c r="F264" s="400"/>
      <c r="G264" s="67"/>
      <c r="H264" s="67"/>
    </row>
    <row r="265">
      <c r="A265" s="67"/>
      <c r="B265" s="491"/>
      <c r="C265" s="67"/>
      <c r="D265" s="389" t="str">
        <f t="array" ref="D265">INDEX('A-Z Help Sheet'!$B$3:$B$11,MATCH(C265,'A-Z Help Sheet'!$A$3:$A$11,0))</f>
        <v>#N/A</v>
      </c>
      <c r="E265" s="68"/>
      <c r="F265" s="400"/>
      <c r="G265" s="67"/>
      <c r="H265" s="67"/>
    </row>
    <row r="266">
      <c r="A266" s="67"/>
      <c r="B266" s="491"/>
      <c r="C266" s="67"/>
      <c r="D266" s="389" t="str">
        <f t="array" ref="D266">INDEX('A-Z Help Sheet'!$B$3:$B$11,MATCH(C266,'A-Z Help Sheet'!$A$3:$A$11,0))</f>
        <v>#N/A</v>
      </c>
      <c r="E266" s="68"/>
      <c r="F266" s="400"/>
      <c r="G266" s="67"/>
      <c r="H266" s="67"/>
    </row>
    <row r="267">
      <c r="A267" s="67"/>
      <c r="B267" s="491"/>
      <c r="C267" s="67"/>
      <c r="D267" s="389" t="str">
        <f t="array" ref="D267">INDEX('A-Z Help Sheet'!$B$3:$B$11,MATCH(C267,'A-Z Help Sheet'!$A$3:$A$11,0))</f>
        <v>#N/A</v>
      </c>
      <c r="E267" s="68"/>
      <c r="F267" s="400"/>
      <c r="G267" s="67"/>
      <c r="H267" s="67"/>
    </row>
    <row r="268">
      <c r="A268" s="67"/>
      <c r="B268" s="491"/>
      <c r="C268" s="67"/>
      <c r="D268" s="389" t="str">
        <f t="array" ref="D268">INDEX('A-Z Help Sheet'!$B$3:$B$11,MATCH(C268,'A-Z Help Sheet'!$A$3:$A$11,0))</f>
        <v>#N/A</v>
      </c>
      <c r="E268" s="68"/>
      <c r="F268" s="400"/>
      <c r="G268" s="67"/>
      <c r="H268" s="67"/>
    </row>
    <row r="269">
      <c r="A269" s="67"/>
      <c r="B269" s="491"/>
      <c r="C269" s="67"/>
      <c r="D269" s="389" t="str">
        <f t="array" ref="D269">INDEX('A-Z Help Sheet'!$B$3:$B$11,MATCH(C269,'A-Z Help Sheet'!$A$3:$A$11,0))</f>
        <v>#N/A</v>
      </c>
      <c r="E269" s="68"/>
      <c r="F269" s="400"/>
      <c r="G269" s="67"/>
      <c r="H269" s="67"/>
    </row>
    <row r="270">
      <c r="A270" s="67"/>
      <c r="B270" s="491"/>
      <c r="C270" s="67"/>
      <c r="D270" s="389" t="str">
        <f t="array" ref="D270">INDEX('A-Z Help Sheet'!$B$3:$B$11,MATCH(C270,'A-Z Help Sheet'!$A$3:$A$11,0))</f>
        <v>#N/A</v>
      </c>
      <c r="E270" s="68"/>
      <c r="F270" s="400"/>
      <c r="G270" s="67"/>
      <c r="H270" s="67"/>
    </row>
    <row r="271">
      <c r="A271" s="67"/>
      <c r="B271" s="491"/>
      <c r="C271" s="67"/>
      <c r="D271" s="389" t="str">
        <f t="array" ref="D271">INDEX('A-Z Help Sheet'!$B$3:$B$11,MATCH(C271,'A-Z Help Sheet'!$A$3:$A$11,0))</f>
        <v>#N/A</v>
      </c>
      <c r="E271" s="68"/>
      <c r="F271" s="400"/>
      <c r="G271" s="67"/>
      <c r="H271" s="67"/>
    </row>
    <row r="272">
      <c r="A272" s="67"/>
      <c r="B272" s="491"/>
      <c r="C272" s="67"/>
      <c r="D272" s="389" t="str">
        <f t="array" ref="D272">INDEX('A-Z Help Sheet'!$B$3:$B$11,MATCH(C272,'A-Z Help Sheet'!$A$3:$A$11,0))</f>
        <v>#N/A</v>
      </c>
      <c r="E272" s="68"/>
      <c r="F272" s="400"/>
      <c r="G272" s="67"/>
      <c r="H272" s="67"/>
    </row>
    <row r="273">
      <c r="A273" s="67"/>
      <c r="B273" s="491"/>
      <c r="C273" s="67"/>
      <c r="D273" s="389" t="str">
        <f t="array" ref="D273">INDEX('A-Z Help Sheet'!$B$3:$B$11,MATCH(C273,'A-Z Help Sheet'!$A$3:$A$11,0))</f>
        <v>#N/A</v>
      </c>
      <c r="E273" s="68"/>
      <c r="F273" s="400"/>
      <c r="G273" s="67"/>
      <c r="H273" s="67"/>
    </row>
    <row r="274">
      <c r="A274" s="67"/>
      <c r="B274" s="491"/>
      <c r="C274" s="67"/>
      <c r="D274" s="389" t="str">
        <f t="array" ref="D274">INDEX('A-Z Help Sheet'!$B$3:$B$11,MATCH(C274,'A-Z Help Sheet'!$A$3:$A$11,0))</f>
        <v>#N/A</v>
      </c>
      <c r="E274" s="68"/>
      <c r="F274" s="400"/>
      <c r="G274" s="67"/>
      <c r="H274" s="67"/>
    </row>
    <row r="275">
      <c r="A275" s="67"/>
      <c r="B275" s="491"/>
      <c r="C275" s="67"/>
      <c r="D275" s="389" t="str">
        <f t="array" ref="D275">INDEX('A-Z Help Sheet'!$B$3:$B$11,MATCH(C275,'A-Z Help Sheet'!$A$3:$A$11,0))</f>
        <v>#N/A</v>
      </c>
      <c r="E275" s="68"/>
      <c r="F275" s="400"/>
      <c r="G275" s="67"/>
      <c r="H275" s="67"/>
    </row>
    <row r="276">
      <c r="A276" s="67"/>
      <c r="B276" s="491"/>
      <c r="C276" s="67"/>
      <c r="D276" s="389" t="str">
        <f t="array" ref="D276">INDEX('A-Z Help Sheet'!$B$3:$B$11,MATCH(C276,'A-Z Help Sheet'!$A$3:$A$11,0))</f>
        <v>#N/A</v>
      </c>
      <c r="E276" s="68"/>
      <c r="F276" s="400"/>
      <c r="G276" s="67"/>
      <c r="H276" s="67"/>
    </row>
    <row r="277">
      <c r="A277" s="67"/>
      <c r="B277" s="491"/>
      <c r="C277" s="67"/>
      <c r="D277" s="389" t="str">
        <f t="array" ref="D277">INDEX('A-Z Help Sheet'!$B$3:$B$11,MATCH(C277,'A-Z Help Sheet'!$A$3:$A$11,0))</f>
        <v>#N/A</v>
      </c>
      <c r="E277" s="68"/>
      <c r="F277" s="400"/>
      <c r="G277" s="67"/>
      <c r="H277" s="67"/>
    </row>
    <row r="278">
      <c r="A278" s="67"/>
      <c r="B278" s="491"/>
      <c r="C278" s="67"/>
      <c r="D278" s="389" t="str">
        <f t="array" ref="D278">INDEX('A-Z Help Sheet'!$B$3:$B$11,MATCH(C278,'A-Z Help Sheet'!$A$3:$A$11,0))</f>
        <v>#N/A</v>
      </c>
      <c r="E278" s="68"/>
      <c r="F278" s="400"/>
      <c r="G278" s="67"/>
      <c r="H278" s="67"/>
    </row>
    <row r="279">
      <c r="A279" s="67"/>
      <c r="B279" s="491"/>
      <c r="C279" s="67"/>
      <c r="D279" s="389" t="str">
        <f t="array" ref="D279">INDEX('A-Z Help Sheet'!$B$3:$B$11,MATCH(C279,'A-Z Help Sheet'!$A$3:$A$11,0))</f>
        <v>#N/A</v>
      </c>
      <c r="E279" s="68"/>
      <c r="F279" s="400"/>
      <c r="G279" s="67"/>
      <c r="H279" s="67"/>
    </row>
    <row r="280">
      <c r="A280" s="67"/>
      <c r="B280" s="491"/>
      <c r="C280" s="67"/>
      <c r="D280" s="389" t="str">
        <f t="array" ref="D280">INDEX('A-Z Help Sheet'!$B$3:$B$11,MATCH(C280,'A-Z Help Sheet'!$A$3:$A$11,0))</f>
        <v>#N/A</v>
      </c>
      <c r="E280" s="68"/>
      <c r="F280" s="400"/>
      <c r="G280" s="67"/>
      <c r="H280" s="67"/>
    </row>
    <row r="281">
      <c r="A281" s="67"/>
      <c r="B281" s="491"/>
      <c r="C281" s="67"/>
      <c r="D281" s="389" t="str">
        <f t="array" ref="D281">INDEX('A-Z Help Sheet'!$B$3:$B$11,MATCH(C281,'A-Z Help Sheet'!$A$3:$A$11,0))</f>
        <v>#N/A</v>
      </c>
      <c r="E281" s="68"/>
      <c r="F281" s="400"/>
      <c r="G281" s="67"/>
      <c r="H281" s="67"/>
    </row>
    <row r="282">
      <c r="A282" s="67"/>
      <c r="B282" s="491"/>
      <c r="C282" s="67"/>
      <c r="D282" s="389" t="str">
        <f t="array" ref="D282">INDEX('A-Z Help Sheet'!$B$3:$B$11,MATCH(C282,'A-Z Help Sheet'!$A$3:$A$11,0))</f>
        <v>#N/A</v>
      </c>
      <c r="E282" s="68"/>
      <c r="F282" s="400"/>
      <c r="G282" s="67"/>
      <c r="H282" s="67"/>
    </row>
    <row r="283">
      <c r="A283" s="67"/>
      <c r="B283" s="491"/>
      <c r="C283" s="67"/>
      <c r="D283" s="389" t="str">
        <f t="array" ref="D283">INDEX('A-Z Help Sheet'!$B$3:$B$11,MATCH(C283,'A-Z Help Sheet'!$A$3:$A$11,0))</f>
        <v>#N/A</v>
      </c>
      <c r="E283" s="68"/>
      <c r="F283" s="400"/>
      <c r="G283" s="67"/>
      <c r="H283" s="67"/>
    </row>
    <row r="284">
      <c r="A284" s="67"/>
      <c r="B284" s="491"/>
      <c r="C284" s="67"/>
      <c r="D284" s="389" t="str">
        <f t="array" ref="D284">INDEX('A-Z Help Sheet'!$B$3:$B$11,MATCH(C284,'A-Z Help Sheet'!$A$3:$A$11,0))</f>
        <v>#N/A</v>
      </c>
      <c r="E284" s="68"/>
      <c r="F284" s="400"/>
      <c r="G284" s="67"/>
      <c r="H284" s="67"/>
    </row>
    <row r="285">
      <c r="A285" s="67"/>
      <c r="B285" s="491"/>
      <c r="C285" s="67"/>
      <c r="D285" s="389" t="str">
        <f t="array" ref="D285">INDEX('A-Z Help Sheet'!$B$3:$B$11,MATCH(C285,'A-Z Help Sheet'!$A$3:$A$11,0))</f>
        <v>#N/A</v>
      </c>
      <c r="E285" s="68"/>
      <c r="F285" s="400"/>
      <c r="G285" s="67"/>
      <c r="H285" s="67"/>
    </row>
    <row r="286">
      <c r="A286" s="67"/>
      <c r="B286" s="491"/>
      <c r="C286" s="67"/>
      <c r="D286" s="389" t="str">
        <f t="array" ref="D286">INDEX('A-Z Help Sheet'!$B$3:$B$11,MATCH(C286,'A-Z Help Sheet'!$A$3:$A$11,0))</f>
        <v>#N/A</v>
      </c>
      <c r="E286" s="68"/>
      <c r="F286" s="400"/>
      <c r="G286" s="67"/>
      <c r="H286" s="67"/>
    </row>
    <row r="287">
      <c r="A287" s="67"/>
      <c r="B287" s="491"/>
      <c r="C287" s="67"/>
      <c r="D287" s="389" t="str">
        <f t="array" ref="D287">INDEX('A-Z Help Sheet'!$B$3:$B$11,MATCH(C287,'A-Z Help Sheet'!$A$3:$A$11,0))</f>
        <v>#N/A</v>
      </c>
      <c r="E287" s="68"/>
      <c r="F287" s="400"/>
      <c r="G287" s="67"/>
      <c r="H287" s="67"/>
    </row>
    <row r="288">
      <c r="A288" s="67"/>
      <c r="B288" s="491"/>
      <c r="C288" s="67"/>
      <c r="D288" s="389" t="str">
        <f t="array" ref="D288">INDEX('A-Z Help Sheet'!$B$3:$B$11,MATCH(C288,'A-Z Help Sheet'!$A$3:$A$11,0))</f>
        <v>#N/A</v>
      </c>
      <c r="E288" s="68"/>
      <c r="F288" s="400"/>
      <c r="G288" s="67"/>
      <c r="H288" s="67"/>
    </row>
    <row r="289">
      <c r="A289" s="67"/>
      <c r="B289" s="491"/>
      <c r="C289" s="67"/>
      <c r="D289" s="389" t="str">
        <f t="array" ref="D289">INDEX('A-Z Help Sheet'!$B$3:$B$11,MATCH(C289,'A-Z Help Sheet'!$A$3:$A$11,0))</f>
        <v>#N/A</v>
      </c>
      <c r="E289" s="68"/>
      <c r="F289" s="400"/>
      <c r="G289" s="67"/>
      <c r="H289" s="67"/>
    </row>
    <row r="290">
      <c r="A290" s="67"/>
      <c r="B290" s="491"/>
      <c r="C290" s="67"/>
      <c r="D290" s="389" t="str">
        <f t="array" ref="D290">INDEX('A-Z Help Sheet'!$B$3:$B$11,MATCH(C290,'A-Z Help Sheet'!$A$3:$A$11,0))</f>
        <v>#N/A</v>
      </c>
      <c r="E290" s="68"/>
      <c r="F290" s="400"/>
      <c r="G290" s="67"/>
      <c r="H290" s="67"/>
    </row>
    <row r="291">
      <c r="A291" s="67"/>
      <c r="B291" s="491"/>
      <c r="C291" s="67"/>
      <c r="D291" s="389" t="str">
        <f t="array" ref="D291">INDEX('A-Z Help Sheet'!$B$3:$B$11,MATCH(C291,'A-Z Help Sheet'!$A$3:$A$11,0))</f>
        <v>#N/A</v>
      </c>
      <c r="E291" s="68"/>
      <c r="F291" s="400"/>
      <c r="G291" s="67"/>
      <c r="H291" s="67"/>
    </row>
    <row r="292">
      <c r="A292" s="67"/>
      <c r="B292" s="491"/>
      <c r="C292" s="67"/>
      <c r="D292" s="389" t="str">
        <f t="array" ref="D292">INDEX('A-Z Help Sheet'!$B$3:$B$11,MATCH(C292,'A-Z Help Sheet'!$A$3:$A$11,0))</f>
        <v>#N/A</v>
      </c>
      <c r="E292" s="68"/>
      <c r="F292" s="400"/>
      <c r="G292" s="67"/>
      <c r="H292" s="67"/>
    </row>
    <row r="293">
      <c r="A293" s="67"/>
      <c r="B293" s="491"/>
      <c r="C293" s="67"/>
      <c r="D293" s="389" t="str">
        <f t="array" ref="D293">INDEX('A-Z Help Sheet'!$B$3:$B$11,MATCH(C293,'A-Z Help Sheet'!$A$3:$A$11,0))</f>
        <v>#N/A</v>
      </c>
      <c r="E293" s="68"/>
      <c r="F293" s="400"/>
      <c r="G293" s="67"/>
      <c r="H293" s="67"/>
    </row>
    <row r="294">
      <c r="A294" s="67"/>
      <c r="B294" s="491"/>
      <c r="C294" s="67"/>
      <c r="D294" s="389" t="str">
        <f t="array" ref="D294">INDEX('A-Z Help Sheet'!$B$3:$B$11,MATCH(C294,'A-Z Help Sheet'!$A$3:$A$11,0))</f>
        <v>#N/A</v>
      </c>
      <c r="E294" s="68"/>
      <c r="F294" s="400"/>
      <c r="G294" s="67"/>
      <c r="H294" s="67"/>
    </row>
    <row r="295">
      <c r="A295" s="67"/>
      <c r="B295" s="491"/>
      <c r="C295" s="67"/>
      <c r="D295" s="389" t="str">
        <f t="array" ref="D295">INDEX('A-Z Help Sheet'!$B$3:$B$11,MATCH(C295,'A-Z Help Sheet'!$A$3:$A$11,0))</f>
        <v>#N/A</v>
      </c>
      <c r="E295" s="68"/>
      <c r="F295" s="400"/>
      <c r="G295" s="67"/>
      <c r="H295" s="67"/>
    </row>
    <row r="296">
      <c r="A296" s="67"/>
      <c r="B296" s="491"/>
      <c r="C296" s="67"/>
      <c r="D296" s="389" t="str">
        <f t="array" ref="D296">INDEX('A-Z Help Sheet'!$B$3:$B$11,MATCH(C296,'A-Z Help Sheet'!$A$3:$A$11,0))</f>
        <v>#N/A</v>
      </c>
      <c r="E296" s="68"/>
      <c r="F296" s="400"/>
      <c r="G296" s="67"/>
      <c r="H296" s="67"/>
    </row>
    <row r="297">
      <c r="A297" s="67"/>
      <c r="B297" s="491"/>
      <c r="C297" s="67"/>
      <c r="D297" s="389" t="str">
        <f t="array" ref="D297">INDEX('A-Z Help Sheet'!$B$3:$B$11,MATCH(C297,'A-Z Help Sheet'!$A$3:$A$11,0))</f>
        <v>#N/A</v>
      </c>
      <c r="E297" s="68"/>
      <c r="F297" s="400"/>
      <c r="G297" s="67"/>
      <c r="H297" s="67"/>
    </row>
    <row r="298">
      <c r="A298" s="67"/>
      <c r="B298" s="491"/>
      <c r="C298" s="67"/>
      <c r="D298" s="389" t="str">
        <f t="array" ref="D298">INDEX('A-Z Help Sheet'!$B$3:$B$11,MATCH(C298,'A-Z Help Sheet'!$A$3:$A$11,0))</f>
        <v>#N/A</v>
      </c>
      <c r="E298" s="68"/>
      <c r="F298" s="400"/>
      <c r="G298" s="67"/>
      <c r="H298" s="67"/>
    </row>
    <row r="299">
      <c r="A299" s="67"/>
      <c r="B299" s="491"/>
      <c r="C299" s="67"/>
      <c r="D299" s="389" t="str">
        <f t="array" ref="D299">INDEX('A-Z Help Sheet'!$B$3:$B$11,MATCH(C299,'A-Z Help Sheet'!$A$3:$A$11,0))</f>
        <v>#N/A</v>
      </c>
      <c r="E299" s="68"/>
      <c r="F299" s="400"/>
      <c r="G299" s="67"/>
      <c r="H299" s="67"/>
    </row>
    <row r="300">
      <c r="A300" s="67"/>
      <c r="B300" s="491"/>
      <c r="C300" s="67"/>
      <c r="D300" s="389" t="str">
        <f t="array" ref="D300">INDEX('A-Z Help Sheet'!$B$3:$B$11,MATCH(C300,'A-Z Help Sheet'!$A$3:$A$11,0))</f>
        <v>#N/A</v>
      </c>
      <c r="E300" s="68"/>
      <c r="F300" s="400"/>
      <c r="G300" s="67"/>
      <c r="H300" s="67"/>
    </row>
    <row r="301">
      <c r="A301" s="67"/>
      <c r="B301" s="491"/>
      <c r="C301" s="67"/>
      <c r="D301" s="389" t="str">
        <f t="array" ref="D301">INDEX('A-Z Help Sheet'!$B$3:$B$11,MATCH(C301,'A-Z Help Sheet'!$A$3:$A$11,0))</f>
        <v>#N/A</v>
      </c>
      <c r="E301" s="68"/>
      <c r="F301" s="400"/>
      <c r="G301" s="67"/>
      <c r="H301" s="67"/>
    </row>
    <row r="302">
      <c r="A302" s="67"/>
      <c r="B302" s="491"/>
      <c r="C302" s="67"/>
      <c r="D302" s="389" t="str">
        <f t="array" ref="D302">INDEX('A-Z Help Sheet'!$B$3:$B$11,MATCH(C302,'A-Z Help Sheet'!$A$3:$A$11,0))</f>
        <v>#N/A</v>
      </c>
      <c r="E302" s="68"/>
      <c r="F302" s="400"/>
      <c r="G302" s="67"/>
      <c r="H302" s="67"/>
    </row>
    <row r="303">
      <c r="A303" s="67"/>
      <c r="B303" s="491"/>
      <c r="C303" s="67"/>
      <c r="D303" s="389" t="str">
        <f t="array" ref="D303">INDEX('A-Z Help Sheet'!$B$3:$B$11,MATCH(C303,'A-Z Help Sheet'!$A$3:$A$11,0))</f>
        <v>#N/A</v>
      </c>
      <c r="E303" s="68"/>
      <c r="F303" s="400"/>
      <c r="G303" s="67"/>
      <c r="H303" s="67"/>
    </row>
    <row r="304">
      <c r="A304" s="67"/>
      <c r="B304" s="491"/>
      <c r="C304" s="67"/>
      <c r="D304" s="389" t="str">
        <f t="array" ref="D304">INDEX('A-Z Help Sheet'!$B$3:$B$11,MATCH(C304,'A-Z Help Sheet'!$A$3:$A$11,0))</f>
        <v>#N/A</v>
      </c>
      <c r="E304" s="68"/>
      <c r="F304" s="400"/>
      <c r="G304" s="67"/>
      <c r="H304" s="67"/>
    </row>
    <row r="305">
      <c r="A305" s="67"/>
      <c r="B305" s="491"/>
      <c r="C305" s="67"/>
      <c r="D305" s="389" t="str">
        <f t="array" ref="D305">INDEX('A-Z Help Sheet'!$B$3:$B$11,MATCH(C305,'A-Z Help Sheet'!$A$3:$A$11,0))</f>
        <v>#N/A</v>
      </c>
      <c r="E305" s="68"/>
      <c r="F305" s="400"/>
      <c r="G305" s="67"/>
      <c r="H305" s="67"/>
    </row>
    <row r="306">
      <c r="A306" s="67"/>
      <c r="B306" s="491"/>
      <c r="C306" s="67"/>
      <c r="D306" s="389" t="str">
        <f t="array" ref="D306">INDEX('A-Z Help Sheet'!$B$3:$B$11,MATCH(C306,'A-Z Help Sheet'!$A$3:$A$11,0))</f>
        <v>#N/A</v>
      </c>
      <c r="E306" s="68"/>
      <c r="F306" s="400"/>
      <c r="G306" s="67"/>
      <c r="H306" s="67"/>
    </row>
    <row r="307">
      <c r="A307" s="67"/>
      <c r="B307" s="491"/>
      <c r="C307" s="67"/>
      <c r="D307" s="389" t="str">
        <f t="array" ref="D307">INDEX('A-Z Help Sheet'!$B$3:$B$11,MATCH(C307,'A-Z Help Sheet'!$A$3:$A$11,0))</f>
        <v>#N/A</v>
      </c>
      <c r="E307" s="68"/>
      <c r="F307" s="400"/>
      <c r="G307" s="67"/>
      <c r="H307" s="67"/>
    </row>
    <row r="308">
      <c r="A308" s="67"/>
      <c r="B308" s="491"/>
      <c r="C308" s="67"/>
      <c r="D308" s="389" t="str">
        <f t="array" ref="D308">INDEX('A-Z Help Sheet'!$B$3:$B$11,MATCH(C308,'A-Z Help Sheet'!$A$3:$A$11,0))</f>
        <v>#N/A</v>
      </c>
      <c r="E308" s="68"/>
      <c r="F308" s="400"/>
      <c r="G308" s="67"/>
      <c r="H308" s="67"/>
    </row>
    <row r="309">
      <c r="A309" s="67"/>
      <c r="B309" s="491"/>
      <c r="C309" s="67"/>
      <c r="D309" s="389" t="str">
        <f t="array" ref="D309">INDEX('A-Z Help Sheet'!$B$3:$B$11,MATCH(C309,'A-Z Help Sheet'!$A$3:$A$11,0))</f>
        <v>#N/A</v>
      </c>
      <c r="E309" s="68"/>
      <c r="F309" s="400"/>
      <c r="G309" s="67"/>
      <c r="H309" s="67"/>
    </row>
    <row r="310">
      <c r="A310" s="67"/>
      <c r="B310" s="491"/>
      <c r="C310" s="67"/>
      <c r="D310" s="389" t="str">
        <f t="array" ref="D310">INDEX('A-Z Help Sheet'!$B$3:$B$11,MATCH(C310,'A-Z Help Sheet'!$A$3:$A$11,0))</f>
        <v>#N/A</v>
      </c>
      <c r="E310" s="68"/>
      <c r="F310" s="400"/>
      <c r="G310" s="67"/>
      <c r="H310" s="67"/>
    </row>
    <row r="311">
      <c r="A311" s="67"/>
      <c r="B311" s="491"/>
      <c r="C311" s="67"/>
      <c r="D311" s="389" t="str">
        <f t="array" ref="D311">INDEX('A-Z Help Sheet'!$B$3:$B$11,MATCH(C311,'A-Z Help Sheet'!$A$3:$A$11,0))</f>
        <v>#N/A</v>
      </c>
      <c r="E311" s="68"/>
      <c r="F311" s="400"/>
      <c r="G311" s="67"/>
      <c r="H311" s="67"/>
    </row>
    <row r="312">
      <c r="A312" s="67"/>
      <c r="B312" s="491"/>
      <c r="C312" s="67"/>
      <c r="D312" s="389" t="str">
        <f t="array" ref="D312">INDEX('A-Z Help Sheet'!$B$3:$B$11,MATCH(C312,'A-Z Help Sheet'!$A$3:$A$11,0))</f>
        <v>#N/A</v>
      </c>
      <c r="E312" s="68"/>
      <c r="F312" s="400"/>
      <c r="G312" s="67"/>
      <c r="H312" s="67"/>
    </row>
    <row r="313">
      <c r="A313" s="67"/>
      <c r="B313" s="491"/>
      <c r="C313" s="67"/>
      <c r="D313" s="389" t="str">
        <f t="array" ref="D313">INDEX('A-Z Help Sheet'!$B$3:$B$11,MATCH(C313,'A-Z Help Sheet'!$A$3:$A$11,0))</f>
        <v>#N/A</v>
      </c>
      <c r="E313" s="68"/>
      <c r="F313" s="400"/>
      <c r="G313" s="67"/>
      <c r="H313" s="67"/>
    </row>
    <row r="314">
      <c r="A314" s="67"/>
      <c r="B314" s="491"/>
      <c r="C314" s="67"/>
      <c r="D314" s="389" t="str">
        <f t="array" ref="D314">INDEX('A-Z Help Sheet'!$B$3:$B$11,MATCH(C314,'A-Z Help Sheet'!$A$3:$A$11,0))</f>
        <v>#N/A</v>
      </c>
      <c r="E314" s="68"/>
      <c r="F314" s="400"/>
      <c r="G314" s="67"/>
      <c r="H314" s="67"/>
    </row>
    <row r="315">
      <c r="A315" s="67"/>
      <c r="B315" s="491"/>
      <c r="C315" s="67"/>
      <c r="D315" s="389" t="str">
        <f t="array" ref="D315">INDEX('A-Z Help Sheet'!$B$3:$B$11,MATCH(C315,'A-Z Help Sheet'!$A$3:$A$11,0))</f>
        <v>#N/A</v>
      </c>
      <c r="E315" s="68"/>
      <c r="F315" s="400"/>
      <c r="G315" s="67"/>
      <c r="H315" s="67"/>
    </row>
    <row r="316">
      <c r="A316" s="67"/>
      <c r="B316" s="491"/>
      <c r="C316" s="67"/>
      <c r="D316" s="389" t="str">
        <f t="array" ref="D316">INDEX('A-Z Help Sheet'!$B$3:$B$11,MATCH(C316,'A-Z Help Sheet'!$A$3:$A$11,0))</f>
        <v>#N/A</v>
      </c>
      <c r="E316" s="68"/>
      <c r="F316" s="400"/>
      <c r="G316" s="67"/>
      <c r="H316" s="67"/>
    </row>
    <row r="317">
      <c r="A317" s="67"/>
      <c r="B317" s="491"/>
      <c r="C317" s="67"/>
      <c r="D317" s="389" t="str">
        <f t="array" ref="D317">INDEX('A-Z Help Sheet'!$B$3:$B$11,MATCH(C317,'A-Z Help Sheet'!$A$3:$A$11,0))</f>
        <v>#N/A</v>
      </c>
      <c r="E317" s="68"/>
      <c r="F317" s="400"/>
      <c r="G317" s="67"/>
      <c r="H317" s="67"/>
    </row>
    <row r="318">
      <c r="A318" s="67"/>
      <c r="B318" s="491"/>
      <c r="C318" s="67"/>
      <c r="D318" s="389" t="str">
        <f t="array" ref="D318">INDEX('A-Z Help Sheet'!$B$3:$B$11,MATCH(C318,'A-Z Help Sheet'!$A$3:$A$11,0))</f>
        <v>#N/A</v>
      </c>
      <c r="E318" s="68"/>
      <c r="F318" s="400"/>
      <c r="G318" s="67"/>
      <c r="H318" s="67"/>
    </row>
    <row r="319">
      <c r="A319" s="67"/>
      <c r="B319" s="491"/>
      <c r="C319" s="67"/>
      <c r="D319" s="389" t="str">
        <f t="array" ref="D319">INDEX('A-Z Help Sheet'!$B$3:$B$11,MATCH(C319,'A-Z Help Sheet'!$A$3:$A$11,0))</f>
        <v>#N/A</v>
      </c>
      <c r="E319" s="68"/>
      <c r="F319" s="400"/>
      <c r="G319" s="67"/>
      <c r="H319" s="67"/>
    </row>
    <row r="320">
      <c r="A320" s="67"/>
      <c r="B320" s="491"/>
      <c r="C320" s="67"/>
      <c r="D320" s="389" t="str">
        <f t="array" ref="D320">INDEX('A-Z Help Sheet'!$B$3:$B$11,MATCH(C320,'A-Z Help Sheet'!$A$3:$A$11,0))</f>
        <v>#N/A</v>
      </c>
      <c r="E320" s="68"/>
      <c r="F320" s="400"/>
      <c r="G320" s="67"/>
      <c r="H320" s="67"/>
    </row>
    <row r="321">
      <c r="A321" s="67"/>
      <c r="B321" s="491"/>
      <c r="C321" s="67"/>
      <c r="D321" s="389" t="str">
        <f t="array" ref="D321">INDEX('A-Z Help Sheet'!$B$3:$B$11,MATCH(C321,'A-Z Help Sheet'!$A$3:$A$11,0))</f>
        <v>#N/A</v>
      </c>
      <c r="E321" s="68"/>
      <c r="F321" s="400"/>
      <c r="G321" s="67"/>
      <c r="H321" s="67"/>
    </row>
    <row r="322">
      <c r="A322" s="67"/>
      <c r="B322" s="491"/>
      <c r="C322" s="67"/>
      <c r="D322" s="389" t="str">
        <f t="array" ref="D322">INDEX('A-Z Help Sheet'!$B$3:$B$11,MATCH(C322,'A-Z Help Sheet'!$A$3:$A$11,0))</f>
        <v>#N/A</v>
      </c>
      <c r="E322" s="68"/>
      <c r="F322" s="400"/>
      <c r="G322" s="67"/>
      <c r="H322" s="67"/>
    </row>
    <row r="323">
      <c r="A323" s="67"/>
      <c r="B323" s="491"/>
      <c r="C323" s="67"/>
      <c r="D323" s="389" t="str">
        <f t="array" ref="D323">INDEX('A-Z Help Sheet'!$B$3:$B$11,MATCH(C323,'A-Z Help Sheet'!$A$3:$A$11,0))</f>
        <v>#N/A</v>
      </c>
      <c r="E323" s="68"/>
      <c r="F323" s="400"/>
      <c r="G323" s="67"/>
      <c r="H323" s="67"/>
    </row>
    <row r="324">
      <c r="A324" s="67"/>
      <c r="B324" s="491"/>
      <c r="C324" s="67"/>
      <c r="D324" s="389" t="str">
        <f t="array" ref="D324">INDEX('A-Z Help Sheet'!$B$3:$B$11,MATCH(C324,'A-Z Help Sheet'!$A$3:$A$11,0))</f>
        <v>#N/A</v>
      </c>
      <c r="E324" s="68"/>
      <c r="F324" s="400"/>
      <c r="G324" s="67"/>
      <c r="H324" s="67"/>
    </row>
    <row r="325">
      <c r="A325" s="67"/>
      <c r="B325" s="491"/>
      <c r="C325" s="67"/>
      <c r="D325" s="389" t="str">
        <f t="array" ref="D325">INDEX('A-Z Help Sheet'!$B$3:$B$11,MATCH(C325,'A-Z Help Sheet'!$A$3:$A$11,0))</f>
        <v>#N/A</v>
      </c>
      <c r="E325" s="68"/>
      <c r="F325" s="400"/>
      <c r="G325" s="67"/>
      <c r="H325" s="67"/>
    </row>
    <row r="326">
      <c r="A326" s="67"/>
      <c r="B326" s="491"/>
      <c r="C326" s="67"/>
      <c r="D326" s="389" t="str">
        <f t="array" ref="D326">INDEX('A-Z Help Sheet'!$B$3:$B$11,MATCH(C326,'A-Z Help Sheet'!$A$3:$A$11,0))</f>
        <v>#N/A</v>
      </c>
      <c r="E326" s="68"/>
      <c r="F326" s="400"/>
      <c r="G326" s="67"/>
      <c r="H326" s="67"/>
    </row>
    <row r="327">
      <c r="A327" s="67"/>
      <c r="B327" s="491"/>
      <c r="C327" s="67"/>
      <c r="D327" s="389" t="str">
        <f t="array" ref="D327">INDEX('A-Z Help Sheet'!$B$3:$B$11,MATCH(C327,'A-Z Help Sheet'!$A$3:$A$11,0))</f>
        <v>#N/A</v>
      </c>
      <c r="E327" s="68"/>
      <c r="F327" s="400"/>
      <c r="G327" s="67"/>
      <c r="H327" s="67"/>
    </row>
    <row r="328">
      <c r="A328" s="67"/>
      <c r="B328" s="491"/>
      <c r="C328" s="67"/>
      <c r="D328" s="389" t="str">
        <f t="array" ref="D328">INDEX('A-Z Help Sheet'!$B$3:$B$11,MATCH(C328,'A-Z Help Sheet'!$A$3:$A$11,0))</f>
        <v>#N/A</v>
      </c>
      <c r="E328" s="68"/>
      <c r="F328" s="400"/>
      <c r="G328" s="67"/>
      <c r="H328" s="67"/>
    </row>
    <row r="329">
      <c r="A329" s="67"/>
      <c r="B329" s="491"/>
      <c r="C329" s="67"/>
      <c r="D329" s="389" t="str">
        <f t="array" ref="D329">INDEX('A-Z Help Sheet'!$B$3:$B$11,MATCH(C329,'A-Z Help Sheet'!$A$3:$A$11,0))</f>
        <v>#N/A</v>
      </c>
      <c r="E329" s="68"/>
      <c r="F329" s="400"/>
      <c r="G329" s="67"/>
      <c r="H329" s="67"/>
    </row>
    <row r="330">
      <c r="A330" s="67"/>
      <c r="B330" s="491"/>
      <c r="C330" s="67"/>
      <c r="D330" s="389" t="str">
        <f t="array" ref="D330">INDEX('A-Z Help Sheet'!$B$3:$B$11,MATCH(C330,'A-Z Help Sheet'!$A$3:$A$11,0))</f>
        <v>#N/A</v>
      </c>
      <c r="E330" s="68"/>
      <c r="F330" s="400"/>
      <c r="G330" s="67"/>
      <c r="H330" s="67"/>
    </row>
    <row r="331">
      <c r="A331" s="67"/>
      <c r="B331" s="491"/>
      <c r="C331" s="67"/>
      <c r="D331" s="389" t="str">
        <f t="array" ref="D331">INDEX('A-Z Help Sheet'!$B$3:$B$11,MATCH(C331,'A-Z Help Sheet'!$A$3:$A$11,0))</f>
        <v>#N/A</v>
      </c>
      <c r="E331" s="68"/>
      <c r="F331" s="400"/>
      <c r="G331" s="67"/>
      <c r="H331" s="67"/>
    </row>
    <row r="332">
      <c r="A332" s="67"/>
      <c r="B332" s="491"/>
      <c r="C332" s="67"/>
      <c r="D332" s="389" t="str">
        <f t="array" ref="D332">INDEX('A-Z Help Sheet'!$B$3:$B$11,MATCH(C332,'A-Z Help Sheet'!$A$3:$A$11,0))</f>
        <v>#N/A</v>
      </c>
      <c r="E332" s="68"/>
      <c r="F332" s="400"/>
      <c r="G332" s="67"/>
      <c r="H332" s="67"/>
    </row>
    <row r="333">
      <c r="A333" s="67"/>
      <c r="B333" s="491"/>
      <c r="C333" s="67"/>
      <c r="D333" s="389" t="str">
        <f t="array" ref="D333">INDEX('A-Z Help Sheet'!$B$3:$B$11,MATCH(C333,'A-Z Help Sheet'!$A$3:$A$11,0))</f>
        <v>#N/A</v>
      </c>
      <c r="E333" s="68"/>
      <c r="F333" s="400"/>
      <c r="G333" s="67"/>
      <c r="H333" s="67"/>
    </row>
    <row r="334">
      <c r="A334" s="67"/>
      <c r="B334" s="491"/>
      <c r="C334" s="67"/>
      <c r="D334" s="389" t="str">
        <f t="array" ref="D334">INDEX('A-Z Help Sheet'!$B$3:$B$11,MATCH(C334,'A-Z Help Sheet'!$A$3:$A$11,0))</f>
        <v>#N/A</v>
      </c>
      <c r="E334" s="68"/>
      <c r="F334" s="400"/>
      <c r="G334" s="67"/>
      <c r="H334" s="67"/>
    </row>
    <row r="335">
      <c r="A335" s="67"/>
      <c r="B335" s="491"/>
      <c r="C335" s="67"/>
      <c r="D335" s="389" t="str">
        <f t="array" ref="D335">INDEX('A-Z Help Sheet'!$B$3:$B$11,MATCH(C335,'A-Z Help Sheet'!$A$3:$A$11,0))</f>
        <v>#N/A</v>
      </c>
      <c r="E335" s="68"/>
      <c r="F335" s="400"/>
      <c r="G335" s="67"/>
      <c r="H335" s="67"/>
    </row>
    <row r="336">
      <c r="A336" s="67"/>
      <c r="B336" s="491"/>
      <c r="C336" s="67"/>
      <c r="D336" s="389" t="str">
        <f t="array" ref="D336">INDEX('A-Z Help Sheet'!$B$3:$B$11,MATCH(C336,'A-Z Help Sheet'!$A$3:$A$11,0))</f>
        <v>#N/A</v>
      </c>
      <c r="E336" s="68"/>
      <c r="F336" s="400"/>
      <c r="G336" s="67"/>
      <c r="H336" s="67"/>
    </row>
    <row r="337">
      <c r="A337" s="67"/>
      <c r="B337" s="491"/>
      <c r="C337" s="67"/>
      <c r="D337" s="389" t="str">
        <f t="array" ref="D337">INDEX('A-Z Help Sheet'!$B$3:$B$11,MATCH(C337,'A-Z Help Sheet'!$A$3:$A$11,0))</f>
        <v>#N/A</v>
      </c>
      <c r="E337" s="68"/>
      <c r="F337" s="400"/>
      <c r="G337" s="67"/>
      <c r="H337" s="67"/>
    </row>
    <row r="338">
      <c r="A338" s="67"/>
      <c r="B338" s="491"/>
      <c r="C338" s="67"/>
      <c r="D338" s="389" t="str">
        <f t="array" ref="D338">INDEX('A-Z Help Sheet'!$B$3:$B$11,MATCH(C338,'A-Z Help Sheet'!$A$3:$A$11,0))</f>
        <v>#N/A</v>
      </c>
      <c r="E338" s="68"/>
      <c r="F338" s="400"/>
      <c r="G338" s="67"/>
      <c r="H338" s="67"/>
    </row>
    <row r="339">
      <c r="A339" s="67"/>
      <c r="B339" s="491"/>
      <c r="C339" s="67"/>
      <c r="D339" s="389" t="str">
        <f t="array" ref="D339">INDEX('A-Z Help Sheet'!$B$3:$B$11,MATCH(C339,'A-Z Help Sheet'!$A$3:$A$11,0))</f>
        <v>#N/A</v>
      </c>
      <c r="E339" s="68"/>
      <c r="F339" s="400"/>
      <c r="G339" s="67"/>
      <c r="H339" s="67"/>
    </row>
    <row r="340">
      <c r="A340" s="67"/>
      <c r="B340" s="491"/>
      <c r="C340" s="67"/>
      <c r="D340" s="389" t="str">
        <f t="array" ref="D340">INDEX('A-Z Help Sheet'!$B$3:$B$11,MATCH(C340,'A-Z Help Sheet'!$A$3:$A$11,0))</f>
        <v>#N/A</v>
      </c>
      <c r="E340" s="68"/>
      <c r="F340" s="400"/>
      <c r="G340" s="67"/>
      <c r="H340" s="67"/>
    </row>
    <row r="341">
      <c r="A341" s="67"/>
      <c r="B341" s="491"/>
      <c r="C341" s="67"/>
      <c r="D341" s="389" t="str">
        <f t="array" ref="D341">INDEX('A-Z Help Sheet'!$B$3:$B$11,MATCH(C341,'A-Z Help Sheet'!$A$3:$A$11,0))</f>
        <v>#N/A</v>
      </c>
      <c r="E341" s="68"/>
      <c r="F341" s="400"/>
      <c r="G341" s="67"/>
      <c r="H341" s="67"/>
    </row>
    <row r="342">
      <c r="A342" s="67"/>
      <c r="B342" s="491"/>
      <c r="C342" s="67"/>
      <c r="D342" s="389" t="str">
        <f t="array" ref="D342">INDEX('A-Z Help Sheet'!$B$3:$B$11,MATCH(C342,'A-Z Help Sheet'!$A$3:$A$11,0))</f>
        <v>#N/A</v>
      </c>
      <c r="E342" s="68"/>
      <c r="F342" s="400"/>
      <c r="G342" s="67"/>
      <c r="H342" s="67"/>
    </row>
    <row r="343">
      <c r="A343" s="67"/>
      <c r="B343" s="491"/>
      <c r="C343" s="67"/>
      <c r="D343" s="389" t="str">
        <f t="array" ref="D343">INDEX('A-Z Help Sheet'!$B$3:$B$11,MATCH(C343,'A-Z Help Sheet'!$A$3:$A$11,0))</f>
        <v>#N/A</v>
      </c>
      <c r="E343" s="68"/>
      <c r="F343" s="400"/>
      <c r="G343" s="67"/>
      <c r="H343" s="67"/>
    </row>
    <row r="344">
      <c r="A344" s="67"/>
      <c r="B344" s="491"/>
      <c r="C344" s="67"/>
      <c r="D344" s="389" t="str">
        <f t="array" ref="D344">INDEX('A-Z Help Sheet'!$B$3:$B$11,MATCH(C344,'A-Z Help Sheet'!$A$3:$A$11,0))</f>
        <v>#N/A</v>
      </c>
      <c r="E344" s="68"/>
      <c r="F344" s="400"/>
      <c r="G344" s="67"/>
      <c r="H344" s="67"/>
    </row>
    <row r="345">
      <c r="A345" s="67"/>
      <c r="B345" s="491"/>
      <c r="C345" s="67"/>
      <c r="D345" s="389" t="str">
        <f t="array" ref="D345">INDEX('A-Z Help Sheet'!$B$3:$B$11,MATCH(C345,'A-Z Help Sheet'!$A$3:$A$11,0))</f>
        <v>#N/A</v>
      </c>
      <c r="E345" s="68"/>
      <c r="F345" s="400"/>
      <c r="G345" s="67"/>
      <c r="H345" s="67"/>
    </row>
    <row r="346">
      <c r="A346" s="67"/>
      <c r="B346" s="491"/>
      <c r="C346" s="67"/>
      <c r="D346" s="389" t="str">
        <f t="array" ref="D346">INDEX('A-Z Help Sheet'!$B$3:$B$11,MATCH(C346,'A-Z Help Sheet'!$A$3:$A$11,0))</f>
        <v>#N/A</v>
      </c>
      <c r="E346" s="68"/>
      <c r="F346" s="400"/>
      <c r="G346" s="67"/>
      <c r="H346" s="67"/>
    </row>
    <row r="347">
      <c r="A347" s="67"/>
      <c r="B347" s="491"/>
      <c r="C347" s="67"/>
      <c r="D347" s="389" t="str">
        <f t="array" ref="D347">INDEX('A-Z Help Sheet'!$B$3:$B$11,MATCH(C347,'A-Z Help Sheet'!$A$3:$A$11,0))</f>
        <v>#N/A</v>
      </c>
      <c r="E347" s="68"/>
      <c r="F347" s="400"/>
      <c r="G347" s="67"/>
      <c r="H347" s="67"/>
    </row>
    <row r="348">
      <c r="A348" s="67"/>
      <c r="B348" s="491"/>
      <c r="C348" s="67"/>
      <c r="D348" s="389" t="str">
        <f t="array" ref="D348">INDEX('A-Z Help Sheet'!$B$3:$B$11,MATCH(C348,'A-Z Help Sheet'!$A$3:$A$11,0))</f>
        <v>#N/A</v>
      </c>
      <c r="E348" s="68"/>
      <c r="F348" s="400"/>
      <c r="G348" s="67"/>
      <c r="H348" s="67"/>
    </row>
    <row r="349">
      <c r="A349" s="67"/>
      <c r="B349" s="491"/>
      <c r="C349" s="67"/>
      <c r="D349" s="389" t="str">
        <f t="array" ref="D349">INDEX('A-Z Help Sheet'!$B$3:$B$11,MATCH(C349,'A-Z Help Sheet'!$A$3:$A$11,0))</f>
        <v>#N/A</v>
      </c>
      <c r="E349" s="68"/>
      <c r="F349" s="400"/>
      <c r="G349" s="67"/>
      <c r="H349" s="67"/>
    </row>
    <row r="350">
      <c r="A350" s="67"/>
      <c r="B350" s="491"/>
      <c r="C350" s="67"/>
      <c r="D350" s="389" t="str">
        <f t="array" ref="D350">INDEX('A-Z Help Sheet'!$B$3:$B$11,MATCH(C350,'A-Z Help Sheet'!$A$3:$A$11,0))</f>
        <v>#N/A</v>
      </c>
      <c r="E350" s="68"/>
      <c r="F350" s="400"/>
      <c r="G350" s="67"/>
      <c r="H350" s="67"/>
    </row>
    <row r="351">
      <c r="A351" s="67"/>
      <c r="B351" s="491"/>
      <c r="C351" s="67"/>
      <c r="D351" s="389" t="str">
        <f t="array" ref="D351">INDEX('A-Z Help Sheet'!$B$3:$B$11,MATCH(C351,'A-Z Help Sheet'!$A$3:$A$11,0))</f>
        <v>#N/A</v>
      </c>
      <c r="E351" s="68"/>
      <c r="F351" s="400"/>
      <c r="G351" s="67"/>
      <c r="H351" s="67"/>
    </row>
    <row r="352">
      <c r="A352" s="67"/>
      <c r="B352" s="491"/>
      <c r="C352" s="67"/>
      <c r="D352" s="389" t="str">
        <f t="array" ref="D352">INDEX('A-Z Help Sheet'!$B$3:$B$11,MATCH(C352,'A-Z Help Sheet'!$A$3:$A$11,0))</f>
        <v>#N/A</v>
      </c>
      <c r="E352" s="68"/>
      <c r="F352" s="400"/>
      <c r="G352" s="67"/>
      <c r="H352" s="67"/>
    </row>
    <row r="353">
      <c r="A353" s="67"/>
      <c r="B353" s="491"/>
      <c r="C353" s="67"/>
      <c r="D353" s="389" t="str">
        <f t="array" ref="D353">INDEX('A-Z Help Sheet'!$B$3:$B$11,MATCH(C353,'A-Z Help Sheet'!$A$3:$A$11,0))</f>
        <v>#N/A</v>
      </c>
      <c r="E353" s="68"/>
      <c r="F353" s="400"/>
      <c r="G353" s="67"/>
      <c r="H353" s="67"/>
    </row>
    <row r="354">
      <c r="A354" s="67"/>
      <c r="B354" s="491"/>
      <c r="C354" s="67"/>
      <c r="D354" s="389" t="str">
        <f t="array" ref="D354">INDEX('A-Z Help Sheet'!$B$3:$B$11,MATCH(C354,'A-Z Help Sheet'!$A$3:$A$11,0))</f>
        <v>#N/A</v>
      </c>
      <c r="E354" s="68"/>
      <c r="F354" s="400"/>
      <c r="G354" s="67"/>
      <c r="H354" s="67"/>
    </row>
    <row r="355">
      <c r="A355" s="67"/>
      <c r="B355" s="491"/>
      <c r="C355" s="67"/>
      <c r="D355" s="389" t="str">
        <f t="array" ref="D355">INDEX('A-Z Help Sheet'!$B$3:$B$11,MATCH(C355,'A-Z Help Sheet'!$A$3:$A$11,0))</f>
        <v>#N/A</v>
      </c>
      <c r="E355" s="68"/>
      <c r="F355" s="400"/>
      <c r="G355" s="67"/>
      <c r="H355" s="67"/>
    </row>
    <row r="356">
      <c r="A356" s="67"/>
      <c r="B356" s="491"/>
      <c r="C356" s="67"/>
      <c r="D356" s="389" t="str">
        <f t="array" ref="D356">INDEX('A-Z Help Sheet'!$B$3:$B$11,MATCH(C356,'A-Z Help Sheet'!$A$3:$A$11,0))</f>
        <v>#N/A</v>
      </c>
      <c r="E356" s="68"/>
      <c r="F356" s="400"/>
      <c r="G356" s="67"/>
      <c r="H356" s="67"/>
    </row>
    <row r="357">
      <c r="A357" s="67"/>
      <c r="B357" s="491"/>
      <c r="C357" s="67"/>
      <c r="D357" s="389" t="str">
        <f t="array" ref="D357">INDEX('A-Z Help Sheet'!$B$3:$B$11,MATCH(C357,'A-Z Help Sheet'!$A$3:$A$11,0))</f>
        <v>#N/A</v>
      </c>
      <c r="E357" s="68"/>
      <c r="F357" s="400"/>
      <c r="G357" s="67"/>
      <c r="H357" s="67"/>
    </row>
    <row r="358">
      <c r="A358" s="67"/>
      <c r="B358" s="491"/>
      <c r="C358" s="67"/>
      <c r="D358" s="389" t="str">
        <f t="array" ref="D358">INDEX('A-Z Help Sheet'!$B$3:$B$11,MATCH(C358,'A-Z Help Sheet'!$A$3:$A$11,0))</f>
        <v>#N/A</v>
      </c>
      <c r="E358" s="68"/>
      <c r="F358" s="400"/>
      <c r="G358" s="67"/>
      <c r="H358" s="67"/>
    </row>
    <row r="359">
      <c r="A359" s="67"/>
      <c r="B359" s="491"/>
      <c r="C359" s="67"/>
      <c r="D359" s="389" t="str">
        <f t="array" ref="D359">INDEX('A-Z Help Sheet'!$B$3:$B$11,MATCH(C359,'A-Z Help Sheet'!$A$3:$A$11,0))</f>
        <v>#N/A</v>
      </c>
      <c r="E359" s="68"/>
      <c r="F359" s="400"/>
      <c r="G359" s="67"/>
      <c r="H359" s="67"/>
    </row>
    <row r="360">
      <c r="A360" s="67"/>
      <c r="B360" s="491"/>
      <c r="C360" s="67"/>
      <c r="D360" s="389" t="str">
        <f t="array" ref="D360">INDEX('A-Z Help Sheet'!$B$3:$B$11,MATCH(C360,'A-Z Help Sheet'!$A$3:$A$11,0))</f>
        <v>#N/A</v>
      </c>
      <c r="E360" s="68"/>
      <c r="F360" s="400"/>
      <c r="G360" s="67"/>
      <c r="H360" s="67"/>
    </row>
    <row r="361">
      <c r="A361" s="67"/>
      <c r="B361" s="491"/>
      <c r="C361" s="67"/>
      <c r="D361" s="389" t="str">
        <f t="array" ref="D361">INDEX('A-Z Help Sheet'!$B$3:$B$11,MATCH(C361,'A-Z Help Sheet'!$A$3:$A$11,0))</f>
        <v>#N/A</v>
      </c>
      <c r="E361" s="68"/>
      <c r="F361" s="400"/>
      <c r="G361" s="67"/>
      <c r="H361" s="67"/>
    </row>
    <row r="362">
      <c r="A362" s="67"/>
      <c r="B362" s="491"/>
      <c r="C362" s="67"/>
      <c r="D362" s="389" t="str">
        <f t="array" ref="D362">INDEX('A-Z Help Sheet'!$B$3:$B$11,MATCH(C362,'A-Z Help Sheet'!$A$3:$A$11,0))</f>
        <v>#N/A</v>
      </c>
      <c r="E362" s="68"/>
      <c r="F362" s="400"/>
      <c r="G362" s="67"/>
      <c r="H362" s="67"/>
    </row>
    <row r="363">
      <c r="A363" s="67"/>
      <c r="B363" s="491"/>
      <c r="C363" s="67"/>
      <c r="D363" s="389" t="str">
        <f t="array" ref="D363">INDEX('A-Z Help Sheet'!$B$3:$B$11,MATCH(C363,'A-Z Help Sheet'!$A$3:$A$11,0))</f>
        <v>#N/A</v>
      </c>
      <c r="E363" s="68"/>
      <c r="F363" s="400"/>
      <c r="G363" s="67"/>
      <c r="H363" s="67"/>
    </row>
    <row r="364">
      <c r="A364" s="67"/>
      <c r="B364" s="491"/>
      <c r="C364" s="67"/>
      <c r="D364" s="389" t="str">
        <f t="array" ref="D364">INDEX('A-Z Help Sheet'!$B$3:$B$11,MATCH(C364,'A-Z Help Sheet'!$A$3:$A$11,0))</f>
        <v>#N/A</v>
      </c>
      <c r="E364" s="68"/>
      <c r="F364" s="400"/>
      <c r="G364" s="67"/>
      <c r="H364" s="67"/>
    </row>
    <row r="365">
      <c r="A365" s="67"/>
      <c r="B365" s="491"/>
      <c r="C365" s="67"/>
      <c r="D365" s="389" t="str">
        <f t="array" ref="D365">INDEX('A-Z Help Sheet'!$B$3:$B$11,MATCH(C365,'A-Z Help Sheet'!$A$3:$A$11,0))</f>
        <v>#N/A</v>
      </c>
      <c r="E365" s="68"/>
      <c r="F365" s="400"/>
      <c r="G365" s="67"/>
      <c r="H365" s="67"/>
    </row>
    <row r="366">
      <c r="A366" s="67"/>
      <c r="B366" s="491"/>
      <c r="C366" s="67"/>
      <c r="D366" s="389" t="str">
        <f t="array" ref="D366">INDEX('A-Z Help Sheet'!$B$3:$B$11,MATCH(C366,'A-Z Help Sheet'!$A$3:$A$11,0))</f>
        <v>#N/A</v>
      </c>
      <c r="E366" s="68"/>
      <c r="F366" s="400"/>
      <c r="G366" s="67"/>
      <c r="H366" s="67"/>
    </row>
    <row r="367">
      <c r="A367" s="67"/>
      <c r="B367" s="491"/>
      <c r="C367" s="67"/>
      <c r="D367" s="389" t="str">
        <f t="array" ref="D367">INDEX('A-Z Help Sheet'!$B$3:$B$11,MATCH(C367,'A-Z Help Sheet'!$A$3:$A$11,0))</f>
        <v>#N/A</v>
      </c>
      <c r="E367" s="68"/>
      <c r="F367" s="400"/>
      <c r="G367" s="67"/>
      <c r="H367" s="67"/>
    </row>
    <row r="368">
      <c r="A368" s="67"/>
      <c r="B368" s="491"/>
      <c r="C368" s="67"/>
      <c r="D368" s="389" t="str">
        <f t="array" ref="D368">INDEX('A-Z Help Sheet'!$B$3:$B$11,MATCH(C368,'A-Z Help Sheet'!$A$3:$A$11,0))</f>
        <v>#N/A</v>
      </c>
      <c r="E368" s="68"/>
      <c r="F368" s="400"/>
      <c r="G368" s="67"/>
      <c r="H368" s="67"/>
    </row>
    <row r="369">
      <c r="A369" s="67"/>
      <c r="B369" s="491"/>
      <c r="C369" s="67"/>
      <c r="D369" s="389" t="str">
        <f t="array" ref="D369">INDEX('A-Z Help Sheet'!$B$3:$B$11,MATCH(C369,'A-Z Help Sheet'!$A$3:$A$11,0))</f>
        <v>#N/A</v>
      </c>
      <c r="E369" s="68"/>
      <c r="F369" s="400"/>
      <c r="G369" s="67"/>
      <c r="H369" s="67"/>
    </row>
    <row r="370">
      <c r="A370" s="67"/>
      <c r="B370" s="491"/>
      <c r="C370" s="67"/>
      <c r="D370" s="389" t="str">
        <f t="array" ref="D370">INDEX('A-Z Help Sheet'!$B$3:$B$11,MATCH(C370,'A-Z Help Sheet'!$A$3:$A$11,0))</f>
        <v>#N/A</v>
      </c>
      <c r="E370" s="68"/>
      <c r="F370" s="400"/>
      <c r="G370" s="67"/>
      <c r="H370" s="67"/>
    </row>
    <row r="371">
      <c r="A371" s="67"/>
      <c r="B371" s="491"/>
      <c r="C371" s="67"/>
      <c r="D371" s="389" t="str">
        <f t="array" ref="D371">INDEX('A-Z Help Sheet'!$B$3:$B$11,MATCH(C371,'A-Z Help Sheet'!$A$3:$A$11,0))</f>
        <v>#N/A</v>
      </c>
      <c r="E371" s="68"/>
      <c r="F371" s="400"/>
      <c r="G371" s="67"/>
      <c r="H371" s="67"/>
    </row>
    <row r="372">
      <c r="A372" s="67"/>
      <c r="B372" s="491"/>
      <c r="C372" s="67"/>
      <c r="D372" s="389" t="str">
        <f t="array" ref="D372">INDEX('A-Z Help Sheet'!$B$3:$B$11,MATCH(C372,'A-Z Help Sheet'!$A$3:$A$11,0))</f>
        <v>#N/A</v>
      </c>
      <c r="E372" s="68"/>
      <c r="F372" s="400"/>
      <c r="G372" s="67"/>
      <c r="H372" s="67"/>
    </row>
    <row r="373">
      <c r="A373" s="67"/>
      <c r="B373" s="491"/>
      <c r="C373" s="67"/>
      <c r="D373" s="389" t="str">
        <f t="array" ref="D373">INDEX('A-Z Help Sheet'!$B$3:$B$11,MATCH(C373,'A-Z Help Sheet'!$A$3:$A$11,0))</f>
        <v>#N/A</v>
      </c>
      <c r="E373" s="68"/>
      <c r="F373" s="400"/>
      <c r="G373" s="67"/>
      <c r="H373" s="67"/>
    </row>
    <row r="374">
      <c r="A374" s="67"/>
      <c r="B374" s="491"/>
      <c r="C374" s="67"/>
      <c r="D374" s="389" t="str">
        <f t="array" ref="D374">INDEX('A-Z Help Sheet'!$B$3:$B$11,MATCH(C374,'A-Z Help Sheet'!$A$3:$A$11,0))</f>
        <v>#N/A</v>
      </c>
      <c r="E374" s="68"/>
      <c r="F374" s="400"/>
      <c r="G374" s="67"/>
      <c r="H374" s="67"/>
    </row>
    <row r="375">
      <c r="A375" s="67"/>
      <c r="B375" s="491"/>
      <c r="C375" s="67"/>
      <c r="D375" s="389" t="str">
        <f t="array" ref="D375">INDEX('A-Z Help Sheet'!$B$3:$B$11,MATCH(C375,'A-Z Help Sheet'!$A$3:$A$11,0))</f>
        <v>#N/A</v>
      </c>
      <c r="E375" s="68"/>
      <c r="F375" s="400"/>
      <c r="G375" s="67"/>
      <c r="H375" s="67"/>
    </row>
    <row r="376">
      <c r="A376" s="67"/>
      <c r="B376" s="491"/>
      <c r="C376" s="67"/>
      <c r="D376" s="389" t="str">
        <f t="array" ref="D376">INDEX('A-Z Help Sheet'!$B$3:$B$11,MATCH(C376,'A-Z Help Sheet'!$A$3:$A$11,0))</f>
        <v>#N/A</v>
      </c>
      <c r="E376" s="68"/>
      <c r="F376" s="400"/>
      <c r="G376" s="67"/>
      <c r="H376" s="67"/>
    </row>
    <row r="377">
      <c r="A377" s="67"/>
      <c r="B377" s="491"/>
      <c r="C377" s="67"/>
      <c r="D377" s="389" t="str">
        <f t="array" ref="D377">INDEX('A-Z Help Sheet'!$B$3:$B$11,MATCH(C377,'A-Z Help Sheet'!$A$3:$A$11,0))</f>
        <v>#N/A</v>
      </c>
      <c r="E377" s="68"/>
      <c r="F377" s="400"/>
      <c r="G377" s="67"/>
      <c r="H377" s="67"/>
    </row>
    <row r="378">
      <c r="A378" s="67"/>
      <c r="B378" s="491"/>
      <c r="C378" s="67"/>
      <c r="D378" s="389" t="str">
        <f t="array" ref="D378">INDEX('A-Z Help Sheet'!$B$3:$B$11,MATCH(C378,'A-Z Help Sheet'!$A$3:$A$11,0))</f>
        <v>#N/A</v>
      </c>
      <c r="E378" s="68"/>
      <c r="F378" s="400"/>
      <c r="G378" s="67"/>
      <c r="H378" s="67"/>
    </row>
    <row r="379">
      <c r="A379" s="67"/>
      <c r="B379" s="491"/>
      <c r="C379" s="67"/>
      <c r="D379" s="389" t="str">
        <f t="array" ref="D379">INDEX('A-Z Help Sheet'!$B$3:$B$11,MATCH(C379,'A-Z Help Sheet'!$A$3:$A$11,0))</f>
        <v>#N/A</v>
      </c>
      <c r="E379" s="68"/>
      <c r="F379" s="400"/>
      <c r="G379" s="67"/>
      <c r="H379" s="67"/>
    </row>
    <row r="380">
      <c r="A380" s="67"/>
      <c r="B380" s="491"/>
      <c r="C380" s="67"/>
      <c r="D380" s="389" t="str">
        <f t="array" ref="D380">INDEX('A-Z Help Sheet'!$B$3:$B$11,MATCH(C380,'A-Z Help Sheet'!$A$3:$A$11,0))</f>
        <v>#N/A</v>
      </c>
      <c r="E380" s="68"/>
      <c r="F380" s="400"/>
      <c r="G380" s="67"/>
      <c r="H380" s="67"/>
    </row>
    <row r="381">
      <c r="A381" s="67"/>
      <c r="B381" s="491"/>
      <c r="C381" s="67"/>
      <c r="D381" s="389" t="str">
        <f t="array" ref="D381">INDEX('A-Z Help Sheet'!$B$3:$B$11,MATCH(C381,'A-Z Help Sheet'!$A$3:$A$11,0))</f>
        <v>#N/A</v>
      </c>
      <c r="E381" s="68"/>
      <c r="F381" s="400"/>
      <c r="G381" s="67"/>
      <c r="H381" s="67"/>
    </row>
    <row r="382">
      <c r="A382" s="67"/>
      <c r="B382" s="491"/>
      <c r="C382" s="67"/>
      <c r="D382" s="389" t="str">
        <f t="array" ref="D382">INDEX('A-Z Help Sheet'!$B$3:$B$11,MATCH(C382,'A-Z Help Sheet'!$A$3:$A$11,0))</f>
        <v>#N/A</v>
      </c>
      <c r="E382" s="68"/>
      <c r="F382" s="400"/>
      <c r="G382" s="67"/>
      <c r="H382" s="67"/>
    </row>
    <row r="383">
      <c r="A383" s="67"/>
      <c r="B383" s="491"/>
      <c r="C383" s="67"/>
      <c r="D383" s="389" t="str">
        <f t="array" ref="D383">INDEX('A-Z Help Sheet'!$B$3:$B$11,MATCH(C383,'A-Z Help Sheet'!$A$3:$A$11,0))</f>
        <v>#N/A</v>
      </c>
      <c r="E383" s="68"/>
      <c r="F383" s="400"/>
      <c r="G383" s="67"/>
      <c r="H383" s="67"/>
    </row>
    <row r="384">
      <c r="A384" s="67"/>
      <c r="B384" s="491"/>
      <c r="C384" s="67"/>
      <c r="D384" s="389" t="str">
        <f t="array" ref="D384">INDEX('A-Z Help Sheet'!$B$3:$B$11,MATCH(C384,'A-Z Help Sheet'!$A$3:$A$11,0))</f>
        <v>#N/A</v>
      </c>
      <c r="E384" s="68"/>
      <c r="F384" s="400"/>
      <c r="G384" s="67"/>
      <c r="H384" s="67"/>
    </row>
    <row r="385">
      <c r="A385" s="67"/>
      <c r="B385" s="491"/>
      <c r="C385" s="67"/>
      <c r="D385" s="389" t="str">
        <f t="array" ref="D385">INDEX('A-Z Help Sheet'!$B$3:$B$11,MATCH(C385,'A-Z Help Sheet'!$A$3:$A$11,0))</f>
        <v>#N/A</v>
      </c>
      <c r="E385" s="68"/>
      <c r="F385" s="400"/>
      <c r="G385" s="67"/>
      <c r="H385" s="67"/>
    </row>
    <row r="386">
      <c r="A386" s="67"/>
      <c r="B386" s="491"/>
      <c r="C386" s="67"/>
      <c r="D386" s="389" t="str">
        <f t="array" ref="D386">INDEX('A-Z Help Sheet'!$B$3:$B$11,MATCH(C386,'A-Z Help Sheet'!$A$3:$A$11,0))</f>
        <v>#N/A</v>
      </c>
      <c r="E386" s="68"/>
      <c r="F386" s="400"/>
      <c r="G386" s="67"/>
      <c r="H386" s="67"/>
    </row>
    <row r="387">
      <c r="A387" s="67"/>
      <c r="B387" s="491"/>
      <c r="C387" s="67"/>
      <c r="D387" s="389" t="str">
        <f t="array" ref="D387">INDEX('A-Z Help Sheet'!$B$3:$B$11,MATCH(C387,'A-Z Help Sheet'!$A$3:$A$11,0))</f>
        <v>#N/A</v>
      </c>
      <c r="E387" s="68"/>
      <c r="F387" s="400"/>
      <c r="G387" s="67"/>
      <c r="H387" s="67"/>
    </row>
    <row r="388">
      <c r="A388" s="67"/>
      <c r="B388" s="491"/>
      <c r="C388" s="67"/>
      <c r="D388" s="389" t="str">
        <f t="array" ref="D388">INDEX('A-Z Help Sheet'!$B$3:$B$11,MATCH(C388,'A-Z Help Sheet'!$A$3:$A$11,0))</f>
        <v>#N/A</v>
      </c>
      <c r="E388" s="68"/>
      <c r="F388" s="400"/>
      <c r="G388" s="67"/>
      <c r="H388" s="67"/>
    </row>
    <row r="389">
      <c r="A389" s="67"/>
      <c r="B389" s="491"/>
      <c r="C389" s="67"/>
      <c r="D389" s="389" t="str">
        <f t="array" ref="D389">INDEX('A-Z Help Sheet'!$B$3:$B$11,MATCH(C389,'A-Z Help Sheet'!$A$3:$A$11,0))</f>
        <v>#N/A</v>
      </c>
      <c r="E389" s="68"/>
      <c r="F389" s="400"/>
      <c r="G389" s="67"/>
      <c r="H389" s="67"/>
    </row>
    <row r="390">
      <c r="A390" s="67"/>
      <c r="B390" s="491"/>
      <c r="C390" s="67"/>
      <c r="D390" s="389" t="str">
        <f t="array" ref="D390">INDEX('A-Z Help Sheet'!$B$3:$B$11,MATCH(C390,'A-Z Help Sheet'!$A$3:$A$11,0))</f>
        <v>#N/A</v>
      </c>
      <c r="E390" s="68"/>
      <c r="F390" s="400"/>
      <c r="G390" s="67"/>
      <c r="H390" s="67"/>
    </row>
    <row r="391">
      <c r="A391" s="67"/>
      <c r="B391" s="491"/>
      <c r="C391" s="67"/>
      <c r="D391" s="389" t="str">
        <f t="array" ref="D391">INDEX('A-Z Help Sheet'!$B$3:$B$11,MATCH(C391,'A-Z Help Sheet'!$A$3:$A$11,0))</f>
        <v>#N/A</v>
      </c>
      <c r="E391" s="68"/>
      <c r="F391" s="400"/>
      <c r="G391" s="67"/>
      <c r="H391" s="67"/>
    </row>
    <row r="392">
      <c r="A392" s="67"/>
      <c r="B392" s="491"/>
      <c r="C392" s="67"/>
      <c r="D392" s="389" t="str">
        <f t="array" ref="D392">INDEX('A-Z Help Sheet'!$B$3:$B$11,MATCH(C392,'A-Z Help Sheet'!$A$3:$A$11,0))</f>
        <v>#N/A</v>
      </c>
      <c r="E392" s="68"/>
      <c r="F392" s="400"/>
      <c r="G392" s="67"/>
      <c r="H392" s="67"/>
    </row>
    <row r="393">
      <c r="A393" s="67"/>
      <c r="B393" s="491"/>
      <c r="C393" s="67"/>
      <c r="D393" s="389" t="str">
        <f t="array" ref="D393">INDEX('A-Z Help Sheet'!$B$3:$B$11,MATCH(C393,'A-Z Help Sheet'!$A$3:$A$11,0))</f>
        <v>#N/A</v>
      </c>
      <c r="E393" s="68"/>
      <c r="F393" s="400"/>
      <c r="G393" s="67"/>
      <c r="H393" s="67"/>
    </row>
    <row r="394">
      <c r="A394" s="67"/>
      <c r="B394" s="491"/>
      <c r="C394" s="67"/>
      <c r="D394" s="389" t="str">
        <f t="array" ref="D394">INDEX('A-Z Help Sheet'!$B$3:$B$11,MATCH(C394,'A-Z Help Sheet'!$A$3:$A$11,0))</f>
        <v>#N/A</v>
      </c>
      <c r="E394" s="68"/>
      <c r="F394" s="400"/>
      <c r="G394" s="67"/>
      <c r="H394" s="67"/>
    </row>
    <row r="395">
      <c r="A395" s="67"/>
      <c r="B395" s="491"/>
      <c r="C395" s="67"/>
      <c r="D395" s="389" t="str">
        <f t="array" ref="D395">INDEX('A-Z Help Sheet'!$B$3:$B$11,MATCH(C395,'A-Z Help Sheet'!$A$3:$A$11,0))</f>
        <v>#N/A</v>
      </c>
      <c r="E395" s="68"/>
      <c r="F395" s="400"/>
      <c r="G395" s="67"/>
      <c r="H395" s="67"/>
    </row>
    <row r="396">
      <c r="A396" s="67"/>
      <c r="B396" s="491"/>
      <c r="C396" s="67"/>
      <c r="D396" s="389" t="str">
        <f t="array" ref="D396">INDEX('A-Z Help Sheet'!$B$3:$B$11,MATCH(C396,'A-Z Help Sheet'!$A$3:$A$11,0))</f>
        <v>#N/A</v>
      </c>
      <c r="E396" s="68"/>
      <c r="F396" s="400"/>
      <c r="G396" s="67"/>
      <c r="H396" s="67"/>
    </row>
    <row r="397">
      <c r="A397" s="67"/>
      <c r="B397" s="491"/>
      <c r="C397" s="67"/>
      <c r="D397" s="389" t="str">
        <f t="array" ref="D397">INDEX('A-Z Help Sheet'!$B$3:$B$11,MATCH(C397,'A-Z Help Sheet'!$A$3:$A$11,0))</f>
        <v>#N/A</v>
      </c>
      <c r="E397" s="68"/>
      <c r="F397" s="400"/>
      <c r="G397" s="67"/>
      <c r="H397" s="67"/>
    </row>
    <row r="398">
      <c r="A398" s="67"/>
      <c r="B398" s="491"/>
      <c r="C398" s="67"/>
      <c r="D398" s="389" t="str">
        <f t="array" ref="D398">INDEX('A-Z Help Sheet'!$B$3:$B$11,MATCH(C398,'A-Z Help Sheet'!$A$3:$A$11,0))</f>
        <v>#N/A</v>
      </c>
      <c r="E398" s="68"/>
      <c r="F398" s="400"/>
      <c r="G398" s="67"/>
      <c r="H398" s="67"/>
    </row>
    <row r="399">
      <c r="A399" s="67"/>
      <c r="B399" s="491"/>
      <c r="C399" s="67"/>
      <c r="D399" s="389" t="str">
        <f t="array" ref="D399">INDEX('A-Z Help Sheet'!$B$3:$B$11,MATCH(C399,'A-Z Help Sheet'!$A$3:$A$11,0))</f>
        <v>#N/A</v>
      </c>
      <c r="E399" s="68"/>
      <c r="F399" s="400"/>
      <c r="G399" s="67"/>
      <c r="H399" s="67"/>
    </row>
    <row r="400">
      <c r="A400" s="67"/>
      <c r="B400" s="491"/>
      <c r="C400" s="67"/>
      <c r="D400" s="389" t="str">
        <f t="array" ref="D400">INDEX('A-Z Help Sheet'!$B$3:$B$11,MATCH(C400,'A-Z Help Sheet'!$A$3:$A$11,0))</f>
        <v>#N/A</v>
      </c>
      <c r="E400" s="68"/>
      <c r="F400" s="400"/>
      <c r="G400" s="67"/>
      <c r="H400" s="67"/>
    </row>
    <row r="401">
      <c r="A401" s="67"/>
      <c r="B401" s="491"/>
      <c r="C401" s="67"/>
      <c r="D401" s="389" t="str">
        <f t="array" ref="D401">INDEX('A-Z Help Sheet'!$B$3:$B$11,MATCH(C401,'A-Z Help Sheet'!$A$3:$A$11,0))</f>
        <v>#N/A</v>
      </c>
      <c r="E401" s="68"/>
      <c r="F401" s="400"/>
      <c r="G401" s="67"/>
      <c r="H401" s="67"/>
    </row>
    <row r="402">
      <c r="A402" s="67"/>
      <c r="B402" s="491"/>
      <c r="C402" s="67"/>
      <c r="D402" s="389" t="str">
        <f t="array" ref="D402">INDEX('A-Z Help Sheet'!$B$3:$B$11,MATCH(C402,'A-Z Help Sheet'!$A$3:$A$11,0))</f>
        <v>#N/A</v>
      </c>
      <c r="E402" s="68"/>
      <c r="F402" s="400"/>
      <c r="G402" s="67"/>
      <c r="H402" s="67"/>
    </row>
    <row r="403">
      <c r="A403" s="67"/>
      <c r="B403" s="491"/>
      <c r="C403" s="67"/>
      <c r="D403" s="389" t="str">
        <f t="array" ref="D403">INDEX('A-Z Help Sheet'!$B$3:$B$11,MATCH(C403,'A-Z Help Sheet'!$A$3:$A$11,0))</f>
        <v>#N/A</v>
      </c>
      <c r="E403" s="68"/>
      <c r="F403" s="400"/>
      <c r="G403" s="67"/>
      <c r="H403" s="67"/>
    </row>
    <row r="404">
      <c r="A404" s="67"/>
      <c r="B404" s="491"/>
      <c r="C404" s="67"/>
      <c r="D404" s="389" t="str">
        <f t="array" ref="D404">INDEX('A-Z Help Sheet'!$B$3:$B$11,MATCH(C404,'A-Z Help Sheet'!$A$3:$A$11,0))</f>
        <v>#N/A</v>
      </c>
      <c r="E404" s="68"/>
      <c r="F404" s="400"/>
      <c r="G404" s="67"/>
      <c r="H404" s="67"/>
    </row>
    <row r="405">
      <c r="A405" s="67"/>
      <c r="B405" s="491"/>
      <c r="C405" s="67"/>
      <c r="D405" s="389" t="str">
        <f t="array" ref="D405">INDEX('A-Z Help Sheet'!$B$3:$B$11,MATCH(C405,'A-Z Help Sheet'!$A$3:$A$11,0))</f>
        <v>#N/A</v>
      </c>
      <c r="E405" s="68"/>
      <c r="F405" s="400"/>
      <c r="G405" s="67"/>
      <c r="H405" s="67"/>
    </row>
    <row r="406">
      <c r="A406" s="67"/>
      <c r="B406" s="491"/>
      <c r="C406" s="67"/>
      <c r="D406" s="389" t="str">
        <f t="array" ref="D406">INDEX('A-Z Help Sheet'!$B$3:$B$11,MATCH(C406,'A-Z Help Sheet'!$A$3:$A$11,0))</f>
        <v>#N/A</v>
      </c>
      <c r="E406" s="68"/>
      <c r="F406" s="400"/>
      <c r="G406" s="67"/>
      <c r="H406" s="67"/>
    </row>
    <row r="407">
      <c r="A407" s="67"/>
      <c r="B407" s="491"/>
      <c r="C407" s="67"/>
      <c r="D407" s="389" t="str">
        <f t="array" ref="D407">INDEX('A-Z Help Sheet'!$B$3:$B$11,MATCH(C407,'A-Z Help Sheet'!$A$3:$A$11,0))</f>
        <v>#N/A</v>
      </c>
      <c r="E407" s="68"/>
      <c r="F407" s="400"/>
      <c r="G407" s="67"/>
      <c r="H407" s="67"/>
    </row>
    <row r="408">
      <c r="A408" s="67"/>
      <c r="B408" s="491"/>
      <c r="C408" s="67"/>
      <c r="D408" s="389" t="str">
        <f t="array" ref="D408">INDEX('A-Z Help Sheet'!$B$3:$B$11,MATCH(C408,'A-Z Help Sheet'!$A$3:$A$11,0))</f>
        <v>#N/A</v>
      </c>
      <c r="E408" s="68"/>
      <c r="F408" s="400"/>
      <c r="G408" s="67"/>
      <c r="H408" s="67"/>
    </row>
    <row r="409">
      <c r="A409" s="67"/>
      <c r="B409" s="491"/>
      <c r="C409" s="67"/>
      <c r="D409" s="389" t="str">
        <f t="array" ref="D409">INDEX('A-Z Help Sheet'!$B$3:$B$11,MATCH(C409,'A-Z Help Sheet'!$A$3:$A$11,0))</f>
        <v>#N/A</v>
      </c>
      <c r="E409" s="68"/>
      <c r="F409" s="400"/>
      <c r="G409" s="67"/>
      <c r="H409" s="67"/>
    </row>
    <row r="410">
      <c r="A410" s="67"/>
      <c r="B410" s="491"/>
      <c r="C410" s="67"/>
      <c r="D410" s="389" t="str">
        <f t="array" ref="D410">INDEX('A-Z Help Sheet'!$B$3:$B$11,MATCH(C410,'A-Z Help Sheet'!$A$3:$A$11,0))</f>
        <v>#N/A</v>
      </c>
      <c r="E410" s="68"/>
      <c r="F410" s="400"/>
      <c r="G410" s="67"/>
      <c r="H410" s="67"/>
    </row>
    <row r="411">
      <c r="A411" s="67"/>
      <c r="B411" s="491"/>
      <c r="C411" s="67"/>
      <c r="D411" s="389" t="str">
        <f t="array" ref="D411">INDEX('A-Z Help Sheet'!$B$3:$B$11,MATCH(C411,'A-Z Help Sheet'!$A$3:$A$11,0))</f>
        <v>#N/A</v>
      </c>
      <c r="E411" s="68"/>
      <c r="F411" s="400"/>
      <c r="G411" s="67"/>
      <c r="H411" s="67"/>
    </row>
    <row r="412">
      <c r="A412" s="67"/>
      <c r="B412" s="491"/>
      <c r="C412" s="67"/>
      <c r="D412" s="389" t="str">
        <f t="array" ref="D412">INDEX('A-Z Help Sheet'!$B$3:$B$11,MATCH(C412,'A-Z Help Sheet'!$A$3:$A$11,0))</f>
        <v>#N/A</v>
      </c>
      <c r="E412" s="68"/>
      <c r="F412" s="400"/>
      <c r="G412" s="67"/>
      <c r="H412" s="67"/>
    </row>
    <row r="413">
      <c r="A413" s="67"/>
      <c r="B413" s="491"/>
      <c r="C413" s="67"/>
      <c r="D413" s="389" t="str">
        <f t="array" ref="D413">INDEX('A-Z Help Sheet'!$B$3:$B$11,MATCH(C413,'A-Z Help Sheet'!$A$3:$A$11,0))</f>
        <v>#N/A</v>
      </c>
      <c r="E413" s="68"/>
      <c r="F413" s="400"/>
      <c r="G413" s="67"/>
      <c r="H413" s="67"/>
    </row>
    <row r="414">
      <c r="A414" s="67"/>
      <c r="B414" s="491"/>
      <c r="C414" s="67"/>
      <c r="D414" s="389" t="str">
        <f t="array" ref="D414">INDEX('A-Z Help Sheet'!$B$3:$B$11,MATCH(C414,'A-Z Help Sheet'!$A$3:$A$11,0))</f>
        <v>#N/A</v>
      </c>
      <c r="E414" s="68"/>
      <c r="F414" s="400"/>
      <c r="G414" s="67"/>
      <c r="H414" s="67"/>
    </row>
    <row r="415">
      <c r="A415" s="67"/>
      <c r="B415" s="491"/>
      <c r="C415" s="67"/>
      <c r="D415" s="389" t="str">
        <f t="array" ref="D415">INDEX('A-Z Help Sheet'!$B$3:$B$11,MATCH(C415,'A-Z Help Sheet'!$A$3:$A$11,0))</f>
        <v>#N/A</v>
      </c>
      <c r="E415" s="68"/>
      <c r="F415" s="400"/>
      <c r="G415" s="67"/>
      <c r="H415" s="67"/>
    </row>
    <row r="416">
      <c r="A416" s="67"/>
      <c r="B416" s="491"/>
      <c r="C416" s="67"/>
      <c r="D416" s="389" t="str">
        <f t="array" ref="D416">INDEX('A-Z Help Sheet'!$B$3:$B$11,MATCH(C416,'A-Z Help Sheet'!$A$3:$A$11,0))</f>
        <v>#N/A</v>
      </c>
      <c r="E416" s="68"/>
      <c r="F416" s="400"/>
      <c r="G416" s="67"/>
      <c r="H416" s="67"/>
    </row>
    <row r="417">
      <c r="A417" s="67"/>
      <c r="B417" s="491"/>
      <c r="C417" s="67"/>
      <c r="D417" s="389" t="str">
        <f t="array" ref="D417">INDEX('A-Z Help Sheet'!$B$3:$B$11,MATCH(C417,'A-Z Help Sheet'!$A$3:$A$11,0))</f>
        <v>#N/A</v>
      </c>
      <c r="E417" s="68"/>
      <c r="F417" s="400"/>
      <c r="G417" s="67"/>
      <c r="H417" s="67"/>
    </row>
    <row r="418">
      <c r="A418" s="67"/>
      <c r="B418" s="491"/>
      <c r="C418" s="67"/>
      <c r="D418" s="389" t="str">
        <f t="array" ref="D418">INDEX('A-Z Help Sheet'!$B$3:$B$11,MATCH(C418,'A-Z Help Sheet'!$A$3:$A$11,0))</f>
        <v>#N/A</v>
      </c>
      <c r="E418" s="68"/>
      <c r="F418" s="400"/>
      <c r="G418" s="67"/>
      <c r="H418" s="67"/>
    </row>
    <row r="419">
      <c r="A419" s="67"/>
      <c r="B419" s="491"/>
      <c r="C419" s="67"/>
      <c r="D419" s="389" t="str">
        <f t="array" ref="D419">INDEX('A-Z Help Sheet'!$B$3:$B$11,MATCH(C419,'A-Z Help Sheet'!$A$3:$A$11,0))</f>
        <v>#N/A</v>
      </c>
      <c r="E419" s="68"/>
      <c r="F419" s="400"/>
      <c r="G419" s="67"/>
      <c r="H419" s="67"/>
    </row>
    <row r="420">
      <c r="A420" s="67"/>
      <c r="B420" s="491"/>
      <c r="C420" s="67"/>
      <c r="D420" s="389" t="str">
        <f t="array" ref="D420">INDEX('A-Z Help Sheet'!$B$3:$B$11,MATCH(C420,'A-Z Help Sheet'!$A$3:$A$11,0))</f>
        <v>#N/A</v>
      </c>
      <c r="E420" s="68"/>
      <c r="F420" s="400"/>
      <c r="G420" s="67"/>
      <c r="H420" s="67"/>
    </row>
    <row r="421">
      <c r="A421" s="67"/>
      <c r="B421" s="491"/>
      <c r="C421" s="67"/>
      <c r="D421" s="389" t="str">
        <f t="array" ref="D421">INDEX('A-Z Help Sheet'!$B$3:$B$11,MATCH(C421,'A-Z Help Sheet'!$A$3:$A$11,0))</f>
        <v>#N/A</v>
      </c>
      <c r="E421" s="68"/>
      <c r="F421" s="400"/>
      <c r="G421" s="67"/>
      <c r="H421" s="67"/>
    </row>
    <row r="422">
      <c r="A422" s="67"/>
      <c r="B422" s="491"/>
      <c r="C422" s="67"/>
      <c r="D422" s="389" t="str">
        <f t="array" ref="D422">INDEX('A-Z Help Sheet'!$B$3:$B$11,MATCH(C422,'A-Z Help Sheet'!$A$3:$A$11,0))</f>
        <v>#N/A</v>
      </c>
      <c r="E422" s="68"/>
      <c r="F422" s="400"/>
      <c r="G422" s="67"/>
      <c r="H422" s="67"/>
    </row>
    <row r="423">
      <c r="A423" s="67"/>
      <c r="B423" s="491"/>
      <c r="C423" s="67"/>
      <c r="D423" s="389" t="str">
        <f t="array" ref="D423">INDEX('A-Z Help Sheet'!$B$3:$B$11,MATCH(C423,'A-Z Help Sheet'!$A$3:$A$11,0))</f>
        <v>#N/A</v>
      </c>
      <c r="E423" s="68"/>
      <c r="F423" s="400"/>
      <c r="G423" s="67"/>
      <c r="H423" s="67"/>
    </row>
    <row r="424">
      <c r="A424" s="67"/>
      <c r="B424" s="491"/>
      <c r="C424" s="67"/>
      <c r="D424" s="389" t="str">
        <f t="array" ref="D424">INDEX('A-Z Help Sheet'!$B$3:$B$11,MATCH(C424,'A-Z Help Sheet'!$A$3:$A$11,0))</f>
        <v>#N/A</v>
      </c>
      <c r="E424" s="68"/>
      <c r="F424" s="400"/>
      <c r="G424" s="67"/>
      <c r="H424" s="67"/>
    </row>
    <row r="425">
      <c r="A425" s="67"/>
      <c r="B425" s="491"/>
      <c r="C425" s="67"/>
      <c r="D425" s="389" t="str">
        <f t="array" ref="D425">INDEX('A-Z Help Sheet'!$B$3:$B$11,MATCH(C425,'A-Z Help Sheet'!$A$3:$A$11,0))</f>
        <v>#N/A</v>
      </c>
      <c r="E425" s="68"/>
      <c r="F425" s="400"/>
      <c r="G425" s="67"/>
      <c r="H425" s="67"/>
    </row>
    <row r="426">
      <c r="A426" s="67"/>
      <c r="B426" s="491"/>
      <c r="C426" s="67"/>
      <c r="D426" s="389" t="str">
        <f t="array" ref="D426">INDEX('A-Z Help Sheet'!$B$3:$B$11,MATCH(C426,'A-Z Help Sheet'!$A$3:$A$11,0))</f>
        <v>#N/A</v>
      </c>
      <c r="E426" s="68"/>
      <c r="F426" s="400"/>
      <c r="G426" s="67"/>
      <c r="H426" s="67"/>
    </row>
    <row r="427">
      <c r="A427" s="67"/>
      <c r="B427" s="491"/>
      <c r="C427" s="67"/>
      <c r="D427" s="389" t="str">
        <f t="array" ref="D427">INDEX('A-Z Help Sheet'!$B$3:$B$11,MATCH(C427,'A-Z Help Sheet'!$A$3:$A$11,0))</f>
        <v>#N/A</v>
      </c>
      <c r="E427" s="68"/>
      <c r="F427" s="400"/>
      <c r="G427" s="67"/>
      <c r="H427" s="67"/>
    </row>
    <row r="428">
      <c r="A428" s="67"/>
      <c r="B428" s="491"/>
      <c r="C428" s="67"/>
      <c r="D428" s="389" t="str">
        <f t="array" ref="D428">INDEX('A-Z Help Sheet'!$B$3:$B$11,MATCH(C428,'A-Z Help Sheet'!$A$3:$A$11,0))</f>
        <v>#N/A</v>
      </c>
      <c r="E428" s="68"/>
      <c r="F428" s="400"/>
      <c r="G428" s="67"/>
      <c r="H428" s="67"/>
    </row>
    <row r="429">
      <c r="A429" s="67"/>
      <c r="B429" s="491"/>
      <c r="C429" s="67"/>
      <c r="D429" s="389" t="str">
        <f t="array" ref="D429">INDEX('A-Z Help Sheet'!$B$3:$B$11,MATCH(C429,'A-Z Help Sheet'!$A$3:$A$11,0))</f>
        <v>#N/A</v>
      </c>
      <c r="E429" s="68"/>
      <c r="F429" s="400"/>
      <c r="G429" s="67"/>
      <c r="H429" s="67"/>
    </row>
    <row r="430">
      <c r="A430" s="67"/>
      <c r="B430" s="491"/>
      <c r="C430" s="67"/>
      <c r="D430" s="389" t="str">
        <f t="array" ref="D430">INDEX('A-Z Help Sheet'!$B$3:$B$11,MATCH(C430,'A-Z Help Sheet'!$A$3:$A$11,0))</f>
        <v>#N/A</v>
      </c>
      <c r="E430" s="68"/>
      <c r="F430" s="400"/>
      <c r="G430" s="67"/>
      <c r="H430" s="67"/>
    </row>
    <row r="431">
      <c r="A431" s="67"/>
      <c r="B431" s="491"/>
      <c r="C431" s="67"/>
      <c r="D431" s="389" t="str">
        <f t="array" ref="D431">INDEX('A-Z Help Sheet'!$B$3:$B$11,MATCH(C431,'A-Z Help Sheet'!$A$3:$A$11,0))</f>
        <v>#N/A</v>
      </c>
      <c r="E431" s="68"/>
      <c r="F431" s="400"/>
      <c r="G431" s="67"/>
      <c r="H431" s="67"/>
    </row>
    <row r="432">
      <c r="A432" s="67"/>
      <c r="B432" s="491"/>
      <c r="C432" s="67"/>
      <c r="D432" s="389" t="str">
        <f t="array" ref="D432">INDEX('A-Z Help Sheet'!$B$3:$B$11,MATCH(C432,'A-Z Help Sheet'!$A$3:$A$11,0))</f>
        <v>#N/A</v>
      </c>
      <c r="E432" s="68"/>
      <c r="F432" s="400"/>
      <c r="G432" s="67"/>
      <c r="H432" s="67"/>
    </row>
    <row r="433">
      <c r="A433" s="67"/>
      <c r="B433" s="491"/>
      <c r="C433" s="67"/>
      <c r="D433" s="389" t="str">
        <f t="array" ref="D433">INDEX('A-Z Help Sheet'!$B$3:$B$11,MATCH(C433,'A-Z Help Sheet'!$A$3:$A$11,0))</f>
        <v>#N/A</v>
      </c>
      <c r="E433" s="68"/>
      <c r="F433" s="400"/>
      <c r="G433" s="67"/>
      <c r="H433" s="67"/>
    </row>
    <row r="434">
      <c r="A434" s="67"/>
      <c r="B434" s="491"/>
      <c r="C434" s="67"/>
      <c r="D434" s="389" t="str">
        <f t="array" ref="D434">INDEX('A-Z Help Sheet'!$B$3:$B$11,MATCH(C434,'A-Z Help Sheet'!$A$3:$A$11,0))</f>
        <v>#N/A</v>
      </c>
      <c r="E434" s="68"/>
      <c r="F434" s="400"/>
      <c r="G434" s="67"/>
      <c r="H434" s="67"/>
    </row>
    <row r="435">
      <c r="A435" s="67"/>
      <c r="B435" s="491"/>
      <c r="C435" s="67"/>
      <c r="D435" s="389" t="str">
        <f t="array" ref="D435">INDEX('A-Z Help Sheet'!$B$3:$B$11,MATCH(C435,'A-Z Help Sheet'!$A$3:$A$11,0))</f>
        <v>#N/A</v>
      </c>
      <c r="E435" s="68"/>
      <c r="F435" s="400"/>
      <c r="G435" s="67"/>
      <c r="H435" s="67"/>
    </row>
    <row r="436">
      <c r="A436" s="67"/>
      <c r="B436" s="491"/>
      <c r="C436" s="67"/>
      <c r="D436" s="389" t="str">
        <f t="array" ref="D436">INDEX('A-Z Help Sheet'!$B$3:$B$11,MATCH(C436,'A-Z Help Sheet'!$A$3:$A$11,0))</f>
        <v>#N/A</v>
      </c>
      <c r="E436" s="68"/>
      <c r="F436" s="400"/>
      <c r="G436" s="67"/>
      <c r="H436" s="67"/>
    </row>
    <row r="437">
      <c r="A437" s="67"/>
      <c r="B437" s="491"/>
      <c r="C437" s="67"/>
      <c r="D437" s="389" t="str">
        <f t="array" ref="D437">INDEX('A-Z Help Sheet'!$B$3:$B$11,MATCH(C437,'A-Z Help Sheet'!$A$3:$A$11,0))</f>
        <v>#N/A</v>
      </c>
      <c r="E437" s="68"/>
      <c r="F437" s="400"/>
      <c r="G437" s="67"/>
      <c r="H437" s="67"/>
    </row>
    <row r="438">
      <c r="A438" s="67"/>
      <c r="B438" s="491"/>
      <c r="C438" s="67"/>
      <c r="D438" s="389" t="str">
        <f t="array" ref="D438">INDEX('A-Z Help Sheet'!$B$3:$B$11,MATCH(C438,'A-Z Help Sheet'!$A$3:$A$11,0))</f>
        <v>#N/A</v>
      </c>
      <c r="E438" s="68"/>
      <c r="F438" s="400"/>
      <c r="G438" s="67"/>
      <c r="H438" s="67"/>
    </row>
    <row r="439">
      <c r="A439" s="67"/>
      <c r="B439" s="491"/>
      <c r="C439" s="67"/>
      <c r="D439" s="389" t="str">
        <f t="array" ref="D439">INDEX('A-Z Help Sheet'!$B$3:$B$11,MATCH(C439,'A-Z Help Sheet'!$A$3:$A$11,0))</f>
        <v>#N/A</v>
      </c>
      <c r="E439" s="68"/>
      <c r="F439" s="400"/>
      <c r="G439" s="67"/>
      <c r="H439" s="67"/>
    </row>
    <row r="440">
      <c r="A440" s="67"/>
      <c r="B440" s="491"/>
      <c r="C440" s="67"/>
      <c r="D440" s="389" t="str">
        <f t="array" ref="D440">INDEX('A-Z Help Sheet'!$B$3:$B$11,MATCH(C440,'A-Z Help Sheet'!$A$3:$A$11,0))</f>
        <v>#N/A</v>
      </c>
      <c r="E440" s="68"/>
      <c r="F440" s="400"/>
      <c r="G440" s="67"/>
      <c r="H440" s="67"/>
    </row>
    <row r="441">
      <c r="A441" s="67"/>
      <c r="B441" s="491"/>
      <c r="C441" s="67"/>
      <c r="D441" s="389" t="str">
        <f t="array" ref="D441">INDEX('A-Z Help Sheet'!$B$3:$B$11,MATCH(C441,'A-Z Help Sheet'!$A$3:$A$11,0))</f>
        <v>#N/A</v>
      </c>
      <c r="E441" s="68"/>
      <c r="F441" s="400"/>
      <c r="G441" s="67"/>
      <c r="H441" s="67"/>
    </row>
    <row r="442">
      <c r="A442" s="67"/>
      <c r="B442" s="491"/>
      <c r="C442" s="67"/>
      <c r="D442" s="389" t="str">
        <f t="array" ref="D442">INDEX('A-Z Help Sheet'!$B$3:$B$11,MATCH(C442,'A-Z Help Sheet'!$A$3:$A$11,0))</f>
        <v>#N/A</v>
      </c>
      <c r="E442" s="68"/>
      <c r="F442" s="400"/>
      <c r="G442" s="67"/>
      <c r="H442" s="67"/>
    </row>
    <row r="443">
      <c r="A443" s="67"/>
      <c r="B443" s="491"/>
      <c r="C443" s="67"/>
      <c r="D443" s="389" t="str">
        <f t="array" ref="D443">INDEX('A-Z Help Sheet'!$B$3:$B$11,MATCH(C443,'A-Z Help Sheet'!$A$3:$A$11,0))</f>
        <v>#N/A</v>
      </c>
      <c r="E443" s="68"/>
      <c r="F443" s="400"/>
      <c r="G443" s="67"/>
      <c r="H443" s="67"/>
    </row>
    <row r="444">
      <c r="A444" s="67"/>
      <c r="B444" s="491"/>
      <c r="C444" s="67"/>
      <c r="D444" s="389" t="str">
        <f t="array" ref="D444">INDEX('A-Z Help Sheet'!$B$3:$B$11,MATCH(C444,'A-Z Help Sheet'!$A$3:$A$11,0))</f>
        <v>#N/A</v>
      </c>
      <c r="E444" s="68"/>
      <c r="F444" s="400"/>
      <c r="G444" s="67"/>
      <c r="H444" s="67"/>
    </row>
    <row r="445">
      <c r="A445" s="67"/>
      <c r="B445" s="491"/>
      <c r="C445" s="67"/>
      <c r="D445" s="389" t="str">
        <f t="array" ref="D445">INDEX('A-Z Help Sheet'!$B$3:$B$11,MATCH(C445,'A-Z Help Sheet'!$A$3:$A$11,0))</f>
        <v>#N/A</v>
      </c>
      <c r="E445" s="68"/>
      <c r="F445" s="400"/>
      <c r="G445" s="67"/>
      <c r="H445" s="67"/>
    </row>
    <row r="446">
      <c r="A446" s="67"/>
      <c r="B446" s="491"/>
      <c r="C446" s="67"/>
      <c r="D446" s="389" t="str">
        <f t="array" ref="D446">INDEX('A-Z Help Sheet'!$B$3:$B$11,MATCH(C446,'A-Z Help Sheet'!$A$3:$A$11,0))</f>
        <v>#N/A</v>
      </c>
      <c r="E446" s="68"/>
      <c r="F446" s="400"/>
      <c r="G446" s="67"/>
      <c r="H446" s="67"/>
    </row>
    <row r="447">
      <c r="A447" s="67"/>
      <c r="B447" s="491"/>
      <c r="C447" s="67"/>
      <c r="D447" s="389" t="str">
        <f t="array" ref="D447">INDEX('A-Z Help Sheet'!$B$3:$B$11,MATCH(C447,'A-Z Help Sheet'!$A$3:$A$11,0))</f>
        <v>#N/A</v>
      </c>
      <c r="E447" s="68"/>
      <c r="F447" s="400"/>
      <c r="G447" s="67"/>
      <c r="H447" s="67"/>
    </row>
    <row r="448">
      <c r="A448" s="67"/>
      <c r="B448" s="491"/>
      <c r="C448" s="67"/>
      <c r="D448" s="389" t="str">
        <f t="array" ref="D448">INDEX('A-Z Help Sheet'!$B$3:$B$11,MATCH(C448,'A-Z Help Sheet'!$A$3:$A$11,0))</f>
        <v>#N/A</v>
      </c>
      <c r="E448" s="68"/>
      <c r="F448" s="400"/>
      <c r="G448" s="67"/>
      <c r="H448" s="67"/>
    </row>
    <row r="449">
      <c r="A449" s="67"/>
      <c r="B449" s="491"/>
      <c r="C449" s="67"/>
      <c r="D449" s="389" t="str">
        <f t="array" ref="D449">INDEX('A-Z Help Sheet'!$B$3:$B$11,MATCH(C449,'A-Z Help Sheet'!$A$3:$A$11,0))</f>
        <v>#N/A</v>
      </c>
      <c r="E449" s="68"/>
      <c r="F449" s="400"/>
      <c r="G449" s="67"/>
      <c r="H449" s="67"/>
    </row>
    <row r="450">
      <c r="A450" s="67"/>
      <c r="B450" s="491"/>
      <c r="C450" s="67"/>
      <c r="D450" s="389" t="str">
        <f t="array" ref="D450">INDEX('A-Z Help Sheet'!$B$3:$B$11,MATCH(C450,'A-Z Help Sheet'!$A$3:$A$11,0))</f>
        <v>#N/A</v>
      </c>
      <c r="E450" s="68"/>
      <c r="F450" s="400"/>
      <c r="G450" s="67"/>
      <c r="H450" s="67"/>
    </row>
    <row r="451">
      <c r="A451" s="67"/>
      <c r="B451" s="491"/>
      <c r="C451" s="67"/>
      <c r="D451" s="389" t="str">
        <f t="array" ref="D451">INDEX('A-Z Help Sheet'!$B$3:$B$11,MATCH(C451,'A-Z Help Sheet'!$A$3:$A$11,0))</f>
        <v>#N/A</v>
      </c>
      <c r="E451" s="68"/>
      <c r="F451" s="400"/>
      <c r="G451" s="67"/>
      <c r="H451" s="67"/>
    </row>
    <row r="452">
      <c r="A452" s="67"/>
      <c r="B452" s="491"/>
      <c r="C452" s="67"/>
      <c r="D452" s="389" t="str">
        <f t="array" ref="D452">INDEX('A-Z Help Sheet'!$B$3:$B$11,MATCH(C452,'A-Z Help Sheet'!$A$3:$A$11,0))</f>
        <v>#N/A</v>
      </c>
      <c r="E452" s="68"/>
      <c r="F452" s="400"/>
      <c r="G452" s="67"/>
      <c r="H452" s="67"/>
    </row>
    <row r="453">
      <c r="A453" s="67"/>
      <c r="B453" s="491"/>
      <c r="C453" s="67"/>
      <c r="D453" s="389" t="str">
        <f t="array" ref="D453">INDEX('A-Z Help Sheet'!$B$3:$B$11,MATCH(C453,'A-Z Help Sheet'!$A$3:$A$11,0))</f>
        <v>#N/A</v>
      </c>
      <c r="E453" s="68"/>
      <c r="F453" s="400"/>
      <c r="G453" s="67"/>
      <c r="H453" s="67"/>
    </row>
    <row r="454">
      <c r="A454" s="67"/>
      <c r="B454" s="491"/>
      <c r="C454" s="67"/>
      <c r="D454" s="389" t="str">
        <f t="array" ref="D454">INDEX('A-Z Help Sheet'!$B$3:$B$11,MATCH(C454,'A-Z Help Sheet'!$A$3:$A$11,0))</f>
        <v>#N/A</v>
      </c>
      <c r="E454" s="68"/>
      <c r="F454" s="400"/>
      <c r="G454" s="67"/>
      <c r="H454" s="67"/>
    </row>
    <row r="455">
      <c r="A455" s="67"/>
      <c r="B455" s="491"/>
      <c r="C455" s="67"/>
      <c r="D455" s="389" t="str">
        <f t="array" ref="D455">INDEX('A-Z Help Sheet'!$B$3:$B$11,MATCH(C455,'A-Z Help Sheet'!$A$3:$A$11,0))</f>
        <v>#N/A</v>
      </c>
      <c r="E455" s="68"/>
      <c r="F455" s="400"/>
      <c r="G455" s="67"/>
      <c r="H455" s="67"/>
    </row>
    <row r="456">
      <c r="A456" s="67"/>
      <c r="B456" s="491"/>
      <c r="C456" s="67"/>
      <c r="D456" s="389" t="str">
        <f t="array" ref="D456">INDEX('A-Z Help Sheet'!$B$3:$B$11,MATCH(C456,'A-Z Help Sheet'!$A$3:$A$11,0))</f>
        <v>#N/A</v>
      </c>
      <c r="E456" s="68"/>
      <c r="F456" s="400"/>
      <c r="G456" s="67"/>
      <c r="H456" s="67"/>
    </row>
    <row r="457">
      <c r="A457" s="67"/>
      <c r="B457" s="491"/>
      <c r="C457" s="67"/>
      <c r="D457" s="389" t="str">
        <f t="array" ref="D457">INDEX('A-Z Help Sheet'!$B$3:$B$11,MATCH(C457,'A-Z Help Sheet'!$A$3:$A$11,0))</f>
        <v>#N/A</v>
      </c>
      <c r="E457" s="68"/>
      <c r="F457" s="400"/>
      <c r="G457" s="67"/>
      <c r="H457" s="67"/>
    </row>
    <row r="458">
      <c r="A458" s="67"/>
      <c r="B458" s="491"/>
      <c r="C458" s="67"/>
      <c r="D458" s="389" t="str">
        <f t="array" ref="D458">INDEX('A-Z Help Sheet'!$B$3:$B$11,MATCH(C458,'A-Z Help Sheet'!$A$3:$A$11,0))</f>
        <v>#N/A</v>
      </c>
      <c r="E458" s="68"/>
      <c r="F458" s="400"/>
      <c r="G458" s="67"/>
      <c r="H458" s="67"/>
    </row>
    <row r="459">
      <c r="A459" s="67"/>
      <c r="B459" s="491"/>
      <c r="C459" s="67"/>
      <c r="D459" s="389" t="str">
        <f t="array" ref="D459">INDEX('A-Z Help Sheet'!$B$3:$B$11,MATCH(C459,'A-Z Help Sheet'!$A$3:$A$11,0))</f>
        <v>#N/A</v>
      </c>
      <c r="E459" s="68"/>
      <c r="F459" s="400"/>
      <c r="G459" s="67"/>
      <c r="H459" s="67"/>
    </row>
    <row r="460">
      <c r="A460" s="67"/>
      <c r="B460" s="491"/>
      <c r="C460" s="67"/>
      <c r="D460" s="389" t="str">
        <f t="array" ref="D460">INDEX('A-Z Help Sheet'!$B$3:$B$11,MATCH(C460,'A-Z Help Sheet'!$A$3:$A$11,0))</f>
        <v>#N/A</v>
      </c>
      <c r="E460" s="68"/>
      <c r="F460" s="400"/>
      <c r="G460" s="67"/>
      <c r="H460" s="67"/>
    </row>
    <row r="461">
      <c r="A461" s="67"/>
      <c r="B461" s="491"/>
      <c r="C461" s="67"/>
      <c r="D461" s="389" t="str">
        <f t="array" ref="D461">INDEX('A-Z Help Sheet'!$B$3:$B$11,MATCH(C461,'A-Z Help Sheet'!$A$3:$A$11,0))</f>
        <v>#N/A</v>
      </c>
      <c r="E461" s="68"/>
      <c r="F461" s="400"/>
      <c r="G461" s="67"/>
      <c r="H461" s="67"/>
    </row>
    <row r="462">
      <c r="A462" s="67"/>
      <c r="B462" s="491"/>
      <c r="C462" s="67"/>
      <c r="D462" s="389" t="str">
        <f t="array" ref="D462">INDEX('A-Z Help Sheet'!$B$3:$B$11,MATCH(C462,'A-Z Help Sheet'!$A$3:$A$11,0))</f>
        <v>#N/A</v>
      </c>
      <c r="E462" s="68"/>
      <c r="F462" s="400"/>
      <c r="G462" s="67"/>
      <c r="H462" s="67"/>
    </row>
    <row r="463">
      <c r="A463" s="67"/>
      <c r="B463" s="491"/>
      <c r="C463" s="67"/>
      <c r="D463" s="389" t="str">
        <f t="array" ref="D463">INDEX('A-Z Help Sheet'!$B$3:$B$11,MATCH(C463,'A-Z Help Sheet'!$A$3:$A$11,0))</f>
        <v>#N/A</v>
      </c>
      <c r="E463" s="68"/>
      <c r="F463" s="400"/>
      <c r="G463" s="67"/>
      <c r="H463" s="67"/>
    </row>
    <row r="464">
      <c r="A464" s="67"/>
      <c r="B464" s="491"/>
      <c r="C464" s="67"/>
      <c r="D464" s="389" t="str">
        <f t="array" ref="D464">INDEX('A-Z Help Sheet'!$B$3:$B$11,MATCH(C464,'A-Z Help Sheet'!$A$3:$A$11,0))</f>
        <v>#N/A</v>
      </c>
      <c r="E464" s="68"/>
      <c r="F464" s="400"/>
      <c r="G464" s="67"/>
      <c r="H464" s="67"/>
    </row>
    <row r="465">
      <c r="A465" s="67"/>
      <c r="B465" s="491"/>
      <c r="C465" s="67"/>
      <c r="D465" s="389" t="str">
        <f t="array" ref="D465">INDEX('A-Z Help Sheet'!$B$3:$B$11,MATCH(C465,'A-Z Help Sheet'!$A$3:$A$11,0))</f>
        <v>#N/A</v>
      </c>
      <c r="E465" s="68"/>
      <c r="F465" s="400"/>
      <c r="G465" s="67"/>
      <c r="H465" s="67"/>
    </row>
    <row r="466">
      <c r="A466" s="67"/>
      <c r="B466" s="491"/>
      <c r="C466" s="67"/>
      <c r="D466" s="406"/>
      <c r="E466" s="68"/>
      <c r="F466" s="400"/>
      <c r="G466" s="67"/>
      <c r="H466" s="67"/>
    </row>
    <row r="467">
      <c r="A467" s="67"/>
      <c r="B467" s="491"/>
      <c r="C467" s="67"/>
      <c r="D467" s="406"/>
      <c r="E467" s="68"/>
      <c r="F467" s="400"/>
      <c r="G467" s="67"/>
      <c r="H467" s="67"/>
    </row>
    <row r="468">
      <c r="A468" s="67"/>
      <c r="B468" s="491"/>
      <c r="C468" s="67"/>
      <c r="D468" s="406"/>
      <c r="E468" s="68"/>
      <c r="F468" s="400"/>
      <c r="G468" s="67"/>
      <c r="H468" s="67"/>
    </row>
    <row r="469">
      <c r="A469" s="67"/>
      <c r="B469" s="491"/>
      <c r="C469" s="67"/>
      <c r="D469" s="406"/>
      <c r="E469" s="68"/>
      <c r="F469" s="400"/>
      <c r="G469" s="67"/>
      <c r="H469" s="67"/>
    </row>
    <row r="470">
      <c r="A470" s="67"/>
      <c r="B470" s="491"/>
      <c r="C470" s="67"/>
      <c r="D470" s="406"/>
      <c r="E470" s="68"/>
      <c r="F470" s="400"/>
      <c r="G470" s="67"/>
      <c r="H470" s="67"/>
    </row>
    <row r="471">
      <c r="A471" s="67"/>
      <c r="B471" s="491"/>
      <c r="C471" s="67"/>
      <c r="D471" s="406"/>
      <c r="E471" s="68"/>
      <c r="F471" s="400"/>
      <c r="G471" s="67"/>
      <c r="H471" s="67"/>
    </row>
    <row r="472">
      <c r="A472" s="67"/>
      <c r="B472" s="491"/>
      <c r="C472" s="67"/>
      <c r="D472" s="406"/>
      <c r="E472" s="68"/>
      <c r="F472" s="400"/>
      <c r="G472" s="67"/>
      <c r="H472" s="67"/>
    </row>
    <row r="473">
      <c r="A473" s="67"/>
      <c r="B473" s="491"/>
      <c r="C473" s="67"/>
      <c r="D473" s="406"/>
      <c r="E473" s="68"/>
      <c r="F473" s="400"/>
      <c r="G473" s="67"/>
      <c r="H473" s="67"/>
    </row>
    <row r="474">
      <c r="A474" s="67"/>
      <c r="B474" s="491"/>
      <c r="C474" s="67"/>
      <c r="D474" s="406"/>
      <c r="E474" s="68"/>
      <c r="F474" s="400"/>
      <c r="G474" s="67"/>
      <c r="H474" s="67"/>
    </row>
    <row r="475">
      <c r="A475" s="67"/>
      <c r="B475" s="491"/>
      <c r="C475" s="67"/>
      <c r="D475" s="406"/>
      <c r="E475" s="68"/>
      <c r="F475" s="400"/>
      <c r="G475" s="67"/>
      <c r="H475" s="67"/>
    </row>
    <row r="476">
      <c r="A476" s="67"/>
      <c r="B476" s="491"/>
      <c r="C476" s="67"/>
      <c r="D476" s="406"/>
      <c r="E476" s="68"/>
      <c r="F476" s="400"/>
      <c r="G476" s="67"/>
      <c r="H476" s="67"/>
    </row>
    <row r="477">
      <c r="A477" s="67"/>
      <c r="B477" s="491"/>
      <c r="C477" s="67"/>
      <c r="D477" s="406"/>
      <c r="E477" s="68"/>
      <c r="F477" s="400"/>
      <c r="G477" s="67"/>
      <c r="H477" s="67"/>
    </row>
    <row r="478">
      <c r="A478" s="67"/>
      <c r="B478" s="491"/>
      <c r="C478" s="67"/>
      <c r="D478" s="406"/>
      <c r="E478" s="68"/>
      <c r="F478" s="400"/>
      <c r="G478" s="67"/>
      <c r="H478" s="67"/>
    </row>
    <row r="479">
      <c r="A479" s="67"/>
      <c r="B479" s="491"/>
      <c r="C479" s="67"/>
      <c r="D479" s="406"/>
      <c r="E479" s="68"/>
      <c r="F479" s="400"/>
      <c r="G479" s="67"/>
      <c r="H479" s="67"/>
    </row>
    <row r="480">
      <c r="A480" s="67"/>
      <c r="B480" s="491"/>
      <c r="C480" s="67"/>
      <c r="D480" s="406"/>
      <c r="E480" s="68"/>
      <c r="F480" s="400"/>
      <c r="G480" s="67"/>
      <c r="H480" s="67"/>
    </row>
    <row r="481">
      <c r="A481" s="67"/>
      <c r="B481" s="491"/>
      <c r="C481" s="67"/>
      <c r="D481" s="406"/>
      <c r="E481" s="68"/>
      <c r="F481" s="400"/>
      <c r="G481" s="67"/>
      <c r="H481" s="67"/>
    </row>
    <row r="482">
      <c r="A482" s="67"/>
      <c r="B482" s="491"/>
      <c r="C482" s="67"/>
      <c r="D482" s="406"/>
      <c r="E482" s="68"/>
      <c r="F482" s="400"/>
      <c r="G482" s="67"/>
      <c r="H482" s="67"/>
    </row>
    <row r="483">
      <c r="A483" s="67"/>
      <c r="B483" s="491"/>
      <c r="C483" s="67"/>
      <c r="D483" s="406"/>
      <c r="E483" s="68"/>
      <c r="F483" s="400"/>
      <c r="G483" s="67"/>
      <c r="H483" s="67"/>
    </row>
    <row r="484">
      <c r="A484" s="67"/>
      <c r="B484" s="491"/>
      <c r="C484" s="67"/>
      <c r="D484" s="406"/>
      <c r="E484" s="68"/>
      <c r="F484" s="400"/>
      <c r="G484" s="67"/>
      <c r="H484" s="67"/>
    </row>
    <row r="485">
      <c r="A485" s="67"/>
      <c r="B485" s="491"/>
      <c r="C485" s="67"/>
      <c r="D485" s="406"/>
      <c r="E485" s="68"/>
      <c r="F485" s="400"/>
      <c r="G485" s="67"/>
      <c r="H485" s="67"/>
    </row>
    <row r="486">
      <c r="A486" s="67"/>
      <c r="B486" s="491"/>
      <c r="C486" s="67"/>
      <c r="D486" s="406"/>
      <c r="E486" s="68"/>
      <c r="F486" s="400"/>
      <c r="G486" s="67"/>
      <c r="H486" s="67"/>
    </row>
    <row r="487">
      <c r="A487" s="67"/>
      <c r="B487" s="491"/>
      <c r="C487" s="67"/>
      <c r="D487" s="406"/>
      <c r="E487" s="68"/>
      <c r="F487" s="400"/>
      <c r="G487" s="67"/>
      <c r="H487" s="67"/>
    </row>
    <row r="488">
      <c r="A488" s="67"/>
      <c r="B488" s="491"/>
      <c r="C488" s="67"/>
      <c r="D488" s="406"/>
      <c r="E488" s="68"/>
      <c r="F488" s="400"/>
      <c r="G488" s="67"/>
      <c r="H488" s="67"/>
    </row>
    <row r="489">
      <c r="A489" s="67"/>
      <c r="B489" s="491"/>
      <c r="C489" s="67"/>
      <c r="D489" s="406"/>
      <c r="E489" s="68"/>
      <c r="F489" s="400"/>
      <c r="G489" s="67"/>
      <c r="H489" s="67"/>
    </row>
    <row r="490">
      <c r="A490" s="67"/>
      <c r="B490" s="491"/>
      <c r="C490" s="67"/>
      <c r="D490" s="406"/>
      <c r="E490" s="68"/>
      <c r="F490" s="400"/>
      <c r="G490" s="67"/>
      <c r="H490" s="67"/>
    </row>
    <row r="491">
      <c r="A491" s="67"/>
      <c r="B491" s="491"/>
      <c r="C491" s="67"/>
      <c r="D491" s="406"/>
      <c r="E491" s="68"/>
      <c r="F491" s="400"/>
      <c r="G491" s="67"/>
      <c r="H491" s="67"/>
    </row>
    <row r="492">
      <c r="A492" s="67"/>
      <c r="B492" s="491"/>
      <c r="C492" s="67"/>
      <c r="D492" s="406"/>
      <c r="E492" s="68"/>
      <c r="F492" s="400"/>
      <c r="G492" s="67"/>
      <c r="H492" s="67"/>
    </row>
    <row r="493">
      <c r="A493" s="67"/>
      <c r="B493" s="491"/>
      <c r="C493" s="67"/>
      <c r="D493" s="406"/>
      <c r="E493" s="68"/>
      <c r="F493" s="400"/>
      <c r="G493" s="67"/>
      <c r="H493" s="67"/>
    </row>
    <row r="494">
      <c r="A494" s="67"/>
      <c r="B494" s="491"/>
      <c r="C494" s="67"/>
      <c r="D494" s="406"/>
      <c r="E494" s="68"/>
      <c r="F494" s="400"/>
      <c r="G494" s="67"/>
      <c r="H494" s="67"/>
    </row>
    <row r="495">
      <c r="A495" s="67"/>
      <c r="B495" s="491"/>
      <c r="C495" s="67"/>
      <c r="D495" s="406"/>
      <c r="E495" s="68"/>
      <c r="F495" s="400"/>
      <c r="G495" s="67"/>
      <c r="H495" s="67"/>
    </row>
    <row r="496">
      <c r="A496" s="67"/>
      <c r="B496" s="491"/>
      <c r="C496" s="67"/>
      <c r="D496" s="406"/>
      <c r="E496" s="68"/>
      <c r="F496" s="400"/>
      <c r="G496" s="67"/>
      <c r="H496" s="67"/>
    </row>
    <row r="497">
      <c r="A497" s="67"/>
      <c r="B497" s="491"/>
      <c r="C497" s="67"/>
      <c r="D497" s="406"/>
      <c r="E497" s="68"/>
      <c r="F497" s="400"/>
      <c r="G497" s="67"/>
      <c r="H497" s="67"/>
    </row>
    <row r="498">
      <c r="A498" s="67"/>
      <c r="B498" s="491"/>
      <c r="C498" s="67"/>
      <c r="D498" s="406"/>
      <c r="E498" s="68"/>
      <c r="F498" s="400"/>
      <c r="G498" s="67"/>
      <c r="H498" s="67"/>
    </row>
    <row r="499">
      <c r="A499" s="67"/>
      <c r="B499" s="491"/>
      <c r="C499" s="67"/>
      <c r="D499" s="406"/>
      <c r="E499" s="68"/>
      <c r="F499" s="400"/>
      <c r="G499" s="67"/>
      <c r="H499" s="67"/>
    </row>
    <row r="500">
      <c r="A500" s="67"/>
      <c r="B500" s="491"/>
      <c r="C500" s="67"/>
      <c r="D500" s="406"/>
      <c r="E500" s="68"/>
      <c r="F500" s="400"/>
      <c r="G500" s="67"/>
      <c r="H500" s="67"/>
    </row>
    <row r="501">
      <c r="A501" s="67"/>
      <c r="B501" s="491"/>
      <c r="C501" s="67"/>
      <c r="D501" s="406"/>
      <c r="E501" s="68"/>
      <c r="F501" s="400"/>
      <c r="G501" s="67"/>
      <c r="H501" s="67"/>
    </row>
    <row r="502">
      <c r="A502" s="67"/>
      <c r="B502" s="491"/>
      <c r="C502" s="67"/>
      <c r="D502" s="406"/>
      <c r="E502" s="68"/>
      <c r="F502" s="400"/>
      <c r="G502" s="67"/>
      <c r="H502" s="67"/>
    </row>
    <row r="503">
      <c r="A503" s="67"/>
      <c r="B503" s="491"/>
      <c r="C503" s="67"/>
      <c r="D503" s="406"/>
      <c r="E503" s="68"/>
      <c r="F503" s="400"/>
      <c r="G503" s="67"/>
      <c r="H503" s="67"/>
    </row>
    <row r="504">
      <c r="A504" s="67"/>
      <c r="B504" s="491"/>
      <c r="C504" s="67"/>
      <c r="D504" s="406"/>
      <c r="E504" s="68"/>
      <c r="F504" s="400"/>
      <c r="G504" s="67"/>
      <c r="H504" s="67"/>
    </row>
    <row r="505">
      <c r="A505" s="67"/>
      <c r="B505" s="491"/>
      <c r="C505" s="67"/>
      <c r="D505" s="406"/>
      <c r="E505" s="68"/>
      <c r="F505" s="400"/>
      <c r="G505" s="67"/>
      <c r="H505" s="67"/>
    </row>
    <row r="506">
      <c r="A506" s="67"/>
      <c r="B506" s="491"/>
      <c r="C506" s="67"/>
      <c r="D506" s="406"/>
      <c r="E506" s="68"/>
      <c r="F506" s="400"/>
      <c r="G506" s="67"/>
      <c r="H506" s="67"/>
    </row>
    <row r="507">
      <c r="A507" s="67"/>
      <c r="B507" s="491"/>
      <c r="C507" s="67"/>
      <c r="D507" s="406"/>
      <c r="E507" s="68"/>
      <c r="F507" s="400"/>
      <c r="G507" s="67"/>
      <c r="H507" s="67"/>
    </row>
    <row r="508">
      <c r="A508" s="67"/>
      <c r="B508" s="491"/>
      <c r="C508" s="67"/>
      <c r="D508" s="406"/>
      <c r="E508" s="68"/>
      <c r="F508" s="400"/>
      <c r="G508" s="67"/>
      <c r="H508" s="67"/>
    </row>
    <row r="509">
      <c r="A509" s="67"/>
      <c r="B509" s="491"/>
      <c r="C509" s="67"/>
      <c r="D509" s="406"/>
      <c r="E509" s="68"/>
      <c r="F509" s="400"/>
      <c r="G509" s="67"/>
      <c r="H509" s="67"/>
    </row>
    <row r="510">
      <c r="A510" s="67"/>
      <c r="B510" s="491"/>
      <c r="C510" s="67"/>
      <c r="D510" s="406"/>
      <c r="E510" s="68"/>
      <c r="F510" s="400"/>
      <c r="G510" s="67"/>
      <c r="H510" s="67"/>
    </row>
    <row r="511">
      <c r="A511" s="67"/>
      <c r="B511" s="491"/>
      <c r="C511" s="67"/>
      <c r="D511" s="406"/>
      <c r="E511" s="68"/>
      <c r="F511" s="400"/>
      <c r="G511" s="67"/>
      <c r="H511" s="67"/>
    </row>
    <row r="512">
      <c r="A512" s="67"/>
      <c r="B512" s="491"/>
      <c r="C512" s="67"/>
      <c r="D512" s="406"/>
      <c r="E512" s="68"/>
      <c r="F512" s="400"/>
      <c r="G512" s="67"/>
      <c r="H512" s="67"/>
    </row>
    <row r="513">
      <c r="A513" s="67"/>
      <c r="B513" s="491"/>
      <c r="C513" s="67"/>
      <c r="D513" s="406"/>
      <c r="E513" s="68"/>
      <c r="F513" s="400"/>
      <c r="G513" s="67"/>
      <c r="H513" s="67"/>
    </row>
    <row r="514">
      <c r="A514" s="67"/>
      <c r="B514" s="491"/>
      <c r="C514" s="67"/>
      <c r="D514" s="406"/>
      <c r="E514" s="68"/>
      <c r="F514" s="400"/>
      <c r="G514" s="67"/>
      <c r="H514" s="67"/>
    </row>
    <row r="515">
      <c r="A515" s="67"/>
      <c r="B515" s="491"/>
      <c r="C515" s="67"/>
      <c r="D515" s="406"/>
      <c r="E515" s="68"/>
      <c r="F515" s="400"/>
      <c r="G515" s="67"/>
      <c r="H515" s="67"/>
    </row>
    <row r="516">
      <c r="A516" s="67"/>
      <c r="B516" s="491"/>
      <c r="C516" s="67"/>
      <c r="D516" s="406"/>
      <c r="E516" s="68"/>
      <c r="F516" s="400"/>
      <c r="G516" s="67"/>
      <c r="H516" s="67"/>
    </row>
    <row r="517">
      <c r="A517" s="67"/>
      <c r="B517" s="491"/>
      <c r="C517" s="67"/>
      <c r="D517" s="406"/>
      <c r="E517" s="68"/>
      <c r="F517" s="400"/>
      <c r="G517" s="67"/>
      <c r="H517" s="67"/>
    </row>
    <row r="518">
      <c r="A518" s="67"/>
      <c r="B518" s="491"/>
      <c r="C518" s="67"/>
      <c r="D518" s="406"/>
      <c r="E518" s="68"/>
      <c r="F518" s="400"/>
      <c r="G518" s="67"/>
      <c r="H518" s="67"/>
    </row>
    <row r="519">
      <c r="A519" s="67"/>
      <c r="B519" s="491"/>
      <c r="C519" s="67"/>
      <c r="D519" s="406"/>
      <c r="E519" s="68"/>
      <c r="F519" s="400"/>
      <c r="G519" s="67"/>
      <c r="H519" s="67"/>
    </row>
    <row r="520">
      <c r="A520" s="67"/>
      <c r="B520" s="491"/>
      <c r="C520" s="67"/>
      <c r="D520" s="406"/>
      <c r="E520" s="68"/>
      <c r="F520" s="400"/>
      <c r="G520" s="67"/>
      <c r="H520" s="67"/>
    </row>
    <row r="521">
      <c r="A521" s="67"/>
      <c r="B521" s="491"/>
      <c r="C521" s="67"/>
      <c r="D521" s="406"/>
      <c r="E521" s="68"/>
      <c r="F521" s="400"/>
      <c r="G521" s="67"/>
      <c r="H521" s="67"/>
    </row>
    <row r="522">
      <c r="A522" s="67"/>
      <c r="B522" s="491"/>
      <c r="C522" s="67"/>
      <c r="D522" s="406"/>
      <c r="E522" s="68"/>
      <c r="F522" s="400"/>
      <c r="G522" s="67"/>
      <c r="H522" s="67"/>
    </row>
    <row r="523">
      <c r="A523" s="67"/>
      <c r="B523" s="491"/>
      <c r="C523" s="67"/>
      <c r="D523" s="406"/>
      <c r="E523" s="68"/>
      <c r="F523" s="400"/>
      <c r="G523" s="67"/>
      <c r="H523" s="67"/>
    </row>
    <row r="524">
      <c r="A524" s="67"/>
      <c r="B524" s="491"/>
      <c r="C524" s="67"/>
      <c r="D524" s="406"/>
      <c r="E524" s="68"/>
      <c r="F524" s="400"/>
      <c r="G524" s="67"/>
      <c r="H524" s="67"/>
    </row>
    <row r="525">
      <c r="A525" s="67"/>
      <c r="B525" s="491"/>
      <c r="C525" s="67"/>
      <c r="D525" s="406"/>
      <c r="E525" s="68"/>
      <c r="F525" s="400"/>
      <c r="G525" s="67"/>
      <c r="H525" s="67"/>
    </row>
    <row r="526">
      <c r="A526" s="67"/>
      <c r="B526" s="491"/>
      <c r="C526" s="67"/>
      <c r="D526" s="406"/>
      <c r="E526" s="68"/>
      <c r="F526" s="400"/>
      <c r="G526" s="67"/>
      <c r="H526" s="67"/>
    </row>
    <row r="527">
      <c r="A527" s="67"/>
      <c r="B527" s="491"/>
      <c r="C527" s="67"/>
      <c r="D527" s="406"/>
      <c r="E527" s="68"/>
      <c r="F527" s="400"/>
      <c r="G527" s="67"/>
      <c r="H527" s="67"/>
    </row>
    <row r="528">
      <c r="A528" s="67"/>
      <c r="B528" s="491"/>
      <c r="C528" s="67"/>
      <c r="D528" s="406"/>
      <c r="E528" s="68"/>
      <c r="F528" s="400"/>
      <c r="G528" s="67"/>
      <c r="H528" s="67"/>
    </row>
    <row r="529">
      <c r="A529" s="67"/>
      <c r="B529" s="491"/>
      <c r="C529" s="67"/>
      <c r="D529" s="406"/>
      <c r="E529" s="68"/>
      <c r="F529" s="400"/>
      <c r="G529" s="67"/>
      <c r="H529" s="67"/>
    </row>
    <row r="530">
      <c r="A530" s="67"/>
      <c r="B530" s="491"/>
      <c r="C530" s="67"/>
      <c r="D530" s="406"/>
      <c r="E530" s="68"/>
      <c r="F530" s="400"/>
      <c r="G530" s="67"/>
      <c r="H530" s="67"/>
    </row>
    <row r="531">
      <c r="A531" s="67"/>
      <c r="B531" s="491"/>
      <c r="C531" s="67"/>
      <c r="D531" s="406"/>
      <c r="E531" s="68"/>
      <c r="F531" s="400"/>
      <c r="G531" s="67"/>
      <c r="H531" s="67"/>
    </row>
    <row r="532">
      <c r="A532" s="67"/>
      <c r="B532" s="491"/>
      <c r="C532" s="67"/>
      <c r="D532" s="406"/>
      <c r="E532" s="68"/>
      <c r="F532" s="400"/>
      <c r="G532" s="67"/>
      <c r="H532" s="67"/>
    </row>
    <row r="533">
      <c r="A533" s="67"/>
      <c r="B533" s="491"/>
      <c r="C533" s="67"/>
      <c r="D533" s="406"/>
      <c r="E533" s="68"/>
      <c r="F533" s="400"/>
      <c r="G533" s="67"/>
      <c r="H533" s="67"/>
    </row>
    <row r="534">
      <c r="A534" s="67"/>
      <c r="B534" s="491"/>
      <c r="C534" s="67"/>
      <c r="D534" s="406"/>
      <c r="E534" s="68"/>
      <c r="F534" s="400"/>
      <c r="G534" s="67"/>
      <c r="H534" s="67"/>
    </row>
    <row r="535">
      <c r="A535" s="67"/>
      <c r="B535" s="491"/>
      <c r="C535" s="67"/>
      <c r="D535" s="406"/>
      <c r="E535" s="68"/>
      <c r="F535" s="400"/>
      <c r="G535" s="67"/>
      <c r="H535" s="67"/>
    </row>
    <row r="536">
      <c r="A536" s="67"/>
      <c r="B536" s="491"/>
      <c r="C536" s="67"/>
      <c r="D536" s="406"/>
      <c r="E536" s="68"/>
      <c r="F536" s="400"/>
      <c r="G536" s="67"/>
      <c r="H536" s="67"/>
    </row>
    <row r="537">
      <c r="A537" s="67"/>
      <c r="B537" s="491"/>
      <c r="C537" s="67"/>
      <c r="D537" s="406"/>
      <c r="E537" s="68"/>
      <c r="F537" s="400"/>
      <c r="G537" s="67"/>
      <c r="H537" s="67"/>
    </row>
    <row r="538">
      <c r="A538" s="67"/>
      <c r="B538" s="491"/>
      <c r="C538" s="67"/>
      <c r="D538" s="406"/>
      <c r="E538" s="68"/>
      <c r="F538" s="400"/>
      <c r="G538" s="67"/>
      <c r="H538" s="67"/>
    </row>
    <row r="539">
      <c r="A539" s="67"/>
      <c r="B539" s="491"/>
      <c r="C539" s="67"/>
      <c r="D539" s="406"/>
      <c r="E539" s="68"/>
      <c r="F539" s="400"/>
      <c r="G539" s="67"/>
      <c r="H539" s="67"/>
    </row>
    <row r="540">
      <c r="A540" s="67"/>
      <c r="B540" s="491"/>
      <c r="C540" s="67"/>
      <c r="D540" s="406"/>
      <c r="E540" s="68"/>
      <c r="F540" s="400"/>
      <c r="G540" s="67"/>
      <c r="H540" s="67"/>
    </row>
    <row r="541">
      <c r="A541" s="67"/>
      <c r="B541" s="491"/>
      <c r="C541" s="67"/>
      <c r="D541" s="406"/>
      <c r="E541" s="68"/>
      <c r="F541" s="400"/>
      <c r="G541" s="67"/>
      <c r="H541" s="67"/>
    </row>
    <row r="542">
      <c r="A542" s="67"/>
      <c r="B542" s="491"/>
      <c r="C542" s="67"/>
      <c r="D542" s="406"/>
      <c r="E542" s="68"/>
      <c r="F542" s="400"/>
      <c r="G542" s="67"/>
      <c r="H542" s="67"/>
    </row>
    <row r="543">
      <c r="A543" s="67"/>
      <c r="B543" s="491"/>
      <c r="C543" s="67"/>
      <c r="D543" s="406"/>
      <c r="E543" s="68"/>
      <c r="F543" s="400"/>
      <c r="G543" s="67"/>
      <c r="H543" s="67"/>
    </row>
    <row r="544">
      <c r="A544" s="67"/>
      <c r="B544" s="491"/>
      <c r="C544" s="67"/>
      <c r="D544" s="406"/>
      <c r="E544" s="68"/>
      <c r="F544" s="400"/>
      <c r="G544" s="67"/>
      <c r="H544" s="67"/>
    </row>
    <row r="545">
      <c r="A545" s="67"/>
      <c r="B545" s="491"/>
      <c r="C545" s="67"/>
      <c r="D545" s="406"/>
      <c r="E545" s="68"/>
      <c r="F545" s="400"/>
      <c r="G545" s="67"/>
      <c r="H545" s="67"/>
    </row>
    <row r="546">
      <c r="A546" s="67"/>
      <c r="B546" s="491"/>
      <c r="C546" s="67"/>
      <c r="D546" s="406"/>
      <c r="E546" s="68"/>
      <c r="F546" s="400"/>
      <c r="G546" s="67"/>
      <c r="H546" s="67"/>
    </row>
    <row r="547">
      <c r="A547" s="67"/>
      <c r="B547" s="491"/>
      <c r="C547" s="67"/>
      <c r="D547" s="406"/>
      <c r="E547" s="68"/>
      <c r="F547" s="400"/>
      <c r="G547" s="67"/>
      <c r="H547" s="67"/>
    </row>
    <row r="548">
      <c r="A548" s="67"/>
      <c r="B548" s="491"/>
      <c r="C548" s="67"/>
      <c r="D548" s="406"/>
      <c r="E548" s="68"/>
      <c r="F548" s="400"/>
      <c r="G548" s="67"/>
      <c r="H548" s="67"/>
    </row>
    <row r="549">
      <c r="A549" s="67"/>
      <c r="B549" s="491"/>
      <c r="C549" s="67"/>
      <c r="D549" s="406"/>
      <c r="E549" s="68"/>
      <c r="F549" s="400"/>
      <c r="G549" s="67"/>
      <c r="H549" s="67"/>
    </row>
    <row r="550">
      <c r="A550" s="67"/>
      <c r="B550" s="491"/>
      <c r="C550" s="67"/>
      <c r="D550" s="406"/>
      <c r="E550" s="68"/>
      <c r="F550" s="400"/>
      <c r="G550" s="67"/>
      <c r="H550" s="67"/>
    </row>
    <row r="551">
      <c r="A551" s="67"/>
      <c r="B551" s="491"/>
      <c r="C551" s="67"/>
      <c r="D551" s="406"/>
      <c r="E551" s="68"/>
      <c r="F551" s="400"/>
      <c r="G551" s="67"/>
      <c r="H551" s="67"/>
    </row>
    <row r="552">
      <c r="A552" s="67"/>
      <c r="B552" s="491"/>
      <c r="C552" s="67"/>
      <c r="D552" s="406"/>
      <c r="E552" s="68"/>
      <c r="F552" s="400"/>
      <c r="G552" s="67"/>
      <c r="H552" s="67"/>
    </row>
    <row r="553">
      <c r="A553" s="67"/>
      <c r="B553" s="491"/>
      <c r="C553" s="67"/>
      <c r="D553" s="406"/>
      <c r="E553" s="68"/>
      <c r="F553" s="400"/>
      <c r="G553" s="67"/>
      <c r="H553" s="67"/>
    </row>
    <row r="554">
      <c r="A554" s="67"/>
      <c r="B554" s="491"/>
      <c r="C554" s="67"/>
      <c r="D554" s="406"/>
      <c r="E554" s="68"/>
      <c r="F554" s="400"/>
      <c r="G554" s="67"/>
      <c r="H554" s="67"/>
    </row>
    <row r="555">
      <c r="A555" s="67"/>
      <c r="B555" s="491"/>
      <c r="C555" s="67"/>
      <c r="D555" s="406"/>
      <c r="E555" s="68"/>
      <c r="F555" s="400"/>
      <c r="G555" s="67"/>
      <c r="H555" s="67"/>
    </row>
    <row r="556">
      <c r="A556" s="67"/>
      <c r="B556" s="491"/>
      <c r="C556" s="67"/>
      <c r="D556" s="406"/>
      <c r="E556" s="68"/>
      <c r="F556" s="400"/>
      <c r="G556" s="67"/>
      <c r="H556" s="67"/>
    </row>
    <row r="557">
      <c r="A557" s="67"/>
      <c r="B557" s="491"/>
      <c r="C557" s="67"/>
      <c r="D557" s="406"/>
      <c r="E557" s="68"/>
      <c r="F557" s="400"/>
      <c r="G557" s="67"/>
      <c r="H557" s="67"/>
    </row>
    <row r="558">
      <c r="A558" s="67"/>
      <c r="B558" s="491"/>
      <c r="C558" s="67"/>
      <c r="D558" s="406"/>
      <c r="E558" s="68"/>
      <c r="F558" s="400"/>
      <c r="G558" s="67"/>
      <c r="H558" s="67"/>
    </row>
    <row r="559">
      <c r="A559" s="67"/>
      <c r="B559" s="491"/>
      <c r="C559" s="67"/>
      <c r="D559" s="406"/>
      <c r="E559" s="68"/>
      <c r="F559" s="400"/>
      <c r="G559" s="67"/>
      <c r="H559" s="67"/>
    </row>
    <row r="560">
      <c r="A560" s="67"/>
      <c r="B560" s="491"/>
      <c r="C560" s="67"/>
      <c r="D560" s="406"/>
      <c r="E560" s="68"/>
      <c r="F560" s="400"/>
      <c r="G560" s="67"/>
      <c r="H560" s="67"/>
    </row>
    <row r="561">
      <c r="A561" s="67"/>
      <c r="B561" s="491"/>
      <c r="C561" s="67"/>
      <c r="D561" s="406"/>
      <c r="E561" s="68"/>
      <c r="F561" s="400"/>
      <c r="G561" s="67"/>
      <c r="H561" s="67"/>
    </row>
    <row r="562">
      <c r="A562" s="67"/>
      <c r="B562" s="491"/>
      <c r="C562" s="67"/>
      <c r="D562" s="406"/>
      <c r="E562" s="68"/>
      <c r="F562" s="400"/>
      <c r="G562" s="67"/>
      <c r="H562" s="67"/>
    </row>
    <row r="563">
      <c r="A563" s="67"/>
      <c r="B563" s="491"/>
      <c r="C563" s="67"/>
      <c r="D563" s="406"/>
      <c r="E563" s="68"/>
      <c r="F563" s="400"/>
      <c r="G563" s="67"/>
      <c r="H563" s="67"/>
    </row>
    <row r="564">
      <c r="A564" s="67"/>
      <c r="B564" s="491"/>
      <c r="C564" s="67"/>
      <c r="D564" s="406"/>
      <c r="E564" s="68"/>
      <c r="F564" s="400"/>
      <c r="G564" s="67"/>
      <c r="H564" s="67"/>
    </row>
    <row r="565">
      <c r="A565" s="67"/>
      <c r="B565" s="491"/>
      <c r="C565" s="67"/>
      <c r="D565" s="406"/>
      <c r="E565" s="68"/>
      <c r="F565" s="400"/>
      <c r="G565" s="67"/>
      <c r="H565" s="67"/>
    </row>
    <row r="566">
      <c r="A566" s="67"/>
      <c r="B566" s="491"/>
      <c r="C566" s="67"/>
      <c r="D566" s="406"/>
      <c r="E566" s="68"/>
      <c r="F566" s="400"/>
      <c r="G566" s="67"/>
      <c r="H566" s="67"/>
    </row>
    <row r="567">
      <c r="A567" s="67"/>
      <c r="B567" s="491"/>
      <c r="C567" s="67"/>
      <c r="D567" s="406"/>
      <c r="E567" s="68"/>
      <c r="F567" s="400"/>
      <c r="G567" s="67"/>
      <c r="H567" s="67"/>
    </row>
    <row r="568">
      <c r="A568" s="67"/>
      <c r="B568" s="491"/>
      <c r="C568" s="67"/>
      <c r="D568" s="406"/>
      <c r="E568" s="68"/>
      <c r="F568" s="400"/>
      <c r="G568" s="67"/>
      <c r="H568" s="67"/>
    </row>
    <row r="569">
      <c r="A569" s="67"/>
      <c r="B569" s="491"/>
      <c r="C569" s="67"/>
      <c r="D569" s="406"/>
      <c r="E569" s="68"/>
      <c r="F569" s="400"/>
      <c r="G569" s="67"/>
      <c r="H569" s="67"/>
    </row>
    <row r="570">
      <c r="A570" s="67"/>
      <c r="B570" s="491"/>
      <c r="C570" s="67"/>
      <c r="D570" s="406"/>
      <c r="E570" s="68"/>
      <c r="F570" s="400"/>
      <c r="G570" s="67"/>
      <c r="H570" s="67"/>
    </row>
    <row r="571">
      <c r="A571" s="67"/>
      <c r="B571" s="491"/>
      <c r="C571" s="67"/>
      <c r="D571" s="406"/>
      <c r="E571" s="68"/>
      <c r="F571" s="400"/>
      <c r="G571" s="67"/>
      <c r="H571" s="67"/>
    </row>
    <row r="572">
      <c r="A572" s="67"/>
      <c r="B572" s="491"/>
      <c r="C572" s="67"/>
      <c r="D572" s="406"/>
      <c r="E572" s="68"/>
      <c r="F572" s="400"/>
      <c r="G572" s="67"/>
      <c r="H572" s="67"/>
    </row>
    <row r="573">
      <c r="A573" s="67"/>
      <c r="B573" s="491"/>
      <c r="C573" s="67"/>
      <c r="D573" s="406"/>
      <c r="E573" s="68"/>
      <c r="F573" s="400"/>
      <c r="G573" s="67"/>
      <c r="H573" s="67"/>
    </row>
    <row r="574">
      <c r="A574" s="67"/>
      <c r="B574" s="491"/>
      <c r="C574" s="67"/>
      <c r="D574" s="406"/>
      <c r="E574" s="68"/>
      <c r="F574" s="400"/>
      <c r="G574" s="67"/>
      <c r="H574" s="67"/>
    </row>
    <row r="575">
      <c r="A575" s="67"/>
      <c r="B575" s="491"/>
      <c r="C575" s="67"/>
      <c r="D575" s="406"/>
      <c r="E575" s="68"/>
      <c r="F575" s="400"/>
      <c r="G575" s="67"/>
      <c r="H575" s="67"/>
    </row>
    <row r="576">
      <c r="A576" s="67"/>
      <c r="B576" s="491"/>
      <c r="C576" s="67"/>
      <c r="D576" s="406"/>
      <c r="E576" s="68"/>
      <c r="F576" s="400"/>
      <c r="G576" s="67"/>
      <c r="H576" s="67"/>
    </row>
    <row r="577">
      <c r="A577" s="67"/>
      <c r="B577" s="491"/>
      <c r="C577" s="67"/>
      <c r="D577" s="406"/>
      <c r="E577" s="68"/>
      <c r="F577" s="400"/>
      <c r="G577" s="67"/>
      <c r="H577" s="67"/>
    </row>
    <row r="578">
      <c r="A578" s="67"/>
      <c r="B578" s="491"/>
      <c r="C578" s="67"/>
      <c r="D578" s="406"/>
      <c r="E578" s="68"/>
      <c r="F578" s="400"/>
      <c r="G578" s="67"/>
      <c r="H578" s="67"/>
    </row>
    <row r="579">
      <c r="A579" s="67"/>
      <c r="B579" s="491"/>
      <c r="C579" s="67"/>
      <c r="D579" s="406"/>
      <c r="E579" s="68"/>
      <c r="F579" s="400"/>
      <c r="G579" s="67"/>
      <c r="H579" s="67"/>
    </row>
    <row r="580">
      <c r="A580" s="67"/>
      <c r="B580" s="491"/>
      <c r="C580" s="67"/>
      <c r="D580" s="406"/>
      <c r="E580" s="68"/>
      <c r="F580" s="400"/>
      <c r="G580" s="67"/>
      <c r="H580" s="67"/>
    </row>
    <row r="581">
      <c r="A581" s="67"/>
      <c r="B581" s="491"/>
      <c r="C581" s="67"/>
      <c r="D581" s="406"/>
      <c r="E581" s="68"/>
      <c r="F581" s="400"/>
      <c r="G581" s="67"/>
      <c r="H581" s="67"/>
    </row>
    <row r="582">
      <c r="A582" s="67"/>
      <c r="B582" s="491"/>
      <c r="C582" s="67"/>
      <c r="D582" s="406"/>
      <c r="E582" s="68"/>
      <c r="F582" s="400"/>
      <c r="G582" s="67"/>
      <c r="H582" s="67"/>
    </row>
    <row r="583">
      <c r="A583" s="67"/>
      <c r="B583" s="491"/>
      <c r="C583" s="67"/>
      <c r="D583" s="406"/>
      <c r="E583" s="68"/>
      <c r="F583" s="400"/>
      <c r="G583" s="67"/>
      <c r="H583" s="67"/>
    </row>
    <row r="584">
      <c r="A584" s="67"/>
      <c r="B584" s="491"/>
      <c r="C584" s="67"/>
      <c r="D584" s="406"/>
      <c r="E584" s="68"/>
      <c r="F584" s="400"/>
      <c r="G584" s="67"/>
      <c r="H584" s="67"/>
    </row>
    <row r="585">
      <c r="A585" s="67"/>
      <c r="B585" s="491"/>
      <c r="C585" s="67"/>
      <c r="D585" s="406"/>
      <c r="E585" s="68"/>
      <c r="F585" s="400"/>
      <c r="G585" s="67"/>
      <c r="H585" s="67"/>
    </row>
    <row r="586">
      <c r="A586" s="67"/>
      <c r="B586" s="491"/>
      <c r="C586" s="67"/>
      <c r="D586" s="406"/>
      <c r="E586" s="68"/>
      <c r="F586" s="400"/>
      <c r="G586" s="67"/>
      <c r="H586" s="67"/>
    </row>
    <row r="587">
      <c r="A587" s="67"/>
      <c r="B587" s="491"/>
      <c r="C587" s="67"/>
      <c r="D587" s="406"/>
      <c r="E587" s="68"/>
      <c r="F587" s="400"/>
      <c r="G587" s="67"/>
      <c r="H587" s="67"/>
    </row>
    <row r="588">
      <c r="A588" s="67"/>
      <c r="B588" s="491"/>
      <c r="C588" s="67"/>
      <c r="D588" s="406"/>
      <c r="E588" s="68"/>
      <c r="F588" s="400"/>
      <c r="G588" s="67"/>
      <c r="H588" s="67"/>
    </row>
    <row r="589">
      <c r="A589" s="67"/>
      <c r="B589" s="491"/>
      <c r="C589" s="67"/>
      <c r="D589" s="406"/>
      <c r="E589" s="68"/>
      <c r="F589" s="400"/>
      <c r="G589" s="67"/>
      <c r="H589" s="67"/>
    </row>
    <row r="590">
      <c r="A590" s="67"/>
      <c r="B590" s="491"/>
      <c r="C590" s="67"/>
      <c r="D590" s="406"/>
      <c r="E590" s="68"/>
      <c r="F590" s="400"/>
      <c r="G590" s="67"/>
      <c r="H590" s="67"/>
    </row>
    <row r="591">
      <c r="A591" s="67"/>
      <c r="B591" s="491"/>
      <c r="C591" s="67"/>
      <c r="D591" s="406"/>
      <c r="E591" s="68"/>
      <c r="F591" s="400"/>
      <c r="G591" s="67"/>
      <c r="H591" s="67"/>
    </row>
    <row r="592">
      <c r="A592" s="67"/>
      <c r="B592" s="491"/>
      <c r="C592" s="67"/>
      <c r="D592" s="406"/>
      <c r="E592" s="68"/>
      <c r="F592" s="400"/>
      <c r="G592" s="67"/>
      <c r="H592" s="67"/>
    </row>
    <row r="593">
      <c r="A593" s="67"/>
      <c r="B593" s="491"/>
      <c r="C593" s="67"/>
      <c r="D593" s="406"/>
      <c r="E593" s="68"/>
      <c r="F593" s="400"/>
      <c r="G593" s="67"/>
      <c r="H593" s="67"/>
    </row>
    <row r="594">
      <c r="A594" s="67"/>
      <c r="B594" s="491"/>
      <c r="C594" s="67"/>
      <c r="D594" s="406"/>
      <c r="E594" s="68"/>
      <c r="F594" s="400"/>
      <c r="G594" s="67"/>
      <c r="H594" s="67"/>
    </row>
    <row r="595">
      <c r="A595" s="67"/>
      <c r="B595" s="491"/>
      <c r="C595" s="67"/>
      <c r="D595" s="406"/>
      <c r="E595" s="68"/>
      <c r="F595" s="400"/>
      <c r="G595" s="67"/>
      <c r="H595" s="67"/>
    </row>
    <row r="596">
      <c r="A596" s="67"/>
      <c r="B596" s="491"/>
      <c r="C596" s="67"/>
      <c r="D596" s="406"/>
      <c r="E596" s="68"/>
      <c r="F596" s="400"/>
      <c r="G596" s="67"/>
      <c r="H596" s="67"/>
    </row>
    <row r="597">
      <c r="A597" s="67"/>
      <c r="B597" s="491"/>
      <c r="C597" s="67"/>
      <c r="D597" s="406"/>
      <c r="E597" s="68"/>
      <c r="F597" s="400"/>
      <c r="G597" s="67"/>
      <c r="H597" s="67"/>
    </row>
    <row r="598">
      <c r="A598" s="67"/>
      <c r="B598" s="491"/>
      <c r="C598" s="67"/>
      <c r="D598" s="406"/>
      <c r="E598" s="68"/>
      <c r="F598" s="400"/>
      <c r="G598" s="67"/>
      <c r="H598" s="67"/>
    </row>
    <row r="599">
      <c r="A599" s="67"/>
      <c r="B599" s="491"/>
      <c r="C599" s="67"/>
      <c r="D599" s="406"/>
      <c r="E599" s="68"/>
      <c r="F599" s="400"/>
      <c r="G599" s="67"/>
      <c r="H599" s="67"/>
    </row>
    <row r="600">
      <c r="A600" s="67"/>
      <c r="B600" s="491"/>
      <c r="C600" s="67"/>
      <c r="D600" s="406"/>
      <c r="E600" s="68"/>
      <c r="F600" s="400"/>
      <c r="G600" s="67"/>
      <c r="H600" s="67"/>
    </row>
    <row r="601">
      <c r="A601" s="67"/>
      <c r="B601" s="491"/>
      <c r="C601" s="67"/>
      <c r="D601" s="406"/>
      <c r="E601" s="68"/>
      <c r="F601" s="400"/>
      <c r="G601" s="67"/>
      <c r="H601" s="67"/>
    </row>
    <row r="602">
      <c r="A602" s="67"/>
      <c r="B602" s="491"/>
      <c r="C602" s="67"/>
      <c r="D602" s="406"/>
      <c r="E602" s="68"/>
      <c r="F602" s="400"/>
      <c r="G602" s="67"/>
      <c r="H602" s="67"/>
    </row>
    <row r="603">
      <c r="A603" s="67"/>
      <c r="B603" s="491"/>
      <c r="C603" s="67"/>
      <c r="D603" s="406"/>
      <c r="E603" s="68"/>
      <c r="F603" s="400"/>
      <c r="G603" s="67"/>
      <c r="H603" s="67"/>
    </row>
    <row r="604">
      <c r="A604" s="67"/>
      <c r="B604" s="491"/>
      <c r="C604" s="67"/>
      <c r="D604" s="406"/>
      <c r="E604" s="68"/>
      <c r="F604" s="400"/>
      <c r="G604" s="67"/>
      <c r="H604" s="67"/>
    </row>
    <row r="605">
      <c r="A605" s="67"/>
      <c r="B605" s="491"/>
      <c r="C605" s="67"/>
      <c r="D605" s="406"/>
      <c r="E605" s="68"/>
      <c r="F605" s="400"/>
      <c r="G605" s="67"/>
      <c r="H605" s="67"/>
    </row>
    <row r="606">
      <c r="A606" s="67"/>
      <c r="B606" s="491"/>
      <c r="C606" s="67"/>
      <c r="D606" s="406"/>
      <c r="E606" s="68"/>
      <c r="F606" s="400"/>
      <c r="G606" s="67"/>
      <c r="H606" s="67"/>
    </row>
    <row r="607">
      <c r="A607" s="67"/>
      <c r="B607" s="491"/>
      <c r="C607" s="67"/>
      <c r="D607" s="406"/>
      <c r="E607" s="68"/>
      <c r="F607" s="400"/>
      <c r="G607" s="67"/>
      <c r="H607" s="67"/>
    </row>
    <row r="608">
      <c r="A608" s="67"/>
      <c r="B608" s="491"/>
      <c r="C608" s="67"/>
      <c r="D608" s="406"/>
      <c r="E608" s="68"/>
      <c r="F608" s="400"/>
      <c r="G608" s="67"/>
      <c r="H608" s="67"/>
    </row>
    <row r="609">
      <c r="A609" s="67"/>
      <c r="B609" s="491"/>
      <c r="C609" s="67"/>
      <c r="D609" s="406"/>
      <c r="E609" s="68"/>
      <c r="F609" s="400"/>
      <c r="G609" s="67"/>
      <c r="H609" s="67"/>
    </row>
    <row r="610">
      <c r="A610" s="67"/>
      <c r="B610" s="491"/>
      <c r="C610" s="67"/>
      <c r="D610" s="406"/>
      <c r="E610" s="68"/>
      <c r="F610" s="400"/>
      <c r="G610" s="67"/>
      <c r="H610" s="67"/>
    </row>
    <row r="611">
      <c r="A611" s="67"/>
      <c r="B611" s="491"/>
      <c r="C611" s="67"/>
      <c r="D611" s="406"/>
      <c r="E611" s="68"/>
      <c r="F611" s="400"/>
      <c r="G611" s="67"/>
      <c r="H611" s="67"/>
    </row>
    <row r="612">
      <c r="A612" s="67"/>
      <c r="B612" s="491"/>
      <c r="C612" s="67"/>
      <c r="D612" s="406"/>
      <c r="E612" s="68"/>
      <c r="F612" s="400"/>
      <c r="G612" s="67"/>
      <c r="H612" s="67"/>
    </row>
    <row r="613">
      <c r="A613" s="67"/>
      <c r="B613" s="491"/>
      <c r="C613" s="67"/>
      <c r="D613" s="406"/>
      <c r="E613" s="68"/>
      <c r="F613" s="400"/>
      <c r="G613" s="67"/>
      <c r="H613" s="67"/>
    </row>
    <row r="614">
      <c r="A614" s="67"/>
      <c r="B614" s="491"/>
      <c r="C614" s="67"/>
      <c r="D614" s="406"/>
      <c r="E614" s="68"/>
      <c r="F614" s="400"/>
      <c r="G614" s="67"/>
      <c r="H614" s="67"/>
    </row>
    <row r="615">
      <c r="A615" s="67"/>
      <c r="B615" s="491"/>
      <c r="C615" s="67"/>
      <c r="D615" s="406"/>
      <c r="E615" s="68"/>
      <c r="F615" s="400"/>
      <c r="G615" s="67"/>
      <c r="H615" s="67"/>
    </row>
    <row r="616">
      <c r="A616" s="67"/>
      <c r="B616" s="491"/>
      <c r="C616" s="67"/>
      <c r="D616" s="406"/>
      <c r="E616" s="68"/>
      <c r="F616" s="400"/>
      <c r="G616" s="67"/>
      <c r="H616" s="67"/>
    </row>
    <row r="617">
      <c r="A617" s="67"/>
      <c r="B617" s="491"/>
      <c r="C617" s="67"/>
      <c r="D617" s="406"/>
      <c r="E617" s="68"/>
      <c r="F617" s="400"/>
      <c r="G617" s="67"/>
      <c r="H617" s="67"/>
    </row>
    <row r="618">
      <c r="A618" s="67"/>
      <c r="B618" s="491"/>
      <c r="C618" s="67"/>
      <c r="D618" s="406"/>
      <c r="E618" s="68"/>
      <c r="F618" s="400"/>
      <c r="G618" s="67"/>
      <c r="H618" s="67"/>
    </row>
    <row r="619">
      <c r="A619" s="67"/>
      <c r="B619" s="491"/>
      <c r="C619" s="67"/>
      <c r="D619" s="406"/>
      <c r="E619" s="68"/>
      <c r="F619" s="400"/>
      <c r="G619" s="67"/>
      <c r="H619" s="67"/>
    </row>
    <row r="620">
      <c r="A620" s="67"/>
      <c r="B620" s="491"/>
      <c r="C620" s="67"/>
      <c r="D620" s="406"/>
      <c r="E620" s="68"/>
      <c r="F620" s="400"/>
      <c r="G620" s="67"/>
      <c r="H620" s="67"/>
    </row>
    <row r="621">
      <c r="A621" s="67"/>
      <c r="B621" s="491"/>
      <c r="C621" s="67"/>
      <c r="D621" s="406"/>
      <c r="E621" s="68"/>
      <c r="F621" s="400"/>
      <c r="G621" s="67"/>
      <c r="H621" s="67"/>
    </row>
    <row r="622">
      <c r="A622" s="67"/>
      <c r="B622" s="491"/>
      <c r="C622" s="67"/>
      <c r="D622" s="406"/>
      <c r="E622" s="68"/>
      <c r="F622" s="400"/>
      <c r="G622" s="67"/>
      <c r="H622" s="67"/>
    </row>
    <row r="623">
      <c r="A623" s="67"/>
      <c r="B623" s="491"/>
      <c r="C623" s="67"/>
      <c r="D623" s="406"/>
      <c r="E623" s="68"/>
      <c r="F623" s="400"/>
      <c r="G623" s="67"/>
      <c r="H623" s="67"/>
    </row>
    <row r="624">
      <c r="A624" s="67"/>
      <c r="B624" s="491"/>
      <c r="C624" s="67"/>
      <c r="D624" s="406"/>
      <c r="E624" s="68"/>
      <c r="F624" s="400"/>
      <c r="G624" s="67"/>
      <c r="H624" s="67"/>
    </row>
    <row r="625">
      <c r="A625" s="67"/>
      <c r="B625" s="491"/>
      <c r="C625" s="67"/>
      <c r="D625" s="406"/>
      <c r="E625" s="68"/>
      <c r="F625" s="400"/>
      <c r="G625" s="67"/>
      <c r="H625" s="67"/>
    </row>
    <row r="626">
      <c r="A626" s="67"/>
      <c r="B626" s="491"/>
      <c r="C626" s="67"/>
      <c r="D626" s="406"/>
      <c r="E626" s="68"/>
      <c r="F626" s="400"/>
      <c r="G626" s="67"/>
      <c r="H626" s="67"/>
    </row>
    <row r="627">
      <c r="A627" s="67"/>
      <c r="B627" s="491"/>
      <c r="C627" s="67"/>
      <c r="D627" s="406"/>
      <c r="E627" s="68"/>
      <c r="F627" s="400"/>
      <c r="G627" s="67"/>
      <c r="H627" s="67"/>
    </row>
    <row r="628">
      <c r="A628" s="67"/>
      <c r="B628" s="491"/>
      <c r="C628" s="67"/>
      <c r="D628" s="406"/>
      <c r="E628" s="68"/>
      <c r="F628" s="400"/>
      <c r="G628" s="67"/>
      <c r="H628" s="67"/>
    </row>
    <row r="629">
      <c r="A629" s="67"/>
      <c r="B629" s="491"/>
      <c r="C629" s="67"/>
      <c r="D629" s="406"/>
      <c r="E629" s="68"/>
      <c r="F629" s="400"/>
      <c r="G629" s="67"/>
      <c r="H629" s="67"/>
    </row>
    <row r="630">
      <c r="A630" s="67"/>
      <c r="B630" s="491"/>
      <c r="C630" s="67"/>
      <c r="D630" s="406"/>
      <c r="E630" s="68"/>
      <c r="F630" s="400"/>
      <c r="G630" s="67"/>
      <c r="H630" s="67"/>
    </row>
    <row r="631">
      <c r="A631" s="67"/>
      <c r="B631" s="491"/>
      <c r="C631" s="67"/>
      <c r="D631" s="406"/>
      <c r="E631" s="68"/>
      <c r="F631" s="400"/>
      <c r="G631" s="67"/>
      <c r="H631" s="67"/>
    </row>
    <row r="632">
      <c r="A632" s="67"/>
      <c r="B632" s="491"/>
      <c r="C632" s="67"/>
      <c r="D632" s="406"/>
      <c r="E632" s="68"/>
      <c r="F632" s="400"/>
      <c r="G632" s="67"/>
      <c r="H632" s="67"/>
    </row>
    <row r="633">
      <c r="A633" s="67"/>
      <c r="B633" s="491"/>
      <c r="C633" s="67"/>
      <c r="D633" s="406"/>
      <c r="E633" s="68"/>
      <c r="F633" s="400"/>
      <c r="G633" s="67"/>
      <c r="H633" s="67"/>
    </row>
    <row r="634">
      <c r="A634" s="67"/>
      <c r="B634" s="491"/>
      <c r="C634" s="67"/>
      <c r="D634" s="406"/>
      <c r="E634" s="68"/>
      <c r="F634" s="400"/>
      <c r="G634" s="67"/>
      <c r="H634" s="67"/>
    </row>
    <row r="635">
      <c r="A635" s="67"/>
      <c r="B635" s="491"/>
      <c r="C635" s="67"/>
      <c r="D635" s="406"/>
      <c r="E635" s="68"/>
      <c r="F635" s="400"/>
      <c r="G635" s="67"/>
      <c r="H635" s="67"/>
    </row>
    <row r="636">
      <c r="A636" s="67"/>
      <c r="B636" s="491"/>
      <c r="C636" s="67"/>
      <c r="D636" s="406"/>
      <c r="E636" s="68"/>
      <c r="F636" s="400"/>
      <c r="G636" s="67"/>
      <c r="H636" s="67"/>
    </row>
    <row r="637">
      <c r="A637" s="67"/>
      <c r="B637" s="491"/>
      <c r="C637" s="67"/>
      <c r="D637" s="406"/>
      <c r="E637" s="68"/>
      <c r="F637" s="400"/>
      <c r="G637" s="67"/>
      <c r="H637" s="67"/>
    </row>
    <row r="638">
      <c r="A638" s="67"/>
      <c r="B638" s="491"/>
      <c r="C638" s="67"/>
      <c r="D638" s="406"/>
      <c r="E638" s="68"/>
      <c r="F638" s="400"/>
      <c r="G638" s="67"/>
      <c r="H638" s="67"/>
    </row>
    <row r="639">
      <c r="A639" s="67"/>
      <c r="B639" s="491"/>
      <c r="C639" s="67"/>
      <c r="D639" s="406"/>
      <c r="E639" s="68"/>
      <c r="F639" s="400"/>
      <c r="G639" s="67"/>
      <c r="H639" s="67"/>
    </row>
    <row r="640">
      <c r="A640" s="67"/>
      <c r="B640" s="491"/>
      <c r="C640" s="67"/>
      <c r="D640" s="406"/>
      <c r="E640" s="68"/>
      <c r="F640" s="400"/>
      <c r="G640" s="67"/>
      <c r="H640" s="67"/>
    </row>
    <row r="641">
      <c r="A641" s="67"/>
      <c r="B641" s="491"/>
      <c r="C641" s="67"/>
      <c r="D641" s="406"/>
      <c r="E641" s="68"/>
      <c r="F641" s="400"/>
      <c r="G641" s="67"/>
      <c r="H641" s="67"/>
    </row>
    <row r="642">
      <c r="A642" s="67"/>
      <c r="B642" s="491"/>
      <c r="C642" s="67"/>
      <c r="D642" s="406"/>
      <c r="E642" s="68"/>
      <c r="F642" s="400"/>
      <c r="G642" s="67"/>
      <c r="H642" s="67"/>
    </row>
    <row r="643">
      <c r="A643" s="67"/>
      <c r="B643" s="491"/>
      <c r="C643" s="67"/>
      <c r="D643" s="406"/>
      <c r="E643" s="68"/>
      <c r="F643" s="400"/>
      <c r="G643" s="67"/>
      <c r="H643" s="67"/>
    </row>
    <row r="644">
      <c r="A644" s="67"/>
      <c r="B644" s="491"/>
      <c r="C644" s="67"/>
      <c r="D644" s="406"/>
      <c r="E644" s="68"/>
      <c r="F644" s="400"/>
      <c r="G644" s="67"/>
      <c r="H644" s="67"/>
    </row>
    <row r="645">
      <c r="A645" s="67"/>
      <c r="B645" s="491"/>
      <c r="C645" s="67"/>
      <c r="D645" s="406"/>
      <c r="E645" s="68"/>
      <c r="F645" s="400"/>
      <c r="G645" s="67"/>
      <c r="H645" s="67"/>
    </row>
    <row r="646">
      <c r="A646" s="67"/>
      <c r="B646" s="491"/>
      <c r="C646" s="67"/>
      <c r="D646" s="406"/>
      <c r="E646" s="68"/>
      <c r="F646" s="400"/>
      <c r="G646" s="67"/>
      <c r="H646" s="67"/>
    </row>
    <row r="647">
      <c r="A647" s="67"/>
      <c r="B647" s="491"/>
      <c r="C647" s="67"/>
      <c r="D647" s="406"/>
      <c r="E647" s="68"/>
      <c r="F647" s="400"/>
      <c r="G647" s="67"/>
      <c r="H647" s="67"/>
    </row>
    <row r="648">
      <c r="A648" s="67"/>
      <c r="B648" s="491"/>
      <c r="C648" s="67"/>
      <c r="D648" s="406"/>
      <c r="E648" s="68"/>
      <c r="F648" s="400"/>
      <c r="G648" s="67"/>
      <c r="H648" s="67"/>
    </row>
    <row r="649">
      <c r="A649" s="67"/>
      <c r="B649" s="491"/>
      <c r="C649" s="67"/>
      <c r="D649" s="406"/>
      <c r="E649" s="68"/>
      <c r="F649" s="400"/>
      <c r="G649" s="67"/>
      <c r="H649" s="67"/>
    </row>
    <row r="650">
      <c r="A650" s="67"/>
      <c r="B650" s="491"/>
      <c r="C650" s="67"/>
      <c r="D650" s="406"/>
      <c r="E650" s="68"/>
      <c r="F650" s="400"/>
      <c r="G650" s="67"/>
      <c r="H650" s="67"/>
    </row>
    <row r="651">
      <c r="A651" s="67"/>
      <c r="B651" s="491"/>
      <c r="C651" s="67"/>
      <c r="D651" s="406"/>
      <c r="E651" s="68"/>
      <c r="F651" s="400"/>
      <c r="G651" s="67"/>
      <c r="H651" s="67"/>
    </row>
    <row r="652">
      <c r="A652" s="67"/>
      <c r="B652" s="491"/>
      <c r="C652" s="67"/>
      <c r="D652" s="406"/>
      <c r="E652" s="68"/>
      <c r="F652" s="400"/>
      <c r="G652" s="67"/>
      <c r="H652" s="67"/>
    </row>
    <row r="653">
      <c r="A653" s="67"/>
      <c r="B653" s="491"/>
      <c r="C653" s="67"/>
      <c r="D653" s="406"/>
      <c r="E653" s="68"/>
      <c r="F653" s="400"/>
      <c r="G653" s="67"/>
      <c r="H653" s="67"/>
    </row>
    <row r="654">
      <c r="A654" s="67"/>
      <c r="B654" s="491"/>
      <c r="C654" s="67"/>
      <c r="D654" s="406"/>
      <c r="E654" s="68"/>
      <c r="F654" s="400"/>
      <c r="G654" s="67"/>
      <c r="H654" s="67"/>
    </row>
    <row r="655">
      <c r="A655" s="67"/>
      <c r="B655" s="491"/>
      <c r="C655" s="67"/>
      <c r="D655" s="406"/>
      <c r="E655" s="68"/>
      <c r="F655" s="400"/>
      <c r="G655" s="67"/>
      <c r="H655" s="67"/>
    </row>
    <row r="656">
      <c r="A656" s="67"/>
      <c r="B656" s="491"/>
      <c r="C656" s="67"/>
      <c r="D656" s="406"/>
      <c r="E656" s="68"/>
      <c r="F656" s="400"/>
      <c r="G656" s="67"/>
      <c r="H656" s="67"/>
    </row>
    <row r="657">
      <c r="A657" s="67"/>
      <c r="B657" s="491"/>
      <c r="C657" s="67"/>
      <c r="D657" s="406"/>
      <c r="E657" s="68"/>
      <c r="F657" s="400"/>
      <c r="G657" s="67"/>
      <c r="H657" s="67"/>
    </row>
    <row r="658">
      <c r="A658" s="67"/>
      <c r="B658" s="491"/>
      <c r="C658" s="67"/>
      <c r="D658" s="406"/>
      <c r="E658" s="68"/>
      <c r="F658" s="400"/>
      <c r="G658" s="67"/>
      <c r="H658" s="67"/>
    </row>
    <row r="659">
      <c r="A659" s="67"/>
      <c r="B659" s="491"/>
      <c r="C659" s="67"/>
      <c r="D659" s="406"/>
      <c r="E659" s="68"/>
      <c r="F659" s="400"/>
      <c r="G659" s="67"/>
      <c r="H659" s="67"/>
    </row>
    <row r="660">
      <c r="A660" s="67"/>
      <c r="B660" s="491"/>
      <c r="C660" s="67"/>
      <c r="D660" s="406"/>
      <c r="E660" s="68"/>
      <c r="F660" s="400"/>
      <c r="G660" s="67"/>
      <c r="H660" s="67"/>
    </row>
    <row r="661">
      <c r="A661" s="67"/>
      <c r="B661" s="491"/>
      <c r="C661" s="67"/>
      <c r="D661" s="406"/>
      <c r="E661" s="68"/>
      <c r="F661" s="400"/>
      <c r="G661" s="67"/>
      <c r="H661" s="67"/>
    </row>
    <row r="662">
      <c r="A662" s="67"/>
      <c r="B662" s="491"/>
      <c r="C662" s="67"/>
      <c r="D662" s="406"/>
      <c r="E662" s="68"/>
      <c r="F662" s="400"/>
      <c r="G662" s="67"/>
      <c r="H662" s="67"/>
    </row>
    <row r="663">
      <c r="A663" s="67"/>
      <c r="B663" s="491"/>
      <c r="C663" s="67"/>
      <c r="D663" s="406"/>
      <c r="E663" s="68"/>
      <c r="F663" s="400"/>
      <c r="G663" s="67"/>
      <c r="H663" s="67"/>
    </row>
    <row r="664">
      <c r="A664" s="67"/>
      <c r="B664" s="491"/>
      <c r="C664" s="67"/>
      <c r="D664" s="406"/>
      <c r="E664" s="68"/>
      <c r="F664" s="400"/>
      <c r="G664" s="67"/>
      <c r="H664" s="67"/>
    </row>
    <row r="665">
      <c r="A665" s="67"/>
      <c r="B665" s="491"/>
      <c r="C665" s="67"/>
      <c r="D665" s="406"/>
      <c r="E665" s="68"/>
      <c r="F665" s="400"/>
      <c r="G665" s="67"/>
      <c r="H665" s="67"/>
    </row>
    <row r="666">
      <c r="A666" s="67"/>
      <c r="B666" s="491"/>
      <c r="C666" s="67"/>
      <c r="D666" s="406"/>
      <c r="E666" s="68"/>
      <c r="F666" s="400"/>
      <c r="G666" s="67"/>
      <c r="H666" s="67"/>
    </row>
    <row r="667">
      <c r="A667" s="67"/>
      <c r="B667" s="491"/>
      <c r="C667" s="67"/>
      <c r="D667" s="406"/>
      <c r="E667" s="68"/>
      <c r="F667" s="400"/>
      <c r="G667" s="67"/>
      <c r="H667" s="67"/>
    </row>
    <row r="668">
      <c r="A668" s="67"/>
      <c r="B668" s="491"/>
      <c r="C668" s="67"/>
      <c r="D668" s="406"/>
      <c r="E668" s="68"/>
      <c r="F668" s="400"/>
      <c r="G668" s="67"/>
      <c r="H668" s="67"/>
    </row>
    <row r="669">
      <c r="A669" s="67"/>
      <c r="B669" s="491"/>
      <c r="C669" s="67"/>
      <c r="D669" s="406"/>
      <c r="E669" s="68"/>
      <c r="F669" s="400"/>
      <c r="G669" s="67"/>
      <c r="H669" s="67"/>
    </row>
    <row r="670">
      <c r="A670" s="67"/>
      <c r="B670" s="491"/>
      <c r="C670" s="67"/>
      <c r="D670" s="406"/>
      <c r="E670" s="68"/>
      <c r="F670" s="400"/>
      <c r="G670" s="67"/>
      <c r="H670" s="67"/>
    </row>
    <row r="671">
      <c r="A671" s="67"/>
      <c r="B671" s="491"/>
      <c r="C671" s="67"/>
      <c r="D671" s="406"/>
      <c r="E671" s="68"/>
      <c r="F671" s="400"/>
      <c r="G671" s="67"/>
      <c r="H671" s="67"/>
    </row>
    <row r="672">
      <c r="A672" s="67"/>
      <c r="B672" s="491"/>
      <c r="C672" s="67"/>
      <c r="D672" s="406"/>
      <c r="E672" s="68"/>
      <c r="F672" s="400"/>
      <c r="G672" s="67"/>
      <c r="H672" s="67"/>
    </row>
    <row r="673">
      <c r="A673" s="67"/>
      <c r="B673" s="491"/>
      <c r="C673" s="67"/>
      <c r="D673" s="406"/>
      <c r="E673" s="68"/>
      <c r="F673" s="400"/>
      <c r="G673" s="67"/>
      <c r="H673" s="67"/>
    </row>
    <row r="674">
      <c r="A674" s="67"/>
      <c r="B674" s="491"/>
      <c r="C674" s="67"/>
      <c r="D674" s="406"/>
      <c r="E674" s="68"/>
      <c r="F674" s="400"/>
      <c r="G674" s="67"/>
      <c r="H674" s="67"/>
    </row>
    <row r="675">
      <c r="A675" s="67"/>
      <c r="B675" s="491"/>
      <c r="C675" s="67"/>
      <c r="D675" s="406"/>
      <c r="E675" s="68"/>
      <c r="F675" s="400"/>
      <c r="G675" s="67"/>
      <c r="H675" s="67"/>
    </row>
    <row r="676">
      <c r="A676" s="67"/>
      <c r="B676" s="491"/>
      <c r="C676" s="67"/>
      <c r="D676" s="406"/>
      <c r="E676" s="68"/>
      <c r="F676" s="400"/>
      <c r="G676" s="67"/>
      <c r="H676" s="67"/>
    </row>
    <row r="677">
      <c r="A677" s="67"/>
      <c r="B677" s="491"/>
      <c r="C677" s="67"/>
      <c r="D677" s="406"/>
      <c r="E677" s="68"/>
      <c r="F677" s="400"/>
      <c r="G677" s="67"/>
      <c r="H677" s="67"/>
    </row>
    <row r="678">
      <c r="A678" s="67"/>
      <c r="B678" s="491"/>
      <c r="C678" s="67"/>
      <c r="D678" s="406"/>
      <c r="E678" s="68"/>
      <c r="F678" s="400"/>
      <c r="G678" s="67"/>
      <c r="H678" s="67"/>
    </row>
    <row r="679">
      <c r="A679" s="67"/>
      <c r="B679" s="491"/>
      <c r="C679" s="67"/>
      <c r="D679" s="406"/>
      <c r="E679" s="68"/>
      <c r="F679" s="400"/>
      <c r="G679" s="67"/>
      <c r="H679" s="67"/>
    </row>
    <row r="680">
      <c r="A680" s="67"/>
      <c r="B680" s="491"/>
      <c r="C680" s="67"/>
      <c r="D680" s="406"/>
      <c r="E680" s="68"/>
      <c r="F680" s="400"/>
      <c r="G680" s="67"/>
      <c r="H680" s="67"/>
    </row>
    <row r="681">
      <c r="A681" s="67"/>
      <c r="B681" s="491"/>
      <c r="C681" s="67"/>
      <c r="D681" s="406"/>
      <c r="E681" s="68"/>
      <c r="F681" s="400"/>
      <c r="G681" s="67"/>
      <c r="H681" s="67"/>
    </row>
    <row r="682">
      <c r="A682" s="67"/>
      <c r="B682" s="491"/>
      <c r="C682" s="67"/>
      <c r="D682" s="406"/>
      <c r="E682" s="68"/>
      <c r="F682" s="400"/>
      <c r="G682" s="67"/>
      <c r="H682" s="67"/>
    </row>
    <row r="683">
      <c r="A683" s="67"/>
      <c r="B683" s="491"/>
      <c r="C683" s="67"/>
      <c r="D683" s="406"/>
      <c r="E683" s="68"/>
      <c r="F683" s="400"/>
      <c r="G683" s="67"/>
      <c r="H683" s="67"/>
    </row>
    <row r="684">
      <c r="A684" s="67"/>
      <c r="B684" s="491"/>
      <c r="C684" s="67"/>
      <c r="D684" s="406"/>
      <c r="E684" s="68"/>
      <c r="F684" s="400"/>
      <c r="G684" s="67"/>
      <c r="H684" s="67"/>
    </row>
    <row r="685">
      <c r="A685" s="67"/>
      <c r="B685" s="491"/>
      <c r="C685" s="67"/>
      <c r="D685" s="406"/>
      <c r="E685" s="68"/>
      <c r="F685" s="400"/>
      <c r="G685" s="67"/>
      <c r="H685" s="67"/>
    </row>
    <row r="686">
      <c r="A686" s="67"/>
      <c r="B686" s="491"/>
      <c r="C686" s="67"/>
      <c r="D686" s="406"/>
      <c r="E686" s="68"/>
      <c r="F686" s="400"/>
      <c r="G686" s="67"/>
      <c r="H686" s="67"/>
    </row>
    <row r="687">
      <c r="A687" s="67"/>
      <c r="B687" s="491"/>
      <c r="C687" s="67"/>
      <c r="D687" s="406"/>
      <c r="E687" s="68"/>
      <c r="F687" s="400"/>
      <c r="G687" s="67"/>
      <c r="H687" s="67"/>
    </row>
    <row r="688">
      <c r="A688" s="67"/>
      <c r="B688" s="491"/>
      <c r="C688" s="67"/>
      <c r="D688" s="406"/>
      <c r="E688" s="68"/>
      <c r="F688" s="400"/>
      <c r="G688" s="67"/>
      <c r="H688" s="67"/>
    </row>
    <row r="689">
      <c r="A689" s="67"/>
      <c r="B689" s="491"/>
      <c r="C689" s="67"/>
      <c r="D689" s="406"/>
      <c r="E689" s="68"/>
      <c r="F689" s="400"/>
      <c r="G689" s="67"/>
      <c r="H689" s="67"/>
    </row>
    <row r="690">
      <c r="A690" s="67"/>
      <c r="B690" s="491"/>
      <c r="C690" s="67"/>
      <c r="D690" s="406"/>
      <c r="E690" s="68"/>
      <c r="F690" s="400"/>
      <c r="G690" s="67"/>
      <c r="H690" s="67"/>
    </row>
    <row r="691">
      <c r="A691" s="67"/>
      <c r="B691" s="491"/>
      <c r="C691" s="67"/>
      <c r="D691" s="406"/>
      <c r="E691" s="68"/>
      <c r="F691" s="400"/>
      <c r="G691" s="67"/>
      <c r="H691" s="67"/>
    </row>
    <row r="692">
      <c r="A692" s="67"/>
      <c r="B692" s="491"/>
      <c r="C692" s="67"/>
      <c r="D692" s="406"/>
      <c r="E692" s="68"/>
      <c r="F692" s="400"/>
      <c r="G692" s="67"/>
      <c r="H692" s="67"/>
    </row>
    <row r="693">
      <c r="A693" s="67"/>
      <c r="B693" s="491"/>
      <c r="C693" s="67"/>
      <c r="D693" s="406"/>
      <c r="E693" s="68"/>
      <c r="F693" s="400"/>
      <c r="G693" s="67"/>
      <c r="H693" s="67"/>
    </row>
    <row r="694">
      <c r="A694" s="67"/>
      <c r="B694" s="491"/>
      <c r="C694" s="67"/>
      <c r="D694" s="406"/>
      <c r="E694" s="68"/>
      <c r="F694" s="400"/>
      <c r="G694" s="67"/>
      <c r="H694" s="67"/>
    </row>
    <row r="695">
      <c r="A695" s="67"/>
      <c r="B695" s="491"/>
      <c r="C695" s="67"/>
      <c r="D695" s="406"/>
      <c r="E695" s="68"/>
      <c r="F695" s="400"/>
      <c r="G695" s="67"/>
      <c r="H695" s="67"/>
    </row>
    <row r="696">
      <c r="A696" s="67"/>
      <c r="B696" s="491"/>
      <c r="C696" s="67"/>
      <c r="D696" s="406"/>
      <c r="E696" s="68"/>
      <c r="F696" s="400"/>
      <c r="G696" s="67"/>
      <c r="H696" s="67"/>
    </row>
    <row r="697">
      <c r="A697" s="67"/>
      <c r="B697" s="491"/>
      <c r="C697" s="67"/>
      <c r="D697" s="406"/>
      <c r="E697" s="68"/>
      <c r="F697" s="400"/>
      <c r="G697" s="67"/>
      <c r="H697" s="67"/>
    </row>
    <row r="698">
      <c r="A698" s="67"/>
      <c r="B698" s="491"/>
      <c r="C698" s="67"/>
      <c r="D698" s="406"/>
      <c r="E698" s="68"/>
      <c r="F698" s="400"/>
      <c r="G698" s="67"/>
      <c r="H698" s="67"/>
    </row>
    <row r="699">
      <c r="A699" s="67"/>
      <c r="B699" s="491"/>
      <c r="C699" s="67"/>
      <c r="D699" s="406"/>
      <c r="E699" s="68"/>
      <c r="F699" s="400"/>
      <c r="G699" s="67"/>
      <c r="H699" s="67"/>
    </row>
    <row r="700">
      <c r="A700" s="67"/>
      <c r="B700" s="491"/>
      <c r="C700" s="67"/>
      <c r="D700" s="406"/>
      <c r="E700" s="68"/>
      <c r="F700" s="400"/>
      <c r="G700" s="67"/>
      <c r="H700" s="67"/>
    </row>
    <row r="701">
      <c r="A701" s="67"/>
      <c r="B701" s="491"/>
      <c r="C701" s="67"/>
      <c r="D701" s="406"/>
      <c r="E701" s="68"/>
      <c r="F701" s="400"/>
      <c r="G701" s="67"/>
      <c r="H701" s="67"/>
    </row>
    <row r="702">
      <c r="A702" s="67"/>
      <c r="B702" s="491"/>
      <c r="C702" s="67"/>
      <c r="D702" s="406"/>
      <c r="E702" s="68"/>
      <c r="F702" s="400"/>
      <c r="G702" s="67"/>
      <c r="H702" s="67"/>
    </row>
    <row r="703">
      <c r="A703" s="67"/>
      <c r="B703" s="491"/>
      <c r="C703" s="67"/>
      <c r="D703" s="406"/>
      <c r="E703" s="68"/>
      <c r="F703" s="400"/>
      <c r="G703" s="67"/>
      <c r="H703" s="67"/>
    </row>
    <row r="704">
      <c r="A704" s="67"/>
      <c r="B704" s="491"/>
      <c r="C704" s="67"/>
      <c r="D704" s="406"/>
      <c r="E704" s="68"/>
      <c r="F704" s="400"/>
      <c r="G704" s="67"/>
      <c r="H704" s="67"/>
    </row>
    <row r="705">
      <c r="A705" s="67"/>
      <c r="B705" s="491"/>
      <c r="C705" s="67"/>
      <c r="D705" s="406"/>
      <c r="E705" s="68"/>
      <c r="F705" s="400"/>
      <c r="G705" s="67"/>
      <c r="H705" s="67"/>
    </row>
    <row r="706">
      <c r="A706" s="67"/>
      <c r="B706" s="491"/>
      <c r="C706" s="67"/>
      <c r="D706" s="406"/>
      <c r="E706" s="68"/>
      <c r="F706" s="400"/>
      <c r="G706" s="67"/>
      <c r="H706" s="67"/>
    </row>
    <row r="707">
      <c r="A707" s="67"/>
      <c r="B707" s="491"/>
      <c r="C707" s="67"/>
      <c r="D707" s="406"/>
      <c r="E707" s="68"/>
      <c r="F707" s="400"/>
      <c r="G707" s="67"/>
      <c r="H707" s="67"/>
    </row>
    <row r="708">
      <c r="A708" s="67"/>
      <c r="B708" s="491"/>
      <c r="C708" s="67"/>
      <c r="D708" s="406"/>
      <c r="E708" s="68"/>
      <c r="F708" s="400"/>
      <c r="G708" s="67"/>
      <c r="H708" s="67"/>
    </row>
    <row r="709">
      <c r="A709" s="67"/>
      <c r="B709" s="491"/>
      <c r="C709" s="67"/>
      <c r="D709" s="406"/>
      <c r="E709" s="68"/>
      <c r="F709" s="400"/>
      <c r="G709" s="67"/>
      <c r="H709" s="67"/>
    </row>
    <row r="710">
      <c r="A710" s="67"/>
      <c r="B710" s="491"/>
      <c r="C710" s="67"/>
      <c r="D710" s="406"/>
      <c r="E710" s="68"/>
      <c r="F710" s="400"/>
      <c r="G710" s="67"/>
      <c r="H710" s="67"/>
    </row>
    <row r="711">
      <c r="A711" s="67"/>
      <c r="B711" s="491"/>
      <c r="C711" s="67"/>
      <c r="D711" s="406"/>
      <c r="E711" s="68"/>
      <c r="F711" s="400"/>
      <c r="G711" s="67"/>
      <c r="H711" s="67"/>
    </row>
    <row r="712">
      <c r="A712" s="67"/>
      <c r="B712" s="491"/>
      <c r="C712" s="67"/>
      <c r="D712" s="406"/>
      <c r="E712" s="68"/>
      <c r="F712" s="400"/>
      <c r="G712" s="67"/>
      <c r="H712" s="67"/>
    </row>
    <row r="713">
      <c r="A713" s="67"/>
      <c r="B713" s="491"/>
      <c r="C713" s="67"/>
      <c r="D713" s="406"/>
      <c r="E713" s="68"/>
      <c r="F713" s="400"/>
      <c r="G713" s="67"/>
      <c r="H713" s="67"/>
    </row>
    <row r="714">
      <c r="A714" s="67"/>
      <c r="B714" s="491"/>
      <c r="C714" s="67"/>
      <c r="D714" s="406"/>
      <c r="E714" s="68"/>
      <c r="F714" s="400"/>
      <c r="G714" s="67"/>
      <c r="H714" s="67"/>
    </row>
    <row r="715">
      <c r="A715" s="67"/>
      <c r="B715" s="491"/>
      <c r="C715" s="67"/>
      <c r="D715" s="406"/>
      <c r="E715" s="68"/>
      <c r="F715" s="400"/>
      <c r="G715" s="67"/>
      <c r="H715" s="67"/>
    </row>
    <row r="716">
      <c r="A716" s="67"/>
      <c r="B716" s="491"/>
      <c r="C716" s="67"/>
      <c r="D716" s="406"/>
      <c r="E716" s="68"/>
      <c r="F716" s="400"/>
      <c r="G716" s="67"/>
      <c r="H716" s="67"/>
    </row>
    <row r="717">
      <c r="A717" s="67"/>
      <c r="B717" s="491"/>
      <c r="C717" s="67"/>
      <c r="D717" s="406"/>
      <c r="E717" s="68"/>
      <c r="F717" s="400"/>
      <c r="G717" s="67"/>
      <c r="H717" s="67"/>
    </row>
    <row r="718">
      <c r="A718" s="67"/>
      <c r="B718" s="491"/>
      <c r="C718" s="67"/>
      <c r="D718" s="406"/>
      <c r="E718" s="68"/>
      <c r="F718" s="400"/>
      <c r="G718" s="67"/>
      <c r="H718" s="67"/>
    </row>
    <row r="719">
      <c r="A719" s="67"/>
      <c r="B719" s="491"/>
      <c r="C719" s="67"/>
      <c r="D719" s="406"/>
      <c r="E719" s="68"/>
      <c r="F719" s="400"/>
      <c r="G719" s="67"/>
      <c r="H719" s="67"/>
    </row>
    <row r="720">
      <c r="A720" s="67"/>
      <c r="B720" s="491"/>
      <c r="C720" s="67"/>
      <c r="D720" s="406"/>
      <c r="E720" s="68"/>
      <c r="F720" s="400"/>
      <c r="G720" s="67"/>
      <c r="H720" s="67"/>
    </row>
    <row r="721">
      <c r="A721" s="67"/>
      <c r="B721" s="491"/>
      <c r="C721" s="67"/>
      <c r="D721" s="406"/>
      <c r="E721" s="68"/>
      <c r="F721" s="400"/>
      <c r="G721" s="67"/>
      <c r="H721" s="67"/>
    </row>
    <row r="722">
      <c r="A722" s="67"/>
      <c r="B722" s="491"/>
      <c r="C722" s="67"/>
      <c r="D722" s="406"/>
      <c r="E722" s="68"/>
      <c r="F722" s="400"/>
      <c r="G722" s="67"/>
      <c r="H722" s="67"/>
    </row>
    <row r="723">
      <c r="A723" s="67"/>
      <c r="B723" s="491"/>
      <c r="C723" s="67"/>
      <c r="D723" s="406"/>
      <c r="E723" s="68"/>
      <c r="F723" s="400"/>
      <c r="G723" s="67"/>
      <c r="H723" s="67"/>
    </row>
    <row r="724">
      <c r="A724" s="67"/>
      <c r="B724" s="491"/>
      <c r="C724" s="67"/>
      <c r="D724" s="406"/>
      <c r="E724" s="68"/>
      <c r="F724" s="400"/>
      <c r="G724" s="67"/>
      <c r="H724" s="67"/>
    </row>
    <row r="725">
      <c r="A725" s="67"/>
      <c r="B725" s="491"/>
      <c r="C725" s="67"/>
      <c r="D725" s="406"/>
      <c r="E725" s="68"/>
      <c r="F725" s="400"/>
      <c r="G725" s="67"/>
      <c r="H725" s="67"/>
    </row>
    <row r="726">
      <c r="A726" s="67"/>
      <c r="B726" s="491"/>
      <c r="C726" s="67"/>
      <c r="D726" s="406"/>
      <c r="E726" s="68"/>
      <c r="F726" s="400"/>
      <c r="G726" s="67"/>
      <c r="H726" s="67"/>
    </row>
    <row r="727">
      <c r="A727" s="67"/>
      <c r="B727" s="491"/>
      <c r="C727" s="67"/>
      <c r="D727" s="406"/>
      <c r="E727" s="68"/>
      <c r="F727" s="400"/>
      <c r="G727" s="67"/>
      <c r="H727" s="67"/>
    </row>
    <row r="728">
      <c r="A728" s="67"/>
      <c r="B728" s="491"/>
      <c r="C728" s="67"/>
      <c r="D728" s="406"/>
      <c r="E728" s="68"/>
      <c r="F728" s="400"/>
      <c r="G728" s="67"/>
      <c r="H728" s="67"/>
    </row>
    <row r="729">
      <c r="A729" s="67"/>
      <c r="B729" s="491"/>
      <c r="C729" s="67"/>
      <c r="D729" s="406"/>
      <c r="E729" s="68"/>
      <c r="F729" s="400"/>
      <c r="G729" s="67"/>
      <c r="H729" s="67"/>
    </row>
    <row r="730">
      <c r="A730" s="67"/>
      <c r="B730" s="491"/>
      <c r="C730" s="67"/>
      <c r="D730" s="406"/>
      <c r="E730" s="68"/>
      <c r="F730" s="400"/>
      <c r="G730" s="67"/>
      <c r="H730" s="67"/>
    </row>
    <row r="731">
      <c r="A731" s="67"/>
      <c r="B731" s="491"/>
      <c r="C731" s="67"/>
      <c r="D731" s="406"/>
      <c r="E731" s="68"/>
      <c r="F731" s="400"/>
      <c r="G731" s="67"/>
      <c r="H731" s="67"/>
    </row>
    <row r="732">
      <c r="A732" s="67"/>
      <c r="B732" s="491"/>
      <c r="C732" s="67"/>
      <c r="D732" s="406"/>
      <c r="E732" s="68"/>
      <c r="F732" s="400"/>
      <c r="G732" s="67"/>
      <c r="H732" s="67"/>
    </row>
    <row r="733">
      <c r="A733" s="67"/>
      <c r="B733" s="491"/>
      <c r="C733" s="67"/>
      <c r="D733" s="406"/>
      <c r="E733" s="68"/>
      <c r="F733" s="400"/>
      <c r="G733" s="67"/>
      <c r="H733" s="67"/>
    </row>
    <row r="734">
      <c r="A734" s="67"/>
      <c r="B734" s="491"/>
      <c r="C734" s="67"/>
      <c r="D734" s="406"/>
      <c r="E734" s="68"/>
      <c r="F734" s="400"/>
      <c r="G734" s="67"/>
      <c r="H734" s="67"/>
    </row>
    <row r="735">
      <c r="A735" s="67"/>
      <c r="B735" s="491"/>
      <c r="C735" s="67"/>
      <c r="D735" s="406"/>
      <c r="E735" s="68"/>
      <c r="F735" s="400"/>
      <c r="G735" s="67"/>
      <c r="H735" s="67"/>
    </row>
    <row r="736">
      <c r="A736" s="67"/>
      <c r="B736" s="491"/>
      <c r="C736" s="67"/>
      <c r="D736" s="406"/>
      <c r="E736" s="68"/>
      <c r="F736" s="400"/>
      <c r="G736" s="67"/>
      <c r="H736" s="67"/>
    </row>
    <row r="737">
      <c r="A737" s="67"/>
      <c r="B737" s="491"/>
      <c r="C737" s="67"/>
      <c r="D737" s="406"/>
      <c r="E737" s="68"/>
      <c r="F737" s="400"/>
      <c r="G737" s="67"/>
      <c r="H737" s="67"/>
    </row>
    <row r="738">
      <c r="A738" s="67"/>
      <c r="B738" s="491"/>
      <c r="C738" s="67"/>
      <c r="D738" s="406"/>
      <c r="E738" s="68"/>
      <c r="F738" s="400"/>
      <c r="G738" s="67"/>
      <c r="H738" s="67"/>
    </row>
    <row r="739">
      <c r="A739" s="67"/>
      <c r="B739" s="491"/>
      <c r="C739" s="67"/>
      <c r="D739" s="406"/>
      <c r="E739" s="68"/>
      <c r="F739" s="400"/>
      <c r="G739" s="67"/>
      <c r="H739" s="67"/>
    </row>
    <row r="740">
      <c r="A740" s="67"/>
      <c r="B740" s="491"/>
      <c r="C740" s="67"/>
      <c r="D740" s="406"/>
      <c r="E740" s="68"/>
      <c r="F740" s="400"/>
      <c r="G740" s="67"/>
      <c r="H740" s="67"/>
    </row>
    <row r="741">
      <c r="A741" s="67"/>
      <c r="B741" s="491"/>
      <c r="C741" s="67"/>
      <c r="D741" s="406"/>
      <c r="E741" s="68"/>
      <c r="F741" s="400"/>
      <c r="G741" s="67"/>
      <c r="H741" s="67"/>
    </row>
    <row r="742">
      <c r="A742" s="67"/>
      <c r="B742" s="491"/>
      <c r="C742" s="67"/>
      <c r="D742" s="406"/>
      <c r="E742" s="68"/>
      <c r="F742" s="400"/>
      <c r="G742" s="67"/>
      <c r="H742" s="67"/>
    </row>
    <row r="743">
      <c r="A743" s="67"/>
      <c r="B743" s="491"/>
      <c r="C743" s="67"/>
      <c r="D743" s="406"/>
      <c r="E743" s="68"/>
      <c r="F743" s="400"/>
      <c r="G743" s="67"/>
      <c r="H743" s="67"/>
    </row>
    <row r="744">
      <c r="A744" s="67"/>
      <c r="B744" s="491"/>
      <c r="C744" s="67"/>
      <c r="D744" s="406"/>
      <c r="E744" s="68"/>
      <c r="F744" s="400"/>
      <c r="G744" s="67"/>
      <c r="H744" s="67"/>
    </row>
    <row r="745">
      <c r="A745" s="67"/>
      <c r="B745" s="491"/>
      <c r="C745" s="67"/>
      <c r="D745" s="406"/>
      <c r="E745" s="68"/>
      <c r="F745" s="400"/>
      <c r="G745" s="67"/>
      <c r="H745" s="67"/>
    </row>
    <row r="746">
      <c r="A746" s="67"/>
      <c r="B746" s="491"/>
      <c r="C746" s="67"/>
      <c r="D746" s="406"/>
      <c r="E746" s="68"/>
      <c r="F746" s="400"/>
      <c r="G746" s="67"/>
      <c r="H746" s="67"/>
    </row>
    <row r="747">
      <c r="A747" s="67"/>
      <c r="B747" s="491"/>
      <c r="C747" s="67"/>
      <c r="D747" s="406"/>
      <c r="E747" s="68"/>
      <c r="F747" s="400"/>
      <c r="G747" s="67"/>
      <c r="H747" s="67"/>
    </row>
    <row r="748">
      <c r="A748" s="67"/>
      <c r="B748" s="491"/>
      <c r="C748" s="67"/>
      <c r="D748" s="406"/>
      <c r="E748" s="68"/>
      <c r="F748" s="400"/>
      <c r="G748" s="67"/>
      <c r="H748" s="67"/>
    </row>
    <row r="749">
      <c r="A749" s="67"/>
      <c r="B749" s="491"/>
      <c r="C749" s="67"/>
      <c r="D749" s="406"/>
      <c r="E749" s="68"/>
      <c r="F749" s="400"/>
      <c r="G749" s="67"/>
      <c r="H749" s="67"/>
    </row>
    <row r="750">
      <c r="A750" s="67"/>
      <c r="B750" s="491"/>
      <c r="C750" s="67"/>
      <c r="D750" s="406"/>
      <c r="E750" s="68"/>
      <c r="F750" s="400"/>
      <c r="G750" s="67"/>
      <c r="H750" s="67"/>
    </row>
    <row r="751">
      <c r="A751" s="67"/>
      <c r="B751" s="491"/>
      <c r="C751" s="67"/>
      <c r="D751" s="406"/>
      <c r="E751" s="68"/>
      <c r="F751" s="400"/>
      <c r="G751" s="67"/>
      <c r="H751" s="67"/>
    </row>
    <row r="752">
      <c r="A752" s="67"/>
      <c r="B752" s="491"/>
      <c r="C752" s="67"/>
      <c r="D752" s="406"/>
      <c r="E752" s="68"/>
      <c r="F752" s="400"/>
      <c r="G752" s="67"/>
      <c r="H752" s="67"/>
    </row>
    <row r="753">
      <c r="A753" s="67"/>
      <c r="B753" s="491"/>
      <c r="C753" s="67"/>
      <c r="D753" s="406"/>
      <c r="E753" s="68"/>
      <c r="F753" s="400"/>
      <c r="G753" s="67"/>
      <c r="H753" s="67"/>
    </row>
    <row r="754">
      <c r="A754" s="67"/>
      <c r="B754" s="491"/>
      <c r="C754" s="67"/>
      <c r="D754" s="406"/>
      <c r="E754" s="68"/>
      <c r="F754" s="400"/>
      <c r="G754" s="67"/>
      <c r="H754" s="67"/>
    </row>
    <row r="755">
      <c r="A755" s="67"/>
      <c r="B755" s="491"/>
      <c r="C755" s="67"/>
      <c r="D755" s="406"/>
      <c r="E755" s="68"/>
      <c r="F755" s="400"/>
      <c r="G755" s="67"/>
      <c r="H755" s="67"/>
    </row>
    <row r="756">
      <c r="A756" s="67"/>
      <c r="B756" s="491"/>
      <c r="C756" s="67"/>
      <c r="D756" s="406"/>
      <c r="E756" s="68"/>
      <c r="F756" s="400"/>
      <c r="G756" s="67"/>
      <c r="H756" s="67"/>
    </row>
    <row r="757">
      <c r="A757" s="67"/>
      <c r="B757" s="491"/>
      <c r="C757" s="67"/>
      <c r="D757" s="406"/>
      <c r="E757" s="68"/>
      <c r="F757" s="400"/>
      <c r="G757" s="67"/>
      <c r="H757" s="67"/>
    </row>
    <row r="758">
      <c r="A758" s="67"/>
      <c r="B758" s="491"/>
      <c r="C758" s="67"/>
      <c r="D758" s="406"/>
      <c r="E758" s="68"/>
      <c r="F758" s="400"/>
      <c r="G758" s="67"/>
      <c r="H758" s="67"/>
    </row>
    <row r="759">
      <c r="A759" s="67"/>
      <c r="B759" s="491"/>
      <c r="C759" s="67"/>
      <c r="D759" s="406"/>
      <c r="E759" s="68"/>
      <c r="F759" s="400"/>
      <c r="G759" s="67"/>
      <c r="H759" s="67"/>
    </row>
    <row r="760">
      <c r="A760" s="67"/>
      <c r="B760" s="491"/>
      <c r="C760" s="67"/>
      <c r="D760" s="406"/>
      <c r="E760" s="68"/>
      <c r="F760" s="400"/>
      <c r="G760" s="67"/>
      <c r="H760" s="67"/>
    </row>
    <row r="761">
      <c r="A761" s="67"/>
      <c r="B761" s="491"/>
      <c r="C761" s="67"/>
      <c r="D761" s="406"/>
      <c r="E761" s="68"/>
      <c r="F761" s="400"/>
      <c r="G761" s="67"/>
      <c r="H761" s="67"/>
    </row>
    <row r="762">
      <c r="A762" s="67"/>
      <c r="B762" s="491"/>
      <c r="C762" s="67"/>
      <c r="D762" s="406"/>
      <c r="E762" s="68"/>
      <c r="F762" s="400"/>
      <c r="G762" s="67"/>
      <c r="H762" s="67"/>
    </row>
    <row r="763">
      <c r="A763" s="67"/>
      <c r="B763" s="491"/>
      <c r="C763" s="67"/>
      <c r="D763" s="406"/>
      <c r="E763" s="68"/>
      <c r="F763" s="400"/>
      <c r="G763" s="67"/>
      <c r="H763" s="67"/>
    </row>
    <row r="764">
      <c r="A764" s="67"/>
      <c r="B764" s="491"/>
      <c r="C764" s="67"/>
      <c r="D764" s="406"/>
      <c r="E764" s="68"/>
      <c r="F764" s="400"/>
      <c r="G764" s="67"/>
      <c r="H764" s="67"/>
    </row>
    <row r="765">
      <c r="A765" s="67"/>
      <c r="B765" s="491"/>
      <c r="C765" s="67"/>
      <c r="D765" s="406"/>
      <c r="E765" s="68"/>
      <c r="F765" s="400"/>
      <c r="G765" s="67"/>
      <c r="H765" s="67"/>
    </row>
    <row r="766">
      <c r="A766" s="67"/>
      <c r="B766" s="491"/>
      <c r="C766" s="67"/>
      <c r="D766" s="406"/>
      <c r="E766" s="68"/>
      <c r="F766" s="400"/>
      <c r="G766" s="67"/>
      <c r="H766" s="67"/>
    </row>
    <row r="767">
      <c r="A767" s="67"/>
      <c r="B767" s="491"/>
      <c r="C767" s="67"/>
      <c r="D767" s="406"/>
      <c r="E767" s="68"/>
      <c r="F767" s="400"/>
      <c r="G767" s="67"/>
      <c r="H767" s="67"/>
    </row>
    <row r="768">
      <c r="A768" s="67"/>
      <c r="B768" s="491"/>
      <c r="C768" s="67"/>
      <c r="D768" s="406"/>
      <c r="E768" s="68"/>
      <c r="F768" s="400"/>
      <c r="G768" s="67"/>
      <c r="H768" s="67"/>
    </row>
    <row r="769">
      <c r="A769" s="67"/>
      <c r="B769" s="491"/>
      <c r="C769" s="67"/>
      <c r="D769" s="406"/>
      <c r="E769" s="68"/>
      <c r="F769" s="400"/>
      <c r="G769" s="67"/>
      <c r="H769" s="67"/>
    </row>
    <row r="770">
      <c r="A770" s="67"/>
      <c r="B770" s="491"/>
      <c r="C770" s="67"/>
      <c r="D770" s="406"/>
      <c r="E770" s="68"/>
      <c r="F770" s="400"/>
      <c r="G770" s="67"/>
      <c r="H770" s="67"/>
    </row>
    <row r="771">
      <c r="A771" s="67"/>
      <c r="B771" s="491"/>
      <c r="C771" s="67"/>
      <c r="D771" s="406"/>
      <c r="E771" s="68"/>
      <c r="F771" s="400"/>
      <c r="G771" s="67"/>
      <c r="H771" s="67"/>
    </row>
    <row r="772">
      <c r="A772" s="67"/>
      <c r="B772" s="491"/>
      <c r="C772" s="67"/>
      <c r="D772" s="406"/>
      <c r="E772" s="68"/>
      <c r="F772" s="400"/>
      <c r="G772" s="67"/>
      <c r="H772" s="67"/>
    </row>
    <row r="773">
      <c r="A773" s="67"/>
      <c r="B773" s="491"/>
      <c r="C773" s="67"/>
      <c r="D773" s="406"/>
      <c r="E773" s="68"/>
      <c r="F773" s="400"/>
      <c r="G773" s="67"/>
      <c r="H773" s="67"/>
    </row>
    <row r="774">
      <c r="A774" s="67"/>
      <c r="B774" s="491"/>
      <c r="C774" s="67"/>
      <c r="D774" s="406"/>
      <c r="E774" s="68"/>
      <c r="F774" s="400"/>
      <c r="G774" s="67"/>
      <c r="H774" s="67"/>
    </row>
    <row r="775">
      <c r="A775" s="67"/>
      <c r="B775" s="491"/>
      <c r="C775" s="67"/>
      <c r="D775" s="406"/>
      <c r="E775" s="68"/>
      <c r="F775" s="400"/>
      <c r="G775" s="67"/>
      <c r="H775" s="67"/>
    </row>
    <row r="776">
      <c r="A776" s="67"/>
      <c r="B776" s="491"/>
      <c r="C776" s="67"/>
      <c r="D776" s="406"/>
      <c r="E776" s="68"/>
      <c r="F776" s="400"/>
      <c r="G776" s="67"/>
      <c r="H776" s="67"/>
    </row>
    <row r="777">
      <c r="A777" s="67"/>
      <c r="B777" s="491"/>
      <c r="C777" s="67"/>
      <c r="D777" s="406"/>
      <c r="E777" s="68"/>
      <c r="F777" s="400"/>
      <c r="G777" s="67"/>
      <c r="H777" s="67"/>
    </row>
    <row r="778">
      <c r="A778" s="67"/>
      <c r="B778" s="491"/>
      <c r="C778" s="67"/>
      <c r="D778" s="406"/>
      <c r="E778" s="68"/>
      <c r="F778" s="400"/>
      <c r="G778" s="67"/>
      <c r="H778" s="67"/>
    </row>
    <row r="779">
      <c r="A779" s="67"/>
      <c r="B779" s="491"/>
      <c r="C779" s="67"/>
      <c r="D779" s="406"/>
      <c r="E779" s="68"/>
      <c r="F779" s="400"/>
      <c r="G779" s="67"/>
      <c r="H779" s="67"/>
    </row>
    <row r="780">
      <c r="A780" s="67"/>
      <c r="B780" s="491"/>
      <c r="C780" s="67"/>
      <c r="D780" s="406"/>
      <c r="E780" s="68"/>
      <c r="F780" s="400"/>
      <c r="G780" s="67"/>
      <c r="H780" s="67"/>
    </row>
    <row r="781">
      <c r="A781" s="67"/>
      <c r="B781" s="491"/>
      <c r="C781" s="67"/>
      <c r="D781" s="406"/>
      <c r="E781" s="68"/>
      <c r="F781" s="400"/>
      <c r="G781" s="67"/>
      <c r="H781" s="67"/>
    </row>
    <row r="782">
      <c r="A782" s="67"/>
      <c r="B782" s="491"/>
      <c r="C782" s="67"/>
      <c r="D782" s="406"/>
      <c r="E782" s="68"/>
      <c r="F782" s="400"/>
      <c r="G782" s="67"/>
      <c r="H782" s="67"/>
    </row>
    <row r="783">
      <c r="A783" s="67"/>
      <c r="B783" s="491"/>
      <c r="C783" s="67"/>
      <c r="D783" s="406"/>
      <c r="E783" s="68"/>
      <c r="F783" s="400"/>
      <c r="G783" s="67"/>
      <c r="H783" s="67"/>
    </row>
    <row r="784">
      <c r="A784" s="67"/>
      <c r="B784" s="491"/>
      <c r="C784" s="67"/>
      <c r="D784" s="406"/>
      <c r="E784" s="68"/>
      <c r="F784" s="400"/>
      <c r="G784" s="67"/>
      <c r="H784" s="67"/>
    </row>
    <row r="785">
      <c r="A785" s="67"/>
      <c r="B785" s="491"/>
      <c r="C785" s="67"/>
      <c r="D785" s="406"/>
      <c r="E785" s="68"/>
      <c r="F785" s="400"/>
      <c r="G785" s="67"/>
      <c r="H785" s="67"/>
    </row>
    <row r="786">
      <c r="A786" s="67"/>
      <c r="B786" s="491"/>
      <c r="C786" s="67"/>
      <c r="D786" s="406"/>
      <c r="E786" s="68"/>
      <c r="F786" s="400"/>
      <c r="G786" s="67"/>
      <c r="H786" s="67"/>
    </row>
    <row r="787">
      <c r="A787" s="67"/>
      <c r="B787" s="491"/>
      <c r="C787" s="67"/>
      <c r="D787" s="406"/>
      <c r="E787" s="68"/>
      <c r="F787" s="400"/>
      <c r="G787" s="67"/>
      <c r="H787" s="67"/>
    </row>
    <row r="788">
      <c r="A788" s="67"/>
      <c r="B788" s="491"/>
      <c r="C788" s="67"/>
      <c r="D788" s="406"/>
      <c r="E788" s="68"/>
      <c r="F788" s="400"/>
      <c r="G788" s="67"/>
      <c r="H788" s="67"/>
    </row>
    <row r="789">
      <c r="A789" s="67"/>
      <c r="B789" s="491"/>
      <c r="C789" s="67"/>
      <c r="D789" s="406"/>
      <c r="E789" s="68"/>
      <c r="F789" s="400"/>
      <c r="G789" s="67"/>
      <c r="H789" s="67"/>
    </row>
    <row r="790">
      <c r="A790" s="67"/>
      <c r="B790" s="491"/>
      <c r="C790" s="67"/>
      <c r="D790" s="406"/>
      <c r="E790" s="68"/>
      <c r="F790" s="400"/>
      <c r="G790" s="67"/>
      <c r="H790" s="67"/>
    </row>
    <row r="791">
      <c r="A791" s="67"/>
      <c r="B791" s="491"/>
      <c r="C791" s="67"/>
      <c r="D791" s="406"/>
      <c r="E791" s="68"/>
      <c r="F791" s="400"/>
      <c r="G791" s="67"/>
      <c r="H791" s="67"/>
    </row>
    <row r="792">
      <c r="A792" s="67"/>
      <c r="B792" s="491"/>
      <c r="C792" s="67"/>
      <c r="D792" s="406"/>
      <c r="E792" s="68"/>
      <c r="F792" s="400"/>
      <c r="G792" s="67"/>
      <c r="H792" s="67"/>
    </row>
    <row r="793">
      <c r="A793" s="67"/>
      <c r="B793" s="491"/>
      <c r="C793" s="67"/>
      <c r="D793" s="406"/>
      <c r="E793" s="68"/>
      <c r="F793" s="400"/>
      <c r="G793" s="67"/>
      <c r="H793" s="67"/>
    </row>
    <row r="794">
      <c r="A794" s="67"/>
      <c r="B794" s="491"/>
      <c r="C794" s="67"/>
      <c r="D794" s="406"/>
      <c r="E794" s="68"/>
      <c r="F794" s="400"/>
      <c r="G794" s="67"/>
      <c r="H794" s="67"/>
    </row>
    <row r="795">
      <c r="A795" s="67"/>
      <c r="B795" s="491"/>
      <c r="C795" s="67"/>
      <c r="D795" s="406"/>
      <c r="E795" s="68"/>
      <c r="F795" s="400"/>
      <c r="G795" s="67"/>
      <c r="H795" s="67"/>
    </row>
    <row r="796">
      <c r="A796" s="67"/>
      <c r="B796" s="491"/>
      <c r="C796" s="67"/>
      <c r="D796" s="406"/>
      <c r="E796" s="68"/>
      <c r="F796" s="400"/>
      <c r="G796" s="67"/>
      <c r="H796" s="67"/>
    </row>
    <row r="797">
      <c r="A797" s="67"/>
      <c r="B797" s="491"/>
      <c r="C797" s="67"/>
      <c r="D797" s="406"/>
      <c r="E797" s="68"/>
      <c r="F797" s="400"/>
      <c r="G797" s="67"/>
      <c r="H797" s="67"/>
    </row>
    <row r="798">
      <c r="A798" s="67"/>
      <c r="B798" s="491"/>
      <c r="C798" s="67"/>
      <c r="D798" s="406"/>
      <c r="E798" s="68"/>
      <c r="F798" s="400"/>
      <c r="G798" s="67"/>
      <c r="H798" s="67"/>
    </row>
    <row r="799">
      <c r="A799" s="67"/>
      <c r="B799" s="491"/>
      <c r="C799" s="67"/>
      <c r="D799" s="406"/>
      <c r="E799" s="68"/>
      <c r="F799" s="400"/>
      <c r="G799" s="67"/>
      <c r="H799" s="67"/>
    </row>
    <row r="800">
      <c r="A800" s="67"/>
      <c r="B800" s="491"/>
      <c r="C800" s="67"/>
      <c r="D800" s="406"/>
      <c r="E800" s="68"/>
      <c r="F800" s="400"/>
      <c r="G800" s="67"/>
      <c r="H800" s="67"/>
    </row>
    <row r="801">
      <c r="A801" s="67"/>
      <c r="B801" s="491"/>
      <c r="C801" s="67"/>
      <c r="D801" s="406"/>
      <c r="E801" s="68"/>
      <c r="F801" s="400"/>
      <c r="G801" s="67"/>
      <c r="H801" s="67"/>
    </row>
    <row r="802">
      <c r="A802" s="67"/>
      <c r="B802" s="491"/>
      <c r="C802" s="67"/>
      <c r="D802" s="406"/>
      <c r="E802" s="68"/>
      <c r="F802" s="400"/>
      <c r="G802" s="67"/>
      <c r="H802" s="67"/>
    </row>
    <row r="803">
      <c r="A803" s="67"/>
      <c r="B803" s="491"/>
      <c r="C803" s="67"/>
      <c r="D803" s="406"/>
      <c r="E803" s="68"/>
      <c r="F803" s="400"/>
      <c r="G803" s="67"/>
      <c r="H803" s="67"/>
    </row>
    <row r="804">
      <c r="A804" s="67"/>
      <c r="B804" s="491"/>
      <c r="C804" s="67"/>
      <c r="D804" s="406"/>
      <c r="E804" s="68"/>
      <c r="F804" s="400"/>
      <c r="G804" s="67"/>
      <c r="H804" s="67"/>
    </row>
    <row r="805">
      <c r="A805" s="67"/>
      <c r="B805" s="491"/>
      <c r="C805" s="67"/>
      <c r="D805" s="406"/>
      <c r="E805" s="68"/>
      <c r="F805" s="400"/>
      <c r="G805" s="67"/>
      <c r="H805" s="67"/>
    </row>
    <row r="806">
      <c r="A806" s="67"/>
      <c r="B806" s="491"/>
      <c r="C806" s="67"/>
      <c r="D806" s="406"/>
      <c r="E806" s="68"/>
      <c r="F806" s="400"/>
      <c r="G806" s="67"/>
      <c r="H806" s="67"/>
    </row>
    <row r="807">
      <c r="A807" s="67"/>
      <c r="B807" s="491"/>
      <c r="C807" s="67"/>
      <c r="D807" s="406"/>
      <c r="E807" s="68"/>
      <c r="F807" s="400"/>
      <c r="G807" s="67"/>
      <c r="H807" s="67"/>
    </row>
    <row r="808">
      <c r="A808" s="67"/>
      <c r="B808" s="491"/>
      <c r="C808" s="67"/>
      <c r="D808" s="406"/>
      <c r="E808" s="68"/>
      <c r="F808" s="400"/>
      <c r="G808" s="67"/>
      <c r="H808" s="67"/>
    </row>
    <row r="809">
      <c r="A809" s="67"/>
      <c r="B809" s="491"/>
      <c r="C809" s="67"/>
      <c r="D809" s="406"/>
      <c r="E809" s="68"/>
      <c r="F809" s="400"/>
      <c r="G809" s="67"/>
      <c r="H809" s="67"/>
    </row>
    <row r="810">
      <c r="A810" s="67"/>
      <c r="B810" s="491"/>
      <c r="C810" s="67"/>
      <c r="D810" s="406"/>
      <c r="E810" s="68"/>
      <c r="F810" s="400"/>
      <c r="G810" s="67"/>
      <c r="H810" s="67"/>
    </row>
    <row r="811">
      <c r="A811" s="67"/>
      <c r="B811" s="491"/>
      <c r="C811" s="67"/>
      <c r="D811" s="406"/>
      <c r="E811" s="68"/>
      <c r="F811" s="400"/>
      <c r="G811" s="67"/>
      <c r="H811" s="67"/>
    </row>
    <row r="812">
      <c r="A812" s="67"/>
      <c r="B812" s="491"/>
      <c r="C812" s="67"/>
      <c r="D812" s="406"/>
      <c r="E812" s="68"/>
      <c r="F812" s="400"/>
      <c r="G812" s="67"/>
      <c r="H812" s="67"/>
    </row>
    <row r="813">
      <c r="A813" s="67"/>
      <c r="B813" s="491"/>
      <c r="C813" s="67"/>
      <c r="D813" s="406"/>
      <c r="E813" s="68"/>
      <c r="F813" s="400"/>
      <c r="G813" s="67"/>
      <c r="H813" s="67"/>
    </row>
    <row r="814">
      <c r="A814" s="67"/>
      <c r="B814" s="491"/>
      <c r="C814" s="67"/>
      <c r="D814" s="406"/>
      <c r="E814" s="68"/>
      <c r="F814" s="400"/>
      <c r="G814" s="67"/>
      <c r="H814" s="67"/>
    </row>
    <row r="815">
      <c r="A815" s="67"/>
      <c r="B815" s="491"/>
      <c r="C815" s="67"/>
      <c r="D815" s="406"/>
      <c r="E815" s="68"/>
      <c r="F815" s="400"/>
      <c r="G815" s="67"/>
      <c r="H815" s="67"/>
    </row>
    <row r="816">
      <c r="A816" s="67"/>
      <c r="B816" s="491"/>
      <c r="C816" s="67"/>
      <c r="D816" s="406"/>
      <c r="E816" s="68"/>
      <c r="F816" s="400"/>
      <c r="G816" s="67"/>
      <c r="H816" s="67"/>
    </row>
    <row r="817">
      <c r="A817" s="67"/>
      <c r="B817" s="491"/>
      <c r="C817" s="67"/>
      <c r="D817" s="406"/>
      <c r="E817" s="68"/>
      <c r="F817" s="400"/>
      <c r="G817" s="67"/>
      <c r="H817" s="67"/>
    </row>
    <row r="818">
      <c r="A818" s="67"/>
      <c r="B818" s="491"/>
      <c r="C818" s="67"/>
      <c r="D818" s="406"/>
      <c r="E818" s="68"/>
      <c r="F818" s="400"/>
      <c r="G818" s="67"/>
      <c r="H818" s="67"/>
    </row>
    <row r="819">
      <c r="A819" s="67"/>
      <c r="B819" s="491"/>
      <c r="C819" s="67"/>
      <c r="D819" s="406"/>
      <c r="E819" s="68"/>
      <c r="F819" s="400"/>
      <c r="G819" s="67"/>
      <c r="H819" s="67"/>
    </row>
    <row r="820">
      <c r="A820" s="67"/>
      <c r="B820" s="491"/>
      <c r="C820" s="67"/>
      <c r="D820" s="406"/>
      <c r="E820" s="68"/>
      <c r="F820" s="400"/>
      <c r="G820" s="67"/>
      <c r="H820" s="67"/>
    </row>
    <row r="821">
      <c r="A821" s="67"/>
      <c r="B821" s="491"/>
      <c r="C821" s="67"/>
      <c r="D821" s="406"/>
      <c r="E821" s="68"/>
      <c r="F821" s="400"/>
      <c r="G821" s="67"/>
      <c r="H821" s="67"/>
    </row>
    <row r="822">
      <c r="A822" s="67"/>
      <c r="B822" s="491"/>
      <c r="C822" s="67"/>
      <c r="D822" s="406"/>
      <c r="E822" s="68"/>
      <c r="F822" s="400"/>
      <c r="G822" s="67"/>
      <c r="H822" s="67"/>
    </row>
    <row r="823">
      <c r="A823" s="67"/>
      <c r="B823" s="491"/>
      <c r="C823" s="67"/>
      <c r="D823" s="406"/>
      <c r="E823" s="68"/>
      <c r="F823" s="400"/>
      <c r="G823" s="67"/>
      <c r="H823" s="67"/>
    </row>
    <row r="824">
      <c r="A824" s="67"/>
      <c r="B824" s="491"/>
      <c r="C824" s="67"/>
      <c r="D824" s="406"/>
      <c r="E824" s="68"/>
      <c r="F824" s="400"/>
      <c r="G824" s="67"/>
      <c r="H824" s="67"/>
    </row>
    <row r="825">
      <c r="A825" s="67"/>
      <c r="B825" s="491"/>
      <c r="C825" s="67"/>
      <c r="D825" s="406"/>
      <c r="E825" s="68"/>
      <c r="F825" s="400"/>
      <c r="G825" s="67"/>
      <c r="H825" s="67"/>
    </row>
    <row r="826">
      <c r="A826" s="67"/>
      <c r="B826" s="491"/>
      <c r="C826" s="67"/>
      <c r="D826" s="406"/>
      <c r="E826" s="68"/>
      <c r="F826" s="400"/>
      <c r="G826" s="67"/>
      <c r="H826" s="67"/>
    </row>
    <row r="827">
      <c r="A827" s="67"/>
      <c r="B827" s="491"/>
      <c r="C827" s="67"/>
      <c r="D827" s="406"/>
      <c r="E827" s="68"/>
      <c r="F827" s="400"/>
      <c r="G827" s="67"/>
      <c r="H827" s="67"/>
    </row>
    <row r="828">
      <c r="A828" s="67"/>
      <c r="B828" s="491"/>
      <c r="C828" s="67"/>
      <c r="D828" s="406"/>
      <c r="E828" s="68"/>
      <c r="F828" s="400"/>
      <c r="G828" s="67"/>
      <c r="H828" s="67"/>
    </row>
    <row r="829">
      <c r="A829" s="67"/>
      <c r="B829" s="491"/>
      <c r="C829" s="67"/>
      <c r="D829" s="406"/>
      <c r="E829" s="68"/>
      <c r="F829" s="400"/>
      <c r="G829" s="67"/>
      <c r="H829" s="67"/>
    </row>
    <row r="830">
      <c r="A830" s="67"/>
      <c r="B830" s="491"/>
      <c r="C830" s="67"/>
      <c r="D830" s="406"/>
      <c r="E830" s="68"/>
      <c r="F830" s="400"/>
      <c r="G830" s="67"/>
      <c r="H830" s="67"/>
    </row>
    <row r="831">
      <c r="A831" s="67"/>
      <c r="B831" s="491"/>
      <c r="C831" s="67"/>
      <c r="D831" s="406"/>
      <c r="E831" s="68"/>
      <c r="F831" s="400"/>
      <c r="G831" s="67"/>
      <c r="H831" s="67"/>
    </row>
    <row r="832">
      <c r="A832" s="67"/>
      <c r="B832" s="491"/>
      <c r="C832" s="67"/>
      <c r="D832" s="406"/>
      <c r="E832" s="68"/>
      <c r="F832" s="400"/>
      <c r="G832" s="67"/>
      <c r="H832" s="67"/>
    </row>
    <row r="833">
      <c r="A833" s="67"/>
      <c r="B833" s="491"/>
      <c r="C833" s="67"/>
      <c r="D833" s="406"/>
      <c r="E833" s="68"/>
      <c r="F833" s="400"/>
      <c r="G833" s="67"/>
      <c r="H833" s="67"/>
    </row>
    <row r="834">
      <c r="A834" s="67"/>
      <c r="B834" s="491"/>
      <c r="C834" s="67"/>
      <c r="D834" s="406"/>
      <c r="E834" s="68"/>
      <c r="F834" s="400"/>
      <c r="G834" s="67"/>
      <c r="H834" s="67"/>
    </row>
    <row r="835">
      <c r="A835" s="67"/>
      <c r="B835" s="491"/>
      <c r="C835" s="67"/>
      <c r="D835" s="406"/>
      <c r="E835" s="68"/>
      <c r="F835" s="400"/>
      <c r="G835" s="67"/>
      <c r="H835" s="67"/>
    </row>
    <row r="836">
      <c r="A836" s="67"/>
      <c r="B836" s="491"/>
      <c r="C836" s="67"/>
      <c r="D836" s="406"/>
      <c r="E836" s="68"/>
      <c r="F836" s="400"/>
      <c r="G836" s="67"/>
      <c r="H836" s="67"/>
    </row>
    <row r="837">
      <c r="A837" s="67"/>
      <c r="B837" s="491"/>
      <c r="C837" s="67"/>
      <c r="D837" s="406"/>
      <c r="E837" s="68"/>
      <c r="F837" s="400"/>
      <c r="G837" s="67"/>
      <c r="H837" s="67"/>
    </row>
    <row r="838">
      <c r="A838" s="67"/>
      <c r="B838" s="491"/>
      <c r="C838" s="67"/>
      <c r="D838" s="406"/>
      <c r="E838" s="68"/>
      <c r="F838" s="400"/>
      <c r="G838" s="67"/>
      <c r="H838" s="67"/>
    </row>
    <row r="839">
      <c r="A839" s="67"/>
      <c r="B839" s="491"/>
      <c r="C839" s="67"/>
      <c r="D839" s="406"/>
      <c r="E839" s="68"/>
      <c r="F839" s="400"/>
      <c r="G839" s="67"/>
      <c r="H839" s="67"/>
    </row>
    <row r="840">
      <c r="A840" s="67"/>
      <c r="B840" s="491"/>
      <c r="C840" s="67"/>
      <c r="D840" s="406"/>
      <c r="E840" s="68"/>
      <c r="F840" s="400"/>
      <c r="G840" s="67"/>
      <c r="H840" s="67"/>
    </row>
    <row r="841">
      <c r="A841" s="67"/>
      <c r="B841" s="491"/>
      <c r="C841" s="67"/>
      <c r="D841" s="406"/>
      <c r="E841" s="68"/>
      <c r="F841" s="400"/>
      <c r="G841" s="67"/>
      <c r="H841" s="67"/>
    </row>
    <row r="842">
      <c r="A842" s="67"/>
      <c r="B842" s="491"/>
      <c r="C842" s="67"/>
      <c r="D842" s="406"/>
      <c r="E842" s="68"/>
      <c r="F842" s="400"/>
      <c r="G842" s="67"/>
      <c r="H842" s="67"/>
    </row>
    <row r="843">
      <c r="A843" s="67"/>
      <c r="B843" s="491"/>
      <c r="C843" s="67"/>
      <c r="D843" s="406"/>
      <c r="E843" s="68"/>
      <c r="F843" s="400"/>
      <c r="G843" s="67"/>
      <c r="H843" s="67"/>
    </row>
    <row r="844">
      <c r="A844" s="67"/>
      <c r="B844" s="491"/>
      <c r="C844" s="67"/>
      <c r="D844" s="406"/>
      <c r="E844" s="68"/>
      <c r="F844" s="400"/>
      <c r="G844" s="67"/>
      <c r="H844" s="67"/>
    </row>
    <row r="845">
      <c r="A845" s="67"/>
      <c r="B845" s="491"/>
      <c r="C845" s="67"/>
      <c r="D845" s="406"/>
      <c r="E845" s="68"/>
      <c r="F845" s="400"/>
      <c r="G845" s="67"/>
      <c r="H845" s="67"/>
    </row>
    <row r="846">
      <c r="A846" s="67"/>
      <c r="B846" s="491"/>
      <c r="C846" s="67"/>
      <c r="D846" s="406"/>
      <c r="E846" s="68"/>
      <c r="F846" s="400"/>
      <c r="G846" s="67"/>
      <c r="H846" s="67"/>
    </row>
    <row r="847">
      <c r="A847" s="67"/>
      <c r="B847" s="491"/>
      <c r="C847" s="67"/>
      <c r="D847" s="406"/>
      <c r="E847" s="68"/>
      <c r="F847" s="400"/>
      <c r="G847" s="67"/>
      <c r="H847" s="67"/>
    </row>
    <row r="848">
      <c r="A848" s="67"/>
      <c r="B848" s="491"/>
      <c r="C848" s="67"/>
      <c r="D848" s="406"/>
      <c r="E848" s="68"/>
      <c r="F848" s="400"/>
      <c r="G848" s="67"/>
      <c r="H848" s="67"/>
    </row>
    <row r="849">
      <c r="A849" s="67"/>
      <c r="B849" s="491"/>
      <c r="C849" s="67"/>
      <c r="D849" s="406"/>
      <c r="E849" s="68"/>
      <c r="F849" s="400"/>
      <c r="G849" s="67"/>
      <c r="H849" s="67"/>
    </row>
    <row r="850">
      <c r="A850" s="67"/>
      <c r="B850" s="491"/>
      <c r="C850" s="67"/>
      <c r="D850" s="406"/>
      <c r="E850" s="68"/>
      <c r="F850" s="400"/>
      <c r="G850" s="67"/>
      <c r="H850" s="67"/>
    </row>
    <row r="851">
      <c r="A851" s="67"/>
      <c r="B851" s="491"/>
      <c r="C851" s="67"/>
      <c r="D851" s="406"/>
      <c r="E851" s="68"/>
      <c r="F851" s="400"/>
      <c r="G851" s="67"/>
      <c r="H851" s="67"/>
    </row>
    <row r="852">
      <c r="A852" s="67"/>
      <c r="B852" s="491"/>
      <c r="C852" s="67"/>
      <c r="D852" s="406"/>
      <c r="E852" s="68"/>
      <c r="F852" s="400"/>
      <c r="G852" s="67"/>
      <c r="H852" s="67"/>
    </row>
    <row r="853">
      <c r="A853" s="67"/>
      <c r="B853" s="491"/>
      <c r="C853" s="67"/>
      <c r="D853" s="406"/>
      <c r="E853" s="68"/>
      <c r="F853" s="400"/>
      <c r="G853" s="67"/>
      <c r="H853" s="67"/>
    </row>
    <row r="854">
      <c r="A854" s="67"/>
      <c r="B854" s="491"/>
      <c r="C854" s="67"/>
      <c r="D854" s="406"/>
      <c r="E854" s="68"/>
      <c r="F854" s="400"/>
      <c r="G854" s="67"/>
      <c r="H854" s="67"/>
    </row>
    <row r="855">
      <c r="A855" s="67"/>
      <c r="B855" s="491"/>
      <c r="C855" s="67"/>
      <c r="D855" s="406"/>
      <c r="E855" s="68"/>
      <c r="F855" s="400"/>
      <c r="G855" s="67"/>
      <c r="H855" s="67"/>
    </row>
    <row r="856">
      <c r="A856" s="67"/>
      <c r="B856" s="491"/>
      <c r="C856" s="67"/>
      <c r="D856" s="406"/>
      <c r="E856" s="68"/>
      <c r="F856" s="400"/>
      <c r="G856" s="67"/>
      <c r="H856" s="67"/>
    </row>
    <row r="857">
      <c r="A857" s="67"/>
      <c r="B857" s="491"/>
      <c r="C857" s="67"/>
      <c r="D857" s="406"/>
      <c r="E857" s="68"/>
      <c r="F857" s="400"/>
      <c r="G857" s="67"/>
      <c r="H857" s="67"/>
    </row>
    <row r="858">
      <c r="A858" s="67"/>
      <c r="B858" s="491"/>
      <c r="C858" s="67"/>
      <c r="D858" s="406"/>
      <c r="E858" s="68"/>
      <c r="F858" s="400"/>
      <c r="G858" s="67"/>
      <c r="H858" s="67"/>
    </row>
    <row r="859">
      <c r="A859" s="67"/>
      <c r="B859" s="491"/>
      <c r="C859" s="67"/>
      <c r="D859" s="406"/>
      <c r="E859" s="68"/>
      <c r="F859" s="400"/>
      <c r="G859" s="67"/>
      <c r="H859" s="67"/>
    </row>
    <row r="860">
      <c r="A860" s="67"/>
      <c r="B860" s="491"/>
      <c r="C860" s="67"/>
      <c r="D860" s="406"/>
      <c r="E860" s="68"/>
      <c r="F860" s="400"/>
      <c r="G860" s="67"/>
      <c r="H860" s="67"/>
    </row>
    <row r="861">
      <c r="A861" s="67"/>
      <c r="B861" s="491"/>
      <c r="C861" s="67"/>
      <c r="D861" s="406"/>
      <c r="E861" s="68"/>
      <c r="F861" s="400"/>
      <c r="G861" s="67"/>
      <c r="H861" s="67"/>
    </row>
    <row r="862">
      <c r="A862" s="67"/>
      <c r="B862" s="491"/>
      <c r="C862" s="67"/>
      <c r="D862" s="406"/>
      <c r="E862" s="68"/>
      <c r="F862" s="400"/>
      <c r="G862" s="67"/>
      <c r="H862" s="67"/>
    </row>
    <row r="863">
      <c r="A863" s="67"/>
      <c r="B863" s="491"/>
      <c r="C863" s="67"/>
      <c r="D863" s="406"/>
      <c r="E863" s="68"/>
      <c r="F863" s="400"/>
      <c r="G863" s="67"/>
      <c r="H863" s="67"/>
    </row>
    <row r="864">
      <c r="A864" s="67"/>
      <c r="B864" s="491"/>
      <c r="C864" s="67"/>
      <c r="D864" s="406"/>
      <c r="E864" s="68"/>
      <c r="F864" s="400"/>
      <c r="G864" s="67"/>
      <c r="H864" s="67"/>
    </row>
    <row r="865">
      <c r="A865" s="67"/>
      <c r="B865" s="491"/>
      <c r="C865" s="67"/>
      <c r="D865" s="406"/>
      <c r="E865" s="68"/>
      <c r="F865" s="400"/>
      <c r="G865" s="67"/>
      <c r="H865" s="67"/>
    </row>
    <row r="866">
      <c r="A866" s="67"/>
      <c r="B866" s="491"/>
      <c r="C866" s="67"/>
      <c r="D866" s="406"/>
      <c r="E866" s="68"/>
      <c r="F866" s="400"/>
      <c r="G866" s="67"/>
      <c r="H866" s="67"/>
    </row>
    <row r="867">
      <c r="A867" s="67"/>
      <c r="B867" s="491"/>
      <c r="C867" s="67"/>
      <c r="D867" s="406"/>
      <c r="E867" s="68"/>
      <c r="F867" s="400"/>
      <c r="G867" s="67"/>
      <c r="H867" s="67"/>
    </row>
    <row r="868">
      <c r="A868" s="67"/>
      <c r="B868" s="491"/>
      <c r="C868" s="67"/>
      <c r="D868" s="406"/>
      <c r="E868" s="68"/>
      <c r="F868" s="400"/>
      <c r="G868" s="67"/>
      <c r="H868" s="67"/>
    </row>
    <row r="869">
      <c r="A869" s="67"/>
      <c r="B869" s="491"/>
      <c r="C869" s="67"/>
      <c r="D869" s="406"/>
      <c r="E869" s="68"/>
      <c r="F869" s="400"/>
      <c r="G869" s="67"/>
      <c r="H869" s="67"/>
    </row>
    <row r="870">
      <c r="A870" s="67"/>
      <c r="B870" s="491"/>
      <c r="C870" s="67"/>
      <c r="D870" s="406"/>
      <c r="E870" s="68"/>
      <c r="F870" s="400"/>
      <c r="G870" s="67"/>
      <c r="H870" s="67"/>
    </row>
    <row r="871">
      <c r="A871" s="67"/>
      <c r="B871" s="491"/>
      <c r="C871" s="67"/>
      <c r="D871" s="406"/>
      <c r="E871" s="68"/>
      <c r="F871" s="400"/>
      <c r="G871" s="67"/>
      <c r="H871" s="67"/>
    </row>
    <row r="872">
      <c r="A872" s="67"/>
      <c r="B872" s="491"/>
      <c r="C872" s="67"/>
      <c r="D872" s="406"/>
      <c r="E872" s="68"/>
      <c r="F872" s="400"/>
      <c r="G872" s="67"/>
      <c r="H872" s="67"/>
    </row>
    <row r="873">
      <c r="A873" s="67"/>
      <c r="B873" s="491"/>
      <c r="C873" s="67"/>
      <c r="D873" s="406"/>
      <c r="E873" s="68"/>
      <c r="F873" s="400"/>
      <c r="G873" s="67"/>
      <c r="H873" s="67"/>
    </row>
    <row r="874">
      <c r="A874" s="67"/>
      <c r="B874" s="491"/>
      <c r="C874" s="67"/>
      <c r="D874" s="406"/>
      <c r="E874" s="68"/>
      <c r="F874" s="400"/>
      <c r="G874" s="67"/>
      <c r="H874" s="67"/>
    </row>
    <row r="875">
      <c r="A875" s="67"/>
      <c r="B875" s="491"/>
      <c r="C875" s="67"/>
      <c r="D875" s="406"/>
      <c r="E875" s="68"/>
      <c r="F875" s="400"/>
      <c r="G875" s="67"/>
      <c r="H875" s="67"/>
    </row>
    <row r="876">
      <c r="A876" s="67"/>
      <c r="B876" s="491"/>
      <c r="C876" s="67"/>
      <c r="D876" s="406"/>
      <c r="E876" s="68"/>
      <c r="F876" s="400"/>
      <c r="G876" s="67"/>
      <c r="H876" s="67"/>
    </row>
    <row r="877">
      <c r="A877" s="67"/>
      <c r="B877" s="491"/>
      <c r="C877" s="67"/>
      <c r="D877" s="406"/>
      <c r="E877" s="68"/>
      <c r="F877" s="400"/>
      <c r="G877" s="67"/>
      <c r="H877" s="67"/>
    </row>
    <row r="878">
      <c r="A878" s="67"/>
      <c r="B878" s="491"/>
      <c r="C878" s="67"/>
      <c r="D878" s="406"/>
      <c r="E878" s="68"/>
      <c r="F878" s="400"/>
      <c r="G878" s="67"/>
      <c r="H878" s="67"/>
    </row>
    <row r="879">
      <c r="A879" s="67"/>
      <c r="B879" s="491"/>
      <c r="C879" s="67"/>
      <c r="D879" s="406"/>
      <c r="E879" s="68"/>
      <c r="F879" s="400"/>
      <c r="G879" s="67"/>
      <c r="H879" s="67"/>
    </row>
    <row r="880">
      <c r="A880" s="67"/>
      <c r="B880" s="491"/>
      <c r="C880" s="67"/>
      <c r="D880" s="406"/>
      <c r="E880" s="68"/>
      <c r="F880" s="400"/>
      <c r="G880" s="67"/>
      <c r="H880" s="67"/>
    </row>
    <row r="881">
      <c r="A881" s="67"/>
      <c r="B881" s="491"/>
      <c r="C881" s="67"/>
      <c r="D881" s="406"/>
      <c r="E881" s="68"/>
      <c r="F881" s="400"/>
      <c r="G881" s="67"/>
      <c r="H881" s="67"/>
    </row>
    <row r="882">
      <c r="A882" s="67"/>
      <c r="B882" s="491"/>
      <c r="C882" s="67"/>
      <c r="D882" s="406"/>
      <c r="E882" s="68"/>
      <c r="F882" s="400"/>
      <c r="G882" s="67"/>
      <c r="H882" s="67"/>
    </row>
    <row r="883">
      <c r="A883" s="67"/>
      <c r="B883" s="491"/>
      <c r="C883" s="67"/>
      <c r="D883" s="406"/>
      <c r="E883" s="68"/>
      <c r="F883" s="400"/>
      <c r="G883" s="67"/>
      <c r="H883" s="67"/>
    </row>
    <row r="884">
      <c r="A884" s="67"/>
      <c r="B884" s="491"/>
      <c r="C884" s="67"/>
      <c r="D884" s="406"/>
      <c r="E884" s="68"/>
      <c r="F884" s="400"/>
      <c r="G884" s="67"/>
      <c r="H884" s="67"/>
    </row>
    <row r="885">
      <c r="A885" s="67"/>
      <c r="B885" s="491"/>
      <c r="C885" s="67"/>
      <c r="D885" s="406"/>
      <c r="E885" s="68"/>
      <c r="F885" s="400"/>
      <c r="G885" s="67"/>
      <c r="H885" s="67"/>
    </row>
    <row r="886">
      <c r="A886" s="67"/>
      <c r="B886" s="491"/>
      <c r="C886" s="67"/>
      <c r="D886" s="406"/>
      <c r="E886" s="68"/>
      <c r="F886" s="400"/>
      <c r="G886" s="67"/>
      <c r="H886" s="67"/>
    </row>
    <row r="887">
      <c r="A887" s="67"/>
      <c r="B887" s="491"/>
      <c r="C887" s="67"/>
      <c r="D887" s="406"/>
      <c r="E887" s="68"/>
      <c r="F887" s="400"/>
      <c r="G887" s="67"/>
      <c r="H887" s="67"/>
    </row>
    <row r="888">
      <c r="A888" s="67"/>
      <c r="B888" s="491"/>
      <c r="C888" s="67"/>
      <c r="D888" s="406"/>
      <c r="E888" s="68"/>
      <c r="F888" s="400"/>
      <c r="G888" s="67"/>
      <c r="H888" s="67"/>
    </row>
    <row r="889">
      <c r="A889" s="67"/>
      <c r="B889" s="491"/>
      <c r="C889" s="67"/>
      <c r="D889" s="406"/>
      <c r="E889" s="68"/>
      <c r="F889" s="400"/>
      <c r="G889" s="67"/>
      <c r="H889" s="67"/>
    </row>
    <row r="890">
      <c r="A890" s="67"/>
      <c r="B890" s="491"/>
      <c r="C890" s="67"/>
      <c r="D890" s="406"/>
      <c r="E890" s="68"/>
      <c r="F890" s="400"/>
      <c r="G890" s="67"/>
      <c r="H890" s="67"/>
    </row>
    <row r="891">
      <c r="A891" s="67"/>
      <c r="B891" s="491"/>
      <c r="C891" s="67"/>
      <c r="D891" s="406"/>
      <c r="E891" s="68"/>
      <c r="F891" s="400"/>
      <c r="G891" s="67"/>
      <c r="H891" s="67"/>
    </row>
    <row r="892">
      <c r="A892" s="67"/>
      <c r="B892" s="491"/>
      <c r="C892" s="67"/>
      <c r="D892" s="406"/>
      <c r="E892" s="68"/>
      <c r="F892" s="400"/>
      <c r="G892" s="67"/>
      <c r="H892" s="67"/>
    </row>
    <row r="893">
      <c r="A893" s="67"/>
      <c r="B893" s="491"/>
      <c r="C893" s="67"/>
      <c r="D893" s="406"/>
      <c r="E893" s="68"/>
      <c r="F893" s="400"/>
      <c r="G893" s="67"/>
      <c r="H893" s="67"/>
    </row>
    <row r="894">
      <c r="A894" s="67"/>
      <c r="B894" s="491"/>
      <c r="C894" s="67"/>
      <c r="D894" s="406"/>
      <c r="E894" s="68"/>
      <c r="F894" s="400"/>
      <c r="G894" s="67"/>
      <c r="H894" s="67"/>
    </row>
    <row r="895">
      <c r="A895" s="67"/>
      <c r="B895" s="491"/>
      <c r="C895" s="67"/>
      <c r="D895" s="406"/>
      <c r="E895" s="68"/>
      <c r="F895" s="400"/>
      <c r="G895" s="67"/>
      <c r="H895" s="67"/>
    </row>
    <row r="896">
      <c r="A896" s="67"/>
      <c r="B896" s="491"/>
      <c r="C896" s="67"/>
      <c r="D896" s="406"/>
      <c r="E896" s="68"/>
      <c r="F896" s="400"/>
      <c r="G896" s="67"/>
      <c r="H896" s="67"/>
    </row>
    <row r="897">
      <c r="A897" s="67"/>
      <c r="B897" s="491"/>
      <c r="C897" s="67"/>
      <c r="D897" s="406"/>
      <c r="E897" s="68"/>
      <c r="F897" s="400"/>
      <c r="G897" s="67"/>
      <c r="H897" s="67"/>
    </row>
    <row r="898">
      <c r="A898" s="67"/>
      <c r="B898" s="491"/>
      <c r="C898" s="67"/>
      <c r="D898" s="406"/>
      <c r="E898" s="68"/>
      <c r="F898" s="400"/>
      <c r="G898" s="67"/>
      <c r="H898" s="67"/>
    </row>
    <row r="899">
      <c r="A899" s="67"/>
      <c r="B899" s="491"/>
      <c r="C899" s="67"/>
      <c r="D899" s="406"/>
      <c r="E899" s="68"/>
      <c r="F899" s="400"/>
      <c r="G899" s="67"/>
      <c r="H899" s="67"/>
    </row>
    <row r="900">
      <c r="A900" s="67"/>
      <c r="B900" s="491"/>
      <c r="C900" s="67"/>
      <c r="D900" s="406"/>
      <c r="E900" s="68"/>
      <c r="F900" s="400"/>
      <c r="G900" s="67"/>
      <c r="H900" s="67"/>
    </row>
    <row r="901">
      <c r="A901" s="67"/>
      <c r="B901" s="491"/>
      <c r="C901" s="67"/>
      <c r="D901" s="406"/>
      <c r="E901" s="68"/>
      <c r="F901" s="400"/>
      <c r="G901" s="67"/>
      <c r="H901" s="67"/>
    </row>
    <row r="902">
      <c r="A902" s="67"/>
      <c r="B902" s="491"/>
      <c r="C902" s="67"/>
      <c r="D902" s="406"/>
      <c r="E902" s="68"/>
      <c r="F902" s="400"/>
      <c r="G902" s="67"/>
      <c r="H902" s="67"/>
    </row>
    <row r="903">
      <c r="A903" s="67"/>
      <c r="B903" s="491"/>
      <c r="C903" s="67"/>
      <c r="D903" s="406"/>
      <c r="E903" s="68"/>
      <c r="F903" s="400"/>
      <c r="G903" s="67"/>
      <c r="H903" s="67"/>
    </row>
    <row r="904">
      <c r="A904" s="67"/>
      <c r="B904" s="491"/>
      <c r="C904" s="67"/>
      <c r="D904" s="406"/>
      <c r="E904" s="68"/>
      <c r="F904" s="400"/>
      <c r="G904" s="67"/>
      <c r="H904" s="67"/>
    </row>
    <row r="905">
      <c r="A905" s="67"/>
      <c r="B905" s="491"/>
      <c r="C905" s="67"/>
      <c r="D905" s="406"/>
      <c r="E905" s="68"/>
      <c r="F905" s="400"/>
      <c r="G905" s="67"/>
      <c r="H905" s="67"/>
    </row>
    <row r="906">
      <c r="A906" s="67"/>
      <c r="B906" s="491"/>
      <c r="C906" s="67"/>
      <c r="D906" s="406"/>
      <c r="E906" s="68"/>
      <c r="F906" s="400"/>
      <c r="G906" s="67"/>
      <c r="H906" s="67"/>
    </row>
    <row r="907">
      <c r="A907" s="67"/>
      <c r="B907" s="491"/>
      <c r="C907" s="67"/>
      <c r="D907" s="406"/>
      <c r="E907" s="68"/>
      <c r="F907" s="400"/>
      <c r="G907" s="67"/>
      <c r="H907" s="67"/>
    </row>
    <row r="908">
      <c r="A908" s="67"/>
      <c r="B908" s="491"/>
      <c r="C908" s="67"/>
      <c r="D908" s="406"/>
      <c r="E908" s="68"/>
      <c r="F908" s="400"/>
      <c r="G908" s="67"/>
      <c r="H908" s="67"/>
    </row>
    <row r="909">
      <c r="A909" s="67"/>
      <c r="B909" s="491"/>
      <c r="C909" s="67"/>
      <c r="D909" s="406"/>
      <c r="E909" s="68"/>
      <c r="F909" s="400"/>
      <c r="G909" s="67"/>
      <c r="H909" s="67"/>
    </row>
    <row r="910">
      <c r="A910" s="67"/>
      <c r="B910" s="491"/>
      <c r="C910" s="67"/>
      <c r="D910" s="406"/>
      <c r="E910" s="68"/>
      <c r="F910" s="400"/>
      <c r="G910" s="67"/>
      <c r="H910" s="67"/>
    </row>
    <row r="911">
      <c r="A911" s="67"/>
      <c r="B911" s="491"/>
      <c r="C911" s="67"/>
      <c r="D911" s="406"/>
      <c r="E911" s="68"/>
      <c r="F911" s="400"/>
      <c r="G911" s="67"/>
      <c r="H911" s="67"/>
    </row>
    <row r="912">
      <c r="A912" s="67"/>
      <c r="B912" s="491"/>
      <c r="C912" s="67"/>
      <c r="D912" s="406"/>
      <c r="E912" s="68"/>
      <c r="F912" s="400"/>
      <c r="G912" s="67"/>
      <c r="H912" s="67"/>
    </row>
    <row r="913">
      <c r="A913" s="67"/>
      <c r="B913" s="491"/>
      <c r="C913" s="67"/>
      <c r="D913" s="406"/>
      <c r="E913" s="68"/>
      <c r="F913" s="400"/>
      <c r="G913" s="67"/>
      <c r="H913" s="67"/>
    </row>
    <row r="914">
      <c r="A914" s="67"/>
      <c r="B914" s="491"/>
      <c r="C914" s="67"/>
      <c r="D914" s="406"/>
      <c r="E914" s="68"/>
      <c r="F914" s="400"/>
      <c r="G914" s="67"/>
      <c r="H914" s="67"/>
    </row>
    <row r="915">
      <c r="A915" s="67"/>
      <c r="B915" s="491"/>
      <c r="C915" s="67"/>
      <c r="D915" s="406"/>
      <c r="E915" s="68"/>
      <c r="F915" s="400"/>
      <c r="G915" s="67"/>
      <c r="H915" s="67"/>
    </row>
    <row r="916">
      <c r="A916" s="67"/>
      <c r="B916" s="491"/>
      <c r="C916" s="67"/>
      <c r="D916" s="406"/>
      <c r="E916" s="68"/>
      <c r="F916" s="400"/>
      <c r="G916" s="67"/>
      <c r="H916" s="67"/>
    </row>
    <row r="917">
      <c r="A917" s="67"/>
      <c r="B917" s="491"/>
      <c r="C917" s="67"/>
      <c r="D917" s="406"/>
      <c r="E917" s="68"/>
      <c r="F917" s="400"/>
      <c r="G917" s="67"/>
      <c r="H917" s="67"/>
    </row>
    <row r="918">
      <c r="A918" s="67"/>
      <c r="B918" s="491"/>
      <c r="C918" s="67"/>
      <c r="D918" s="406"/>
      <c r="E918" s="68"/>
      <c r="F918" s="400"/>
      <c r="G918" s="67"/>
      <c r="H918" s="67"/>
    </row>
    <row r="919">
      <c r="A919" s="67"/>
      <c r="B919" s="491"/>
      <c r="C919" s="67"/>
      <c r="D919" s="406"/>
      <c r="E919" s="68"/>
      <c r="F919" s="400"/>
      <c r="G919" s="67"/>
      <c r="H919" s="67"/>
    </row>
    <row r="920">
      <c r="A920" s="67"/>
      <c r="B920" s="491"/>
      <c r="C920" s="67"/>
      <c r="D920" s="406"/>
      <c r="E920" s="68"/>
      <c r="F920" s="400"/>
      <c r="G920" s="67"/>
      <c r="H920" s="67"/>
    </row>
    <row r="921">
      <c r="A921" s="67"/>
      <c r="B921" s="491"/>
      <c r="C921" s="67"/>
      <c r="D921" s="406"/>
      <c r="E921" s="68"/>
      <c r="F921" s="400"/>
      <c r="G921" s="67"/>
      <c r="H921" s="67"/>
    </row>
    <row r="922">
      <c r="A922" s="67"/>
      <c r="B922" s="491"/>
      <c r="C922" s="67"/>
      <c r="D922" s="406"/>
      <c r="E922" s="68"/>
      <c r="F922" s="400"/>
      <c r="G922" s="67"/>
      <c r="H922" s="67"/>
    </row>
    <row r="923">
      <c r="A923" s="67"/>
      <c r="B923" s="491"/>
      <c r="C923" s="67"/>
      <c r="D923" s="406"/>
      <c r="E923" s="68"/>
      <c r="F923" s="400"/>
      <c r="G923" s="67"/>
      <c r="H923" s="67"/>
    </row>
    <row r="924">
      <c r="A924" s="67"/>
      <c r="B924" s="491"/>
      <c r="C924" s="67"/>
      <c r="D924" s="406"/>
      <c r="E924" s="68"/>
      <c r="F924" s="400"/>
      <c r="G924" s="67"/>
      <c r="H924" s="67"/>
    </row>
    <row r="925">
      <c r="A925" s="67"/>
      <c r="B925" s="491"/>
      <c r="C925" s="67"/>
      <c r="D925" s="406"/>
      <c r="E925" s="68"/>
      <c r="F925" s="400"/>
      <c r="G925" s="67"/>
      <c r="H925" s="67"/>
    </row>
    <row r="926">
      <c r="A926" s="67"/>
      <c r="B926" s="491"/>
      <c r="C926" s="67"/>
      <c r="D926" s="406"/>
      <c r="E926" s="68"/>
      <c r="F926" s="400"/>
      <c r="G926" s="67"/>
      <c r="H926" s="67"/>
    </row>
    <row r="927">
      <c r="A927" s="67"/>
      <c r="B927" s="491"/>
      <c r="C927" s="67"/>
      <c r="D927" s="406"/>
      <c r="E927" s="68"/>
      <c r="F927" s="400"/>
      <c r="G927" s="67"/>
      <c r="H927" s="67"/>
    </row>
    <row r="928">
      <c r="A928" s="67"/>
      <c r="B928" s="491"/>
      <c r="C928" s="67"/>
      <c r="D928" s="406"/>
      <c r="E928" s="68"/>
      <c r="F928" s="400"/>
      <c r="G928" s="67"/>
      <c r="H928" s="67"/>
    </row>
    <row r="929">
      <c r="A929" s="67"/>
      <c r="B929" s="491"/>
      <c r="C929" s="67"/>
      <c r="D929" s="406"/>
      <c r="E929" s="68"/>
      <c r="F929" s="400"/>
      <c r="G929" s="67"/>
      <c r="H929" s="67"/>
    </row>
    <row r="930">
      <c r="A930" s="67"/>
      <c r="B930" s="491"/>
      <c r="C930" s="67"/>
      <c r="D930" s="406"/>
      <c r="E930" s="68"/>
      <c r="F930" s="400"/>
      <c r="G930" s="67"/>
      <c r="H930" s="67"/>
    </row>
    <row r="931">
      <c r="A931" s="67"/>
      <c r="B931" s="491"/>
      <c r="C931" s="67"/>
      <c r="D931" s="406"/>
      <c r="E931" s="68"/>
      <c r="F931" s="400"/>
      <c r="G931" s="67"/>
      <c r="H931" s="67"/>
    </row>
    <row r="932">
      <c r="A932" s="67"/>
      <c r="B932" s="491"/>
      <c r="C932" s="67"/>
      <c r="D932" s="406"/>
      <c r="E932" s="68"/>
      <c r="F932" s="400"/>
      <c r="G932" s="67"/>
      <c r="H932" s="67"/>
    </row>
    <row r="933">
      <c r="A933" s="67"/>
      <c r="B933" s="491"/>
      <c r="C933" s="67"/>
      <c r="D933" s="406"/>
      <c r="E933" s="68"/>
      <c r="F933" s="400"/>
      <c r="G933" s="67"/>
      <c r="H933" s="67"/>
    </row>
    <row r="934">
      <c r="A934" s="67"/>
      <c r="B934" s="491"/>
      <c r="C934" s="67"/>
      <c r="D934" s="406"/>
      <c r="E934" s="68"/>
      <c r="F934" s="400"/>
      <c r="G934" s="67"/>
      <c r="H934" s="67"/>
    </row>
    <row r="935">
      <c r="A935" s="67"/>
      <c r="B935" s="491"/>
      <c r="C935" s="67"/>
      <c r="D935" s="406"/>
      <c r="E935" s="68"/>
      <c r="F935" s="400"/>
      <c r="G935" s="67"/>
      <c r="H935" s="67"/>
    </row>
    <row r="936">
      <c r="A936" s="67"/>
      <c r="B936" s="491"/>
      <c r="C936" s="67"/>
      <c r="D936" s="406"/>
      <c r="E936" s="68"/>
      <c r="F936" s="400"/>
      <c r="G936" s="67"/>
      <c r="H936" s="67"/>
    </row>
    <row r="937">
      <c r="A937" s="67"/>
      <c r="B937" s="491"/>
      <c r="C937" s="67"/>
      <c r="D937" s="406"/>
      <c r="E937" s="68"/>
      <c r="F937" s="400"/>
      <c r="G937" s="67"/>
      <c r="H937" s="67"/>
    </row>
    <row r="938">
      <c r="A938" s="67"/>
      <c r="B938" s="491"/>
      <c r="C938" s="67"/>
      <c r="D938" s="406"/>
      <c r="E938" s="68"/>
      <c r="F938" s="400"/>
      <c r="G938" s="67"/>
      <c r="H938" s="67"/>
    </row>
    <row r="939">
      <c r="A939" s="67"/>
      <c r="B939" s="491"/>
      <c r="C939" s="67"/>
      <c r="D939" s="406"/>
      <c r="E939" s="68"/>
      <c r="F939" s="400"/>
      <c r="G939" s="67"/>
      <c r="H939" s="67"/>
    </row>
    <row r="940">
      <c r="A940" s="67"/>
      <c r="B940" s="491"/>
      <c r="C940" s="67"/>
      <c r="D940" s="406"/>
      <c r="E940" s="68"/>
      <c r="F940" s="400"/>
      <c r="G940" s="67"/>
      <c r="H940" s="67"/>
    </row>
    <row r="941">
      <c r="A941" s="67"/>
      <c r="B941" s="491"/>
      <c r="C941" s="67"/>
      <c r="D941" s="406"/>
      <c r="E941" s="68"/>
      <c r="F941" s="400"/>
      <c r="G941" s="67"/>
      <c r="H941" s="67"/>
    </row>
    <row r="942">
      <c r="A942" s="67"/>
      <c r="B942" s="491"/>
      <c r="C942" s="67"/>
      <c r="D942" s="406"/>
      <c r="E942" s="68"/>
      <c r="F942" s="400"/>
      <c r="G942" s="67"/>
      <c r="H942" s="67"/>
    </row>
    <row r="943">
      <c r="A943" s="67"/>
      <c r="B943" s="491"/>
      <c r="C943" s="67"/>
      <c r="D943" s="406"/>
      <c r="E943" s="68"/>
      <c r="F943" s="400"/>
      <c r="G943" s="67"/>
      <c r="H943" s="67"/>
    </row>
    <row r="944">
      <c r="A944" s="67"/>
      <c r="B944" s="491"/>
      <c r="C944" s="67"/>
      <c r="D944" s="406"/>
      <c r="E944" s="68"/>
      <c r="F944" s="400"/>
      <c r="G944" s="67"/>
      <c r="H944" s="67"/>
    </row>
    <row r="945">
      <c r="A945" s="67"/>
      <c r="B945" s="491"/>
      <c r="C945" s="67"/>
      <c r="D945" s="406"/>
      <c r="E945" s="68"/>
      <c r="F945" s="400"/>
      <c r="G945" s="67"/>
      <c r="H945" s="67"/>
    </row>
    <row r="946">
      <c r="A946" s="67"/>
      <c r="B946" s="491"/>
      <c r="C946" s="67"/>
      <c r="D946" s="406"/>
      <c r="E946" s="68"/>
      <c r="F946" s="400"/>
      <c r="G946" s="67"/>
      <c r="H946" s="67"/>
    </row>
    <row r="947">
      <c r="A947" s="67"/>
      <c r="B947" s="491"/>
      <c r="C947" s="67"/>
      <c r="D947" s="406"/>
      <c r="E947" s="68"/>
      <c r="F947" s="400"/>
      <c r="G947" s="67"/>
      <c r="H947" s="67"/>
    </row>
    <row r="948">
      <c r="A948" s="67"/>
      <c r="B948" s="491"/>
      <c r="C948" s="67"/>
      <c r="D948" s="406"/>
      <c r="E948" s="68"/>
      <c r="F948" s="400"/>
      <c r="G948" s="67"/>
      <c r="H948" s="67"/>
    </row>
    <row r="949">
      <c r="A949" s="67"/>
      <c r="B949" s="491"/>
      <c r="C949" s="67"/>
      <c r="D949" s="406"/>
      <c r="E949" s="68"/>
      <c r="F949" s="400"/>
      <c r="G949" s="67"/>
      <c r="H949" s="67"/>
    </row>
    <row r="950">
      <c r="A950" s="67"/>
      <c r="B950" s="491"/>
      <c r="C950" s="67"/>
      <c r="D950" s="406"/>
      <c r="E950" s="68"/>
      <c r="F950" s="400"/>
      <c r="G950" s="67"/>
      <c r="H950" s="67"/>
    </row>
    <row r="951">
      <c r="A951" s="67"/>
      <c r="B951" s="491"/>
      <c r="C951" s="67"/>
      <c r="D951" s="406"/>
      <c r="E951" s="68"/>
      <c r="F951" s="400"/>
      <c r="G951" s="67"/>
      <c r="H951" s="67"/>
    </row>
    <row r="952">
      <c r="A952" s="67"/>
      <c r="B952" s="491"/>
      <c r="C952" s="67"/>
      <c r="D952" s="406"/>
      <c r="E952" s="68"/>
      <c r="F952" s="400"/>
      <c r="G952" s="67"/>
      <c r="H952" s="67"/>
    </row>
    <row r="953">
      <c r="A953" s="67"/>
      <c r="B953" s="491"/>
      <c r="C953" s="67"/>
      <c r="D953" s="406"/>
      <c r="E953" s="68"/>
      <c r="F953" s="400"/>
      <c r="G953" s="67"/>
      <c r="H953" s="67"/>
    </row>
    <row r="954">
      <c r="A954" s="67"/>
      <c r="B954" s="491"/>
      <c r="C954" s="67"/>
      <c r="D954" s="406"/>
      <c r="E954" s="68"/>
      <c r="F954" s="400"/>
      <c r="G954" s="67"/>
      <c r="H954" s="67"/>
    </row>
    <row r="955">
      <c r="A955" s="67"/>
      <c r="B955" s="491"/>
      <c r="C955" s="67"/>
      <c r="D955" s="406"/>
      <c r="E955" s="68"/>
      <c r="F955" s="400"/>
      <c r="G955" s="67"/>
      <c r="H955" s="67"/>
    </row>
    <row r="956">
      <c r="A956" s="67"/>
      <c r="B956" s="491"/>
      <c r="C956" s="67"/>
      <c r="D956" s="406"/>
      <c r="E956" s="68"/>
      <c r="F956" s="400"/>
      <c r="G956" s="67"/>
      <c r="H956" s="67"/>
    </row>
    <row r="957">
      <c r="A957" s="67"/>
      <c r="B957" s="491"/>
      <c r="C957" s="67"/>
      <c r="D957" s="406"/>
      <c r="E957" s="68"/>
      <c r="F957" s="400"/>
      <c r="G957" s="67"/>
      <c r="H957" s="67"/>
    </row>
    <row r="958">
      <c r="A958" s="67"/>
      <c r="B958" s="491"/>
      <c r="C958" s="67"/>
      <c r="D958" s="406"/>
      <c r="E958" s="68"/>
      <c r="F958" s="400"/>
      <c r="G958" s="67"/>
      <c r="H958" s="67"/>
    </row>
    <row r="959">
      <c r="A959" s="67"/>
      <c r="B959" s="491"/>
      <c r="C959" s="67"/>
      <c r="D959" s="406"/>
      <c r="E959" s="68"/>
      <c r="F959" s="400"/>
      <c r="G959" s="67"/>
      <c r="H959" s="67"/>
    </row>
    <row r="960">
      <c r="A960" s="67"/>
      <c r="B960" s="491"/>
      <c r="C960" s="67"/>
      <c r="D960" s="406"/>
      <c r="E960" s="68"/>
      <c r="F960" s="400"/>
      <c r="G960" s="67"/>
      <c r="H960" s="67"/>
    </row>
    <row r="961">
      <c r="A961" s="67"/>
      <c r="B961" s="491"/>
      <c r="C961" s="67"/>
      <c r="D961" s="406"/>
      <c r="E961" s="68"/>
      <c r="F961" s="400"/>
      <c r="G961" s="67"/>
      <c r="H961" s="67"/>
    </row>
    <row r="962">
      <c r="A962" s="67"/>
      <c r="B962" s="491"/>
      <c r="C962" s="67"/>
      <c r="D962" s="406"/>
      <c r="E962" s="68"/>
      <c r="F962" s="400"/>
      <c r="G962" s="67"/>
      <c r="H962" s="67"/>
    </row>
    <row r="963">
      <c r="A963" s="67"/>
      <c r="B963" s="491"/>
      <c r="C963" s="67"/>
      <c r="D963" s="406"/>
      <c r="E963" s="68"/>
      <c r="F963" s="400"/>
      <c r="G963" s="67"/>
      <c r="H963" s="67"/>
    </row>
    <row r="964">
      <c r="A964" s="67"/>
      <c r="B964" s="491"/>
      <c r="C964" s="67"/>
      <c r="D964" s="406"/>
      <c r="E964" s="68"/>
      <c r="F964" s="400"/>
      <c r="G964" s="67"/>
      <c r="H964" s="67"/>
    </row>
    <row r="965">
      <c r="A965" s="67"/>
      <c r="B965" s="491"/>
      <c r="C965" s="67"/>
      <c r="D965" s="406"/>
      <c r="E965" s="68"/>
      <c r="F965" s="400"/>
      <c r="G965" s="67"/>
      <c r="H965" s="67"/>
    </row>
    <row r="966">
      <c r="A966" s="67"/>
      <c r="B966" s="491"/>
      <c r="C966" s="67"/>
      <c r="D966" s="406"/>
      <c r="E966" s="68"/>
      <c r="F966" s="400"/>
      <c r="G966" s="67"/>
      <c r="H966" s="67"/>
    </row>
    <row r="967">
      <c r="A967" s="67"/>
      <c r="B967" s="491"/>
      <c r="C967" s="67"/>
      <c r="D967" s="406"/>
      <c r="E967" s="68"/>
      <c r="F967" s="400"/>
      <c r="G967" s="67"/>
      <c r="H967" s="67"/>
    </row>
    <row r="968">
      <c r="A968" s="67"/>
      <c r="B968" s="491"/>
      <c r="C968" s="67"/>
      <c r="D968" s="406"/>
      <c r="E968" s="68"/>
      <c r="F968" s="400"/>
      <c r="G968" s="67"/>
      <c r="H968" s="67"/>
    </row>
    <row r="969">
      <c r="A969" s="67"/>
      <c r="B969" s="491"/>
      <c r="C969" s="67"/>
      <c r="D969" s="406"/>
      <c r="E969" s="68"/>
      <c r="F969" s="400"/>
      <c r="G969" s="67"/>
      <c r="H969" s="67"/>
    </row>
    <row r="970">
      <c r="A970" s="67"/>
      <c r="B970" s="491"/>
      <c r="C970" s="67"/>
      <c r="D970" s="406"/>
      <c r="E970" s="68"/>
      <c r="F970" s="400"/>
      <c r="G970" s="67"/>
      <c r="H970" s="67"/>
    </row>
    <row r="971">
      <c r="A971" s="67"/>
      <c r="B971" s="491"/>
      <c r="C971" s="67"/>
      <c r="D971" s="406"/>
      <c r="E971" s="68"/>
      <c r="F971" s="400"/>
      <c r="G971" s="67"/>
      <c r="H971" s="67"/>
    </row>
    <row r="972">
      <c r="A972" s="67"/>
      <c r="B972" s="491"/>
      <c r="C972" s="67"/>
      <c r="D972" s="406"/>
      <c r="E972" s="68"/>
      <c r="F972" s="400"/>
      <c r="G972" s="67"/>
      <c r="H972" s="67"/>
    </row>
    <row r="973">
      <c r="A973" s="67"/>
      <c r="B973" s="491"/>
      <c r="C973" s="67"/>
      <c r="D973" s="406"/>
      <c r="E973" s="68"/>
      <c r="F973" s="400"/>
      <c r="G973" s="67"/>
      <c r="H973" s="67"/>
    </row>
    <row r="974">
      <c r="A974" s="67"/>
      <c r="B974" s="491"/>
      <c r="C974" s="67"/>
      <c r="D974" s="406"/>
      <c r="E974" s="68"/>
      <c r="F974" s="400"/>
      <c r="G974" s="67"/>
      <c r="H974" s="67"/>
    </row>
    <row r="975">
      <c r="A975" s="67"/>
      <c r="B975" s="491"/>
      <c r="C975" s="67"/>
      <c r="D975" s="406"/>
      <c r="E975" s="68"/>
      <c r="F975" s="400"/>
      <c r="G975" s="67"/>
      <c r="H975" s="67"/>
    </row>
    <row r="976">
      <c r="A976" s="67"/>
      <c r="B976" s="491"/>
      <c r="C976" s="67"/>
      <c r="D976" s="406"/>
      <c r="E976" s="68"/>
      <c r="F976" s="400"/>
      <c r="G976" s="67"/>
      <c r="H976" s="67"/>
    </row>
    <row r="977">
      <c r="A977" s="67"/>
      <c r="B977" s="491"/>
      <c r="C977" s="67"/>
      <c r="D977" s="406"/>
      <c r="E977" s="68"/>
      <c r="F977" s="400"/>
      <c r="G977" s="67"/>
      <c r="H977" s="67"/>
    </row>
    <row r="978">
      <c r="A978" s="67"/>
      <c r="B978" s="491"/>
      <c r="C978" s="67"/>
      <c r="D978" s="406"/>
      <c r="E978" s="68"/>
      <c r="F978" s="400"/>
      <c r="G978" s="67"/>
      <c r="H978" s="67"/>
    </row>
    <row r="979">
      <c r="A979" s="67"/>
      <c r="B979" s="491"/>
      <c r="C979" s="67"/>
      <c r="D979" s="406"/>
      <c r="E979" s="68"/>
      <c r="F979" s="400"/>
      <c r="G979" s="67"/>
      <c r="H979" s="67"/>
    </row>
    <row r="980">
      <c r="A980" s="67"/>
      <c r="B980" s="491"/>
      <c r="C980" s="67"/>
      <c r="D980" s="406"/>
      <c r="E980" s="68"/>
      <c r="F980" s="400"/>
      <c r="G980" s="67"/>
      <c r="H980" s="67"/>
    </row>
    <row r="981">
      <c r="A981" s="67"/>
      <c r="B981" s="491"/>
      <c r="C981" s="67"/>
      <c r="D981" s="406"/>
      <c r="E981" s="68"/>
      <c r="F981" s="400"/>
      <c r="G981" s="67"/>
      <c r="H981" s="67"/>
    </row>
    <row r="982">
      <c r="A982" s="67"/>
      <c r="B982" s="491"/>
      <c r="C982" s="67"/>
      <c r="D982" s="406"/>
      <c r="E982" s="68"/>
      <c r="F982" s="400"/>
      <c r="G982" s="67"/>
      <c r="H982" s="67"/>
    </row>
    <row r="983">
      <c r="A983" s="67"/>
      <c r="B983" s="491"/>
      <c r="C983" s="67"/>
      <c r="D983" s="406"/>
      <c r="E983" s="68"/>
      <c r="F983" s="400"/>
      <c r="G983" s="67"/>
      <c r="H983" s="67"/>
    </row>
    <row r="984">
      <c r="A984" s="67"/>
      <c r="B984" s="491"/>
      <c r="C984" s="67"/>
      <c r="D984" s="406"/>
      <c r="E984" s="68"/>
      <c r="F984" s="400"/>
      <c r="G984" s="67"/>
      <c r="H984" s="67"/>
    </row>
    <row r="985">
      <c r="A985" s="67"/>
      <c r="B985" s="491"/>
      <c r="C985" s="67"/>
      <c r="D985" s="406"/>
      <c r="E985" s="68"/>
      <c r="F985" s="400"/>
      <c r="G985" s="67"/>
      <c r="H985" s="67"/>
    </row>
    <row r="986">
      <c r="A986" s="67"/>
      <c r="B986" s="491"/>
      <c r="C986" s="67"/>
      <c r="D986" s="406"/>
      <c r="E986" s="68"/>
      <c r="F986" s="400"/>
      <c r="G986" s="67"/>
      <c r="H986" s="67"/>
    </row>
    <row r="987">
      <c r="A987" s="67"/>
      <c r="B987" s="491"/>
      <c r="C987" s="67"/>
      <c r="D987" s="406"/>
      <c r="E987" s="68"/>
      <c r="F987" s="400"/>
      <c r="G987" s="67"/>
      <c r="H987" s="67"/>
    </row>
    <row r="988">
      <c r="A988" s="67"/>
      <c r="B988" s="491"/>
      <c r="C988" s="67"/>
      <c r="D988" s="406"/>
      <c r="E988" s="68"/>
      <c r="F988" s="400"/>
      <c r="G988" s="67"/>
      <c r="H988" s="67"/>
    </row>
    <row r="989">
      <c r="A989" s="67"/>
      <c r="B989" s="491"/>
      <c r="C989" s="67"/>
      <c r="D989" s="406"/>
      <c r="E989" s="68"/>
      <c r="F989" s="400"/>
      <c r="G989" s="67"/>
      <c r="H989" s="67"/>
    </row>
    <row r="990">
      <c r="A990" s="67"/>
      <c r="B990" s="491"/>
      <c r="C990" s="67"/>
      <c r="D990" s="406"/>
      <c r="E990" s="68"/>
      <c r="F990" s="400"/>
      <c r="G990" s="67"/>
      <c r="H990" s="67"/>
    </row>
    <row r="991">
      <c r="A991" s="67"/>
      <c r="B991" s="491"/>
      <c r="C991" s="67"/>
      <c r="D991" s="406"/>
      <c r="E991" s="68"/>
      <c r="F991" s="400"/>
      <c r="G991" s="67"/>
      <c r="H991" s="67"/>
    </row>
    <row r="992">
      <c r="A992" s="67"/>
      <c r="B992" s="491"/>
      <c r="C992" s="67"/>
      <c r="D992" s="406"/>
      <c r="E992" s="68"/>
      <c r="F992" s="400"/>
      <c r="G992" s="67"/>
      <c r="H992" s="67"/>
    </row>
    <row r="993">
      <c r="A993" s="67"/>
      <c r="B993" s="491"/>
      <c r="C993" s="67"/>
      <c r="D993" s="406"/>
      <c r="E993" s="68"/>
      <c r="F993" s="400"/>
      <c r="G993" s="67"/>
      <c r="H993" s="67"/>
    </row>
    <row r="994">
      <c r="A994" s="67"/>
      <c r="B994" s="491"/>
      <c r="C994" s="67"/>
      <c r="D994" s="406"/>
      <c r="E994" s="68"/>
      <c r="F994" s="400"/>
      <c r="G994" s="67"/>
      <c r="H994" s="67"/>
    </row>
    <row r="995">
      <c r="A995" s="67"/>
      <c r="B995" s="491"/>
      <c r="C995" s="67"/>
      <c r="D995" s="406"/>
      <c r="E995" s="68"/>
      <c r="F995" s="400"/>
      <c r="G995" s="67"/>
      <c r="H995" s="67"/>
    </row>
    <row r="996">
      <c r="A996" s="67"/>
      <c r="B996" s="491"/>
      <c r="C996" s="67"/>
      <c r="D996" s="406"/>
      <c r="E996" s="68"/>
      <c r="F996" s="400"/>
      <c r="G996" s="67"/>
      <c r="H996" s="67"/>
    </row>
    <row r="997">
      <c r="A997" s="67"/>
      <c r="B997" s="491"/>
      <c r="C997" s="67"/>
      <c r="D997" s="406"/>
      <c r="E997" s="68"/>
      <c r="F997" s="400"/>
      <c r="G997" s="67"/>
      <c r="H997" s="67"/>
    </row>
    <row r="998">
      <c r="A998" s="67"/>
      <c r="B998" s="491"/>
      <c r="C998" s="67"/>
      <c r="D998" s="406"/>
      <c r="E998" s="68"/>
      <c r="F998" s="400"/>
      <c r="G998" s="67"/>
      <c r="H998" s="67"/>
    </row>
    <row r="999">
      <c r="A999" s="67"/>
      <c r="B999" s="491"/>
      <c r="C999" s="67"/>
      <c r="D999" s="406"/>
      <c r="E999" s="68"/>
      <c r="F999" s="400"/>
      <c r="G999" s="67"/>
      <c r="H999" s="67"/>
    </row>
    <row r="1000">
      <c r="A1000" s="67"/>
      <c r="B1000" s="491"/>
      <c r="C1000" s="67"/>
      <c r="D1000" s="498"/>
      <c r="E1000" s="68"/>
      <c r="F1000" s="400"/>
      <c r="G1000" s="67"/>
      <c r="H1000" s="67"/>
    </row>
    <row r="1001">
      <c r="A1001" s="67"/>
      <c r="B1001" s="491"/>
      <c r="C1001" s="67"/>
      <c r="D1001" s="498"/>
      <c r="E1001" s="68"/>
      <c r="F1001" s="400"/>
      <c r="G1001" s="67"/>
      <c r="H1001" s="67"/>
    </row>
    <row r="1002">
      <c r="A1002" s="67"/>
      <c r="B1002" s="491"/>
      <c r="C1002" s="67"/>
      <c r="D1002" s="498"/>
      <c r="E1002" s="68"/>
      <c r="F1002" s="400"/>
      <c r="G1002" s="67"/>
      <c r="H1002" s="67"/>
    </row>
    <row r="1003">
      <c r="A1003" s="67"/>
      <c r="B1003" s="491"/>
      <c r="C1003" s="67"/>
      <c r="D1003" s="498"/>
      <c r="E1003" s="68"/>
      <c r="F1003" s="400"/>
      <c r="G1003" s="67"/>
      <c r="H1003" s="67"/>
    </row>
    <row r="1004">
      <c r="A1004" s="67"/>
      <c r="B1004" s="491"/>
      <c r="C1004" s="67"/>
      <c r="D1004" s="498"/>
      <c r="E1004" s="68"/>
      <c r="F1004" s="400"/>
      <c r="G1004" s="67"/>
      <c r="H1004" s="67"/>
    </row>
    <row r="1005">
      <c r="A1005" s="67"/>
      <c r="B1005" s="491"/>
      <c r="C1005" s="67"/>
      <c r="D1005" s="498"/>
      <c r="E1005" s="68"/>
      <c r="F1005" s="400"/>
      <c r="G1005" s="67"/>
      <c r="H1005" s="67"/>
    </row>
    <row r="1006">
      <c r="A1006" s="67"/>
      <c r="B1006" s="491"/>
      <c r="C1006" s="67"/>
      <c r="D1006" s="498"/>
      <c r="E1006" s="68"/>
      <c r="F1006" s="400"/>
      <c r="G1006" s="67"/>
      <c r="H1006" s="67"/>
    </row>
    <row r="1007">
      <c r="A1007" s="67"/>
      <c r="B1007" s="491"/>
      <c r="C1007" s="67"/>
      <c r="D1007" s="498"/>
      <c r="E1007" s="68"/>
      <c r="F1007" s="400"/>
      <c r="G1007" s="67"/>
      <c r="H1007" s="67"/>
    </row>
    <row r="1008">
      <c r="A1008" s="67"/>
      <c r="B1008" s="491"/>
      <c r="C1008" s="67"/>
      <c r="D1008" s="498"/>
      <c r="E1008" s="68"/>
      <c r="F1008" s="400"/>
      <c r="G1008" s="67"/>
      <c r="H1008" s="67"/>
    </row>
    <row r="1009">
      <c r="A1009" s="67"/>
      <c r="B1009" s="491"/>
      <c r="C1009" s="67"/>
      <c r="D1009" s="498"/>
      <c r="E1009" s="68"/>
      <c r="F1009" s="400"/>
      <c r="G1009" s="67"/>
      <c r="H1009" s="67"/>
    </row>
    <row r="1010">
      <c r="A1010" s="67"/>
      <c r="B1010" s="491"/>
      <c r="C1010" s="67"/>
      <c r="D1010" s="498"/>
      <c r="E1010" s="68"/>
      <c r="F1010" s="400"/>
      <c r="G1010" s="67"/>
      <c r="H1010" s="67"/>
    </row>
    <row r="1011">
      <c r="A1011" s="67"/>
      <c r="B1011" s="491"/>
      <c r="C1011" s="67"/>
      <c r="D1011" s="498"/>
      <c r="E1011" s="68"/>
      <c r="F1011" s="400"/>
      <c r="G1011" s="67"/>
      <c r="H1011" s="67"/>
    </row>
    <row r="1012">
      <c r="A1012" s="67"/>
      <c r="B1012" s="491"/>
      <c r="C1012" s="67"/>
      <c r="D1012" s="498"/>
      <c r="E1012" s="68"/>
      <c r="F1012" s="400"/>
      <c r="G1012" s="67"/>
      <c r="H1012" s="67"/>
    </row>
    <row r="1013">
      <c r="A1013" s="67"/>
      <c r="B1013" s="491"/>
      <c r="C1013" s="67"/>
      <c r="D1013" s="498"/>
      <c r="E1013" s="68"/>
      <c r="F1013" s="400"/>
      <c r="G1013" s="67"/>
      <c r="H1013" s="67"/>
    </row>
    <row r="1014">
      <c r="A1014" s="67"/>
      <c r="B1014" s="491"/>
      <c r="C1014" s="67"/>
      <c r="D1014" s="498"/>
      <c r="E1014" s="68"/>
      <c r="F1014" s="400"/>
      <c r="G1014" s="67"/>
      <c r="H1014" s="67"/>
    </row>
    <row r="1015">
      <c r="A1015" s="67"/>
      <c r="B1015" s="491"/>
      <c r="C1015" s="67"/>
      <c r="D1015" s="498"/>
      <c r="E1015" s="68"/>
      <c r="F1015" s="400"/>
      <c r="G1015" s="67"/>
      <c r="H1015" s="67"/>
    </row>
    <row r="1016">
      <c r="A1016" s="67"/>
      <c r="B1016" s="491"/>
      <c r="C1016" s="67"/>
      <c r="D1016" s="498"/>
      <c r="E1016" s="68"/>
      <c r="F1016" s="400"/>
      <c r="G1016" s="67"/>
      <c r="H1016" s="67"/>
    </row>
    <row r="1017">
      <c r="A1017" s="67"/>
      <c r="B1017" s="491"/>
      <c r="C1017" s="67"/>
      <c r="D1017" s="498"/>
      <c r="E1017" s="68"/>
      <c r="F1017" s="400"/>
      <c r="G1017" s="67"/>
      <c r="H1017" s="67"/>
    </row>
    <row r="1018">
      <c r="A1018" s="67"/>
      <c r="B1018" s="491"/>
      <c r="C1018" s="67"/>
      <c r="D1018" s="498"/>
      <c r="E1018" s="68"/>
      <c r="F1018" s="400"/>
      <c r="G1018" s="67"/>
      <c r="H1018" s="67"/>
    </row>
    <row r="1019">
      <c r="A1019" s="67"/>
      <c r="B1019" s="491"/>
      <c r="C1019" s="67"/>
      <c r="D1019" s="498"/>
      <c r="E1019" s="68"/>
      <c r="F1019" s="400"/>
      <c r="G1019" s="67"/>
      <c r="H1019" s="67"/>
    </row>
    <row r="1020">
      <c r="A1020" s="67"/>
      <c r="B1020" s="491"/>
      <c r="C1020" s="67"/>
      <c r="D1020" s="498"/>
      <c r="E1020" s="68"/>
      <c r="F1020" s="400"/>
      <c r="G1020" s="67"/>
      <c r="H1020" s="67"/>
    </row>
    <row r="1021">
      <c r="A1021" s="67"/>
      <c r="B1021" s="491"/>
      <c r="C1021" s="67"/>
      <c r="D1021" s="498"/>
      <c r="E1021" s="68"/>
      <c r="F1021" s="400"/>
      <c r="G1021" s="67"/>
      <c r="H1021" s="67"/>
    </row>
    <row r="1022">
      <c r="A1022" s="67"/>
      <c r="B1022" s="491"/>
      <c r="C1022" s="67"/>
      <c r="D1022" s="498"/>
      <c r="E1022" s="68"/>
      <c r="F1022" s="400"/>
      <c r="G1022" s="67"/>
      <c r="H1022" s="67"/>
    </row>
    <row r="1023">
      <c r="A1023" s="67"/>
      <c r="B1023" s="491"/>
      <c r="C1023" s="67"/>
      <c r="D1023" s="498"/>
      <c r="E1023" s="68"/>
      <c r="F1023" s="400"/>
      <c r="G1023" s="67"/>
      <c r="H1023" s="67"/>
    </row>
    <row r="1024">
      <c r="A1024" s="67"/>
      <c r="B1024" s="491"/>
      <c r="C1024" s="67"/>
      <c r="D1024" s="498"/>
      <c r="E1024" s="68"/>
      <c r="F1024" s="400"/>
      <c r="G1024" s="67"/>
      <c r="H1024" s="67"/>
    </row>
    <row r="1025">
      <c r="A1025" s="67"/>
      <c r="B1025" s="491"/>
      <c r="C1025" s="67"/>
      <c r="D1025" s="498"/>
      <c r="E1025" s="68"/>
      <c r="F1025" s="400"/>
      <c r="G1025" s="67"/>
      <c r="H1025" s="67"/>
    </row>
    <row r="1026">
      <c r="A1026" s="67"/>
      <c r="B1026" s="491"/>
      <c r="C1026" s="67"/>
      <c r="D1026" s="498"/>
      <c r="E1026" s="68"/>
      <c r="F1026" s="400"/>
      <c r="G1026" s="67"/>
      <c r="H1026" s="67"/>
    </row>
    <row r="1027">
      <c r="A1027" s="67"/>
      <c r="B1027" s="491"/>
      <c r="C1027" s="67"/>
      <c r="D1027" s="498"/>
      <c r="E1027" s="68"/>
      <c r="F1027" s="400"/>
      <c r="G1027" s="67"/>
      <c r="H1027" s="67"/>
    </row>
    <row r="1028">
      <c r="A1028" s="67"/>
      <c r="B1028" s="491"/>
      <c r="C1028" s="67"/>
      <c r="D1028" s="498"/>
      <c r="E1028" s="68"/>
      <c r="F1028" s="400"/>
      <c r="G1028" s="67"/>
      <c r="H1028" s="67"/>
    </row>
    <row r="1029">
      <c r="A1029" s="67"/>
      <c r="B1029" s="491"/>
      <c r="C1029" s="67"/>
      <c r="D1029" s="498"/>
      <c r="E1029" s="68"/>
      <c r="F1029" s="400"/>
      <c r="G1029" s="67"/>
      <c r="H1029" s="67"/>
    </row>
    <row r="1030">
      <c r="A1030" s="67"/>
      <c r="B1030" s="491"/>
      <c r="C1030" s="67"/>
      <c r="D1030" s="498"/>
      <c r="E1030" s="68"/>
      <c r="F1030" s="492"/>
      <c r="G1030" s="492"/>
      <c r="H1030" s="492"/>
    </row>
  </sheetData>
  <autoFilter ref="$A$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F2:F8">
    <cfRule type="containsText" dxfId="5" priority="2" operator="containsText" text="Big Happy">
      <formula>NOT(ISERROR(SEARCH(("Big Happy"),(F2))))</formula>
    </cfRule>
  </conditionalFormatting>
  <conditionalFormatting sqref="C1:C1030 F2:F1030">
    <cfRule type="cellIs" dxfId="1" priority="3" operator="equal">
      <formula>"Unpickable"</formula>
    </cfRule>
  </conditionalFormatting>
  <conditionalFormatting sqref="C1:C1030 F2:F1030">
    <cfRule type="cellIs" dxfId="2" priority="4" operator="equal">
      <formula>"Biggest Happy"</formula>
    </cfRule>
  </conditionalFormatting>
  <conditionalFormatting sqref="C1:C1030 F2:F1030">
    <cfRule type="cellIs" dxfId="3" priority="5" operator="equal">
      <formula>"Whatever"</formula>
    </cfRule>
  </conditionalFormatting>
  <conditionalFormatting sqref="C1:C1030 F2:F1030">
    <cfRule type="cellIs" dxfId="4" priority="6" operator="equal">
      <formula>"Slightly Sad"</formula>
    </cfRule>
  </conditionalFormatting>
  <conditionalFormatting sqref="C1:C1030 F2:F1030">
    <cfRule type="containsText" dxfId="0" priority="7" operator="containsText" text="Big Happy">
      <formula>NOT(ISERROR(SEARCH(("Big Happy"),(C1))))</formula>
    </cfRule>
  </conditionalFormatting>
  <conditionalFormatting sqref="C1:C1030 F2:F1030">
    <cfRule type="cellIs" dxfId="6" priority="8" operator="equal">
      <formula>"Big Sad"</formula>
    </cfRule>
  </conditionalFormatting>
  <conditionalFormatting sqref="C1:C1030 F2:F1030">
    <cfRule type="cellIs" dxfId="7" priority="9" operator="equal">
      <formula>"Slightly Happy"</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7.25"/>
    <col customWidth="1" min="3" max="3" width="13.75"/>
    <col customWidth="1" hidden="1" min="4" max="4" width="17.25"/>
    <col customWidth="1" min="5" max="5" width="37.13"/>
    <col customWidth="1" min="6" max="6" width="13.5"/>
    <col customWidth="1" min="8" max="8" width="7.38"/>
  </cols>
  <sheetData>
    <row r="1">
      <c r="A1" s="65" t="s">
        <v>3837</v>
      </c>
      <c r="B1" s="483" t="s">
        <v>120</v>
      </c>
      <c r="C1" s="63" t="s">
        <v>121</v>
      </c>
      <c r="D1" s="382" t="s">
        <v>122</v>
      </c>
      <c r="E1" s="496" t="s">
        <v>123</v>
      </c>
      <c r="F1" s="65" t="s">
        <v>125</v>
      </c>
      <c r="H1" s="65"/>
    </row>
    <row r="2">
      <c r="A2" s="66" t="s">
        <v>401</v>
      </c>
      <c r="B2" s="486">
        <v>2.0</v>
      </c>
      <c r="C2" s="66" t="s">
        <v>129</v>
      </c>
      <c r="D2" s="389">
        <f t="array" ref="D2">INDEX('A-Z Help Sheet'!$B$3:$B$11,MATCH(C2,'A-Z Help Sheet'!$A$3:$A$11,0))</f>
        <v>5</v>
      </c>
      <c r="E2" s="387"/>
      <c r="F2" s="73" t="s">
        <v>141</v>
      </c>
      <c r="G2" s="390">
        <f>countif($D$2:$D$500,1)</f>
        <v>0</v>
      </c>
      <c r="H2" s="488"/>
    </row>
    <row r="3">
      <c r="A3" s="66" t="s">
        <v>709</v>
      </c>
      <c r="B3" s="486">
        <v>4.0</v>
      </c>
      <c r="C3" s="66" t="s">
        <v>158</v>
      </c>
      <c r="D3" s="389">
        <f t="array" ref="D3">INDEX('A-Z Help Sheet'!$B$3:$B$11,MATCH(C3,'A-Z Help Sheet'!$A$3:$A$11,0))</f>
        <v>6</v>
      </c>
      <c r="E3" s="68"/>
      <c r="F3" s="72" t="s">
        <v>136</v>
      </c>
      <c r="G3" s="392">
        <f>countif($D$2:$D$500,2)</f>
        <v>1</v>
      </c>
      <c r="H3" s="488"/>
    </row>
    <row r="4">
      <c r="A4" s="66" t="s">
        <v>565</v>
      </c>
      <c r="B4" s="486">
        <v>3.0</v>
      </c>
      <c r="C4" s="66" t="s">
        <v>158</v>
      </c>
      <c r="D4" s="389">
        <f t="array" ref="D4">INDEX('A-Z Help Sheet'!$B$3:$B$11,MATCH(C4,'A-Z Help Sheet'!$A$3:$A$11,0))</f>
        <v>6</v>
      </c>
      <c r="E4" s="68"/>
      <c r="F4" s="77" t="s">
        <v>148</v>
      </c>
      <c r="G4" s="393">
        <f>countif($D$2:$D$500,3)</f>
        <v>4</v>
      </c>
      <c r="H4" s="488"/>
    </row>
    <row r="5">
      <c r="A5" s="66" t="s">
        <v>939</v>
      </c>
      <c r="B5" s="486">
        <v>6.0</v>
      </c>
      <c r="C5" s="66" t="s">
        <v>158</v>
      </c>
      <c r="D5" s="389">
        <f t="array" ref="D5">INDEX('A-Z Help Sheet'!$B$3:$B$11,MATCH(C5,'A-Z Help Sheet'!$A$3:$A$11,0))</f>
        <v>6</v>
      </c>
      <c r="E5" s="68"/>
      <c r="F5" s="79" t="s">
        <v>151</v>
      </c>
      <c r="G5" s="394">
        <f>countif($D$2:$D$500,4)</f>
        <v>3</v>
      </c>
      <c r="H5" s="488"/>
    </row>
    <row r="6">
      <c r="A6" s="66" t="s">
        <v>1148</v>
      </c>
      <c r="B6" s="486">
        <v>9.0</v>
      </c>
      <c r="C6" s="66" t="s">
        <v>158</v>
      </c>
      <c r="D6" s="389">
        <f t="array" ref="D6">INDEX('A-Z Help Sheet'!$B$3:$B$11,MATCH(C6,'A-Z Help Sheet'!$A$3:$A$11,0))</f>
        <v>6</v>
      </c>
      <c r="E6" s="68"/>
      <c r="F6" s="81" t="s">
        <v>155</v>
      </c>
      <c r="G6" s="395">
        <f>countif($D$2:$D$500,5)</f>
        <v>11</v>
      </c>
      <c r="H6" s="488"/>
    </row>
    <row r="7">
      <c r="A7" s="66"/>
      <c r="B7" s="486"/>
      <c r="C7" s="66"/>
      <c r="D7" s="389" t="str">
        <f t="array" ref="D7">INDEX('A-Z Help Sheet'!$B$3:$B$11,MATCH(C7,'A-Z Help Sheet'!$A$3:$A$11,0))</f>
        <v>#N/A</v>
      </c>
      <c r="E7" s="387"/>
      <c r="F7" s="83" t="s">
        <v>158</v>
      </c>
      <c r="G7" s="396">
        <f>countif($D$2:$D$500,6)</f>
        <v>17</v>
      </c>
      <c r="H7" s="488"/>
    </row>
    <row r="8">
      <c r="A8" s="66" t="s">
        <v>249</v>
      </c>
      <c r="B8" s="486">
        <v>1.0</v>
      </c>
      <c r="C8" s="66" t="s">
        <v>148</v>
      </c>
      <c r="D8" s="389">
        <f t="array" ref="D8">INDEX('A-Z Help Sheet'!$B$3:$B$11,MATCH(C8,'A-Z Help Sheet'!$A$3:$A$11,0))</f>
        <v>3</v>
      </c>
      <c r="E8" s="387"/>
      <c r="F8" s="397"/>
      <c r="G8" s="67"/>
      <c r="H8" s="67"/>
    </row>
    <row r="9">
      <c r="A9" s="66" t="s">
        <v>397</v>
      </c>
      <c r="B9" s="486">
        <v>2.0</v>
      </c>
      <c r="C9" s="66" t="s">
        <v>151</v>
      </c>
      <c r="D9" s="389">
        <f t="array" ref="D9">INDEX('A-Z Help Sheet'!$B$3:$B$11,MATCH(C9,'A-Z Help Sheet'!$A$3:$A$11,0))</f>
        <v>4</v>
      </c>
      <c r="E9" s="387"/>
      <c r="F9" s="397"/>
      <c r="G9" s="67"/>
      <c r="H9" s="67"/>
    </row>
    <row r="10">
      <c r="A10" s="66" t="s">
        <v>560</v>
      </c>
      <c r="B10" s="486">
        <v>3.0</v>
      </c>
      <c r="C10" s="66" t="s">
        <v>129</v>
      </c>
      <c r="D10" s="389">
        <f t="array" ref="D10">INDEX('A-Z Help Sheet'!$B$3:$B$11,MATCH(C10,'A-Z Help Sheet'!$A$3:$A$11,0))</f>
        <v>5</v>
      </c>
      <c r="E10" s="387"/>
      <c r="F10" s="397"/>
      <c r="G10" s="67"/>
      <c r="H10" s="67"/>
    </row>
    <row r="11">
      <c r="A11" s="66" t="s">
        <v>705</v>
      </c>
      <c r="B11" s="486">
        <v>4.0</v>
      </c>
      <c r="C11" s="66" t="s">
        <v>129</v>
      </c>
      <c r="D11" s="389">
        <f t="array" ref="D11">INDEX('A-Z Help Sheet'!$B$3:$B$11,MATCH(C11,'A-Z Help Sheet'!$A$3:$A$11,0))</f>
        <v>5</v>
      </c>
      <c r="E11" s="387"/>
      <c r="F11" s="397"/>
      <c r="G11" s="67"/>
      <c r="H11" s="67"/>
    </row>
    <row r="12">
      <c r="A12" s="66" t="s">
        <v>836</v>
      </c>
      <c r="B12" s="486">
        <v>5.0</v>
      </c>
      <c r="C12" s="66" t="s">
        <v>129</v>
      </c>
      <c r="D12" s="389">
        <f t="array" ref="D12">INDEX('A-Z Help Sheet'!$B$3:$B$11,MATCH(C12,'A-Z Help Sheet'!$A$3:$A$11,0))</f>
        <v>5</v>
      </c>
      <c r="E12" s="387"/>
      <c r="F12" s="397"/>
      <c r="G12" s="67"/>
      <c r="H12" s="67"/>
    </row>
    <row r="13">
      <c r="A13" s="66"/>
      <c r="B13" s="486"/>
      <c r="C13" s="66"/>
      <c r="D13" s="389" t="str">
        <f t="array" ref="D13">INDEX('A-Z Help Sheet'!$B$3:$B$11,MATCH(C13,'A-Z Help Sheet'!$A$3:$A$11,0))</f>
        <v>#N/A</v>
      </c>
      <c r="E13" s="387"/>
      <c r="F13" s="397"/>
      <c r="G13" s="67"/>
      <c r="H13" s="67"/>
    </row>
    <row r="14">
      <c r="A14" s="66" t="s">
        <v>830</v>
      </c>
      <c r="B14" s="486">
        <v>5.0</v>
      </c>
      <c r="C14" s="66" t="s">
        <v>148</v>
      </c>
      <c r="D14" s="389">
        <f t="array" ref="D14">INDEX('A-Z Help Sheet'!$B$3:$B$11,MATCH(C14,'A-Z Help Sheet'!$A$3:$A$11,0))</f>
        <v>3</v>
      </c>
      <c r="E14" s="387"/>
      <c r="F14" s="397"/>
      <c r="G14" s="67"/>
      <c r="H14" s="67"/>
    </row>
    <row r="15">
      <c r="A15" s="66" t="s">
        <v>1196</v>
      </c>
      <c r="B15" s="486">
        <v>10.0</v>
      </c>
      <c r="C15" s="66" t="s">
        <v>151</v>
      </c>
      <c r="D15" s="389">
        <f t="array" ref="D15">INDEX('A-Z Help Sheet'!$B$3:$B$11,MATCH(C15,'A-Z Help Sheet'!$A$3:$A$11,0))</f>
        <v>4</v>
      </c>
      <c r="E15" s="68"/>
      <c r="F15" s="397"/>
      <c r="G15" s="67"/>
      <c r="H15" s="67"/>
    </row>
    <row r="16">
      <c r="A16" s="67"/>
      <c r="B16" s="491"/>
      <c r="C16" s="66"/>
      <c r="D16" s="389" t="str">
        <f t="array" ref="D16">INDEX('A-Z Help Sheet'!$B$3:$B$11,MATCH(C16,'A-Z Help Sheet'!$A$3:$A$11,0))</f>
        <v>#N/A</v>
      </c>
      <c r="E16" s="68"/>
      <c r="F16" s="397"/>
      <c r="G16" s="67"/>
      <c r="H16" s="67"/>
    </row>
    <row r="17">
      <c r="A17" s="66" t="s">
        <v>1021</v>
      </c>
      <c r="B17" s="486">
        <v>7.0</v>
      </c>
      <c r="C17" s="66" t="s">
        <v>129</v>
      </c>
      <c r="D17" s="389">
        <f t="array" ref="D17">INDEX('A-Z Help Sheet'!$B$3:$B$11,MATCH(C17,'A-Z Help Sheet'!$A$3:$A$11,0))</f>
        <v>5</v>
      </c>
      <c r="E17" s="68"/>
      <c r="F17" s="397"/>
      <c r="G17" s="67"/>
      <c r="H17" s="67"/>
    </row>
    <row r="18">
      <c r="A18" s="66"/>
      <c r="B18" s="486"/>
      <c r="C18" s="66"/>
      <c r="D18" s="389" t="str">
        <f t="array" ref="D18">INDEX('A-Z Help Sheet'!$B$3:$B$11,MATCH(C18,'A-Z Help Sheet'!$A$3:$A$11,0))</f>
        <v>#N/A</v>
      </c>
      <c r="E18" s="68"/>
      <c r="F18" s="397"/>
      <c r="G18" s="67"/>
      <c r="H18" s="67"/>
    </row>
    <row r="19">
      <c r="A19" s="66" t="s">
        <v>3100</v>
      </c>
      <c r="B19" s="486">
        <v>9.0</v>
      </c>
      <c r="C19" s="66" t="s">
        <v>129</v>
      </c>
      <c r="D19" s="389">
        <f t="array" ref="D19">INDEX('A-Z Help Sheet'!$B$3:$B$11,MATCH(C19,'A-Z Help Sheet'!$A$3:$A$11,0))</f>
        <v>5</v>
      </c>
      <c r="E19" s="68"/>
      <c r="F19" s="397"/>
      <c r="G19" s="67"/>
      <c r="H19" s="67"/>
    </row>
    <row r="20">
      <c r="A20" s="67"/>
      <c r="B20" s="491"/>
      <c r="C20" s="66"/>
      <c r="D20" s="389" t="str">
        <f t="array" ref="D20">INDEX('A-Z Help Sheet'!$B$3:$B$11,MATCH(C20,'A-Z Help Sheet'!$A$3:$A$11,0))</f>
        <v>#N/A</v>
      </c>
      <c r="E20" s="68"/>
      <c r="F20" s="397"/>
      <c r="G20" s="67"/>
      <c r="H20" s="67"/>
    </row>
    <row r="21">
      <c r="A21" s="66" t="s">
        <v>440</v>
      </c>
      <c r="B21" s="486">
        <v>2.0</v>
      </c>
      <c r="C21" s="66" t="s">
        <v>129</v>
      </c>
      <c r="D21" s="389">
        <f t="array" ref="D21">INDEX('A-Z Help Sheet'!$B$3:$B$11,MATCH(C21,'A-Z Help Sheet'!$A$3:$A$11,0))</f>
        <v>5</v>
      </c>
      <c r="E21" s="68"/>
      <c r="F21" s="397"/>
      <c r="G21" s="67"/>
      <c r="H21" s="67"/>
    </row>
    <row r="22">
      <c r="A22" s="66" t="s">
        <v>738</v>
      </c>
      <c r="B22" s="486">
        <v>4.0</v>
      </c>
      <c r="C22" s="66" t="s">
        <v>158</v>
      </c>
      <c r="D22" s="389">
        <f t="array" ref="D22">INDEX('A-Z Help Sheet'!$B$3:$B$11,MATCH(C22,'A-Z Help Sheet'!$A$3:$A$11,0))</f>
        <v>6</v>
      </c>
      <c r="E22" s="68"/>
      <c r="F22" s="397"/>
      <c r="G22" s="67"/>
      <c r="H22" s="67"/>
    </row>
    <row r="23">
      <c r="A23" s="66" t="s">
        <v>852</v>
      </c>
      <c r="B23" s="486">
        <v>5.0</v>
      </c>
      <c r="C23" s="66" t="s">
        <v>158</v>
      </c>
      <c r="D23" s="389">
        <f t="array" ref="D23">INDEX('A-Z Help Sheet'!$B$3:$B$11,MATCH(C23,'A-Z Help Sheet'!$A$3:$A$11,0))</f>
        <v>6</v>
      </c>
      <c r="E23" s="68"/>
      <c r="F23" s="397"/>
      <c r="G23" s="67"/>
      <c r="H23" s="67"/>
    </row>
    <row r="24">
      <c r="A24" s="67"/>
      <c r="B24" s="491"/>
      <c r="C24" s="66"/>
      <c r="D24" s="389" t="str">
        <f t="array" ref="D24">INDEX('A-Z Help Sheet'!$B$3:$B$11,MATCH(C24,'A-Z Help Sheet'!$A$3:$A$11,0))</f>
        <v>#N/A</v>
      </c>
      <c r="E24" s="68"/>
      <c r="F24" s="397"/>
      <c r="G24" s="67"/>
      <c r="H24" s="67"/>
    </row>
    <row r="25">
      <c r="A25" s="66" t="s">
        <v>275</v>
      </c>
      <c r="B25" s="486">
        <v>1.0</v>
      </c>
      <c r="C25" s="66" t="s">
        <v>151</v>
      </c>
      <c r="D25" s="389">
        <f t="array" ref="D25">INDEX('A-Z Help Sheet'!$B$3:$B$11,MATCH(C25,'A-Z Help Sheet'!$A$3:$A$11,0))</f>
        <v>4</v>
      </c>
      <c r="E25" s="68"/>
      <c r="F25" s="397"/>
      <c r="G25" s="67"/>
      <c r="H25" s="67"/>
    </row>
    <row r="26">
      <c r="A26" s="66" t="s">
        <v>434</v>
      </c>
      <c r="B26" s="486">
        <v>2.0</v>
      </c>
      <c r="C26" s="66" t="s">
        <v>129</v>
      </c>
      <c r="D26" s="389">
        <f t="array" ref="D26">INDEX('A-Z Help Sheet'!$B$3:$B$11,MATCH(C26,'A-Z Help Sheet'!$A$3:$A$11,0))</f>
        <v>5</v>
      </c>
      <c r="E26" s="68"/>
      <c r="F26" s="397"/>
      <c r="G26" s="67"/>
      <c r="H26" s="67"/>
    </row>
    <row r="27">
      <c r="A27" s="66" t="s">
        <v>734</v>
      </c>
      <c r="B27" s="486">
        <v>4.0</v>
      </c>
      <c r="C27" s="66" t="s">
        <v>158</v>
      </c>
      <c r="D27" s="389">
        <f t="array" ref="D27">INDEX('A-Z Help Sheet'!$B$3:$B$11,MATCH(C27,'A-Z Help Sheet'!$A$3:$A$11,0))</f>
        <v>6</v>
      </c>
      <c r="E27" s="68"/>
      <c r="F27" s="397"/>
      <c r="G27" s="67"/>
      <c r="H27" s="67"/>
    </row>
    <row r="28">
      <c r="A28" s="66"/>
      <c r="B28" s="486"/>
      <c r="C28" s="66"/>
      <c r="D28" s="389" t="str">
        <f t="array" ref="D28">INDEX('A-Z Help Sheet'!$B$3:$B$11,MATCH(C28,'A-Z Help Sheet'!$A$3:$A$11,0))</f>
        <v>#N/A</v>
      </c>
      <c r="E28" s="68"/>
      <c r="F28" s="397"/>
      <c r="G28" s="67"/>
      <c r="H28" s="67"/>
    </row>
    <row r="29">
      <c r="A29" s="66" t="s">
        <v>3187</v>
      </c>
      <c r="B29" s="486">
        <v>2.0</v>
      </c>
      <c r="C29" s="66" t="s">
        <v>158</v>
      </c>
      <c r="D29" s="389">
        <f t="array" ref="D29">INDEX('A-Z Help Sheet'!$B$3:$B$11,MATCH(C29,'A-Z Help Sheet'!$A$3:$A$11,0))</f>
        <v>6</v>
      </c>
      <c r="E29" s="387"/>
      <c r="F29" s="397"/>
      <c r="G29" s="67"/>
      <c r="H29" s="67"/>
    </row>
    <row r="30">
      <c r="A30" s="67"/>
      <c r="B30" s="491"/>
      <c r="C30" s="66"/>
      <c r="D30" s="389" t="str">
        <f t="array" ref="D30">INDEX('A-Z Help Sheet'!$B$3:$B$11,MATCH(C30,'A-Z Help Sheet'!$A$3:$A$11,0))</f>
        <v>#N/A</v>
      </c>
      <c r="E30" s="68"/>
      <c r="F30" s="397"/>
      <c r="G30" s="67"/>
      <c r="H30" s="67"/>
    </row>
    <row r="31">
      <c r="A31" s="66" t="s">
        <v>335</v>
      </c>
      <c r="B31" s="486">
        <v>1.0</v>
      </c>
      <c r="C31" s="66" t="s">
        <v>158</v>
      </c>
      <c r="D31" s="389">
        <f t="array" ref="D31">INDEX('A-Z Help Sheet'!$B$3:$B$11,MATCH(C31,'A-Z Help Sheet'!$A$3:$A$11,0))</f>
        <v>6</v>
      </c>
      <c r="E31" s="387"/>
      <c r="F31" s="397"/>
      <c r="G31" s="67"/>
      <c r="H31" s="67"/>
    </row>
    <row r="32">
      <c r="A32" s="66" t="s">
        <v>510</v>
      </c>
      <c r="B32" s="486">
        <v>2.0</v>
      </c>
      <c r="C32" s="66" t="s">
        <v>158</v>
      </c>
      <c r="D32" s="389">
        <f t="array" ref="D32">INDEX('A-Z Help Sheet'!$B$3:$B$11,MATCH(C32,'A-Z Help Sheet'!$A$3:$A$11,0))</f>
        <v>6</v>
      </c>
      <c r="E32" s="387" t="s">
        <v>3000</v>
      </c>
      <c r="F32" s="397"/>
      <c r="G32" s="67"/>
      <c r="H32" s="67"/>
    </row>
    <row r="33">
      <c r="A33" s="66" t="s">
        <v>655</v>
      </c>
      <c r="B33" s="486">
        <v>3.0</v>
      </c>
      <c r="C33" s="66" t="s">
        <v>158</v>
      </c>
      <c r="D33" s="389">
        <f t="array" ref="D33">INDEX('A-Z Help Sheet'!$B$3:$B$11,MATCH(C33,'A-Z Help Sheet'!$A$3:$A$11,0))</f>
        <v>6</v>
      </c>
      <c r="E33" s="387"/>
      <c r="F33" s="397"/>
      <c r="G33" s="67"/>
      <c r="H33" s="67"/>
    </row>
    <row r="34">
      <c r="A34" s="66" t="s">
        <v>813</v>
      </c>
      <c r="B34" s="486">
        <v>4.0</v>
      </c>
      <c r="C34" s="66" t="s">
        <v>158</v>
      </c>
      <c r="D34" s="389">
        <f t="array" ref="D34">INDEX('A-Z Help Sheet'!$B$3:$B$11,MATCH(C34,'A-Z Help Sheet'!$A$3:$A$11,0))</f>
        <v>6</v>
      </c>
      <c r="E34" s="387"/>
      <c r="F34" s="397"/>
      <c r="G34" s="67"/>
      <c r="H34" s="67"/>
    </row>
    <row r="35">
      <c r="A35" s="66" t="s">
        <v>912</v>
      </c>
      <c r="B35" s="486">
        <v>5.0</v>
      </c>
      <c r="C35" s="66" t="s">
        <v>158</v>
      </c>
      <c r="D35" s="389">
        <f t="array" ref="D35">INDEX('A-Z Help Sheet'!$B$3:$B$11,MATCH(C35,'A-Z Help Sheet'!$A$3:$A$11,0))</f>
        <v>6</v>
      </c>
      <c r="E35" s="68"/>
      <c r="F35" s="397"/>
      <c r="G35" s="67"/>
      <c r="H35" s="67"/>
    </row>
    <row r="36">
      <c r="A36" s="66" t="s">
        <v>2999</v>
      </c>
      <c r="B36" s="486">
        <v>6.0</v>
      </c>
      <c r="C36" s="66" t="s">
        <v>158</v>
      </c>
      <c r="D36" s="389">
        <f t="array" ref="D36">INDEX('A-Z Help Sheet'!$B$3:$B$11,MATCH(C36,'A-Z Help Sheet'!$A$3:$A$11,0))</f>
        <v>6</v>
      </c>
      <c r="E36" s="68"/>
      <c r="F36" s="397"/>
      <c r="G36" s="67"/>
      <c r="H36" s="67"/>
    </row>
    <row r="37">
      <c r="A37" s="66"/>
      <c r="B37" s="486"/>
      <c r="C37" s="66"/>
      <c r="D37" s="389" t="str">
        <f t="array" ref="D37">INDEX('A-Z Help Sheet'!$B$3:$B$11,MATCH(C37,'A-Z Help Sheet'!$A$3:$A$11,0))</f>
        <v>#N/A</v>
      </c>
      <c r="E37" s="68"/>
      <c r="F37" s="397"/>
      <c r="G37" s="67"/>
      <c r="H37" s="67"/>
    </row>
    <row r="38">
      <c r="A38" s="66" t="s">
        <v>3101</v>
      </c>
      <c r="B38" s="486">
        <v>2.0</v>
      </c>
      <c r="C38" s="66" t="s">
        <v>129</v>
      </c>
      <c r="D38" s="389">
        <f t="array" ref="D38">INDEX('A-Z Help Sheet'!$B$3:$B$11,MATCH(C38,'A-Z Help Sheet'!$A$3:$A$11,0))</f>
        <v>5</v>
      </c>
      <c r="E38" s="387"/>
      <c r="F38" s="397"/>
      <c r="G38" s="67"/>
      <c r="H38" s="67"/>
    </row>
    <row r="39">
      <c r="A39" s="66" t="s">
        <v>3105</v>
      </c>
      <c r="B39" s="486">
        <v>4.0</v>
      </c>
      <c r="C39" s="66" t="s">
        <v>148</v>
      </c>
      <c r="D39" s="389">
        <f t="array" ref="D39">INDEX('A-Z Help Sheet'!$B$3:$B$11,MATCH(C39,'A-Z Help Sheet'!$A$3:$A$11,0))</f>
        <v>3</v>
      </c>
      <c r="E39" s="68"/>
      <c r="F39" s="397"/>
      <c r="G39" s="67"/>
      <c r="H39" s="67"/>
    </row>
    <row r="40">
      <c r="A40" s="66" t="s">
        <v>3110</v>
      </c>
      <c r="B40" s="486">
        <v>8.0</v>
      </c>
      <c r="C40" s="66" t="s">
        <v>148</v>
      </c>
      <c r="D40" s="389">
        <f t="array" ref="D40">INDEX('A-Z Help Sheet'!$B$3:$B$11,MATCH(C40,'A-Z Help Sheet'!$A$3:$A$11,0))</f>
        <v>3</v>
      </c>
      <c r="E40" s="68"/>
      <c r="F40" s="400"/>
      <c r="G40" s="67"/>
      <c r="H40" s="67"/>
    </row>
    <row r="41">
      <c r="A41" s="66" t="s">
        <v>3113</v>
      </c>
      <c r="B41" s="486">
        <v>11.0</v>
      </c>
      <c r="C41" s="67" t="s">
        <v>158</v>
      </c>
      <c r="D41" s="389">
        <f t="array" ref="D41">INDEX('A-Z Help Sheet'!$B$3:$B$11,MATCH(C41,'A-Z Help Sheet'!$A$3:$A$11,0))</f>
        <v>6</v>
      </c>
      <c r="E41" s="68"/>
      <c r="F41" s="397"/>
      <c r="G41" s="67"/>
      <c r="H41" s="67"/>
    </row>
    <row r="42">
      <c r="A42" s="66" t="s">
        <v>3104</v>
      </c>
      <c r="B42" s="486">
        <v>10.0</v>
      </c>
      <c r="C42" s="66" t="s">
        <v>158</v>
      </c>
      <c r="D42" s="389">
        <f t="array" ref="D42">INDEX('A-Z Help Sheet'!$B$3:$B$11,MATCH(C42,'A-Z Help Sheet'!$A$3:$A$11,0))</f>
        <v>6</v>
      </c>
      <c r="E42" s="68"/>
      <c r="F42" s="397"/>
      <c r="G42" s="67"/>
      <c r="H42" s="67"/>
    </row>
    <row r="43">
      <c r="A43" s="66" t="s">
        <v>3103</v>
      </c>
      <c r="B43" s="486">
        <v>10.0</v>
      </c>
      <c r="C43" s="66" t="s">
        <v>158</v>
      </c>
      <c r="D43" s="389">
        <f t="array" ref="D43">INDEX('A-Z Help Sheet'!$B$3:$B$11,MATCH(C43,'A-Z Help Sheet'!$A$3:$A$11,0))</f>
        <v>6</v>
      </c>
      <c r="E43" s="68"/>
      <c r="F43" s="397"/>
      <c r="G43" s="67"/>
      <c r="H43" s="67"/>
    </row>
    <row r="44">
      <c r="A44" s="67"/>
      <c r="B44" s="491"/>
      <c r="C44" s="66"/>
      <c r="D44" s="389" t="str">
        <f t="array" ref="D44">INDEX('A-Z Help Sheet'!$B$3:$B$11,MATCH(C44,'A-Z Help Sheet'!$A$3:$A$11,0))</f>
        <v>#N/A</v>
      </c>
      <c r="E44" s="68"/>
      <c r="F44" s="397"/>
      <c r="G44" s="67"/>
      <c r="H44" s="67"/>
    </row>
    <row r="45">
      <c r="A45" s="66" t="s">
        <v>294</v>
      </c>
      <c r="B45" s="486">
        <v>1.0</v>
      </c>
      <c r="C45" s="66" t="s">
        <v>136</v>
      </c>
      <c r="D45" s="389">
        <f t="array" ref="D45">INDEX('A-Z Help Sheet'!$B$3:$B$11,MATCH(C45,'A-Z Help Sheet'!$A$3:$A$11,0))</f>
        <v>2</v>
      </c>
      <c r="E45" s="387"/>
      <c r="F45" s="397"/>
      <c r="G45" s="67"/>
      <c r="H45" s="67"/>
    </row>
    <row r="46">
      <c r="A46" s="67"/>
      <c r="B46" s="491"/>
      <c r="C46" s="66"/>
      <c r="D46" s="389" t="str">
        <f t="array" ref="D46">INDEX('A-Z Help Sheet'!$B$3:$B$11,MATCH(C46,'A-Z Help Sheet'!$A$3:$A$11,0))</f>
        <v>#N/A</v>
      </c>
      <c r="E46" s="68"/>
      <c r="F46" s="397"/>
      <c r="G46" s="67"/>
      <c r="H46" s="67"/>
    </row>
    <row r="47">
      <c r="A47" s="66" t="s">
        <v>2991</v>
      </c>
      <c r="B47" s="486">
        <v>1.0</v>
      </c>
      <c r="C47" s="66" t="s">
        <v>129</v>
      </c>
      <c r="D47" s="389">
        <f t="array" ref="D47">INDEX('A-Z Help Sheet'!$B$3:$B$11,MATCH(C47,'A-Z Help Sheet'!$A$3:$A$11,0))</f>
        <v>5</v>
      </c>
      <c r="E47" s="68"/>
      <c r="F47" s="397"/>
      <c r="G47" s="67"/>
      <c r="H47" s="67"/>
    </row>
    <row r="48">
      <c r="A48" s="67"/>
      <c r="B48" s="491"/>
      <c r="C48" s="66"/>
      <c r="D48" s="389" t="str">
        <f t="array" ref="D48">INDEX('A-Z Help Sheet'!$B$3:$B$11,MATCH(C48,'A-Z Help Sheet'!$A$3:$A$11,0))</f>
        <v>#N/A</v>
      </c>
      <c r="E48" s="68"/>
      <c r="F48" s="397"/>
      <c r="G48" s="67"/>
      <c r="H48" s="67"/>
    </row>
    <row r="49">
      <c r="A49" s="66" t="s">
        <v>3119</v>
      </c>
      <c r="B49" s="486">
        <v>5.0</v>
      </c>
      <c r="C49" s="66" t="s">
        <v>129</v>
      </c>
      <c r="D49" s="389">
        <f t="array" ref="D49">INDEX('A-Z Help Sheet'!$B$3:$B$11,MATCH(C49,'A-Z Help Sheet'!$A$3:$A$11,0))</f>
        <v>5</v>
      </c>
      <c r="E49" s="68"/>
      <c r="F49" s="397"/>
      <c r="G49" s="67"/>
      <c r="H49" s="67"/>
    </row>
    <row r="50">
      <c r="A50" s="67"/>
      <c r="B50" s="491"/>
      <c r="C50" s="66"/>
      <c r="D50" s="389" t="str">
        <f t="array" ref="D50">INDEX('A-Z Help Sheet'!$B$3:$B$11,MATCH(C50,'A-Z Help Sheet'!$A$3:$A$11,0))</f>
        <v>#N/A</v>
      </c>
      <c r="E50" s="68"/>
      <c r="F50" s="397"/>
      <c r="G50" s="67"/>
      <c r="H50" s="67"/>
    </row>
    <row r="51">
      <c r="A51" s="67"/>
      <c r="B51" s="491"/>
      <c r="C51" s="66"/>
      <c r="D51" s="389" t="str">
        <f t="array" ref="D51">INDEX('A-Z Help Sheet'!$B$3:$B$11,MATCH(C51,'A-Z Help Sheet'!$A$3:$A$11,0))</f>
        <v>#N/A</v>
      </c>
      <c r="E51" s="68"/>
      <c r="F51" s="397"/>
      <c r="G51" s="67"/>
      <c r="H51" s="67"/>
    </row>
    <row r="52">
      <c r="A52" s="67"/>
      <c r="B52" s="491"/>
      <c r="C52" s="66"/>
      <c r="D52" s="389" t="str">
        <f t="array" ref="D52">INDEX('A-Z Help Sheet'!$B$3:$B$11,MATCH(C52,'A-Z Help Sheet'!$A$3:$A$11,0))</f>
        <v>#N/A</v>
      </c>
      <c r="E52" s="68"/>
      <c r="F52" s="397"/>
      <c r="G52" s="67"/>
      <c r="H52" s="67"/>
    </row>
    <row r="53">
      <c r="A53" s="67"/>
      <c r="B53" s="491"/>
      <c r="C53" s="66"/>
      <c r="D53" s="389" t="str">
        <f t="array" ref="D53">INDEX('A-Z Help Sheet'!$B$3:$B$11,MATCH(C53,'A-Z Help Sheet'!$A$3:$A$11,0))</f>
        <v>#N/A</v>
      </c>
      <c r="E53" s="68"/>
      <c r="F53" s="397"/>
      <c r="G53" s="67"/>
      <c r="H53" s="67"/>
    </row>
    <row r="54">
      <c r="A54" s="67"/>
      <c r="B54" s="491"/>
      <c r="C54" s="66"/>
      <c r="D54" s="389" t="str">
        <f t="array" ref="D54">INDEX('A-Z Help Sheet'!$B$3:$B$11,MATCH(C54,'A-Z Help Sheet'!$A$3:$A$11,0))</f>
        <v>#N/A</v>
      </c>
      <c r="E54" s="68"/>
      <c r="F54" s="397"/>
      <c r="G54" s="67"/>
      <c r="H54" s="67"/>
    </row>
    <row r="55">
      <c r="A55" s="67"/>
      <c r="B55" s="491"/>
      <c r="C55" s="66"/>
      <c r="D55" s="389" t="str">
        <f t="array" ref="D55">INDEX('A-Z Help Sheet'!$B$3:$B$11,MATCH(C55,'A-Z Help Sheet'!$A$3:$A$11,0))</f>
        <v>#N/A</v>
      </c>
      <c r="E55" s="68"/>
      <c r="F55" s="397"/>
      <c r="G55" s="67"/>
      <c r="H55" s="67"/>
    </row>
    <row r="56">
      <c r="A56" s="67"/>
      <c r="B56" s="491"/>
      <c r="C56" s="66"/>
      <c r="D56" s="389" t="str">
        <f t="array" ref="D56">INDEX('A-Z Help Sheet'!$B$3:$B$11,MATCH(C56,'A-Z Help Sheet'!$A$3:$A$11,0))</f>
        <v>#N/A</v>
      </c>
      <c r="E56" s="68"/>
      <c r="F56" s="397"/>
      <c r="G56" s="67"/>
      <c r="H56" s="67"/>
    </row>
    <row r="57">
      <c r="A57" s="67"/>
      <c r="B57" s="491"/>
      <c r="C57" s="66"/>
      <c r="D57" s="389" t="str">
        <f t="array" ref="D57">INDEX('A-Z Help Sheet'!$B$3:$B$11,MATCH(C57,'A-Z Help Sheet'!$A$3:$A$11,0))</f>
        <v>#N/A</v>
      </c>
      <c r="E57" s="68"/>
      <c r="F57" s="397"/>
      <c r="G57" s="67"/>
      <c r="H57" s="67"/>
    </row>
    <row r="58">
      <c r="A58" s="67"/>
      <c r="B58" s="491"/>
      <c r="C58" s="66"/>
      <c r="D58" s="389" t="str">
        <f t="array" ref="D58">INDEX('A-Z Help Sheet'!$B$3:$B$11,MATCH(C58,'A-Z Help Sheet'!$A$3:$A$11,0))</f>
        <v>#N/A</v>
      </c>
      <c r="E58" s="68"/>
      <c r="F58" s="397"/>
      <c r="G58" s="67"/>
      <c r="H58" s="67"/>
    </row>
    <row r="59">
      <c r="A59" s="67"/>
      <c r="B59" s="491"/>
      <c r="C59" s="66"/>
      <c r="D59" s="389" t="str">
        <f t="array" ref="D59">INDEX('A-Z Help Sheet'!$B$3:$B$11,MATCH(C59,'A-Z Help Sheet'!$A$3:$A$11,0))</f>
        <v>#N/A</v>
      </c>
      <c r="E59" s="68"/>
      <c r="F59" s="397"/>
      <c r="G59" s="67"/>
      <c r="H59" s="67"/>
    </row>
    <row r="60">
      <c r="A60" s="67"/>
      <c r="B60" s="491"/>
      <c r="C60" s="66"/>
      <c r="D60" s="389" t="str">
        <f t="array" ref="D60">INDEX('A-Z Help Sheet'!$B$3:$B$11,MATCH(C60,'A-Z Help Sheet'!$A$3:$A$11,0))</f>
        <v>#N/A</v>
      </c>
      <c r="E60" s="68"/>
      <c r="F60" s="397"/>
      <c r="G60" s="67"/>
      <c r="H60" s="67"/>
    </row>
    <row r="61">
      <c r="A61" s="67"/>
      <c r="B61" s="491"/>
      <c r="C61" s="66"/>
      <c r="D61" s="389" t="str">
        <f t="array" ref="D61">INDEX('A-Z Help Sheet'!$B$3:$B$11,MATCH(C61,'A-Z Help Sheet'!$A$3:$A$11,0))</f>
        <v>#N/A</v>
      </c>
      <c r="E61" s="68"/>
      <c r="F61" s="397"/>
      <c r="G61" s="67"/>
      <c r="H61" s="67"/>
    </row>
    <row r="62">
      <c r="A62" s="67"/>
      <c r="B62" s="491"/>
      <c r="C62" s="66"/>
      <c r="D62" s="389" t="str">
        <f t="array" ref="D62">INDEX('A-Z Help Sheet'!$B$3:$B$11,MATCH(C62,'A-Z Help Sheet'!$A$3:$A$11,0))</f>
        <v>#N/A</v>
      </c>
      <c r="E62" s="68"/>
      <c r="F62" s="397"/>
      <c r="G62" s="67"/>
      <c r="H62" s="67"/>
    </row>
    <row r="63">
      <c r="A63" s="67"/>
      <c r="B63" s="491"/>
      <c r="C63" s="66"/>
      <c r="D63" s="389" t="str">
        <f t="array" ref="D63">INDEX('A-Z Help Sheet'!$B$3:$B$11,MATCH(C63,'A-Z Help Sheet'!$A$3:$A$11,0))</f>
        <v>#N/A</v>
      </c>
      <c r="E63" s="68"/>
      <c r="F63" s="397"/>
      <c r="G63" s="67"/>
      <c r="H63" s="67"/>
    </row>
    <row r="64">
      <c r="A64" s="67"/>
      <c r="B64" s="491"/>
      <c r="C64" s="66"/>
      <c r="D64" s="389" t="str">
        <f t="array" ref="D64">INDEX('A-Z Help Sheet'!$B$3:$B$11,MATCH(C64,'A-Z Help Sheet'!$A$3:$A$11,0))</f>
        <v>#N/A</v>
      </c>
      <c r="E64" s="68"/>
      <c r="F64" s="397"/>
      <c r="G64" s="67"/>
      <c r="H64" s="67"/>
    </row>
    <row r="65">
      <c r="A65" s="67"/>
      <c r="B65" s="491"/>
      <c r="C65" s="66"/>
      <c r="D65" s="389" t="str">
        <f t="array" ref="D65">INDEX('A-Z Help Sheet'!$B$3:$B$11,MATCH(C65,'A-Z Help Sheet'!$A$3:$A$11,0))</f>
        <v>#N/A</v>
      </c>
      <c r="E65" s="68"/>
      <c r="F65" s="397"/>
      <c r="G65" s="67"/>
      <c r="H65" s="67"/>
    </row>
    <row r="66">
      <c r="A66" s="67"/>
      <c r="B66" s="491"/>
      <c r="C66" s="66"/>
      <c r="D66" s="389" t="str">
        <f t="array" ref="D66">INDEX('A-Z Help Sheet'!$B$3:$B$11,MATCH(C66,'A-Z Help Sheet'!$A$3:$A$11,0))</f>
        <v>#N/A</v>
      </c>
      <c r="E66" s="68"/>
      <c r="F66" s="397"/>
      <c r="G66" s="67"/>
      <c r="H66" s="67"/>
    </row>
    <row r="67">
      <c r="A67" s="67"/>
      <c r="B67" s="491"/>
      <c r="C67" s="66"/>
      <c r="D67" s="389" t="str">
        <f t="array" ref="D67">INDEX('A-Z Help Sheet'!$B$3:$B$11,MATCH(C67,'A-Z Help Sheet'!$A$3:$A$11,0))</f>
        <v>#N/A</v>
      </c>
      <c r="E67" s="68"/>
      <c r="F67" s="397"/>
      <c r="G67" s="67"/>
      <c r="H67" s="67"/>
    </row>
    <row r="68">
      <c r="A68" s="67"/>
      <c r="B68" s="491"/>
      <c r="C68" s="66"/>
      <c r="D68" s="389" t="str">
        <f t="array" ref="D68">INDEX('A-Z Help Sheet'!$B$3:$B$11,MATCH(C68,'A-Z Help Sheet'!$A$3:$A$11,0))</f>
        <v>#N/A</v>
      </c>
      <c r="E68" s="68"/>
      <c r="F68" s="397"/>
      <c r="G68" s="67"/>
      <c r="H68" s="67"/>
    </row>
    <row r="69">
      <c r="A69" s="67"/>
      <c r="B69" s="491"/>
      <c r="C69" s="66"/>
      <c r="D69" s="389" t="str">
        <f t="array" ref="D69">INDEX('A-Z Help Sheet'!$B$3:$B$11,MATCH(C69,'A-Z Help Sheet'!$A$3:$A$11,0))</f>
        <v>#N/A</v>
      </c>
      <c r="E69" s="68"/>
      <c r="F69" s="397"/>
      <c r="G69" s="67"/>
      <c r="H69" s="67"/>
    </row>
    <row r="70">
      <c r="A70" s="67"/>
      <c r="B70" s="491"/>
      <c r="C70" s="66"/>
      <c r="D70" s="389" t="str">
        <f t="array" ref="D70">INDEX('A-Z Help Sheet'!$B$3:$B$11,MATCH(C70,'A-Z Help Sheet'!$A$3:$A$11,0))</f>
        <v>#N/A</v>
      </c>
      <c r="E70" s="68"/>
      <c r="F70" s="397"/>
      <c r="G70" s="67"/>
      <c r="H70" s="67"/>
    </row>
    <row r="71">
      <c r="A71" s="67"/>
      <c r="B71" s="491"/>
      <c r="C71" s="66"/>
      <c r="D71" s="389" t="str">
        <f t="array" ref="D71">INDEX('A-Z Help Sheet'!$B$3:$B$11,MATCH(C71,'A-Z Help Sheet'!$A$3:$A$11,0))</f>
        <v>#N/A</v>
      </c>
      <c r="E71" s="68"/>
      <c r="F71" s="397"/>
      <c r="G71" s="67"/>
      <c r="H71" s="67"/>
    </row>
    <row r="72">
      <c r="A72" s="67"/>
      <c r="B72" s="491"/>
      <c r="C72" s="66"/>
      <c r="D72" s="389" t="str">
        <f t="array" ref="D72">INDEX('A-Z Help Sheet'!$B$3:$B$11,MATCH(C72,'A-Z Help Sheet'!$A$3:$A$11,0))</f>
        <v>#N/A</v>
      </c>
      <c r="E72" s="68"/>
      <c r="F72" s="397"/>
      <c r="G72" s="67"/>
      <c r="H72" s="67"/>
    </row>
    <row r="73">
      <c r="A73" s="67"/>
      <c r="B73" s="491"/>
      <c r="C73" s="66"/>
      <c r="D73" s="389" t="str">
        <f t="array" ref="D73">INDEX('A-Z Help Sheet'!$B$3:$B$11,MATCH(C73,'A-Z Help Sheet'!$A$3:$A$11,0))</f>
        <v>#N/A</v>
      </c>
      <c r="E73" s="68"/>
      <c r="F73" s="397"/>
      <c r="G73" s="67"/>
      <c r="H73" s="67"/>
    </row>
    <row r="74">
      <c r="A74" s="67"/>
      <c r="B74" s="491"/>
      <c r="C74" s="66"/>
      <c r="D74" s="389" t="str">
        <f t="array" ref="D74">INDEX('A-Z Help Sheet'!$B$3:$B$11,MATCH(C74,'A-Z Help Sheet'!$A$3:$A$11,0))</f>
        <v>#N/A</v>
      </c>
      <c r="E74" s="68"/>
      <c r="F74" s="397"/>
      <c r="G74" s="67"/>
      <c r="H74" s="67"/>
    </row>
    <row r="75">
      <c r="A75" s="67"/>
      <c r="B75" s="491"/>
      <c r="C75" s="66"/>
      <c r="D75" s="389" t="str">
        <f t="array" ref="D75">INDEX('A-Z Help Sheet'!$B$3:$B$11,MATCH(C75,'A-Z Help Sheet'!$A$3:$A$11,0))</f>
        <v>#N/A</v>
      </c>
      <c r="E75" s="68"/>
      <c r="F75" s="397"/>
      <c r="G75" s="67"/>
      <c r="H75" s="67"/>
    </row>
    <row r="76">
      <c r="A76" s="67"/>
      <c r="B76" s="491"/>
      <c r="C76" s="66"/>
      <c r="D76" s="389" t="str">
        <f t="array" ref="D76">INDEX('A-Z Help Sheet'!$B$3:$B$11,MATCH(C76,'A-Z Help Sheet'!$A$3:$A$11,0))</f>
        <v>#N/A</v>
      </c>
      <c r="E76" s="68"/>
      <c r="F76" s="397"/>
      <c r="G76" s="67"/>
      <c r="H76" s="67"/>
    </row>
    <row r="77">
      <c r="A77" s="67"/>
      <c r="B77" s="491"/>
      <c r="C77" s="66"/>
      <c r="D77" s="389" t="str">
        <f t="array" ref="D77">INDEX('A-Z Help Sheet'!$B$3:$B$11,MATCH(C77,'A-Z Help Sheet'!$A$3:$A$11,0))</f>
        <v>#N/A</v>
      </c>
      <c r="E77" s="68"/>
      <c r="F77" s="397"/>
      <c r="G77" s="67"/>
      <c r="H77" s="67"/>
    </row>
    <row r="78">
      <c r="A78" s="67"/>
      <c r="B78" s="491"/>
      <c r="C78" s="66"/>
      <c r="D78" s="389" t="str">
        <f t="array" ref="D78">INDEX('A-Z Help Sheet'!$B$3:$B$11,MATCH(C78,'A-Z Help Sheet'!$A$3:$A$11,0))</f>
        <v>#N/A</v>
      </c>
      <c r="E78" s="68"/>
      <c r="F78" s="397"/>
      <c r="G78" s="67"/>
      <c r="H78" s="67"/>
    </row>
    <row r="79">
      <c r="A79" s="67"/>
      <c r="B79" s="491"/>
      <c r="C79" s="66"/>
      <c r="D79" s="389" t="str">
        <f t="array" ref="D79">INDEX('A-Z Help Sheet'!$B$3:$B$11,MATCH(C79,'A-Z Help Sheet'!$A$3:$A$11,0))</f>
        <v>#N/A</v>
      </c>
      <c r="E79" s="68"/>
      <c r="F79" s="397"/>
      <c r="G79" s="67"/>
      <c r="H79" s="67"/>
    </row>
    <row r="80">
      <c r="A80" s="67"/>
      <c r="B80" s="491"/>
      <c r="C80" s="66"/>
      <c r="D80" s="389" t="str">
        <f t="array" ref="D80">INDEX('A-Z Help Sheet'!$B$3:$B$11,MATCH(C80,'A-Z Help Sheet'!$A$3:$A$11,0))</f>
        <v>#N/A</v>
      </c>
      <c r="E80" s="68"/>
      <c r="F80" s="397"/>
      <c r="G80" s="67"/>
      <c r="H80" s="67"/>
    </row>
    <row r="81">
      <c r="A81" s="67"/>
      <c r="B81" s="491"/>
      <c r="C81" s="66"/>
      <c r="D81" s="389" t="str">
        <f t="array" ref="D81">INDEX('A-Z Help Sheet'!$B$3:$B$11,MATCH(C81,'A-Z Help Sheet'!$A$3:$A$11,0))</f>
        <v>#N/A</v>
      </c>
      <c r="E81" s="68"/>
      <c r="F81" s="397"/>
      <c r="G81" s="67"/>
      <c r="H81" s="67"/>
    </row>
    <row r="82">
      <c r="A82" s="67"/>
      <c r="B82" s="491"/>
      <c r="C82" s="66"/>
      <c r="D82" s="389" t="str">
        <f t="array" ref="D82">INDEX('A-Z Help Sheet'!$B$3:$B$11,MATCH(C82,'A-Z Help Sheet'!$A$3:$A$11,0))</f>
        <v>#N/A</v>
      </c>
      <c r="E82" s="68"/>
      <c r="F82" s="397"/>
      <c r="G82" s="67"/>
      <c r="H82" s="67"/>
    </row>
    <row r="83">
      <c r="A83" s="67"/>
      <c r="B83" s="491"/>
      <c r="C83" s="66"/>
      <c r="D83" s="389" t="str">
        <f t="array" ref="D83">INDEX('A-Z Help Sheet'!$B$3:$B$11,MATCH(C83,'A-Z Help Sheet'!$A$3:$A$11,0))</f>
        <v>#N/A</v>
      </c>
      <c r="E83" s="68"/>
      <c r="F83" s="397"/>
      <c r="G83" s="67"/>
      <c r="H83" s="67"/>
    </row>
    <row r="84">
      <c r="A84" s="67"/>
      <c r="B84" s="491"/>
      <c r="C84" s="66"/>
      <c r="D84" s="389" t="str">
        <f t="array" ref="D84">INDEX('A-Z Help Sheet'!$B$3:$B$11,MATCH(C84,'A-Z Help Sheet'!$A$3:$A$11,0))</f>
        <v>#N/A</v>
      </c>
      <c r="E84" s="68"/>
      <c r="F84" s="397"/>
      <c r="G84" s="67"/>
      <c r="H84" s="67"/>
    </row>
    <row r="85">
      <c r="A85" s="67"/>
      <c r="B85" s="491"/>
      <c r="C85" s="66"/>
      <c r="D85" s="389" t="str">
        <f t="array" ref="D85">INDEX('A-Z Help Sheet'!$B$3:$B$11,MATCH(C85,'A-Z Help Sheet'!$A$3:$A$11,0))</f>
        <v>#N/A</v>
      </c>
      <c r="E85" s="68"/>
      <c r="F85" s="397"/>
      <c r="G85" s="67"/>
      <c r="H85" s="67"/>
    </row>
    <row r="86">
      <c r="A86" s="67"/>
      <c r="B86" s="491"/>
      <c r="C86" s="66"/>
      <c r="D86" s="389" t="str">
        <f t="array" ref="D86">INDEX('A-Z Help Sheet'!$B$3:$B$11,MATCH(C86,'A-Z Help Sheet'!$A$3:$A$11,0))</f>
        <v>#N/A</v>
      </c>
      <c r="E86" s="68"/>
      <c r="F86" s="397"/>
      <c r="G86" s="67"/>
      <c r="H86" s="67"/>
    </row>
    <row r="87">
      <c r="A87" s="67"/>
      <c r="B87" s="491"/>
      <c r="C87" s="66"/>
      <c r="D87" s="389" t="str">
        <f t="array" ref="D87">INDEX('A-Z Help Sheet'!$B$3:$B$11,MATCH(C87,'A-Z Help Sheet'!$A$3:$A$11,0))</f>
        <v>#N/A</v>
      </c>
      <c r="E87" s="68"/>
      <c r="F87" s="397"/>
      <c r="G87" s="67"/>
      <c r="H87" s="67"/>
    </row>
    <row r="88">
      <c r="A88" s="67"/>
      <c r="B88" s="491"/>
      <c r="C88" s="66"/>
      <c r="D88" s="389" t="str">
        <f t="array" ref="D88">INDEX('A-Z Help Sheet'!$B$3:$B$11,MATCH(C88,'A-Z Help Sheet'!$A$3:$A$11,0))</f>
        <v>#N/A</v>
      </c>
      <c r="E88" s="68"/>
      <c r="F88" s="397"/>
      <c r="G88" s="67"/>
      <c r="H88" s="67"/>
    </row>
    <row r="89">
      <c r="A89" s="67"/>
      <c r="B89" s="491"/>
      <c r="C89" s="66"/>
      <c r="D89" s="389" t="str">
        <f t="array" ref="D89">INDEX('A-Z Help Sheet'!$B$3:$B$11,MATCH(C89,'A-Z Help Sheet'!$A$3:$A$11,0))</f>
        <v>#N/A</v>
      </c>
      <c r="E89" s="68"/>
      <c r="F89" s="397"/>
      <c r="G89" s="67"/>
      <c r="H89" s="67"/>
    </row>
    <row r="90">
      <c r="A90" s="67"/>
      <c r="B90" s="491"/>
      <c r="C90" s="66"/>
      <c r="D90" s="389" t="str">
        <f t="array" ref="D90">INDEX('A-Z Help Sheet'!$B$3:$B$11,MATCH(C90,'A-Z Help Sheet'!$A$3:$A$11,0))</f>
        <v>#N/A</v>
      </c>
      <c r="E90" s="68"/>
      <c r="F90" s="397"/>
      <c r="G90" s="67"/>
      <c r="H90" s="67"/>
    </row>
    <row r="91">
      <c r="A91" s="67"/>
      <c r="B91" s="491"/>
      <c r="C91" s="66"/>
      <c r="D91" s="389" t="str">
        <f t="array" ref="D91">INDEX('A-Z Help Sheet'!$B$3:$B$11,MATCH(C91,'A-Z Help Sheet'!$A$3:$A$11,0))</f>
        <v>#N/A</v>
      </c>
      <c r="E91" s="68"/>
      <c r="F91" s="397"/>
      <c r="G91" s="67"/>
      <c r="H91" s="67"/>
    </row>
    <row r="92">
      <c r="A92" s="67"/>
      <c r="B92" s="491"/>
      <c r="C92" s="66"/>
      <c r="D92" s="389" t="str">
        <f t="array" ref="D92">INDEX('A-Z Help Sheet'!$B$3:$B$11,MATCH(C92,'A-Z Help Sheet'!$A$3:$A$11,0))</f>
        <v>#N/A</v>
      </c>
      <c r="E92" s="68"/>
      <c r="F92" s="397"/>
      <c r="G92" s="67"/>
      <c r="H92" s="67"/>
    </row>
    <row r="93">
      <c r="A93" s="67"/>
      <c r="B93" s="491"/>
      <c r="C93" s="66"/>
      <c r="D93" s="389" t="str">
        <f t="array" ref="D93">INDEX('A-Z Help Sheet'!$B$3:$B$11,MATCH(C93,'A-Z Help Sheet'!$A$3:$A$11,0))</f>
        <v>#N/A</v>
      </c>
      <c r="E93" s="68"/>
      <c r="F93" s="397"/>
      <c r="G93" s="67"/>
      <c r="H93" s="67"/>
    </row>
    <row r="94">
      <c r="A94" s="67"/>
      <c r="B94" s="491"/>
      <c r="C94" s="66"/>
      <c r="D94" s="389" t="str">
        <f t="array" ref="D94">INDEX('A-Z Help Sheet'!$B$3:$B$11,MATCH(C94,'A-Z Help Sheet'!$A$3:$A$11,0))</f>
        <v>#N/A</v>
      </c>
      <c r="E94" s="68"/>
      <c r="F94" s="397"/>
      <c r="G94" s="67"/>
      <c r="H94" s="67"/>
    </row>
    <row r="95">
      <c r="A95" s="67"/>
      <c r="B95" s="491"/>
      <c r="C95" s="66"/>
      <c r="D95" s="389" t="str">
        <f t="array" ref="D95">INDEX('A-Z Help Sheet'!$B$3:$B$11,MATCH(C95,'A-Z Help Sheet'!$A$3:$A$11,0))</f>
        <v>#N/A</v>
      </c>
      <c r="E95" s="68"/>
      <c r="F95" s="397"/>
      <c r="G95" s="67"/>
      <c r="H95" s="67"/>
    </row>
    <row r="96">
      <c r="A96" s="67"/>
      <c r="B96" s="491"/>
      <c r="C96" s="66"/>
      <c r="D96" s="389" t="str">
        <f t="array" ref="D96">INDEX('A-Z Help Sheet'!$B$3:$B$11,MATCH(C96,'A-Z Help Sheet'!$A$3:$A$11,0))</f>
        <v>#N/A</v>
      </c>
      <c r="E96" s="68"/>
      <c r="F96" s="397"/>
      <c r="G96" s="67"/>
      <c r="H96" s="67"/>
    </row>
    <row r="97">
      <c r="A97" s="67"/>
      <c r="B97" s="491"/>
      <c r="C97" s="66"/>
      <c r="D97" s="389" t="str">
        <f t="array" ref="D97">INDEX('A-Z Help Sheet'!$B$3:$B$11,MATCH(C97,'A-Z Help Sheet'!$A$3:$A$11,0))</f>
        <v>#N/A</v>
      </c>
      <c r="E97" s="68"/>
      <c r="F97" s="397"/>
      <c r="G97" s="67"/>
      <c r="H97" s="67"/>
    </row>
    <row r="98">
      <c r="A98" s="67"/>
      <c r="B98" s="491"/>
      <c r="C98" s="66"/>
      <c r="D98" s="389" t="str">
        <f t="array" ref="D98">INDEX('A-Z Help Sheet'!$B$3:$B$11,MATCH(C98,'A-Z Help Sheet'!$A$3:$A$11,0))</f>
        <v>#N/A</v>
      </c>
      <c r="E98" s="68"/>
      <c r="F98" s="397"/>
      <c r="G98" s="67"/>
      <c r="H98" s="67"/>
    </row>
    <row r="99">
      <c r="A99" s="67"/>
      <c r="B99" s="491"/>
      <c r="C99" s="66"/>
      <c r="D99" s="389" t="str">
        <f t="array" ref="D99">INDEX('A-Z Help Sheet'!$B$3:$B$11,MATCH(C99,'A-Z Help Sheet'!$A$3:$A$11,0))</f>
        <v>#N/A</v>
      </c>
      <c r="E99" s="68"/>
      <c r="F99" s="397"/>
      <c r="G99" s="67"/>
      <c r="H99" s="67"/>
    </row>
    <row r="100">
      <c r="A100" s="67"/>
      <c r="B100" s="491"/>
      <c r="C100" s="66"/>
      <c r="D100" s="389" t="str">
        <f t="array" ref="D100">INDEX('A-Z Help Sheet'!$B$3:$B$11,MATCH(C100,'A-Z Help Sheet'!$A$3:$A$11,0))</f>
        <v>#N/A</v>
      </c>
      <c r="E100" s="68"/>
      <c r="F100" s="397"/>
      <c r="G100" s="67"/>
      <c r="H100" s="67"/>
    </row>
    <row r="101">
      <c r="A101" s="67"/>
      <c r="B101" s="491"/>
      <c r="C101" s="66"/>
      <c r="D101" s="389" t="str">
        <f t="array" ref="D101">INDEX('A-Z Help Sheet'!$B$3:$B$11,MATCH(C101,'A-Z Help Sheet'!$A$3:$A$11,0))</f>
        <v>#N/A</v>
      </c>
      <c r="E101" s="68"/>
      <c r="F101" s="397"/>
      <c r="G101" s="67"/>
      <c r="H101" s="67"/>
    </row>
    <row r="102">
      <c r="A102" s="67"/>
      <c r="B102" s="491"/>
      <c r="C102" s="66"/>
      <c r="D102" s="389" t="str">
        <f t="array" ref="D102">INDEX('A-Z Help Sheet'!$B$3:$B$11,MATCH(C102,'A-Z Help Sheet'!$A$3:$A$11,0))</f>
        <v>#N/A</v>
      </c>
      <c r="E102" s="68"/>
      <c r="F102" s="397"/>
      <c r="G102" s="67"/>
      <c r="H102" s="67"/>
    </row>
    <row r="103">
      <c r="A103" s="67"/>
      <c r="B103" s="491"/>
      <c r="C103" s="66"/>
      <c r="D103" s="389" t="str">
        <f t="array" ref="D103">INDEX('A-Z Help Sheet'!$B$3:$B$11,MATCH(C103,'A-Z Help Sheet'!$A$3:$A$11,0))</f>
        <v>#N/A</v>
      </c>
      <c r="E103" s="68"/>
      <c r="F103" s="397"/>
      <c r="G103" s="67"/>
      <c r="H103" s="67"/>
    </row>
    <row r="104">
      <c r="A104" s="67"/>
      <c r="B104" s="491"/>
      <c r="C104" s="66"/>
      <c r="D104" s="389" t="str">
        <f t="array" ref="D104">INDEX('A-Z Help Sheet'!$B$3:$B$11,MATCH(C104,'A-Z Help Sheet'!$A$3:$A$11,0))</f>
        <v>#N/A</v>
      </c>
      <c r="E104" s="68"/>
      <c r="F104" s="397"/>
      <c r="G104" s="67"/>
      <c r="H104" s="67"/>
    </row>
    <row r="105">
      <c r="A105" s="67"/>
      <c r="B105" s="491"/>
      <c r="C105" s="66"/>
      <c r="D105" s="389" t="str">
        <f t="array" ref="D105">INDEX('A-Z Help Sheet'!$B$3:$B$11,MATCH(C105,'A-Z Help Sheet'!$A$3:$A$11,0))</f>
        <v>#N/A</v>
      </c>
      <c r="E105" s="68"/>
      <c r="F105" s="397"/>
      <c r="G105" s="67"/>
      <c r="H105" s="67"/>
    </row>
    <row r="106">
      <c r="A106" s="67"/>
      <c r="B106" s="491"/>
      <c r="C106" s="66"/>
      <c r="D106" s="389" t="str">
        <f t="array" ref="D106">INDEX('A-Z Help Sheet'!$B$3:$B$11,MATCH(C106,'A-Z Help Sheet'!$A$3:$A$11,0))</f>
        <v>#N/A</v>
      </c>
      <c r="E106" s="68"/>
      <c r="F106" s="397"/>
      <c r="G106" s="67"/>
      <c r="H106" s="67"/>
    </row>
    <row r="107">
      <c r="A107" s="67"/>
      <c r="B107" s="491"/>
      <c r="C107" s="66"/>
      <c r="D107" s="389" t="str">
        <f t="array" ref="D107">INDEX('A-Z Help Sheet'!$B$3:$B$11,MATCH(C107,'A-Z Help Sheet'!$A$3:$A$11,0))</f>
        <v>#N/A</v>
      </c>
      <c r="E107" s="68"/>
      <c r="F107" s="397"/>
      <c r="G107" s="67"/>
      <c r="H107" s="67"/>
    </row>
    <row r="108">
      <c r="A108" s="67"/>
      <c r="B108" s="491"/>
      <c r="C108" s="66"/>
      <c r="D108" s="389" t="str">
        <f t="array" ref="D108">INDEX('A-Z Help Sheet'!$B$3:$B$11,MATCH(C108,'A-Z Help Sheet'!$A$3:$A$11,0))</f>
        <v>#N/A</v>
      </c>
      <c r="E108" s="68"/>
      <c r="F108" s="397"/>
      <c r="G108" s="67"/>
      <c r="H108" s="67"/>
    </row>
    <row r="109">
      <c r="A109" s="67"/>
      <c r="B109" s="491"/>
      <c r="C109" s="66"/>
      <c r="D109" s="389" t="str">
        <f t="array" ref="D109">INDEX('A-Z Help Sheet'!$B$3:$B$11,MATCH(C109,'A-Z Help Sheet'!$A$3:$A$11,0))</f>
        <v>#N/A</v>
      </c>
      <c r="E109" s="68"/>
      <c r="F109" s="397"/>
      <c r="G109" s="67"/>
      <c r="H109" s="67"/>
    </row>
    <row r="110">
      <c r="A110" s="67"/>
      <c r="B110" s="491"/>
      <c r="C110" s="66"/>
      <c r="D110" s="389" t="str">
        <f t="array" ref="D110">INDEX('A-Z Help Sheet'!$B$3:$B$11,MATCH(C110,'A-Z Help Sheet'!$A$3:$A$11,0))</f>
        <v>#N/A</v>
      </c>
      <c r="E110" s="68"/>
      <c r="F110" s="397"/>
      <c r="G110" s="67"/>
      <c r="H110" s="67"/>
    </row>
    <row r="111">
      <c r="A111" s="67"/>
      <c r="B111" s="491"/>
      <c r="C111" s="66"/>
      <c r="D111" s="389" t="str">
        <f t="array" ref="D111">INDEX('A-Z Help Sheet'!$B$3:$B$11,MATCH(C111,'A-Z Help Sheet'!$A$3:$A$11,0))</f>
        <v>#N/A</v>
      </c>
      <c r="E111" s="68"/>
      <c r="F111" s="397"/>
      <c r="G111" s="67"/>
      <c r="H111" s="67"/>
    </row>
    <row r="112">
      <c r="A112" s="67"/>
      <c r="B112" s="491"/>
      <c r="C112" s="66"/>
      <c r="D112" s="389" t="str">
        <f t="array" ref="D112">INDEX('A-Z Help Sheet'!$B$3:$B$11,MATCH(C112,'A-Z Help Sheet'!$A$3:$A$11,0))</f>
        <v>#N/A</v>
      </c>
      <c r="E112" s="68"/>
      <c r="F112" s="397"/>
      <c r="G112" s="67"/>
      <c r="H112" s="67"/>
    </row>
    <row r="113">
      <c r="A113" s="67"/>
      <c r="B113" s="491"/>
      <c r="C113" s="66"/>
      <c r="D113" s="389" t="str">
        <f t="array" ref="D113">INDEX('A-Z Help Sheet'!$B$3:$B$11,MATCH(C113,'A-Z Help Sheet'!$A$3:$A$11,0))</f>
        <v>#N/A</v>
      </c>
      <c r="E113" s="68"/>
      <c r="F113" s="397"/>
      <c r="G113" s="67"/>
      <c r="H113" s="67"/>
    </row>
    <row r="114">
      <c r="A114" s="67"/>
      <c r="B114" s="491"/>
      <c r="C114" s="66"/>
      <c r="D114" s="389" t="str">
        <f t="array" ref="D114">INDEX('A-Z Help Sheet'!$B$3:$B$11,MATCH(C114,'A-Z Help Sheet'!$A$3:$A$11,0))</f>
        <v>#N/A</v>
      </c>
      <c r="E114" s="68"/>
      <c r="F114" s="397"/>
      <c r="G114" s="67"/>
      <c r="H114" s="67"/>
    </row>
    <row r="115">
      <c r="A115" s="67"/>
      <c r="B115" s="491"/>
      <c r="C115" s="66"/>
      <c r="D115" s="389" t="str">
        <f t="array" ref="D115">INDEX('A-Z Help Sheet'!$B$3:$B$11,MATCH(C115,'A-Z Help Sheet'!$A$3:$A$11,0))</f>
        <v>#N/A</v>
      </c>
      <c r="E115" s="68"/>
      <c r="F115" s="397"/>
      <c r="G115" s="67"/>
      <c r="H115" s="67"/>
    </row>
    <row r="116">
      <c r="A116" s="67"/>
      <c r="B116" s="491"/>
      <c r="C116" s="66"/>
      <c r="D116" s="389" t="str">
        <f t="array" ref="D116">INDEX('A-Z Help Sheet'!$B$3:$B$11,MATCH(C116,'A-Z Help Sheet'!$A$3:$A$11,0))</f>
        <v>#N/A</v>
      </c>
      <c r="E116" s="68"/>
      <c r="F116" s="397"/>
      <c r="G116" s="67"/>
      <c r="H116" s="67"/>
    </row>
    <row r="117">
      <c r="A117" s="67"/>
      <c r="B117" s="491"/>
      <c r="C117" s="66"/>
      <c r="D117" s="389" t="str">
        <f t="array" ref="D117">INDEX('A-Z Help Sheet'!$B$3:$B$11,MATCH(C117,'A-Z Help Sheet'!$A$3:$A$11,0))</f>
        <v>#N/A</v>
      </c>
      <c r="E117" s="68"/>
      <c r="F117" s="397"/>
      <c r="G117" s="67"/>
      <c r="H117" s="67"/>
    </row>
    <row r="118">
      <c r="A118" s="67"/>
      <c r="B118" s="491"/>
      <c r="C118" s="66"/>
      <c r="D118" s="389" t="str">
        <f t="array" ref="D118">INDEX('A-Z Help Sheet'!$B$3:$B$11,MATCH(C118,'A-Z Help Sheet'!$A$3:$A$11,0))</f>
        <v>#N/A</v>
      </c>
      <c r="E118" s="68"/>
      <c r="F118" s="397"/>
      <c r="G118" s="67"/>
      <c r="H118" s="67"/>
    </row>
    <row r="119">
      <c r="A119" s="67"/>
      <c r="B119" s="491"/>
      <c r="C119" s="66"/>
      <c r="D119" s="389" t="str">
        <f t="array" ref="D119">INDEX('A-Z Help Sheet'!$B$3:$B$11,MATCH(C119,'A-Z Help Sheet'!$A$3:$A$11,0))</f>
        <v>#N/A</v>
      </c>
      <c r="E119" s="68"/>
      <c r="F119" s="397"/>
      <c r="G119" s="67"/>
      <c r="H119" s="67"/>
    </row>
    <row r="120">
      <c r="A120" s="67"/>
      <c r="B120" s="491"/>
      <c r="C120" s="66"/>
      <c r="D120" s="389" t="str">
        <f t="array" ref="D120">INDEX('A-Z Help Sheet'!$B$3:$B$11,MATCH(C120,'A-Z Help Sheet'!$A$3:$A$11,0))</f>
        <v>#N/A</v>
      </c>
      <c r="E120" s="68"/>
      <c r="F120" s="397"/>
      <c r="G120" s="67"/>
      <c r="H120" s="67"/>
    </row>
    <row r="121">
      <c r="A121" s="67"/>
      <c r="B121" s="491"/>
      <c r="C121" s="66"/>
      <c r="D121" s="389" t="str">
        <f t="array" ref="D121">INDEX('A-Z Help Sheet'!$B$3:$B$11,MATCH(C121,'A-Z Help Sheet'!$A$3:$A$11,0))</f>
        <v>#N/A</v>
      </c>
      <c r="E121" s="68"/>
      <c r="F121" s="397"/>
      <c r="G121" s="67"/>
      <c r="H121" s="67"/>
    </row>
    <row r="122">
      <c r="A122" s="67"/>
      <c r="B122" s="491"/>
      <c r="C122" s="66"/>
      <c r="D122" s="389" t="str">
        <f t="array" ref="D122">INDEX('A-Z Help Sheet'!$B$3:$B$11,MATCH(C122,'A-Z Help Sheet'!$A$3:$A$11,0))</f>
        <v>#N/A</v>
      </c>
      <c r="E122" s="68"/>
      <c r="F122" s="397"/>
      <c r="G122" s="67"/>
      <c r="H122" s="67"/>
    </row>
    <row r="123">
      <c r="A123" s="67"/>
      <c r="B123" s="491"/>
      <c r="C123" s="66"/>
      <c r="D123" s="389" t="str">
        <f t="array" ref="D123">INDEX('A-Z Help Sheet'!$B$3:$B$11,MATCH(C123,'A-Z Help Sheet'!$A$3:$A$11,0))</f>
        <v>#N/A</v>
      </c>
      <c r="E123" s="68"/>
      <c r="F123" s="397"/>
      <c r="G123" s="67"/>
      <c r="H123" s="67"/>
    </row>
    <row r="124">
      <c r="A124" s="67"/>
      <c r="B124" s="491"/>
      <c r="C124" s="66"/>
      <c r="D124" s="389" t="str">
        <f t="array" ref="D124">INDEX('A-Z Help Sheet'!$B$3:$B$11,MATCH(C124,'A-Z Help Sheet'!$A$3:$A$11,0))</f>
        <v>#N/A</v>
      </c>
      <c r="E124" s="68"/>
      <c r="F124" s="397"/>
      <c r="G124" s="67"/>
      <c r="H124" s="67"/>
    </row>
    <row r="125">
      <c r="A125" s="67"/>
      <c r="B125" s="491"/>
      <c r="C125" s="66"/>
      <c r="D125" s="389" t="str">
        <f t="array" ref="D125">INDEX('A-Z Help Sheet'!$B$3:$B$11,MATCH(C125,'A-Z Help Sheet'!$A$3:$A$11,0))</f>
        <v>#N/A</v>
      </c>
      <c r="E125" s="68"/>
      <c r="F125" s="397"/>
      <c r="G125" s="67"/>
      <c r="H125" s="67"/>
    </row>
    <row r="126">
      <c r="A126" s="67"/>
      <c r="B126" s="491"/>
      <c r="C126" s="66"/>
      <c r="D126" s="389" t="str">
        <f t="array" ref="D126">INDEX('A-Z Help Sheet'!$B$3:$B$11,MATCH(C126,'A-Z Help Sheet'!$A$3:$A$11,0))</f>
        <v>#N/A</v>
      </c>
      <c r="E126" s="68"/>
      <c r="F126" s="397"/>
      <c r="G126" s="67"/>
      <c r="H126" s="67"/>
    </row>
    <row r="127">
      <c r="A127" s="67"/>
      <c r="B127" s="491"/>
      <c r="C127" s="66"/>
      <c r="D127" s="389" t="str">
        <f t="array" ref="D127">INDEX('A-Z Help Sheet'!$B$3:$B$11,MATCH(C127,'A-Z Help Sheet'!$A$3:$A$11,0))</f>
        <v>#N/A</v>
      </c>
      <c r="E127" s="68"/>
      <c r="F127" s="397"/>
      <c r="G127" s="67"/>
      <c r="H127" s="67"/>
    </row>
    <row r="128">
      <c r="A128" s="67"/>
      <c r="B128" s="491"/>
      <c r="C128" s="66"/>
      <c r="D128" s="389" t="str">
        <f t="array" ref="D128">INDEX('A-Z Help Sheet'!$B$3:$B$11,MATCH(C128,'A-Z Help Sheet'!$A$3:$A$11,0))</f>
        <v>#N/A</v>
      </c>
      <c r="E128" s="68"/>
      <c r="F128" s="397"/>
      <c r="G128" s="67"/>
      <c r="H128" s="67"/>
    </row>
    <row r="129">
      <c r="A129" s="67"/>
      <c r="B129" s="491"/>
      <c r="C129" s="66"/>
      <c r="D129" s="389" t="str">
        <f t="array" ref="D129">INDEX('A-Z Help Sheet'!$B$3:$B$11,MATCH(C129,'A-Z Help Sheet'!$A$3:$A$11,0))</f>
        <v>#N/A</v>
      </c>
      <c r="E129" s="68"/>
      <c r="F129" s="397"/>
      <c r="G129" s="67"/>
      <c r="H129" s="67"/>
    </row>
    <row r="130">
      <c r="A130" s="67"/>
      <c r="B130" s="491"/>
      <c r="C130" s="66"/>
      <c r="D130" s="389" t="str">
        <f t="array" ref="D130">INDEX('A-Z Help Sheet'!$B$3:$B$11,MATCH(C130,'A-Z Help Sheet'!$A$3:$A$11,0))</f>
        <v>#N/A</v>
      </c>
      <c r="E130" s="68"/>
      <c r="F130" s="397"/>
      <c r="G130" s="67"/>
      <c r="H130" s="67"/>
    </row>
    <row r="131">
      <c r="A131" s="67"/>
      <c r="B131" s="491"/>
      <c r="C131" s="66"/>
      <c r="D131" s="389" t="str">
        <f t="array" ref="D131">INDEX('A-Z Help Sheet'!$B$3:$B$11,MATCH(C131,'A-Z Help Sheet'!$A$3:$A$11,0))</f>
        <v>#N/A</v>
      </c>
      <c r="E131" s="68"/>
      <c r="F131" s="397"/>
      <c r="G131" s="67"/>
      <c r="H131" s="67"/>
    </row>
    <row r="132">
      <c r="A132" s="67"/>
      <c r="B132" s="491"/>
      <c r="C132" s="66"/>
      <c r="D132" s="389" t="str">
        <f t="array" ref="D132">INDEX('A-Z Help Sheet'!$B$3:$B$11,MATCH(C132,'A-Z Help Sheet'!$A$3:$A$11,0))</f>
        <v>#N/A</v>
      </c>
      <c r="E132" s="68"/>
      <c r="F132" s="397"/>
      <c r="G132" s="67"/>
      <c r="H132" s="67"/>
    </row>
    <row r="133">
      <c r="A133" s="67"/>
      <c r="B133" s="491"/>
      <c r="C133" s="66"/>
      <c r="D133" s="389" t="str">
        <f t="array" ref="D133">INDEX('A-Z Help Sheet'!$B$3:$B$11,MATCH(C133,'A-Z Help Sheet'!$A$3:$A$11,0))</f>
        <v>#N/A</v>
      </c>
      <c r="E133" s="68"/>
      <c r="F133" s="397"/>
      <c r="G133" s="67"/>
      <c r="H133" s="67"/>
    </row>
    <row r="134">
      <c r="A134" s="67"/>
      <c r="B134" s="491"/>
      <c r="C134" s="66"/>
      <c r="D134" s="389" t="str">
        <f t="array" ref="D134">INDEX('A-Z Help Sheet'!$B$3:$B$11,MATCH(C134,'A-Z Help Sheet'!$A$3:$A$11,0))</f>
        <v>#N/A</v>
      </c>
      <c r="E134" s="68"/>
      <c r="F134" s="397"/>
      <c r="G134" s="67"/>
      <c r="H134" s="67"/>
    </row>
    <row r="135">
      <c r="A135" s="67"/>
      <c r="B135" s="491"/>
      <c r="C135" s="66"/>
      <c r="D135" s="389" t="str">
        <f t="array" ref="D135">INDEX('A-Z Help Sheet'!$B$3:$B$11,MATCH(C135,'A-Z Help Sheet'!$A$3:$A$11,0))</f>
        <v>#N/A</v>
      </c>
      <c r="E135" s="68"/>
      <c r="F135" s="397"/>
      <c r="G135" s="67"/>
      <c r="H135" s="67"/>
    </row>
    <row r="136">
      <c r="A136" s="67"/>
      <c r="B136" s="491"/>
      <c r="C136" s="66"/>
      <c r="D136" s="389" t="str">
        <f t="array" ref="D136">INDEX('A-Z Help Sheet'!$B$3:$B$11,MATCH(C136,'A-Z Help Sheet'!$A$3:$A$11,0))</f>
        <v>#N/A</v>
      </c>
      <c r="E136" s="68"/>
      <c r="F136" s="397"/>
      <c r="G136" s="67"/>
      <c r="H136" s="67"/>
    </row>
    <row r="137">
      <c r="A137" s="67"/>
      <c r="B137" s="491"/>
      <c r="C137" s="66"/>
      <c r="D137" s="389" t="str">
        <f t="array" ref="D137">INDEX('A-Z Help Sheet'!$B$3:$B$11,MATCH(C137,'A-Z Help Sheet'!$A$3:$A$11,0))</f>
        <v>#N/A</v>
      </c>
      <c r="E137" s="68"/>
      <c r="F137" s="397"/>
      <c r="G137" s="67"/>
      <c r="H137" s="67"/>
    </row>
    <row r="138">
      <c r="A138" s="67"/>
      <c r="B138" s="491"/>
      <c r="C138" s="66"/>
      <c r="D138" s="389" t="str">
        <f t="array" ref="D138">INDEX('A-Z Help Sheet'!$B$3:$B$11,MATCH(C138,'A-Z Help Sheet'!$A$3:$A$11,0))</f>
        <v>#N/A</v>
      </c>
      <c r="E138" s="68"/>
      <c r="F138" s="397"/>
      <c r="G138" s="67"/>
      <c r="H138" s="67"/>
    </row>
    <row r="139">
      <c r="A139" s="67"/>
      <c r="B139" s="491"/>
      <c r="C139" s="66"/>
      <c r="D139" s="389" t="str">
        <f t="array" ref="D139">INDEX('A-Z Help Sheet'!$B$3:$B$11,MATCH(C139,'A-Z Help Sheet'!$A$3:$A$11,0))</f>
        <v>#N/A</v>
      </c>
      <c r="E139" s="68"/>
      <c r="F139" s="397"/>
      <c r="G139" s="67"/>
      <c r="H139" s="67"/>
    </row>
    <row r="140">
      <c r="A140" s="67"/>
      <c r="B140" s="491"/>
      <c r="C140" s="66"/>
      <c r="D140" s="389" t="str">
        <f t="array" ref="D140">INDEX('A-Z Help Sheet'!$B$3:$B$11,MATCH(C140,'A-Z Help Sheet'!$A$3:$A$11,0))</f>
        <v>#N/A</v>
      </c>
      <c r="E140" s="68"/>
      <c r="F140" s="397"/>
      <c r="G140" s="67"/>
      <c r="H140" s="67"/>
    </row>
    <row r="141">
      <c r="A141" s="67"/>
      <c r="B141" s="491"/>
      <c r="C141" s="66"/>
      <c r="D141" s="389" t="str">
        <f t="array" ref="D141">INDEX('A-Z Help Sheet'!$B$3:$B$11,MATCH(C141,'A-Z Help Sheet'!$A$3:$A$11,0))</f>
        <v>#N/A</v>
      </c>
      <c r="E141" s="68"/>
      <c r="F141" s="397"/>
      <c r="G141" s="67"/>
      <c r="H141" s="67"/>
    </row>
    <row r="142">
      <c r="A142" s="67"/>
      <c r="B142" s="491"/>
      <c r="C142" s="66"/>
      <c r="D142" s="389" t="str">
        <f t="array" ref="D142">INDEX('A-Z Help Sheet'!$B$3:$B$11,MATCH(C142,'A-Z Help Sheet'!$A$3:$A$11,0))</f>
        <v>#N/A</v>
      </c>
      <c r="E142" s="68"/>
      <c r="F142" s="397"/>
      <c r="G142" s="67"/>
      <c r="H142" s="67"/>
    </row>
    <row r="143">
      <c r="A143" s="67"/>
      <c r="B143" s="491"/>
      <c r="C143" s="66"/>
      <c r="D143" s="389" t="str">
        <f t="array" ref="D143">INDEX('A-Z Help Sheet'!$B$3:$B$11,MATCH(C143,'A-Z Help Sheet'!$A$3:$A$11,0))</f>
        <v>#N/A</v>
      </c>
      <c r="E143" s="68"/>
      <c r="F143" s="397"/>
      <c r="G143" s="67"/>
      <c r="H143" s="67"/>
    </row>
    <row r="144">
      <c r="A144" s="67"/>
      <c r="B144" s="491"/>
      <c r="C144" s="66"/>
      <c r="D144" s="389" t="str">
        <f t="array" ref="D144">INDEX('A-Z Help Sheet'!$B$3:$B$11,MATCH(C144,'A-Z Help Sheet'!$A$3:$A$11,0))</f>
        <v>#N/A</v>
      </c>
      <c r="E144" s="68"/>
      <c r="F144" s="397"/>
      <c r="G144" s="67"/>
      <c r="H144" s="67"/>
    </row>
    <row r="145">
      <c r="A145" s="67"/>
      <c r="B145" s="491"/>
      <c r="C145" s="66"/>
      <c r="D145" s="389" t="str">
        <f t="array" ref="D145">INDEX('A-Z Help Sheet'!$B$3:$B$11,MATCH(C145,'A-Z Help Sheet'!$A$3:$A$11,0))</f>
        <v>#N/A</v>
      </c>
      <c r="E145" s="68"/>
      <c r="F145" s="397"/>
      <c r="G145" s="67"/>
      <c r="H145" s="67"/>
    </row>
    <row r="146">
      <c r="A146" s="67"/>
      <c r="B146" s="491"/>
      <c r="C146" s="66"/>
      <c r="D146" s="389" t="str">
        <f t="array" ref="D146">INDEX('A-Z Help Sheet'!$B$3:$B$11,MATCH(C146,'A-Z Help Sheet'!$A$3:$A$11,0))</f>
        <v>#N/A</v>
      </c>
      <c r="E146" s="68"/>
      <c r="F146" s="397"/>
      <c r="G146" s="67"/>
      <c r="H146" s="67"/>
    </row>
    <row r="147">
      <c r="A147" s="67"/>
      <c r="B147" s="491"/>
      <c r="C147" s="66"/>
      <c r="D147" s="389" t="str">
        <f t="array" ref="D147">INDEX('A-Z Help Sheet'!$B$3:$B$11,MATCH(C147,'A-Z Help Sheet'!$A$3:$A$11,0))</f>
        <v>#N/A</v>
      </c>
      <c r="E147" s="68"/>
      <c r="F147" s="397"/>
      <c r="G147" s="67"/>
      <c r="H147" s="67"/>
    </row>
    <row r="148">
      <c r="A148" s="67"/>
      <c r="B148" s="491"/>
      <c r="C148" s="66"/>
      <c r="D148" s="389" t="str">
        <f t="array" ref="D148">INDEX('A-Z Help Sheet'!$B$3:$B$11,MATCH(C148,'A-Z Help Sheet'!$A$3:$A$11,0))</f>
        <v>#N/A</v>
      </c>
      <c r="E148" s="68"/>
      <c r="F148" s="397"/>
      <c r="G148" s="67"/>
      <c r="H148" s="67"/>
    </row>
    <row r="149">
      <c r="A149" s="67"/>
      <c r="B149" s="491"/>
      <c r="C149" s="66"/>
      <c r="D149" s="389" t="str">
        <f t="array" ref="D149">INDEX('A-Z Help Sheet'!$B$3:$B$11,MATCH(C149,'A-Z Help Sheet'!$A$3:$A$11,0))</f>
        <v>#N/A</v>
      </c>
      <c r="E149" s="68"/>
      <c r="F149" s="397"/>
      <c r="G149" s="67"/>
      <c r="H149" s="67"/>
    </row>
    <row r="150">
      <c r="A150" s="67"/>
      <c r="B150" s="491"/>
      <c r="C150" s="66"/>
      <c r="D150" s="389" t="str">
        <f t="array" ref="D150">INDEX('A-Z Help Sheet'!$B$3:$B$11,MATCH(C150,'A-Z Help Sheet'!$A$3:$A$11,0))</f>
        <v>#N/A</v>
      </c>
      <c r="E150" s="68"/>
      <c r="F150" s="397"/>
      <c r="G150" s="67"/>
      <c r="H150" s="67"/>
    </row>
    <row r="151">
      <c r="A151" s="67"/>
      <c r="B151" s="491"/>
      <c r="C151" s="66"/>
      <c r="D151" s="389" t="str">
        <f t="array" ref="D151">INDEX('A-Z Help Sheet'!$B$3:$B$11,MATCH(C151,'A-Z Help Sheet'!$A$3:$A$11,0))</f>
        <v>#N/A</v>
      </c>
      <c r="E151" s="68"/>
      <c r="F151" s="397"/>
      <c r="G151" s="67"/>
      <c r="H151" s="67"/>
    </row>
    <row r="152">
      <c r="A152" s="67"/>
      <c r="B152" s="491"/>
      <c r="C152" s="66"/>
      <c r="D152" s="389" t="str">
        <f t="array" ref="D152">INDEX('A-Z Help Sheet'!$B$3:$B$11,MATCH(C152,'A-Z Help Sheet'!$A$3:$A$11,0))</f>
        <v>#N/A</v>
      </c>
      <c r="E152" s="68"/>
      <c r="F152" s="397"/>
      <c r="G152" s="67"/>
      <c r="H152" s="67"/>
    </row>
    <row r="153">
      <c r="A153" s="67"/>
      <c r="B153" s="491"/>
      <c r="C153" s="66"/>
      <c r="D153" s="389" t="str">
        <f t="array" ref="D153">INDEX('A-Z Help Sheet'!$B$3:$B$11,MATCH(C153,'A-Z Help Sheet'!$A$3:$A$11,0))</f>
        <v>#N/A</v>
      </c>
      <c r="E153" s="68"/>
      <c r="F153" s="397"/>
      <c r="G153" s="67"/>
      <c r="H153" s="67"/>
    </row>
    <row r="154">
      <c r="A154" s="67"/>
      <c r="B154" s="491"/>
      <c r="C154" s="66"/>
      <c r="D154" s="389" t="str">
        <f t="array" ref="D154">INDEX('A-Z Help Sheet'!$B$3:$B$11,MATCH(C154,'A-Z Help Sheet'!$A$3:$A$11,0))</f>
        <v>#N/A</v>
      </c>
      <c r="E154" s="68"/>
      <c r="F154" s="397"/>
      <c r="G154" s="67"/>
      <c r="H154" s="67"/>
    </row>
    <row r="155">
      <c r="A155" s="67"/>
      <c r="B155" s="491"/>
      <c r="C155" s="66"/>
      <c r="D155" s="389" t="str">
        <f t="array" ref="D155">INDEX('A-Z Help Sheet'!$B$3:$B$11,MATCH(C155,'A-Z Help Sheet'!$A$3:$A$11,0))</f>
        <v>#N/A</v>
      </c>
      <c r="E155" s="68"/>
      <c r="F155" s="397"/>
      <c r="G155" s="67"/>
      <c r="H155" s="67"/>
    </row>
    <row r="156">
      <c r="A156" s="67"/>
      <c r="B156" s="491"/>
      <c r="C156" s="66"/>
      <c r="D156" s="389" t="str">
        <f t="array" ref="D156">INDEX('A-Z Help Sheet'!$B$3:$B$11,MATCH(C156,'A-Z Help Sheet'!$A$3:$A$11,0))</f>
        <v>#N/A</v>
      </c>
      <c r="E156" s="68"/>
      <c r="F156" s="397"/>
      <c r="G156" s="67"/>
      <c r="H156" s="67"/>
    </row>
    <row r="157">
      <c r="A157" s="67"/>
      <c r="B157" s="491"/>
      <c r="C157" s="66"/>
      <c r="D157" s="389" t="str">
        <f t="array" ref="D157">INDEX('A-Z Help Sheet'!$B$3:$B$11,MATCH(C157,'A-Z Help Sheet'!$A$3:$A$11,0))</f>
        <v>#N/A</v>
      </c>
      <c r="E157" s="68"/>
      <c r="F157" s="397"/>
      <c r="G157" s="67"/>
      <c r="H157" s="67"/>
    </row>
    <row r="158">
      <c r="A158" s="67"/>
      <c r="B158" s="491"/>
      <c r="C158" s="66"/>
      <c r="D158" s="389" t="str">
        <f t="array" ref="D158">INDEX('A-Z Help Sheet'!$B$3:$B$11,MATCH(C158,'A-Z Help Sheet'!$A$3:$A$11,0))</f>
        <v>#N/A</v>
      </c>
      <c r="E158" s="68"/>
      <c r="F158" s="397"/>
      <c r="G158" s="67"/>
      <c r="H158" s="67"/>
    </row>
    <row r="159">
      <c r="A159" s="67"/>
      <c r="B159" s="491"/>
      <c r="C159" s="66"/>
      <c r="D159" s="389" t="str">
        <f t="array" ref="D159">INDEX('A-Z Help Sheet'!$B$3:$B$11,MATCH(C159,'A-Z Help Sheet'!$A$3:$A$11,0))</f>
        <v>#N/A</v>
      </c>
      <c r="E159" s="68"/>
      <c r="F159" s="397"/>
      <c r="G159" s="67"/>
      <c r="H159" s="67"/>
    </row>
    <row r="160">
      <c r="A160" s="67"/>
      <c r="B160" s="491"/>
      <c r="C160" s="66"/>
      <c r="D160" s="389" t="str">
        <f t="array" ref="D160">INDEX('A-Z Help Sheet'!$B$3:$B$11,MATCH(C160,'A-Z Help Sheet'!$A$3:$A$11,0))</f>
        <v>#N/A</v>
      </c>
      <c r="E160" s="68"/>
      <c r="F160" s="400"/>
      <c r="G160" s="67"/>
      <c r="H160" s="67"/>
    </row>
    <row r="161">
      <c r="A161" s="67"/>
      <c r="B161" s="491"/>
      <c r="C161" s="67"/>
      <c r="D161" s="389" t="str">
        <f t="array" ref="D161">INDEX('A-Z Help Sheet'!$B$3:$B$11,MATCH(C161,'A-Z Help Sheet'!$A$3:$A$11,0))</f>
        <v>#N/A</v>
      </c>
      <c r="E161" s="68"/>
      <c r="F161" s="397"/>
      <c r="G161" s="67"/>
      <c r="H161" s="67"/>
    </row>
    <row r="162">
      <c r="A162" s="67"/>
      <c r="B162" s="491"/>
      <c r="C162" s="66"/>
      <c r="D162" s="389" t="str">
        <f t="array" ref="D162">INDEX('A-Z Help Sheet'!$B$3:$B$11,MATCH(C162,'A-Z Help Sheet'!$A$3:$A$11,0))</f>
        <v>#N/A</v>
      </c>
      <c r="E162" s="68"/>
      <c r="F162" s="397"/>
      <c r="G162" s="67"/>
      <c r="H162" s="67"/>
    </row>
    <row r="163">
      <c r="A163" s="67"/>
      <c r="B163" s="491"/>
      <c r="C163" s="66"/>
      <c r="D163" s="389" t="str">
        <f t="array" ref="D163">INDEX('A-Z Help Sheet'!$B$3:$B$11,MATCH(C163,'A-Z Help Sheet'!$A$3:$A$11,0))</f>
        <v>#N/A</v>
      </c>
      <c r="E163" s="68"/>
      <c r="F163" s="400"/>
      <c r="G163" s="67"/>
      <c r="H163" s="67"/>
    </row>
    <row r="164">
      <c r="A164" s="67"/>
      <c r="B164" s="491"/>
      <c r="C164" s="67"/>
      <c r="D164" s="389" t="str">
        <f t="array" ref="D164">INDEX('A-Z Help Sheet'!$B$3:$B$11,MATCH(C164,'A-Z Help Sheet'!$A$3:$A$11,0))</f>
        <v>#N/A</v>
      </c>
      <c r="E164" s="68"/>
      <c r="F164" s="400"/>
      <c r="G164" s="67"/>
      <c r="H164" s="67"/>
    </row>
    <row r="165">
      <c r="A165" s="67"/>
      <c r="B165" s="491"/>
      <c r="C165" s="67"/>
      <c r="D165" s="389" t="str">
        <f t="array" ref="D165">INDEX('A-Z Help Sheet'!$B$3:$B$11,MATCH(C165,'A-Z Help Sheet'!$A$3:$A$11,0))</f>
        <v>#N/A</v>
      </c>
      <c r="E165" s="68"/>
      <c r="F165" s="400"/>
      <c r="G165" s="67"/>
      <c r="H165" s="67"/>
    </row>
    <row r="166">
      <c r="A166" s="67"/>
      <c r="B166" s="491"/>
      <c r="C166" s="67"/>
      <c r="D166" s="389" t="str">
        <f t="array" ref="D166">INDEX('A-Z Help Sheet'!$B$3:$B$11,MATCH(C166,'A-Z Help Sheet'!$A$3:$A$11,0))</f>
        <v>#N/A</v>
      </c>
      <c r="E166" s="68"/>
      <c r="F166" s="400"/>
      <c r="G166" s="67"/>
      <c r="H166" s="67"/>
    </row>
    <row r="167">
      <c r="A167" s="67"/>
      <c r="B167" s="491"/>
      <c r="C167" s="67"/>
      <c r="D167" s="389" t="str">
        <f t="array" ref="D167">INDEX('A-Z Help Sheet'!$B$3:$B$11,MATCH(C167,'A-Z Help Sheet'!$A$3:$A$11,0))</f>
        <v>#N/A</v>
      </c>
      <c r="E167" s="68"/>
      <c r="F167" s="400"/>
      <c r="G167" s="67"/>
      <c r="H167" s="67"/>
    </row>
    <row r="168">
      <c r="A168" s="67"/>
      <c r="B168" s="491"/>
      <c r="C168" s="67"/>
      <c r="D168" s="389" t="str">
        <f t="array" ref="D168">INDEX('A-Z Help Sheet'!$B$3:$B$11,MATCH(C168,'A-Z Help Sheet'!$A$3:$A$11,0))</f>
        <v>#N/A</v>
      </c>
      <c r="E168" s="68"/>
      <c r="F168" s="400"/>
      <c r="G168" s="67"/>
      <c r="H168" s="67"/>
    </row>
    <row r="169">
      <c r="A169" s="67"/>
      <c r="B169" s="491"/>
      <c r="C169" s="67"/>
      <c r="D169" s="389" t="str">
        <f t="array" ref="D169">INDEX('A-Z Help Sheet'!$B$3:$B$11,MATCH(C169,'A-Z Help Sheet'!$A$3:$A$11,0))</f>
        <v>#N/A</v>
      </c>
      <c r="E169" s="68"/>
      <c r="F169" s="400"/>
      <c r="G169" s="67"/>
      <c r="H169" s="67"/>
    </row>
    <row r="170">
      <c r="A170" s="67"/>
      <c r="B170" s="491"/>
      <c r="C170" s="67"/>
      <c r="D170" s="389" t="str">
        <f t="array" ref="D170">INDEX('A-Z Help Sheet'!$B$3:$B$11,MATCH(C170,'A-Z Help Sheet'!$A$3:$A$11,0))</f>
        <v>#N/A</v>
      </c>
      <c r="E170" s="68"/>
      <c r="F170" s="400"/>
      <c r="G170" s="67"/>
      <c r="H170" s="67"/>
    </row>
    <row r="171">
      <c r="A171" s="67"/>
      <c r="B171" s="491"/>
      <c r="C171" s="67"/>
      <c r="D171" s="389" t="str">
        <f t="array" ref="D171">INDEX('A-Z Help Sheet'!$B$3:$B$11,MATCH(C171,'A-Z Help Sheet'!$A$3:$A$11,0))</f>
        <v>#N/A</v>
      </c>
      <c r="E171" s="68"/>
      <c r="F171" s="400"/>
      <c r="G171" s="67"/>
      <c r="H171" s="67"/>
    </row>
    <row r="172">
      <c r="A172" s="67"/>
      <c r="B172" s="491"/>
      <c r="C172" s="67"/>
      <c r="D172" s="389" t="str">
        <f t="array" ref="D172">INDEX('A-Z Help Sheet'!$B$3:$B$11,MATCH(C172,'A-Z Help Sheet'!$A$3:$A$11,0))</f>
        <v>#N/A</v>
      </c>
      <c r="E172" s="68"/>
      <c r="F172" s="400"/>
      <c r="G172" s="67"/>
      <c r="H172" s="67"/>
    </row>
    <row r="173">
      <c r="A173" s="67"/>
      <c r="B173" s="491"/>
      <c r="C173" s="67"/>
      <c r="D173" s="389" t="str">
        <f t="array" ref="D173">INDEX('A-Z Help Sheet'!$B$3:$B$11,MATCH(C173,'A-Z Help Sheet'!$A$3:$A$11,0))</f>
        <v>#N/A</v>
      </c>
      <c r="E173" s="68"/>
      <c r="F173" s="400"/>
      <c r="G173" s="67"/>
      <c r="H173" s="67"/>
    </row>
    <row r="174">
      <c r="A174" s="67"/>
      <c r="B174" s="491"/>
      <c r="C174" s="67"/>
      <c r="D174" s="389" t="str">
        <f t="array" ref="D174">INDEX('A-Z Help Sheet'!$B$3:$B$11,MATCH(C174,'A-Z Help Sheet'!$A$3:$A$11,0))</f>
        <v>#N/A</v>
      </c>
      <c r="E174" s="68"/>
      <c r="F174" s="400"/>
      <c r="G174" s="67"/>
      <c r="H174" s="67"/>
    </row>
    <row r="175">
      <c r="A175" s="67"/>
      <c r="B175" s="491"/>
      <c r="C175" s="67"/>
      <c r="D175" s="389" t="str">
        <f t="array" ref="D175">INDEX('A-Z Help Sheet'!$B$3:$B$11,MATCH(C175,'A-Z Help Sheet'!$A$3:$A$11,0))</f>
        <v>#N/A</v>
      </c>
      <c r="E175" s="68"/>
      <c r="F175" s="400"/>
      <c r="G175" s="67"/>
      <c r="H175" s="67"/>
    </row>
    <row r="176">
      <c r="A176" s="67"/>
      <c r="B176" s="491"/>
      <c r="C176" s="67"/>
      <c r="D176" s="389" t="str">
        <f t="array" ref="D176">INDEX('A-Z Help Sheet'!$B$3:$B$11,MATCH(C176,'A-Z Help Sheet'!$A$3:$A$11,0))</f>
        <v>#N/A</v>
      </c>
      <c r="E176" s="68"/>
      <c r="F176" s="400"/>
      <c r="G176" s="67"/>
      <c r="H176" s="67"/>
    </row>
    <row r="177">
      <c r="A177" s="67"/>
      <c r="B177" s="491"/>
      <c r="C177" s="67"/>
      <c r="D177" s="389" t="str">
        <f t="array" ref="D177">INDEX('A-Z Help Sheet'!$B$3:$B$11,MATCH(C177,'A-Z Help Sheet'!$A$3:$A$11,0))</f>
        <v>#N/A</v>
      </c>
      <c r="E177" s="68"/>
      <c r="F177" s="400"/>
      <c r="G177" s="67"/>
      <c r="H177" s="67"/>
    </row>
    <row r="178">
      <c r="A178" s="67"/>
      <c r="B178" s="491"/>
      <c r="C178" s="67"/>
      <c r="D178" s="389" t="str">
        <f t="array" ref="D178">INDEX('A-Z Help Sheet'!$B$3:$B$11,MATCH(C178,'A-Z Help Sheet'!$A$3:$A$11,0))</f>
        <v>#N/A</v>
      </c>
      <c r="E178" s="68"/>
      <c r="F178" s="400"/>
      <c r="G178" s="67"/>
      <c r="H178" s="67"/>
    </row>
    <row r="179">
      <c r="A179" s="67"/>
      <c r="B179" s="491"/>
      <c r="C179" s="67"/>
      <c r="D179" s="389" t="str">
        <f t="array" ref="D179">INDEX('A-Z Help Sheet'!$B$3:$B$11,MATCH(C179,'A-Z Help Sheet'!$A$3:$A$11,0))</f>
        <v>#N/A</v>
      </c>
      <c r="E179" s="68"/>
      <c r="F179" s="400"/>
      <c r="G179" s="67"/>
      <c r="H179" s="67"/>
    </row>
    <row r="180">
      <c r="A180" s="67"/>
      <c r="B180" s="491"/>
      <c r="C180" s="67"/>
      <c r="D180" s="389" t="str">
        <f t="array" ref="D180">INDEX('A-Z Help Sheet'!$B$3:$B$11,MATCH(C180,'A-Z Help Sheet'!$A$3:$A$11,0))</f>
        <v>#N/A</v>
      </c>
      <c r="E180" s="68"/>
      <c r="F180" s="400"/>
      <c r="G180" s="67"/>
      <c r="H180" s="67"/>
    </row>
    <row r="181">
      <c r="A181" s="67"/>
      <c r="B181" s="491"/>
      <c r="C181" s="67"/>
      <c r="D181" s="389" t="str">
        <f t="array" ref="D181">INDEX('A-Z Help Sheet'!$B$3:$B$11,MATCH(C181,'A-Z Help Sheet'!$A$3:$A$11,0))</f>
        <v>#N/A</v>
      </c>
      <c r="E181" s="68"/>
      <c r="F181" s="400"/>
      <c r="G181" s="67"/>
      <c r="H181" s="67"/>
    </row>
    <row r="182">
      <c r="A182" s="67"/>
      <c r="B182" s="491"/>
      <c r="C182" s="67"/>
      <c r="D182" s="389" t="str">
        <f t="array" ref="D182">INDEX('A-Z Help Sheet'!$B$3:$B$11,MATCH(C182,'A-Z Help Sheet'!$A$3:$A$11,0))</f>
        <v>#N/A</v>
      </c>
      <c r="E182" s="68"/>
      <c r="F182" s="400"/>
      <c r="G182" s="67"/>
      <c r="H182" s="67"/>
    </row>
    <row r="183">
      <c r="A183" s="67"/>
      <c r="B183" s="491"/>
      <c r="C183" s="67"/>
      <c r="D183" s="389" t="str">
        <f t="array" ref="D183">INDEX('A-Z Help Sheet'!$B$3:$B$11,MATCH(C183,'A-Z Help Sheet'!$A$3:$A$11,0))</f>
        <v>#N/A</v>
      </c>
      <c r="E183" s="68"/>
      <c r="F183" s="400"/>
      <c r="G183" s="67"/>
      <c r="H183" s="67"/>
    </row>
    <row r="184">
      <c r="A184" s="67"/>
      <c r="B184" s="491"/>
      <c r="C184" s="67"/>
      <c r="D184" s="389" t="str">
        <f t="array" ref="D184">INDEX('A-Z Help Sheet'!$B$3:$B$11,MATCH(C184,'A-Z Help Sheet'!$A$3:$A$11,0))</f>
        <v>#N/A</v>
      </c>
      <c r="E184" s="68"/>
      <c r="F184" s="400"/>
      <c r="G184" s="67"/>
      <c r="H184" s="67"/>
    </row>
    <row r="185">
      <c r="A185" s="67"/>
      <c r="B185" s="491"/>
      <c r="C185" s="67"/>
      <c r="D185" s="389" t="str">
        <f t="array" ref="D185">INDEX('A-Z Help Sheet'!$B$3:$B$11,MATCH(C185,'A-Z Help Sheet'!$A$3:$A$11,0))</f>
        <v>#N/A</v>
      </c>
      <c r="E185" s="68"/>
      <c r="F185" s="400"/>
      <c r="G185" s="67"/>
      <c r="H185" s="67"/>
    </row>
    <row r="186">
      <c r="A186" s="67"/>
      <c r="B186" s="491"/>
      <c r="C186" s="67"/>
      <c r="D186" s="389" t="str">
        <f t="array" ref="D186">INDEX('A-Z Help Sheet'!$B$3:$B$11,MATCH(C186,'A-Z Help Sheet'!$A$3:$A$11,0))</f>
        <v>#N/A</v>
      </c>
      <c r="E186" s="68"/>
      <c r="F186" s="400"/>
      <c r="G186" s="67"/>
      <c r="H186" s="67"/>
    </row>
    <row r="187">
      <c r="A187" s="67"/>
      <c r="B187" s="491"/>
      <c r="C187" s="67"/>
      <c r="D187" s="389" t="str">
        <f t="array" ref="D187">INDEX('A-Z Help Sheet'!$B$3:$B$11,MATCH(C187,'A-Z Help Sheet'!$A$3:$A$11,0))</f>
        <v>#N/A</v>
      </c>
      <c r="E187" s="68"/>
      <c r="F187" s="400"/>
      <c r="G187" s="67"/>
      <c r="H187" s="67"/>
    </row>
    <row r="188">
      <c r="A188" s="67"/>
      <c r="B188" s="491"/>
      <c r="C188" s="67"/>
      <c r="D188" s="389" t="str">
        <f t="array" ref="D188">INDEX('A-Z Help Sheet'!$B$3:$B$11,MATCH(C188,'A-Z Help Sheet'!$A$3:$A$11,0))</f>
        <v>#N/A</v>
      </c>
      <c r="E188" s="68"/>
      <c r="F188" s="400"/>
      <c r="G188" s="67"/>
      <c r="H188" s="67"/>
    </row>
    <row r="189">
      <c r="A189" s="67"/>
      <c r="B189" s="491"/>
      <c r="C189" s="67"/>
      <c r="D189" s="389" t="str">
        <f t="array" ref="D189">INDEX('A-Z Help Sheet'!$B$3:$B$11,MATCH(C189,'A-Z Help Sheet'!$A$3:$A$11,0))</f>
        <v>#N/A</v>
      </c>
      <c r="E189" s="68"/>
      <c r="F189" s="400"/>
      <c r="G189" s="67"/>
      <c r="H189" s="67"/>
    </row>
    <row r="190">
      <c r="A190" s="67"/>
      <c r="B190" s="491"/>
      <c r="C190" s="67"/>
      <c r="D190" s="389" t="str">
        <f t="array" ref="D190">INDEX('A-Z Help Sheet'!$B$3:$B$11,MATCH(C190,'A-Z Help Sheet'!$A$3:$A$11,0))</f>
        <v>#N/A</v>
      </c>
      <c r="E190" s="68"/>
      <c r="F190" s="400"/>
      <c r="G190" s="67"/>
      <c r="H190" s="67"/>
    </row>
    <row r="191">
      <c r="A191" s="67"/>
      <c r="B191" s="491"/>
      <c r="C191" s="67"/>
      <c r="D191" s="389" t="str">
        <f t="array" ref="D191">INDEX('A-Z Help Sheet'!$B$3:$B$11,MATCH(C191,'A-Z Help Sheet'!$A$3:$A$11,0))</f>
        <v>#N/A</v>
      </c>
      <c r="E191" s="68"/>
      <c r="F191" s="400"/>
      <c r="G191" s="67"/>
      <c r="H191" s="67"/>
    </row>
    <row r="192">
      <c r="A192" s="67"/>
      <c r="B192" s="491"/>
      <c r="C192" s="67"/>
      <c r="D192" s="389" t="str">
        <f t="array" ref="D192">INDEX('A-Z Help Sheet'!$B$3:$B$11,MATCH(C192,'A-Z Help Sheet'!$A$3:$A$11,0))</f>
        <v>#N/A</v>
      </c>
      <c r="E192" s="68"/>
      <c r="F192" s="400"/>
      <c r="G192" s="67"/>
      <c r="H192" s="67"/>
    </row>
    <row r="193">
      <c r="A193" s="67"/>
      <c r="B193" s="491"/>
      <c r="C193" s="67"/>
      <c r="D193" s="389" t="str">
        <f t="array" ref="D193">INDEX('A-Z Help Sheet'!$B$3:$B$11,MATCH(C193,'A-Z Help Sheet'!$A$3:$A$11,0))</f>
        <v>#N/A</v>
      </c>
      <c r="E193" s="68"/>
      <c r="F193" s="400"/>
      <c r="G193" s="67"/>
      <c r="H193" s="67"/>
    </row>
    <row r="194">
      <c r="A194" s="67"/>
      <c r="B194" s="491"/>
      <c r="C194" s="67"/>
      <c r="D194" s="389" t="str">
        <f t="array" ref="D194">INDEX('A-Z Help Sheet'!$B$3:$B$11,MATCH(C194,'A-Z Help Sheet'!$A$3:$A$11,0))</f>
        <v>#N/A</v>
      </c>
      <c r="E194" s="68"/>
      <c r="F194" s="400"/>
      <c r="G194" s="67"/>
      <c r="H194" s="67"/>
    </row>
    <row r="195">
      <c r="A195" s="67"/>
      <c r="B195" s="491"/>
      <c r="C195" s="67"/>
      <c r="D195" s="389" t="str">
        <f t="array" ref="D195">INDEX('A-Z Help Sheet'!$B$3:$B$11,MATCH(C195,'A-Z Help Sheet'!$A$3:$A$11,0))</f>
        <v>#N/A</v>
      </c>
      <c r="E195" s="68"/>
      <c r="F195" s="400"/>
      <c r="G195" s="67"/>
      <c r="H195" s="67"/>
    </row>
    <row r="196">
      <c r="A196" s="67"/>
      <c r="B196" s="491"/>
      <c r="C196" s="67"/>
      <c r="D196" s="389" t="str">
        <f t="array" ref="D196">INDEX('A-Z Help Sheet'!$B$3:$B$11,MATCH(C196,'A-Z Help Sheet'!$A$3:$A$11,0))</f>
        <v>#N/A</v>
      </c>
      <c r="E196" s="68"/>
      <c r="F196" s="400"/>
      <c r="G196" s="67"/>
      <c r="H196" s="67"/>
    </row>
    <row r="197">
      <c r="A197" s="67"/>
      <c r="B197" s="491"/>
      <c r="C197" s="67"/>
      <c r="D197" s="389" t="str">
        <f t="array" ref="D197">INDEX('A-Z Help Sheet'!$B$3:$B$11,MATCH(C197,'A-Z Help Sheet'!$A$3:$A$11,0))</f>
        <v>#N/A</v>
      </c>
      <c r="E197" s="68"/>
      <c r="F197" s="400"/>
      <c r="G197" s="67"/>
      <c r="H197" s="67"/>
    </row>
    <row r="198">
      <c r="A198" s="67"/>
      <c r="B198" s="491"/>
      <c r="C198" s="67"/>
      <c r="D198" s="389" t="str">
        <f t="array" ref="D198">INDEX('A-Z Help Sheet'!$B$3:$B$11,MATCH(C198,'A-Z Help Sheet'!$A$3:$A$11,0))</f>
        <v>#N/A</v>
      </c>
      <c r="E198" s="68"/>
      <c r="F198" s="400"/>
      <c r="G198" s="67"/>
      <c r="H198" s="67"/>
    </row>
    <row r="199">
      <c r="A199" s="67"/>
      <c r="B199" s="491"/>
      <c r="C199" s="67"/>
      <c r="D199" s="389" t="str">
        <f t="array" ref="D199">INDEX('A-Z Help Sheet'!$B$3:$B$11,MATCH(C199,'A-Z Help Sheet'!$A$3:$A$11,0))</f>
        <v>#N/A</v>
      </c>
      <c r="E199" s="68"/>
      <c r="F199" s="400"/>
      <c r="G199" s="67"/>
      <c r="H199" s="67"/>
    </row>
    <row r="200">
      <c r="A200" s="67"/>
      <c r="B200" s="491"/>
      <c r="C200" s="67"/>
      <c r="D200" s="389" t="str">
        <f t="array" ref="D200">INDEX('A-Z Help Sheet'!$B$3:$B$11,MATCH(C200,'A-Z Help Sheet'!$A$3:$A$11,0))</f>
        <v>#N/A</v>
      </c>
      <c r="E200" s="68"/>
      <c r="F200" s="400"/>
      <c r="G200" s="67"/>
      <c r="H200" s="67"/>
    </row>
    <row r="201">
      <c r="A201" s="67"/>
      <c r="B201" s="491"/>
      <c r="C201" s="67"/>
      <c r="D201" s="389" t="str">
        <f t="array" ref="D201">INDEX('A-Z Help Sheet'!$B$3:$B$11,MATCH(C201,'A-Z Help Sheet'!$A$3:$A$11,0))</f>
        <v>#N/A</v>
      </c>
      <c r="E201" s="68"/>
      <c r="F201" s="400"/>
      <c r="G201" s="67"/>
      <c r="H201" s="67"/>
    </row>
    <row r="202">
      <c r="A202" s="67"/>
      <c r="B202" s="491"/>
      <c r="C202" s="67"/>
      <c r="D202" s="389" t="str">
        <f t="array" ref="D202">INDEX('A-Z Help Sheet'!$B$3:$B$11,MATCH(C202,'A-Z Help Sheet'!$A$3:$A$11,0))</f>
        <v>#N/A</v>
      </c>
      <c r="E202" s="68"/>
      <c r="F202" s="400"/>
      <c r="G202" s="67"/>
      <c r="H202" s="67"/>
    </row>
    <row r="203">
      <c r="A203" s="67"/>
      <c r="B203" s="491"/>
      <c r="C203" s="67"/>
      <c r="D203" s="389" t="str">
        <f t="array" ref="D203">INDEX('A-Z Help Sheet'!$B$3:$B$11,MATCH(C203,'A-Z Help Sheet'!$A$3:$A$11,0))</f>
        <v>#N/A</v>
      </c>
      <c r="E203" s="68"/>
      <c r="F203" s="400"/>
      <c r="G203" s="67"/>
      <c r="H203" s="67"/>
    </row>
    <row r="204">
      <c r="A204" s="67"/>
      <c r="B204" s="491"/>
      <c r="C204" s="67"/>
      <c r="D204" s="389" t="str">
        <f t="array" ref="D204">INDEX('A-Z Help Sheet'!$B$3:$B$11,MATCH(C204,'A-Z Help Sheet'!$A$3:$A$11,0))</f>
        <v>#N/A</v>
      </c>
      <c r="E204" s="68"/>
      <c r="F204" s="400"/>
      <c r="G204" s="67"/>
      <c r="H204" s="67"/>
    </row>
    <row r="205">
      <c r="A205" s="67"/>
      <c r="B205" s="491"/>
      <c r="C205" s="67"/>
      <c r="D205" s="389" t="str">
        <f t="array" ref="D205">INDEX('A-Z Help Sheet'!$B$3:$B$11,MATCH(C205,'A-Z Help Sheet'!$A$3:$A$11,0))</f>
        <v>#N/A</v>
      </c>
      <c r="E205" s="68"/>
      <c r="F205" s="400"/>
      <c r="G205" s="67"/>
      <c r="H205" s="67"/>
    </row>
    <row r="206">
      <c r="A206" s="67"/>
      <c r="B206" s="491"/>
      <c r="C206" s="67"/>
      <c r="D206" s="389" t="str">
        <f t="array" ref="D206">INDEX('A-Z Help Sheet'!$B$3:$B$11,MATCH(C206,'A-Z Help Sheet'!$A$3:$A$11,0))</f>
        <v>#N/A</v>
      </c>
      <c r="E206" s="68"/>
      <c r="F206" s="400"/>
      <c r="G206" s="67"/>
      <c r="H206" s="67"/>
    </row>
    <row r="207">
      <c r="A207" s="67"/>
      <c r="B207" s="491"/>
      <c r="C207" s="67"/>
      <c r="D207" s="389" t="str">
        <f t="array" ref="D207">INDEX('A-Z Help Sheet'!$B$3:$B$11,MATCH(C207,'A-Z Help Sheet'!$A$3:$A$11,0))</f>
        <v>#N/A</v>
      </c>
      <c r="E207" s="68"/>
      <c r="F207" s="400"/>
      <c r="G207" s="67"/>
      <c r="H207" s="67"/>
    </row>
    <row r="208">
      <c r="A208" s="67"/>
      <c r="B208" s="491"/>
      <c r="C208" s="67"/>
      <c r="D208" s="389" t="str">
        <f t="array" ref="D208">INDEX('A-Z Help Sheet'!$B$3:$B$11,MATCH(C208,'A-Z Help Sheet'!$A$3:$A$11,0))</f>
        <v>#N/A</v>
      </c>
      <c r="E208" s="68"/>
      <c r="F208" s="400"/>
      <c r="G208" s="67"/>
      <c r="H208" s="67"/>
    </row>
    <row r="209">
      <c r="A209" s="67"/>
      <c r="B209" s="491"/>
      <c r="C209" s="67"/>
      <c r="D209" s="389" t="str">
        <f t="array" ref="D209">INDEX('A-Z Help Sheet'!$B$3:$B$11,MATCH(C209,'A-Z Help Sheet'!$A$3:$A$11,0))</f>
        <v>#N/A</v>
      </c>
      <c r="E209" s="68"/>
      <c r="F209" s="400"/>
      <c r="G209" s="67"/>
      <c r="H209" s="67"/>
    </row>
    <row r="210">
      <c r="A210" s="67"/>
      <c r="B210" s="491"/>
      <c r="C210" s="67"/>
      <c r="D210" s="389" t="str">
        <f t="array" ref="D210">INDEX('A-Z Help Sheet'!$B$3:$B$11,MATCH(C210,'A-Z Help Sheet'!$A$3:$A$11,0))</f>
        <v>#N/A</v>
      </c>
      <c r="E210" s="68"/>
      <c r="F210" s="400"/>
      <c r="G210" s="67"/>
      <c r="H210" s="67"/>
    </row>
    <row r="211">
      <c r="A211" s="67"/>
      <c r="B211" s="491"/>
      <c r="C211" s="67"/>
      <c r="D211" s="389" t="str">
        <f t="array" ref="D211">INDEX('A-Z Help Sheet'!$B$3:$B$11,MATCH(C211,'A-Z Help Sheet'!$A$3:$A$11,0))</f>
        <v>#N/A</v>
      </c>
      <c r="E211" s="68"/>
      <c r="F211" s="400"/>
      <c r="G211" s="67"/>
      <c r="H211" s="67"/>
    </row>
    <row r="212">
      <c r="A212" s="67"/>
      <c r="B212" s="491"/>
      <c r="C212" s="67"/>
      <c r="D212" s="389" t="str">
        <f t="array" ref="D212">INDEX('A-Z Help Sheet'!$B$3:$B$11,MATCH(C212,'A-Z Help Sheet'!$A$3:$A$11,0))</f>
        <v>#N/A</v>
      </c>
      <c r="E212" s="68"/>
      <c r="F212" s="400"/>
      <c r="G212" s="67"/>
      <c r="H212" s="67"/>
    </row>
    <row r="213">
      <c r="A213" s="67"/>
      <c r="B213" s="491"/>
      <c r="C213" s="67"/>
      <c r="D213" s="389" t="str">
        <f t="array" ref="D213">INDEX('A-Z Help Sheet'!$B$3:$B$11,MATCH(C213,'A-Z Help Sheet'!$A$3:$A$11,0))</f>
        <v>#N/A</v>
      </c>
      <c r="E213" s="68"/>
      <c r="F213" s="400"/>
      <c r="G213" s="67"/>
      <c r="H213" s="67"/>
    </row>
    <row r="214">
      <c r="A214" s="67"/>
      <c r="B214" s="491"/>
      <c r="C214" s="67"/>
      <c r="D214" s="389" t="str">
        <f t="array" ref="D214">INDEX('A-Z Help Sheet'!$B$3:$B$11,MATCH(C214,'A-Z Help Sheet'!$A$3:$A$11,0))</f>
        <v>#N/A</v>
      </c>
      <c r="E214" s="68"/>
      <c r="F214" s="400"/>
      <c r="G214" s="67"/>
      <c r="H214" s="67"/>
    </row>
    <row r="215">
      <c r="A215" s="67"/>
      <c r="B215" s="491"/>
      <c r="C215" s="67"/>
      <c r="D215" s="389" t="str">
        <f t="array" ref="D215">INDEX('A-Z Help Sheet'!$B$3:$B$11,MATCH(C215,'A-Z Help Sheet'!$A$3:$A$11,0))</f>
        <v>#N/A</v>
      </c>
      <c r="E215" s="68"/>
      <c r="F215" s="400"/>
      <c r="G215" s="67"/>
      <c r="H215" s="67"/>
    </row>
    <row r="216">
      <c r="A216" s="67"/>
      <c r="B216" s="491"/>
      <c r="C216" s="67"/>
      <c r="D216" s="389" t="str">
        <f t="array" ref="D216">INDEX('A-Z Help Sheet'!$B$3:$B$11,MATCH(C216,'A-Z Help Sheet'!$A$3:$A$11,0))</f>
        <v>#N/A</v>
      </c>
      <c r="E216" s="68"/>
      <c r="F216" s="400"/>
      <c r="G216" s="67"/>
      <c r="H216" s="67"/>
    </row>
    <row r="217">
      <c r="A217" s="67"/>
      <c r="B217" s="491"/>
      <c r="C217" s="67"/>
      <c r="D217" s="389" t="str">
        <f t="array" ref="D217">INDEX('A-Z Help Sheet'!$B$3:$B$11,MATCH(C217,'A-Z Help Sheet'!$A$3:$A$11,0))</f>
        <v>#N/A</v>
      </c>
      <c r="E217" s="68"/>
      <c r="F217" s="400"/>
      <c r="G217" s="67"/>
      <c r="H217" s="67"/>
    </row>
    <row r="218">
      <c r="A218" s="67"/>
      <c r="B218" s="491"/>
      <c r="C218" s="67"/>
      <c r="D218" s="389" t="str">
        <f t="array" ref="D218">INDEX('A-Z Help Sheet'!$B$3:$B$11,MATCH(C218,'A-Z Help Sheet'!$A$3:$A$11,0))</f>
        <v>#N/A</v>
      </c>
      <c r="E218" s="68"/>
      <c r="F218" s="400"/>
      <c r="G218" s="67"/>
      <c r="H218" s="67"/>
    </row>
    <row r="219">
      <c r="A219" s="67"/>
      <c r="B219" s="491"/>
      <c r="C219" s="67"/>
      <c r="D219" s="389" t="str">
        <f t="array" ref="D219">INDEX('A-Z Help Sheet'!$B$3:$B$11,MATCH(C219,'A-Z Help Sheet'!$A$3:$A$11,0))</f>
        <v>#N/A</v>
      </c>
      <c r="E219" s="68"/>
      <c r="F219" s="400"/>
      <c r="G219" s="67"/>
      <c r="H219" s="67"/>
    </row>
    <row r="220">
      <c r="A220" s="67"/>
      <c r="B220" s="491"/>
      <c r="C220" s="67"/>
      <c r="D220" s="389" t="str">
        <f t="array" ref="D220">INDEX('A-Z Help Sheet'!$B$3:$B$11,MATCH(C220,'A-Z Help Sheet'!$A$3:$A$11,0))</f>
        <v>#N/A</v>
      </c>
      <c r="E220" s="68"/>
      <c r="F220" s="400"/>
      <c r="G220" s="67"/>
      <c r="H220" s="67"/>
    </row>
    <row r="221">
      <c r="A221" s="67"/>
      <c r="B221" s="491"/>
      <c r="C221" s="67"/>
      <c r="D221" s="389" t="str">
        <f t="array" ref="D221">INDEX('A-Z Help Sheet'!$B$3:$B$11,MATCH(C221,'A-Z Help Sheet'!$A$3:$A$11,0))</f>
        <v>#N/A</v>
      </c>
      <c r="E221" s="68"/>
      <c r="F221" s="400"/>
      <c r="G221" s="67"/>
      <c r="H221" s="67"/>
    </row>
    <row r="222">
      <c r="A222" s="67"/>
      <c r="B222" s="491"/>
      <c r="C222" s="67"/>
      <c r="D222" s="389" t="str">
        <f t="array" ref="D222">INDEX('A-Z Help Sheet'!$B$3:$B$11,MATCH(C222,'A-Z Help Sheet'!$A$3:$A$11,0))</f>
        <v>#N/A</v>
      </c>
      <c r="E222" s="68"/>
      <c r="F222" s="400"/>
      <c r="G222" s="67"/>
      <c r="H222" s="67"/>
    </row>
    <row r="223">
      <c r="A223" s="67"/>
      <c r="B223" s="491"/>
      <c r="C223" s="67"/>
      <c r="D223" s="389" t="str">
        <f t="array" ref="D223">INDEX('A-Z Help Sheet'!$B$3:$B$11,MATCH(C223,'A-Z Help Sheet'!$A$3:$A$11,0))</f>
        <v>#N/A</v>
      </c>
      <c r="E223" s="68"/>
      <c r="F223" s="400"/>
      <c r="G223" s="67"/>
      <c r="H223" s="67"/>
    </row>
    <row r="224">
      <c r="A224" s="67"/>
      <c r="B224" s="491"/>
      <c r="C224" s="67"/>
      <c r="D224" s="389" t="str">
        <f t="array" ref="D224">INDEX('A-Z Help Sheet'!$B$3:$B$11,MATCH(C224,'A-Z Help Sheet'!$A$3:$A$11,0))</f>
        <v>#N/A</v>
      </c>
      <c r="E224" s="68"/>
      <c r="F224" s="400"/>
      <c r="G224" s="67"/>
      <c r="H224" s="67"/>
    </row>
    <row r="225">
      <c r="A225" s="67"/>
      <c r="B225" s="491"/>
      <c r="C225" s="67"/>
      <c r="D225" s="389" t="str">
        <f t="array" ref="D225">INDEX('A-Z Help Sheet'!$B$3:$B$11,MATCH(C225,'A-Z Help Sheet'!$A$3:$A$11,0))</f>
        <v>#N/A</v>
      </c>
      <c r="E225" s="68"/>
      <c r="F225" s="400"/>
      <c r="G225" s="67"/>
      <c r="H225" s="67"/>
    </row>
    <row r="226">
      <c r="A226" s="67"/>
      <c r="B226" s="491"/>
      <c r="C226" s="67"/>
      <c r="D226" s="389" t="str">
        <f t="array" ref="D226">INDEX('A-Z Help Sheet'!$B$3:$B$11,MATCH(C226,'A-Z Help Sheet'!$A$3:$A$11,0))</f>
        <v>#N/A</v>
      </c>
      <c r="E226" s="68"/>
      <c r="F226" s="400"/>
      <c r="G226" s="67"/>
      <c r="H226" s="67"/>
    </row>
    <row r="227">
      <c r="A227" s="67"/>
      <c r="B227" s="491"/>
      <c r="C227" s="67"/>
      <c r="D227" s="389" t="str">
        <f t="array" ref="D227">INDEX('A-Z Help Sheet'!$B$3:$B$11,MATCH(C227,'A-Z Help Sheet'!$A$3:$A$11,0))</f>
        <v>#N/A</v>
      </c>
      <c r="E227" s="68"/>
      <c r="F227" s="400"/>
      <c r="G227" s="67"/>
      <c r="H227" s="67"/>
    </row>
    <row r="228">
      <c r="A228" s="67"/>
      <c r="B228" s="491"/>
      <c r="C228" s="67"/>
      <c r="D228" s="389" t="str">
        <f t="array" ref="D228">INDEX('A-Z Help Sheet'!$B$3:$B$11,MATCH(C228,'A-Z Help Sheet'!$A$3:$A$11,0))</f>
        <v>#N/A</v>
      </c>
      <c r="E228" s="68"/>
      <c r="F228" s="400"/>
      <c r="G228" s="67"/>
      <c r="H228" s="67"/>
    </row>
    <row r="229">
      <c r="A229" s="67"/>
      <c r="B229" s="491"/>
      <c r="C229" s="67"/>
      <c r="D229" s="389" t="str">
        <f t="array" ref="D229">INDEX('A-Z Help Sheet'!$B$3:$B$11,MATCH(C229,'A-Z Help Sheet'!$A$3:$A$11,0))</f>
        <v>#N/A</v>
      </c>
      <c r="E229" s="68"/>
      <c r="F229" s="400"/>
      <c r="G229" s="67"/>
      <c r="H229" s="67"/>
    </row>
    <row r="230">
      <c r="A230" s="67"/>
      <c r="B230" s="491"/>
      <c r="C230" s="67"/>
      <c r="D230" s="389" t="str">
        <f t="array" ref="D230">INDEX('A-Z Help Sheet'!$B$3:$B$11,MATCH(C230,'A-Z Help Sheet'!$A$3:$A$11,0))</f>
        <v>#N/A</v>
      </c>
      <c r="E230" s="68"/>
      <c r="F230" s="400"/>
      <c r="G230" s="67"/>
      <c r="H230" s="67"/>
    </row>
    <row r="231">
      <c r="A231" s="67"/>
      <c r="B231" s="491"/>
      <c r="C231" s="67"/>
      <c r="D231" s="389" t="str">
        <f t="array" ref="D231">INDEX('A-Z Help Sheet'!$B$3:$B$11,MATCH(C231,'A-Z Help Sheet'!$A$3:$A$11,0))</f>
        <v>#N/A</v>
      </c>
      <c r="E231" s="68"/>
      <c r="F231" s="400"/>
      <c r="G231" s="67"/>
      <c r="H231" s="67"/>
    </row>
    <row r="232">
      <c r="A232" s="67"/>
      <c r="B232" s="491"/>
      <c r="C232" s="67"/>
      <c r="D232" s="389" t="str">
        <f t="array" ref="D232">INDEX('A-Z Help Sheet'!$B$3:$B$11,MATCH(C232,'A-Z Help Sheet'!$A$3:$A$11,0))</f>
        <v>#N/A</v>
      </c>
      <c r="E232" s="68"/>
      <c r="F232" s="400"/>
      <c r="G232" s="67"/>
      <c r="H232" s="67"/>
    </row>
    <row r="233">
      <c r="A233" s="67"/>
      <c r="B233" s="491"/>
      <c r="C233" s="67"/>
      <c r="D233" s="389" t="str">
        <f t="array" ref="D233">INDEX('A-Z Help Sheet'!$B$3:$B$11,MATCH(C233,'A-Z Help Sheet'!$A$3:$A$11,0))</f>
        <v>#N/A</v>
      </c>
      <c r="E233" s="68"/>
      <c r="F233" s="400"/>
      <c r="G233" s="67"/>
      <c r="H233" s="67"/>
    </row>
    <row r="234">
      <c r="A234" s="67"/>
      <c r="B234" s="491"/>
      <c r="C234" s="67"/>
      <c r="D234" s="389" t="str">
        <f t="array" ref="D234">INDEX('A-Z Help Sheet'!$B$3:$B$11,MATCH(C234,'A-Z Help Sheet'!$A$3:$A$11,0))</f>
        <v>#N/A</v>
      </c>
      <c r="E234" s="68"/>
      <c r="F234" s="400"/>
      <c r="G234" s="67"/>
      <c r="H234" s="67"/>
    </row>
    <row r="235">
      <c r="A235" s="67"/>
      <c r="B235" s="491"/>
      <c r="C235" s="67"/>
      <c r="D235" s="389" t="str">
        <f t="array" ref="D235">INDEX('A-Z Help Sheet'!$B$3:$B$11,MATCH(C235,'A-Z Help Sheet'!$A$3:$A$11,0))</f>
        <v>#N/A</v>
      </c>
      <c r="E235" s="68"/>
      <c r="F235" s="400"/>
      <c r="G235" s="67"/>
      <c r="H235" s="67"/>
    </row>
    <row r="236">
      <c r="A236" s="67"/>
      <c r="B236" s="491"/>
      <c r="C236" s="67"/>
      <c r="D236" s="389" t="str">
        <f t="array" ref="D236">INDEX('A-Z Help Sheet'!$B$3:$B$11,MATCH(C236,'A-Z Help Sheet'!$A$3:$A$11,0))</f>
        <v>#N/A</v>
      </c>
      <c r="E236" s="68"/>
      <c r="F236" s="400"/>
      <c r="G236" s="67"/>
      <c r="H236" s="67"/>
    </row>
    <row r="237">
      <c r="A237" s="67"/>
      <c r="B237" s="491"/>
      <c r="C237" s="67"/>
      <c r="D237" s="389" t="str">
        <f t="array" ref="D237">INDEX('A-Z Help Sheet'!$B$3:$B$11,MATCH(C237,'A-Z Help Sheet'!$A$3:$A$11,0))</f>
        <v>#N/A</v>
      </c>
      <c r="E237" s="68"/>
      <c r="F237" s="400"/>
      <c r="G237" s="67"/>
      <c r="H237" s="67"/>
    </row>
    <row r="238">
      <c r="A238" s="67"/>
      <c r="B238" s="491"/>
      <c r="C238" s="67"/>
      <c r="D238" s="389" t="str">
        <f t="array" ref="D238">INDEX('A-Z Help Sheet'!$B$3:$B$11,MATCH(C238,'A-Z Help Sheet'!$A$3:$A$11,0))</f>
        <v>#N/A</v>
      </c>
      <c r="E238" s="68"/>
      <c r="F238" s="400"/>
      <c r="G238" s="67"/>
      <c r="H238" s="67"/>
    </row>
    <row r="239">
      <c r="A239" s="67"/>
      <c r="B239" s="491"/>
      <c r="C239" s="67"/>
      <c r="D239" s="389" t="str">
        <f t="array" ref="D239">INDEX('A-Z Help Sheet'!$B$3:$B$11,MATCH(C239,'A-Z Help Sheet'!$A$3:$A$11,0))</f>
        <v>#N/A</v>
      </c>
      <c r="E239" s="68"/>
      <c r="F239" s="400"/>
      <c r="G239" s="67"/>
      <c r="H239" s="67"/>
    </row>
    <row r="240">
      <c r="A240" s="67"/>
      <c r="B240" s="491"/>
      <c r="C240" s="67"/>
      <c r="D240" s="389" t="str">
        <f t="array" ref="D240">INDEX('A-Z Help Sheet'!$B$3:$B$11,MATCH(C240,'A-Z Help Sheet'!$A$3:$A$11,0))</f>
        <v>#N/A</v>
      </c>
      <c r="E240" s="68"/>
      <c r="F240" s="400"/>
      <c r="G240" s="67"/>
      <c r="H240" s="67"/>
    </row>
    <row r="241">
      <c r="A241" s="67"/>
      <c r="B241" s="491"/>
      <c r="C241" s="67"/>
      <c r="D241" s="389" t="str">
        <f t="array" ref="D241">INDEX('A-Z Help Sheet'!$B$3:$B$11,MATCH(C241,'A-Z Help Sheet'!$A$3:$A$11,0))</f>
        <v>#N/A</v>
      </c>
      <c r="E241" s="68"/>
      <c r="F241" s="400"/>
      <c r="G241" s="67"/>
      <c r="H241" s="67"/>
    </row>
    <row r="242">
      <c r="A242" s="67"/>
      <c r="B242" s="491"/>
      <c r="C242" s="67"/>
      <c r="D242" s="389" t="str">
        <f t="array" ref="D242">INDEX('A-Z Help Sheet'!$B$3:$B$11,MATCH(C242,'A-Z Help Sheet'!$A$3:$A$11,0))</f>
        <v>#N/A</v>
      </c>
      <c r="E242" s="68"/>
      <c r="F242" s="400"/>
      <c r="G242" s="67"/>
      <c r="H242" s="67"/>
    </row>
    <row r="243">
      <c r="A243" s="67"/>
      <c r="B243" s="491"/>
      <c r="C243" s="67"/>
      <c r="D243" s="389" t="str">
        <f t="array" ref="D243">INDEX('A-Z Help Sheet'!$B$3:$B$11,MATCH(C243,'A-Z Help Sheet'!$A$3:$A$11,0))</f>
        <v>#N/A</v>
      </c>
      <c r="E243" s="68"/>
      <c r="F243" s="400"/>
      <c r="G243" s="67"/>
      <c r="H243" s="67"/>
    </row>
    <row r="244">
      <c r="A244" s="67"/>
      <c r="B244" s="491"/>
      <c r="C244" s="67"/>
      <c r="D244" s="389" t="str">
        <f t="array" ref="D244">INDEX('A-Z Help Sheet'!$B$3:$B$11,MATCH(C244,'A-Z Help Sheet'!$A$3:$A$11,0))</f>
        <v>#N/A</v>
      </c>
      <c r="E244" s="68"/>
      <c r="F244" s="400"/>
      <c r="G244" s="67"/>
      <c r="H244" s="67"/>
    </row>
    <row r="245">
      <c r="A245" s="67"/>
      <c r="B245" s="491"/>
      <c r="C245" s="67"/>
      <c r="D245" s="389" t="str">
        <f t="array" ref="D245">INDEX('A-Z Help Sheet'!$B$3:$B$11,MATCH(C245,'A-Z Help Sheet'!$A$3:$A$11,0))</f>
        <v>#N/A</v>
      </c>
      <c r="E245" s="68"/>
      <c r="F245" s="400"/>
      <c r="G245" s="67"/>
      <c r="H245" s="67"/>
    </row>
    <row r="246">
      <c r="A246" s="67"/>
      <c r="B246" s="491"/>
      <c r="C246" s="67"/>
      <c r="D246" s="389" t="str">
        <f t="array" ref="D246">INDEX('A-Z Help Sheet'!$B$3:$B$11,MATCH(C246,'A-Z Help Sheet'!$A$3:$A$11,0))</f>
        <v>#N/A</v>
      </c>
      <c r="E246" s="68"/>
      <c r="F246" s="400"/>
      <c r="G246" s="67"/>
      <c r="H246" s="67"/>
    </row>
    <row r="247">
      <c r="A247" s="67"/>
      <c r="B247" s="491"/>
      <c r="C247" s="67"/>
      <c r="D247" s="389" t="str">
        <f t="array" ref="D247">INDEX('A-Z Help Sheet'!$B$3:$B$11,MATCH(C247,'A-Z Help Sheet'!$A$3:$A$11,0))</f>
        <v>#N/A</v>
      </c>
      <c r="E247" s="68"/>
      <c r="F247" s="400"/>
      <c r="G247" s="67"/>
      <c r="H247" s="67"/>
    </row>
    <row r="248">
      <c r="A248" s="67"/>
      <c r="B248" s="491"/>
      <c r="C248" s="67"/>
      <c r="D248" s="389" t="str">
        <f t="array" ref="D248">INDEX('A-Z Help Sheet'!$B$3:$B$11,MATCH(C248,'A-Z Help Sheet'!$A$3:$A$11,0))</f>
        <v>#N/A</v>
      </c>
      <c r="E248" s="68"/>
      <c r="F248" s="400"/>
      <c r="G248" s="67"/>
      <c r="H248" s="67"/>
    </row>
    <row r="249">
      <c r="A249" s="67"/>
      <c r="B249" s="491"/>
      <c r="C249" s="67"/>
      <c r="D249" s="389" t="str">
        <f t="array" ref="D249">INDEX('A-Z Help Sheet'!$B$3:$B$11,MATCH(C249,'A-Z Help Sheet'!$A$3:$A$11,0))</f>
        <v>#N/A</v>
      </c>
      <c r="E249" s="68"/>
      <c r="F249" s="400"/>
      <c r="G249" s="67"/>
      <c r="H249" s="67"/>
    </row>
    <row r="250">
      <c r="A250" s="67"/>
      <c r="B250" s="491"/>
      <c r="C250" s="67"/>
      <c r="D250" s="389" t="str">
        <f t="array" ref="D250">INDEX('A-Z Help Sheet'!$B$3:$B$11,MATCH(C250,'A-Z Help Sheet'!$A$3:$A$11,0))</f>
        <v>#N/A</v>
      </c>
      <c r="E250" s="68"/>
      <c r="F250" s="400"/>
      <c r="G250" s="67"/>
      <c r="H250" s="67"/>
    </row>
    <row r="251">
      <c r="A251" s="67"/>
      <c r="B251" s="491"/>
      <c r="C251" s="67"/>
      <c r="D251" s="389" t="str">
        <f t="array" ref="D251">INDEX('A-Z Help Sheet'!$B$3:$B$11,MATCH(C251,'A-Z Help Sheet'!$A$3:$A$11,0))</f>
        <v>#N/A</v>
      </c>
      <c r="E251" s="68"/>
      <c r="F251" s="400"/>
      <c r="G251" s="67"/>
      <c r="H251" s="67"/>
    </row>
    <row r="252">
      <c r="A252" s="67"/>
      <c r="B252" s="491"/>
      <c r="C252" s="67"/>
      <c r="D252" s="389" t="str">
        <f t="array" ref="D252">INDEX('A-Z Help Sheet'!$B$3:$B$11,MATCH(C252,'A-Z Help Sheet'!$A$3:$A$11,0))</f>
        <v>#N/A</v>
      </c>
      <c r="E252" s="68"/>
      <c r="F252" s="400"/>
      <c r="G252" s="67"/>
      <c r="H252" s="67"/>
    </row>
    <row r="253">
      <c r="A253" s="67"/>
      <c r="B253" s="491"/>
      <c r="C253" s="67"/>
      <c r="D253" s="389" t="str">
        <f t="array" ref="D253">INDEX('A-Z Help Sheet'!$B$3:$B$11,MATCH(C253,'A-Z Help Sheet'!$A$3:$A$11,0))</f>
        <v>#N/A</v>
      </c>
      <c r="E253" s="68"/>
      <c r="F253" s="400"/>
      <c r="G253" s="67"/>
      <c r="H253" s="67"/>
    </row>
    <row r="254">
      <c r="A254" s="67"/>
      <c r="B254" s="491"/>
      <c r="C254" s="67"/>
      <c r="D254" s="389" t="str">
        <f t="array" ref="D254">INDEX('A-Z Help Sheet'!$B$3:$B$11,MATCH(C254,'A-Z Help Sheet'!$A$3:$A$11,0))</f>
        <v>#N/A</v>
      </c>
      <c r="E254" s="68"/>
      <c r="F254" s="400"/>
      <c r="G254" s="67"/>
      <c r="H254" s="67"/>
    </row>
    <row r="255">
      <c r="A255" s="67"/>
      <c r="B255" s="491"/>
      <c r="C255" s="67"/>
      <c r="D255" s="389" t="str">
        <f t="array" ref="D255">INDEX('A-Z Help Sheet'!$B$3:$B$11,MATCH(C255,'A-Z Help Sheet'!$A$3:$A$11,0))</f>
        <v>#N/A</v>
      </c>
      <c r="E255" s="68"/>
      <c r="F255" s="400"/>
      <c r="G255" s="67"/>
      <c r="H255" s="67"/>
    </row>
    <row r="256">
      <c r="A256" s="67"/>
      <c r="B256" s="491"/>
      <c r="C256" s="67"/>
      <c r="D256" s="389" t="str">
        <f t="array" ref="D256">INDEX('A-Z Help Sheet'!$B$3:$B$11,MATCH(C256,'A-Z Help Sheet'!$A$3:$A$11,0))</f>
        <v>#N/A</v>
      </c>
      <c r="E256" s="68"/>
      <c r="F256" s="400"/>
      <c r="G256" s="67"/>
      <c r="H256" s="67"/>
    </row>
    <row r="257">
      <c r="A257" s="67"/>
      <c r="B257" s="491"/>
      <c r="C257" s="67"/>
      <c r="D257" s="389" t="str">
        <f t="array" ref="D257">INDEX('A-Z Help Sheet'!$B$3:$B$11,MATCH(C257,'A-Z Help Sheet'!$A$3:$A$11,0))</f>
        <v>#N/A</v>
      </c>
      <c r="E257" s="68"/>
      <c r="F257" s="400"/>
      <c r="G257" s="67"/>
      <c r="H257" s="67"/>
    </row>
    <row r="258">
      <c r="A258" s="67"/>
      <c r="B258" s="491"/>
      <c r="C258" s="67"/>
      <c r="D258" s="389" t="str">
        <f t="array" ref="D258">INDEX('A-Z Help Sheet'!$B$3:$B$11,MATCH(C258,'A-Z Help Sheet'!$A$3:$A$11,0))</f>
        <v>#N/A</v>
      </c>
      <c r="E258" s="68"/>
      <c r="F258" s="400"/>
      <c r="G258" s="67"/>
      <c r="H258" s="67"/>
    </row>
    <row r="259">
      <c r="A259" s="67"/>
      <c r="B259" s="491"/>
      <c r="C259" s="67"/>
      <c r="D259" s="389" t="str">
        <f t="array" ref="D259">INDEX('A-Z Help Sheet'!$B$3:$B$11,MATCH(C259,'A-Z Help Sheet'!$A$3:$A$11,0))</f>
        <v>#N/A</v>
      </c>
      <c r="E259" s="68"/>
      <c r="F259" s="400"/>
      <c r="G259" s="67"/>
      <c r="H259" s="67"/>
    </row>
    <row r="260">
      <c r="A260" s="67"/>
      <c r="B260" s="491"/>
      <c r="C260" s="67"/>
      <c r="D260" s="389" t="str">
        <f t="array" ref="D260">INDEX('A-Z Help Sheet'!$B$3:$B$11,MATCH(C260,'A-Z Help Sheet'!$A$3:$A$11,0))</f>
        <v>#N/A</v>
      </c>
      <c r="E260" s="68"/>
      <c r="F260" s="400"/>
      <c r="G260" s="67"/>
      <c r="H260" s="67"/>
    </row>
    <row r="261">
      <c r="A261" s="67"/>
      <c r="B261" s="491"/>
      <c r="C261" s="67"/>
      <c r="D261" s="389" t="str">
        <f t="array" ref="D261">INDEX('A-Z Help Sheet'!$B$3:$B$11,MATCH(C261,'A-Z Help Sheet'!$A$3:$A$11,0))</f>
        <v>#N/A</v>
      </c>
      <c r="E261" s="68"/>
      <c r="F261" s="400"/>
      <c r="G261" s="67"/>
      <c r="H261" s="67"/>
    </row>
    <row r="262">
      <c r="A262" s="67"/>
      <c r="B262" s="491"/>
      <c r="C262" s="67"/>
      <c r="D262" s="389" t="str">
        <f t="array" ref="D262">INDEX('A-Z Help Sheet'!$B$3:$B$11,MATCH(C262,'A-Z Help Sheet'!$A$3:$A$11,0))</f>
        <v>#N/A</v>
      </c>
      <c r="E262" s="68"/>
      <c r="F262" s="400"/>
      <c r="G262" s="67"/>
      <c r="H262" s="67"/>
    </row>
    <row r="263">
      <c r="A263" s="67"/>
      <c r="B263" s="491"/>
      <c r="C263" s="67"/>
      <c r="D263" s="389" t="str">
        <f t="array" ref="D263">INDEX('A-Z Help Sheet'!$B$3:$B$11,MATCH(C263,'A-Z Help Sheet'!$A$3:$A$11,0))</f>
        <v>#N/A</v>
      </c>
      <c r="E263" s="68"/>
      <c r="F263" s="400"/>
      <c r="G263" s="67"/>
      <c r="H263" s="67"/>
    </row>
    <row r="264">
      <c r="A264" s="67"/>
      <c r="B264" s="491"/>
      <c r="C264" s="67"/>
      <c r="D264" s="389" t="str">
        <f t="array" ref="D264">INDEX('A-Z Help Sheet'!$B$3:$B$11,MATCH(C264,'A-Z Help Sheet'!$A$3:$A$11,0))</f>
        <v>#N/A</v>
      </c>
      <c r="E264" s="68"/>
      <c r="F264" s="400"/>
      <c r="G264" s="67"/>
      <c r="H264" s="67"/>
    </row>
    <row r="265">
      <c r="A265" s="67"/>
      <c r="B265" s="491"/>
      <c r="C265" s="67"/>
      <c r="D265" s="389" t="str">
        <f t="array" ref="D265">INDEX('A-Z Help Sheet'!$B$3:$B$11,MATCH(C265,'A-Z Help Sheet'!$A$3:$A$11,0))</f>
        <v>#N/A</v>
      </c>
      <c r="E265" s="68"/>
      <c r="F265" s="400"/>
      <c r="G265" s="67"/>
      <c r="H265" s="67"/>
    </row>
    <row r="266">
      <c r="A266" s="67"/>
      <c r="B266" s="491"/>
      <c r="C266" s="67"/>
      <c r="D266" s="389" t="str">
        <f t="array" ref="D266">INDEX('A-Z Help Sheet'!$B$3:$B$11,MATCH(C266,'A-Z Help Sheet'!$A$3:$A$11,0))</f>
        <v>#N/A</v>
      </c>
      <c r="E266" s="68"/>
      <c r="F266" s="400"/>
      <c r="G266" s="67"/>
      <c r="H266" s="67"/>
    </row>
    <row r="267">
      <c r="A267" s="67"/>
      <c r="B267" s="491"/>
      <c r="C267" s="67"/>
      <c r="D267" s="389" t="str">
        <f t="array" ref="D267">INDEX('A-Z Help Sheet'!$B$3:$B$11,MATCH(C267,'A-Z Help Sheet'!$A$3:$A$11,0))</f>
        <v>#N/A</v>
      </c>
      <c r="E267" s="68"/>
      <c r="F267" s="400"/>
      <c r="G267" s="67"/>
      <c r="H267" s="67"/>
    </row>
    <row r="268">
      <c r="A268" s="67"/>
      <c r="B268" s="491"/>
      <c r="C268" s="67"/>
      <c r="D268" s="389" t="str">
        <f t="array" ref="D268">INDEX('A-Z Help Sheet'!$B$3:$B$11,MATCH(C268,'A-Z Help Sheet'!$A$3:$A$11,0))</f>
        <v>#N/A</v>
      </c>
      <c r="E268" s="68"/>
      <c r="F268" s="400"/>
      <c r="G268" s="67"/>
      <c r="H268" s="67"/>
    </row>
    <row r="269">
      <c r="A269" s="67"/>
      <c r="B269" s="491"/>
      <c r="C269" s="67"/>
      <c r="D269" s="389" t="str">
        <f t="array" ref="D269">INDEX('A-Z Help Sheet'!$B$3:$B$11,MATCH(C269,'A-Z Help Sheet'!$A$3:$A$11,0))</f>
        <v>#N/A</v>
      </c>
      <c r="E269" s="68"/>
      <c r="F269" s="400"/>
      <c r="G269" s="67"/>
      <c r="H269" s="67"/>
    </row>
    <row r="270">
      <c r="A270" s="67"/>
      <c r="B270" s="491"/>
      <c r="C270" s="67"/>
      <c r="D270" s="389" t="str">
        <f t="array" ref="D270">INDEX('A-Z Help Sheet'!$B$3:$B$11,MATCH(C270,'A-Z Help Sheet'!$A$3:$A$11,0))</f>
        <v>#N/A</v>
      </c>
      <c r="E270" s="68"/>
      <c r="F270" s="400"/>
      <c r="G270" s="67"/>
      <c r="H270" s="67"/>
    </row>
    <row r="271">
      <c r="A271" s="67"/>
      <c r="B271" s="491"/>
      <c r="C271" s="67"/>
      <c r="D271" s="389" t="str">
        <f t="array" ref="D271">INDEX('A-Z Help Sheet'!$B$3:$B$11,MATCH(C271,'A-Z Help Sheet'!$A$3:$A$11,0))</f>
        <v>#N/A</v>
      </c>
      <c r="E271" s="68"/>
      <c r="F271" s="400"/>
      <c r="G271" s="67"/>
      <c r="H271" s="67"/>
    </row>
    <row r="272">
      <c r="A272" s="67"/>
      <c r="B272" s="491"/>
      <c r="C272" s="67"/>
      <c r="D272" s="389" t="str">
        <f t="array" ref="D272">INDEX('A-Z Help Sheet'!$B$3:$B$11,MATCH(C272,'A-Z Help Sheet'!$A$3:$A$11,0))</f>
        <v>#N/A</v>
      </c>
      <c r="E272" s="68"/>
      <c r="F272" s="400"/>
      <c r="G272" s="67"/>
      <c r="H272" s="67"/>
    </row>
    <row r="273">
      <c r="A273" s="67"/>
      <c r="B273" s="491"/>
      <c r="C273" s="67"/>
      <c r="D273" s="389" t="str">
        <f t="array" ref="D273">INDEX('A-Z Help Sheet'!$B$3:$B$11,MATCH(C273,'A-Z Help Sheet'!$A$3:$A$11,0))</f>
        <v>#N/A</v>
      </c>
      <c r="E273" s="68"/>
      <c r="F273" s="400"/>
      <c r="G273" s="67"/>
      <c r="H273" s="67"/>
    </row>
    <row r="274">
      <c r="A274" s="67"/>
      <c r="B274" s="491"/>
      <c r="C274" s="67"/>
      <c r="D274" s="389" t="str">
        <f t="array" ref="D274">INDEX('A-Z Help Sheet'!$B$3:$B$11,MATCH(C274,'A-Z Help Sheet'!$A$3:$A$11,0))</f>
        <v>#N/A</v>
      </c>
      <c r="E274" s="68"/>
      <c r="F274" s="400"/>
      <c r="G274" s="67"/>
      <c r="H274" s="67"/>
    </row>
    <row r="275">
      <c r="A275" s="67"/>
      <c r="B275" s="491"/>
      <c r="C275" s="67"/>
      <c r="D275" s="389" t="str">
        <f t="array" ref="D275">INDEX('A-Z Help Sheet'!$B$3:$B$11,MATCH(C275,'A-Z Help Sheet'!$A$3:$A$11,0))</f>
        <v>#N/A</v>
      </c>
      <c r="E275" s="68"/>
      <c r="F275" s="400"/>
      <c r="G275" s="67"/>
      <c r="H275" s="67"/>
    </row>
    <row r="276">
      <c r="A276" s="67"/>
      <c r="B276" s="491"/>
      <c r="C276" s="67"/>
      <c r="D276" s="389" t="str">
        <f t="array" ref="D276">INDEX('A-Z Help Sheet'!$B$3:$B$11,MATCH(C276,'A-Z Help Sheet'!$A$3:$A$11,0))</f>
        <v>#N/A</v>
      </c>
      <c r="E276" s="68"/>
      <c r="F276" s="400"/>
      <c r="G276" s="67"/>
      <c r="H276" s="67"/>
    </row>
    <row r="277">
      <c r="A277" s="67"/>
      <c r="B277" s="491"/>
      <c r="C277" s="67"/>
      <c r="D277" s="389" t="str">
        <f t="array" ref="D277">INDEX('A-Z Help Sheet'!$B$3:$B$11,MATCH(C277,'A-Z Help Sheet'!$A$3:$A$11,0))</f>
        <v>#N/A</v>
      </c>
      <c r="E277" s="68"/>
      <c r="F277" s="400"/>
      <c r="G277" s="67"/>
      <c r="H277" s="67"/>
    </row>
    <row r="278">
      <c r="A278" s="67"/>
      <c r="B278" s="491"/>
      <c r="C278" s="67"/>
      <c r="D278" s="389" t="str">
        <f t="array" ref="D278">INDEX('A-Z Help Sheet'!$B$3:$B$11,MATCH(C278,'A-Z Help Sheet'!$A$3:$A$11,0))</f>
        <v>#N/A</v>
      </c>
      <c r="E278" s="68"/>
      <c r="F278" s="400"/>
      <c r="G278" s="67"/>
      <c r="H278" s="67"/>
    </row>
    <row r="279">
      <c r="A279" s="67"/>
      <c r="B279" s="491"/>
      <c r="C279" s="67"/>
      <c r="D279" s="389" t="str">
        <f t="array" ref="D279">INDEX('A-Z Help Sheet'!$B$3:$B$11,MATCH(C279,'A-Z Help Sheet'!$A$3:$A$11,0))</f>
        <v>#N/A</v>
      </c>
      <c r="E279" s="68"/>
      <c r="F279" s="400"/>
      <c r="G279" s="67"/>
      <c r="H279" s="67"/>
    </row>
    <row r="280">
      <c r="A280" s="67"/>
      <c r="B280" s="491"/>
      <c r="C280" s="67"/>
      <c r="D280" s="389" t="str">
        <f t="array" ref="D280">INDEX('A-Z Help Sheet'!$B$3:$B$11,MATCH(C280,'A-Z Help Sheet'!$A$3:$A$11,0))</f>
        <v>#N/A</v>
      </c>
      <c r="E280" s="68"/>
      <c r="F280" s="400"/>
      <c r="G280" s="67"/>
      <c r="H280" s="67"/>
    </row>
    <row r="281">
      <c r="A281" s="67"/>
      <c r="B281" s="491"/>
      <c r="C281" s="67"/>
      <c r="D281" s="389" t="str">
        <f t="array" ref="D281">INDEX('A-Z Help Sheet'!$B$3:$B$11,MATCH(C281,'A-Z Help Sheet'!$A$3:$A$11,0))</f>
        <v>#N/A</v>
      </c>
      <c r="E281" s="68"/>
      <c r="F281" s="400"/>
      <c r="G281" s="67"/>
      <c r="H281" s="67"/>
    </row>
    <row r="282">
      <c r="A282" s="67"/>
      <c r="B282" s="491"/>
      <c r="C282" s="67"/>
      <c r="D282" s="389" t="str">
        <f t="array" ref="D282">INDEX('A-Z Help Sheet'!$B$3:$B$11,MATCH(C282,'A-Z Help Sheet'!$A$3:$A$11,0))</f>
        <v>#N/A</v>
      </c>
      <c r="E282" s="68"/>
      <c r="F282" s="400"/>
      <c r="G282" s="67"/>
      <c r="H282" s="67"/>
    </row>
    <row r="283">
      <c r="A283" s="67"/>
      <c r="B283" s="491"/>
      <c r="C283" s="67"/>
      <c r="D283" s="389" t="str">
        <f t="array" ref="D283">INDEX('A-Z Help Sheet'!$B$3:$B$11,MATCH(C283,'A-Z Help Sheet'!$A$3:$A$11,0))</f>
        <v>#N/A</v>
      </c>
      <c r="E283" s="68"/>
      <c r="F283" s="400"/>
      <c r="G283" s="67"/>
      <c r="H283" s="67"/>
    </row>
    <row r="284">
      <c r="A284" s="67"/>
      <c r="B284" s="491"/>
      <c r="C284" s="67"/>
      <c r="D284" s="389" t="str">
        <f t="array" ref="D284">INDEX('A-Z Help Sheet'!$B$3:$B$11,MATCH(C284,'A-Z Help Sheet'!$A$3:$A$11,0))</f>
        <v>#N/A</v>
      </c>
      <c r="E284" s="68"/>
      <c r="F284" s="400"/>
      <c r="G284" s="67"/>
      <c r="H284" s="67"/>
    </row>
    <row r="285">
      <c r="A285" s="67"/>
      <c r="B285" s="491"/>
      <c r="C285" s="67"/>
      <c r="D285" s="389" t="str">
        <f t="array" ref="D285">INDEX('A-Z Help Sheet'!$B$3:$B$11,MATCH(C285,'A-Z Help Sheet'!$A$3:$A$11,0))</f>
        <v>#N/A</v>
      </c>
      <c r="E285" s="68"/>
      <c r="F285" s="400"/>
      <c r="G285" s="67"/>
      <c r="H285" s="67"/>
    </row>
    <row r="286">
      <c r="A286" s="67"/>
      <c r="B286" s="491"/>
      <c r="C286" s="67"/>
      <c r="D286" s="389" t="str">
        <f t="array" ref="D286">INDEX('A-Z Help Sheet'!$B$3:$B$11,MATCH(C286,'A-Z Help Sheet'!$A$3:$A$11,0))</f>
        <v>#N/A</v>
      </c>
      <c r="E286" s="68"/>
      <c r="F286" s="400"/>
      <c r="G286" s="67"/>
      <c r="H286" s="67"/>
    </row>
    <row r="287">
      <c r="A287" s="67"/>
      <c r="B287" s="491"/>
      <c r="C287" s="67"/>
      <c r="D287" s="389" t="str">
        <f t="array" ref="D287">INDEX('A-Z Help Sheet'!$B$3:$B$11,MATCH(C287,'A-Z Help Sheet'!$A$3:$A$11,0))</f>
        <v>#N/A</v>
      </c>
      <c r="E287" s="68"/>
      <c r="F287" s="400"/>
      <c r="G287" s="67"/>
      <c r="H287" s="67"/>
    </row>
    <row r="288">
      <c r="A288" s="67"/>
      <c r="B288" s="491"/>
      <c r="C288" s="67"/>
      <c r="D288" s="389" t="str">
        <f t="array" ref="D288">INDEX('A-Z Help Sheet'!$B$3:$B$11,MATCH(C288,'A-Z Help Sheet'!$A$3:$A$11,0))</f>
        <v>#N/A</v>
      </c>
      <c r="E288" s="68"/>
      <c r="F288" s="400"/>
      <c r="G288" s="67"/>
      <c r="H288" s="67"/>
    </row>
    <row r="289">
      <c r="A289" s="67"/>
      <c r="B289" s="491"/>
      <c r="C289" s="67"/>
      <c r="D289" s="389" t="str">
        <f t="array" ref="D289">INDEX('A-Z Help Sheet'!$B$3:$B$11,MATCH(C289,'A-Z Help Sheet'!$A$3:$A$11,0))</f>
        <v>#N/A</v>
      </c>
      <c r="E289" s="68"/>
      <c r="F289" s="400"/>
      <c r="G289" s="67"/>
      <c r="H289" s="67"/>
    </row>
    <row r="290">
      <c r="A290" s="67"/>
      <c r="B290" s="491"/>
      <c r="C290" s="67"/>
      <c r="D290" s="389" t="str">
        <f t="array" ref="D290">INDEX('A-Z Help Sheet'!$B$3:$B$11,MATCH(C290,'A-Z Help Sheet'!$A$3:$A$11,0))</f>
        <v>#N/A</v>
      </c>
      <c r="E290" s="68"/>
      <c r="F290" s="400"/>
      <c r="G290" s="67"/>
      <c r="H290" s="67"/>
    </row>
    <row r="291">
      <c r="A291" s="67"/>
      <c r="B291" s="491"/>
      <c r="C291" s="67"/>
      <c r="D291" s="389" t="str">
        <f t="array" ref="D291">INDEX('A-Z Help Sheet'!$B$3:$B$11,MATCH(C291,'A-Z Help Sheet'!$A$3:$A$11,0))</f>
        <v>#N/A</v>
      </c>
      <c r="E291" s="68"/>
      <c r="F291" s="400"/>
      <c r="G291" s="67"/>
      <c r="H291" s="67"/>
    </row>
    <row r="292">
      <c r="A292" s="67"/>
      <c r="B292" s="491"/>
      <c r="C292" s="67"/>
      <c r="D292" s="389" t="str">
        <f t="array" ref="D292">INDEX('A-Z Help Sheet'!$B$3:$B$11,MATCH(C292,'A-Z Help Sheet'!$A$3:$A$11,0))</f>
        <v>#N/A</v>
      </c>
      <c r="E292" s="68"/>
      <c r="F292" s="400"/>
      <c r="G292" s="67"/>
      <c r="H292" s="67"/>
    </row>
    <row r="293">
      <c r="A293" s="67"/>
      <c r="B293" s="491"/>
      <c r="C293" s="67"/>
      <c r="D293" s="389" t="str">
        <f t="array" ref="D293">INDEX('A-Z Help Sheet'!$B$3:$B$11,MATCH(C293,'A-Z Help Sheet'!$A$3:$A$11,0))</f>
        <v>#N/A</v>
      </c>
      <c r="E293" s="68"/>
      <c r="F293" s="400"/>
      <c r="G293" s="67"/>
      <c r="H293" s="67"/>
    </row>
    <row r="294">
      <c r="A294" s="67"/>
      <c r="B294" s="491"/>
      <c r="C294" s="67"/>
      <c r="D294" s="389" t="str">
        <f t="array" ref="D294">INDEX('A-Z Help Sheet'!$B$3:$B$11,MATCH(C294,'A-Z Help Sheet'!$A$3:$A$11,0))</f>
        <v>#N/A</v>
      </c>
      <c r="E294" s="68"/>
      <c r="F294" s="400"/>
      <c r="G294" s="67"/>
      <c r="H294" s="67"/>
    </row>
    <row r="295">
      <c r="A295" s="67"/>
      <c r="B295" s="491"/>
      <c r="C295" s="67"/>
      <c r="D295" s="389" t="str">
        <f t="array" ref="D295">INDEX('A-Z Help Sheet'!$B$3:$B$11,MATCH(C295,'A-Z Help Sheet'!$A$3:$A$11,0))</f>
        <v>#N/A</v>
      </c>
      <c r="E295" s="68"/>
      <c r="F295" s="400"/>
      <c r="G295" s="67"/>
      <c r="H295" s="67"/>
    </row>
    <row r="296">
      <c r="A296" s="67"/>
      <c r="B296" s="491"/>
      <c r="C296" s="67"/>
      <c r="D296" s="389" t="str">
        <f t="array" ref="D296">INDEX('A-Z Help Sheet'!$B$3:$B$11,MATCH(C296,'A-Z Help Sheet'!$A$3:$A$11,0))</f>
        <v>#N/A</v>
      </c>
      <c r="E296" s="68"/>
      <c r="F296" s="400"/>
      <c r="G296" s="67"/>
      <c r="H296" s="67"/>
    </row>
    <row r="297">
      <c r="A297" s="67"/>
      <c r="B297" s="491"/>
      <c r="C297" s="67"/>
      <c r="D297" s="389" t="str">
        <f t="array" ref="D297">INDEX('A-Z Help Sheet'!$B$3:$B$11,MATCH(C297,'A-Z Help Sheet'!$A$3:$A$11,0))</f>
        <v>#N/A</v>
      </c>
      <c r="E297" s="68"/>
      <c r="F297" s="400"/>
      <c r="G297" s="67"/>
      <c r="H297" s="67"/>
    </row>
    <row r="298">
      <c r="A298" s="67"/>
      <c r="B298" s="491"/>
      <c r="C298" s="67"/>
      <c r="D298" s="389" t="str">
        <f t="array" ref="D298">INDEX('A-Z Help Sheet'!$B$3:$B$11,MATCH(C298,'A-Z Help Sheet'!$A$3:$A$11,0))</f>
        <v>#N/A</v>
      </c>
      <c r="E298" s="68"/>
      <c r="F298" s="400"/>
      <c r="G298" s="67"/>
      <c r="H298" s="67"/>
    </row>
    <row r="299">
      <c r="A299" s="67"/>
      <c r="B299" s="491"/>
      <c r="C299" s="67"/>
      <c r="D299" s="389" t="str">
        <f t="array" ref="D299">INDEX('A-Z Help Sheet'!$B$3:$B$11,MATCH(C299,'A-Z Help Sheet'!$A$3:$A$11,0))</f>
        <v>#N/A</v>
      </c>
      <c r="E299" s="68"/>
      <c r="F299" s="400"/>
      <c r="G299" s="67"/>
      <c r="H299" s="67"/>
    </row>
    <row r="300">
      <c r="A300" s="67"/>
      <c r="B300" s="491"/>
      <c r="C300" s="67"/>
      <c r="D300" s="389" t="str">
        <f t="array" ref="D300">INDEX('A-Z Help Sheet'!$B$3:$B$11,MATCH(C300,'A-Z Help Sheet'!$A$3:$A$11,0))</f>
        <v>#N/A</v>
      </c>
      <c r="E300" s="68"/>
      <c r="F300" s="400"/>
      <c r="G300" s="67"/>
      <c r="H300" s="67"/>
    </row>
    <row r="301">
      <c r="A301" s="67"/>
      <c r="B301" s="491"/>
      <c r="C301" s="67"/>
      <c r="D301" s="389" t="str">
        <f t="array" ref="D301">INDEX('A-Z Help Sheet'!$B$3:$B$11,MATCH(C301,'A-Z Help Sheet'!$A$3:$A$11,0))</f>
        <v>#N/A</v>
      </c>
      <c r="E301" s="68"/>
      <c r="F301" s="400"/>
      <c r="G301" s="67"/>
      <c r="H301" s="67"/>
    </row>
    <row r="302">
      <c r="A302" s="67"/>
      <c r="B302" s="491"/>
      <c r="C302" s="67"/>
      <c r="D302" s="389" t="str">
        <f t="array" ref="D302">INDEX('A-Z Help Sheet'!$B$3:$B$11,MATCH(C302,'A-Z Help Sheet'!$A$3:$A$11,0))</f>
        <v>#N/A</v>
      </c>
      <c r="E302" s="68"/>
      <c r="F302" s="400"/>
      <c r="G302" s="67"/>
      <c r="H302" s="67"/>
    </row>
    <row r="303">
      <c r="A303" s="67"/>
      <c r="B303" s="491"/>
      <c r="C303" s="67"/>
      <c r="D303" s="389" t="str">
        <f t="array" ref="D303">INDEX('A-Z Help Sheet'!$B$3:$B$11,MATCH(C303,'A-Z Help Sheet'!$A$3:$A$11,0))</f>
        <v>#N/A</v>
      </c>
      <c r="E303" s="68"/>
      <c r="F303" s="400"/>
      <c r="G303" s="67"/>
      <c r="H303" s="67"/>
    </row>
    <row r="304">
      <c r="A304" s="67"/>
      <c r="B304" s="491"/>
      <c r="C304" s="67"/>
      <c r="D304" s="389" t="str">
        <f t="array" ref="D304">INDEX('A-Z Help Sheet'!$B$3:$B$11,MATCH(C304,'A-Z Help Sheet'!$A$3:$A$11,0))</f>
        <v>#N/A</v>
      </c>
      <c r="E304" s="68"/>
      <c r="F304" s="400"/>
      <c r="G304" s="67"/>
      <c r="H304" s="67"/>
    </row>
    <row r="305">
      <c r="A305" s="67"/>
      <c r="B305" s="491"/>
      <c r="C305" s="67"/>
      <c r="D305" s="389" t="str">
        <f t="array" ref="D305">INDEX('A-Z Help Sheet'!$B$3:$B$11,MATCH(C305,'A-Z Help Sheet'!$A$3:$A$11,0))</f>
        <v>#N/A</v>
      </c>
      <c r="E305" s="68"/>
      <c r="F305" s="400"/>
      <c r="G305" s="67"/>
      <c r="H305" s="67"/>
    </row>
    <row r="306">
      <c r="A306" s="67"/>
      <c r="B306" s="491"/>
      <c r="C306" s="67"/>
      <c r="D306" s="389" t="str">
        <f t="array" ref="D306">INDEX('A-Z Help Sheet'!$B$3:$B$11,MATCH(C306,'A-Z Help Sheet'!$A$3:$A$11,0))</f>
        <v>#N/A</v>
      </c>
      <c r="E306" s="68"/>
      <c r="F306" s="400"/>
      <c r="G306" s="67"/>
      <c r="H306" s="67"/>
    </row>
    <row r="307">
      <c r="A307" s="67"/>
      <c r="B307" s="491"/>
      <c r="C307" s="67"/>
      <c r="D307" s="389" t="str">
        <f t="array" ref="D307">INDEX('A-Z Help Sheet'!$B$3:$B$11,MATCH(C307,'A-Z Help Sheet'!$A$3:$A$11,0))</f>
        <v>#N/A</v>
      </c>
      <c r="E307" s="68"/>
      <c r="F307" s="400"/>
      <c r="G307" s="67"/>
      <c r="H307" s="67"/>
    </row>
    <row r="308">
      <c r="A308" s="67"/>
      <c r="B308" s="491"/>
      <c r="C308" s="67"/>
      <c r="D308" s="389" t="str">
        <f t="array" ref="D308">INDEX('A-Z Help Sheet'!$B$3:$B$11,MATCH(C308,'A-Z Help Sheet'!$A$3:$A$11,0))</f>
        <v>#N/A</v>
      </c>
      <c r="E308" s="68"/>
      <c r="F308" s="400"/>
      <c r="G308" s="67"/>
      <c r="H308" s="67"/>
    </row>
    <row r="309">
      <c r="A309" s="67"/>
      <c r="B309" s="491"/>
      <c r="C309" s="67"/>
      <c r="D309" s="389" t="str">
        <f t="array" ref="D309">INDEX('A-Z Help Sheet'!$B$3:$B$11,MATCH(C309,'A-Z Help Sheet'!$A$3:$A$11,0))</f>
        <v>#N/A</v>
      </c>
      <c r="E309" s="68"/>
      <c r="F309" s="400"/>
      <c r="G309" s="67"/>
      <c r="H309" s="67"/>
    </row>
    <row r="310">
      <c r="A310" s="67"/>
      <c r="B310" s="491"/>
      <c r="C310" s="67"/>
      <c r="D310" s="389" t="str">
        <f t="array" ref="D310">INDEX('A-Z Help Sheet'!$B$3:$B$11,MATCH(C310,'A-Z Help Sheet'!$A$3:$A$11,0))</f>
        <v>#N/A</v>
      </c>
      <c r="E310" s="68"/>
      <c r="F310" s="400"/>
      <c r="G310" s="67"/>
      <c r="H310" s="67"/>
    </row>
    <row r="311">
      <c r="A311" s="67"/>
      <c r="B311" s="491"/>
      <c r="C311" s="67"/>
      <c r="D311" s="389" t="str">
        <f t="array" ref="D311">INDEX('A-Z Help Sheet'!$B$3:$B$11,MATCH(C311,'A-Z Help Sheet'!$A$3:$A$11,0))</f>
        <v>#N/A</v>
      </c>
      <c r="E311" s="68"/>
      <c r="F311" s="400"/>
      <c r="G311" s="67"/>
      <c r="H311" s="67"/>
    </row>
    <row r="312">
      <c r="A312" s="67"/>
      <c r="B312" s="491"/>
      <c r="C312" s="67"/>
      <c r="D312" s="389" t="str">
        <f t="array" ref="D312">INDEX('A-Z Help Sheet'!$B$3:$B$11,MATCH(C312,'A-Z Help Sheet'!$A$3:$A$11,0))</f>
        <v>#N/A</v>
      </c>
      <c r="E312" s="68"/>
      <c r="F312" s="400"/>
      <c r="G312" s="67"/>
      <c r="H312" s="67"/>
    </row>
    <row r="313">
      <c r="A313" s="67"/>
      <c r="B313" s="491"/>
      <c r="C313" s="67"/>
      <c r="D313" s="389" t="str">
        <f t="array" ref="D313">INDEX('A-Z Help Sheet'!$B$3:$B$11,MATCH(C313,'A-Z Help Sheet'!$A$3:$A$11,0))</f>
        <v>#N/A</v>
      </c>
      <c r="E313" s="68"/>
      <c r="F313" s="400"/>
      <c r="G313" s="67"/>
      <c r="H313" s="67"/>
    </row>
    <row r="314">
      <c r="A314" s="67"/>
      <c r="B314" s="491"/>
      <c r="C314" s="67"/>
      <c r="D314" s="389" t="str">
        <f t="array" ref="D314">INDEX('A-Z Help Sheet'!$B$3:$B$11,MATCH(C314,'A-Z Help Sheet'!$A$3:$A$11,0))</f>
        <v>#N/A</v>
      </c>
      <c r="E314" s="68"/>
      <c r="F314" s="400"/>
      <c r="G314" s="67"/>
      <c r="H314" s="67"/>
    </row>
    <row r="315">
      <c r="A315" s="67"/>
      <c r="B315" s="491"/>
      <c r="C315" s="67"/>
      <c r="D315" s="389" t="str">
        <f t="array" ref="D315">INDEX('A-Z Help Sheet'!$B$3:$B$11,MATCH(C315,'A-Z Help Sheet'!$A$3:$A$11,0))</f>
        <v>#N/A</v>
      </c>
      <c r="E315" s="68"/>
      <c r="F315" s="400"/>
      <c r="G315" s="67"/>
      <c r="H315" s="67"/>
    </row>
    <row r="316">
      <c r="A316" s="67"/>
      <c r="B316" s="491"/>
      <c r="C316" s="67"/>
      <c r="D316" s="389" t="str">
        <f t="array" ref="D316">INDEX('A-Z Help Sheet'!$B$3:$B$11,MATCH(C316,'A-Z Help Sheet'!$A$3:$A$11,0))</f>
        <v>#N/A</v>
      </c>
      <c r="E316" s="68"/>
      <c r="F316" s="400"/>
      <c r="G316" s="67"/>
      <c r="H316" s="67"/>
    </row>
    <row r="317">
      <c r="A317" s="67"/>
      <c r="B317" s="491"/>
      <c r="C317" s="67"/>
      <c r="D317" s="389" t="str">
        <f t="array" ref="D317">INDEX('A-Z Help Sheet'!$B$3:$B$11,MATCH(C317,'A-Z Help Sheet'!$A$3:$A$11,0))</f>
        <v>#N/A</v>
      </c>
      <c r="E317" s="68"/>
      <c r="F317" s="400"/>
      <c r="G317" s="67"/>
      <c r="H317" s="67"/>
    </row>
    <row r="318">
      <c r="A318" s="67"/>
      <c r="B318" s="491"/>
      <c r="C318" s="67"/>
      <c r="D318" s="389" t="str">
        <f t="array" ref="D318">INDEX('A-Z Help Sheet'!$B$3:$B$11,MATCH(C318,'A-Z Help Sheet'!$A$3:$A$11,0))</f>
        <v>#N/A</v>
      </c>
      <c r="E318" s="68"/>
      <c r="F318" s="400"/>
      <c r="G318" s="67"/>
      <c r="H318" s="67"/>
    </row>
    <row r="319">
      <c r="A319" s="67"/>
      <c r="B319" s="491"/>
      <c r="C319" s="67"/>
      <c r="D319" s="389" t="str">
        <f t="array" ref="D319">INDEX('A-Z Help Sheet'!$B$3:$B$11,MATCH(C319,'A-Z Help Sheet'!$A$3:$A$11,0))</f>
        <v>#N/A</v>
      </c>
      <c r="E319" s="68"/>
      <c r="F319" s="400"/>
      <c r="G319" s="67"/>
      <c r="H319" s="67"/>
    </row>
    <row r="320">
      <c r="A320" s="67"/>
      <c r="B320" s="491"/>
      <c r="C320" s="67"/>
      <c r="D320" s="389" t="str">
        <f t="array" ref="D320">INDEX('A-Z Help Sheet'!$B$3:$B$11,MATCH(C320,'A-Z Help Sheet'!$A$3:$A$11,0))</f>
        <v>#N/A</v>
      </c>
      <c r="E320" s="68"/>
      <c r="F320" s="400"/>
      <c r="G320" s="67"/>
      <c r="H320" s="67"/>
    </row>
    <row r="321">
      <c r="A321" s="67"/>
      <c r="B321" s="491"/>
      <c r="C321" s="67"/>
      <c r="D321" s="389" t="str">
        <f t="array" ref="D321">INDEX('A-Z Help Sheet'!$B$3:$B$11,MATCH(C321,'A-Z Help Sheet'!$A$3:$A$11,0))</f>
        <v>#N/A</v>
      </c>
      <c r="E321" s="68"/>
      <c r="F321" s="400"/>
      <c r="G321" s="67"/>
      <c r="H321" s="67"/>
    </row>
    <row r="322">
      <c r="A322" s="67"/>
      <c r="B322" s="491"/>
      <c r="C322" s="67"/>
      <c r="D322" s="389" t="str">
        <f t="array" ref="D322">INDEX('A-Z Help Sheet'!$B$3:$B$11,MATCH(C322,'A-Z Help Sheet'!$A$3:$A$11,0))</f>
        <v>#N/A</v>
      </c>
      <c r="E322" s="68"/>
      <c r="F322" s="400"/>
      <c r="G322" s="67"/>
      <c r="H322" s="67"/>
    </row>
    <row r="323">
      <c r="A323" s="67"/>
      <c r="B323" s="491"/>
      <c r="C323" s="67"/>
      <c r="D323" s="389" t="str">
        <f t="array" ref="D323">INDEX('A-Z Help Sheet'!$B$3:$B$11,MATCH(C323,'A-Z Help Sheet'!$A$3:$A$11,0))</f>
        <v>#N/A</v>
      </c>
      <c r="E323" s="68"/>
      <c r="F323" s="400"/>
      <c r="G323" s="67"/>
      <c r="H323" s="67"/>
    </row>
    <row r="324">
      <c r="A324" s="67"/>
      <c r="B324" s="491"/>
      <c r="C324" s="67"/>
      <c r="D324" s="389" t="str">
        <f t="array" ref="D324">INDEX('A-Z Help Sheet'!$B$3:$B$11,MATCH(C324,'A-Z Help Sheet'!$A$3:$A$11,0))</f>
        <v>#N/A</v>
      </c>
      <c r="E324" s="68"/>
      <c r="F324" s="400"/>
      <c r="G324" s="67"/>
      <c r="H324" s="67"/>
    </row>
    <row r="325">
      <c r="A325" s="67"/>
      <c r="B325" s="491"/>
      <c r="C325" s="67"/>
      <c r="D325" s="389" t="str">
        <f t="array" ref="D325">INDEX('A-Z Help Sheet'!$B$3:$B$11,MATCH(C325,'A-Z Help Sheet'!$A$3:$A$11,0))</f>
        <v>#N/A</v>
      </c>
      <c r="E325" s="68"/>
      <c r="F325" s="400"/>
      <c r="G325" s="67"/>
      <c r="H325" s="67"/>
    </row>
    <row r="326">
      <c r="A326" s="67"/>
      <c r="B326" s="491"/>
      <c r="C326" s="67"/>
      <c r="D326" s="389" t="str">
        <f t="array" ref="D326">INDEX('A-Z Help Sheet'!$B$3:$B$11,MATCH(C326,'A-Z Help Sheet'!$A$3:$A$11,0))</f>
        <v>#N/A</v>
      </c>
      <c r="E326" s="68"/>
      <c r="F326" s="400"/>
      <c r="G326" s="67"/>
      <c r="H326" s="67"/>
    </row>
    <row r="327">
      <c r="A327" s="67"/>
      <c r="B327" s="491"/>
      <c r="C327" s="67"/>
      <c r="D327" s="389" t="str">
        <f t="array" ref="D327">INDEX('A-Z Help Sheet'!$B$3:$B$11,MATCH(C327,'A-Z Help Sheet'!$A$3:$A$11,0))</f>
        <v>#N/A</v>
      </c>
      <c r="E327" s="68"/>
      <c r="F327" s="400"/>
      <c r="G327" s="67"/>
      <c r="H327" s="67"/>
    </row>
    <row r="328">
      <c r="A328" s="67"/>
      <c r="B328" s="491"/>
      <c r="C328" s="67"/>
      <c r="D328" s="389" t="str">
        <f t="array" ref="D328">INDEX('A-Z Help Sheet'!$B$3:$B$11,MATCH(C328,'A-Z Help Sheet'!$A$3:$A$11,0))</f>
        <v>#N/A</v>
      </c>
      <c r="E328" s="68"/>
      <c r="F328" s="400"/>
      <c r="G328" s="67"/>
      <c r="H328" s="67"/>
    </row>
    <row r="329">
      <c r="A329" s="67"/>
      <c r="B329" s="491"/>
      <c r="C329" s="67"/>
      <c r="D329" s="389" t="str">
        <f t="array" ref="D329">INDEX('A-Z Help Sheet'!$B$3:$B$11,MATCH(C329,'A-Z Help Sheet'!$A$3:$A$11,0))</f>
        <v>#N/A</v>
      </c>
      <c r="E329" s="68"/>
      <c r="F329" s="400"/>
      <c r="G329" s="67"/>
      <c r="H329" s="67"/>
    </row>
    <row r="330">
      <c r="A330" s="67"/>
      <c r="B330" s="491"/>
      <c r="C330" s="67"/>
      <c r="D330" s="389" t="str">
        <f t="array" ref="D330">INDEX('A-Z Help Sheet'!$B$3:$B$11,MATCH(C330,'A-Z Help Sheet'!$A$3:$A$11,0))</f>
        <v>#N/A</v>
      </c>
      <c r="E330" s="68"/>
      <c r="F330" s="400"/>
      <c r="G330" s="67"/>
      <c r="H330" s="67"/>
    </row>
    <row r="331">
      <c r="A331" s="67"/>
      <c r="B331" s="491"/>
      <c r="C331" s="67"/>
      <c r="D331" s="389" t="str">
        <f t="array" ref="D331">INDEX('A-Z Help Sheet'!$B$3:$B$11,MATCH(C331,'A-Z Help Sheet'!$A$3:$A$11,0))</f>
        <v>#N/A</v>
      </c>
      <c r="E331" s="68"/>
      <c r="F331" s="400"/>
      <c r="G331" s="67"/>
      <c r="H331" s="67"/>
    </row>
    <row r="332">
      <c r="A332" s="67"/>
      <c r="B332" s="491"/>
      <c r="C332" s="67"/>
      <c r="D332" s="389" t="str">
        <f t="array" ref="D332">INDEX('A-Z Help Sheet'!$B$3:$B$11,MATCH(C332,'A-Z Help Sheet'!$A$3:$A$11,0))</f>
        <v>#N/A</v>
      </c>
      <c r="E332" s="68"/>
      <c r="F332" s="400"/>
      <c r="G332" s="67"/>
      <c r="H332" s="67"/>
    </row>
    <row r="333">
      <c r="A333" s="67"/>
      <c r="B333" s="491"/>
      <c r="C333" s="67"/>
      <c r="D333" s="389" t="str">
        <f t="array" ref="D333">INDEX('A-Z Help Sheet'!$B$3:$B$11,MATCH(C333,'A-Z Help Sheet'!$A$3:$A$11,0))</f>
        <v>#N/A</v>
      </c>
      <c r="E333" s="68"/>
      <c r="F333" s="400"/>
      <c r="G333" s="67"/>
      <c r="H333" s="67"/>
    </row>
    <row r="334">
      <c r="A334" s="67"/>
      <c r="B334" s="491"/>
      <c r="C334" s="67"/>
      <c r="D334" s="389" t="str">
        <f t="array" ref="D334">INDEX('A-Z Help Sheet'!$B$3:$B$11,MATCH(C334,'A-Z Help Sheet'!$A$3:$A$11,0))</f>
        <v>#N/A</v>
      </c>
      <c r="E334" s="68"/>
      <c r="F334" s="400"/>
      <c r="G334" s="67"/>
      <c r="H334" s="67"/>
    </row>
    <row r="335">
      <c r="A335" s="67"/>
      <c r="B335" s="491"/>
      <c r="C335" s="67"/>
      <c r="D335" s="389" t="str">
        <f t="array" ref="D335">INDEX('A-Z Help Sheet'!$B$3:$B$11,MATCH(C335,'A-Z Help Sheet'!$A$3:$A$11,0))</f>
        <v>#N/A</v>
      </c>
      <c r="E335" s="68"/>
      <c r="F335" s="400"/>
      <c r="G335" s="67"/>
      <c r="H335" s="67"/>
    </row>
    <row r="336">
      <c r="A336" s="67"/>
      <c r="B336" s="491"/>
      <c r="C336" s="67"/>
      <c r="D336" s="389" t="str">
        <f t="array" ref="D336">INDEX('A-Z Help Sheet'!$B$3:$B$11,MATCH(C336,'A-Z Help Sheet'!$A$3:$A$11,0))</f>
        <v>#N/A</v>
      </c>
      <c r="E336" s="68"/>
      <c r="F336" s="400"/>
      <c r="G336" s="67"/>
      <c r="H336" s="67"/>
    </row>
    <row r="337">
      <c r="A337" s="67"/>
      <c r="B337" s="491"/>
      <c r="C337" s="67"/>
      <c r="D337" s="389" t="str">
        <f t="array" ref="D337">INDEX('A-Z Help Sheet'!$B$3:$B$11,MATCH(C337,'A-Z Help Sheet'!$A$3:$A$11,0))</f>
        <v>#N/A</v>
      </c>
      <c r="E337" s="68"/>
      <c r="F337" s="400"/>
      <c r="G337" s="67"/>
      <c r="H337" s="67"/>
    </row>
    <row r="338">
      <c r="A338" s="67"/>
      <c r="B338" s="491"/>
      <c r="C338" s="67"/>
      <c r="D338" s="389" t="str">
        <f t="array" ref="D338">INDEX('A-Z Help Sheet'!$B$3:$B$11,MATCH(C338,'A-Z Help Sheet'!$A$3:$A$11,0))</f>
        <v>#N/A</v>
      </c>
      <c r="E338" s="68"/>
      <c r="F338" s="400"/>
      <c r="G338" s="67"/>
      <c r="H338" s="67"/>
    </row>
    <row r="339">
      <c r="A339" s="67"/>
      <c r="B339" s="491"/>
      <c r="C339" s="67"/>
      <c r="D339" s="389" t="str">
        <f t="array" ref="D339">INDEX('A-Z Help Sheet'!$B$3:$B$11,MATCH(C339,'A-Z Help Sheet'!$A$3:$A$11,0))</f>
        <v>#N/A</v>
      </c>
      <c r="E339" s="68"/>
      <c r="F339" s="400"/>
      <c r="G339" s="67"/>
      <c r="H339" s="67"/>
    </row>
    <row r="340">
      <c r="A340" s="67"/>
      <c r="B340" s="491"/>
      <c r="C340" s="67"/>
      <c r="D340" s="389" t="str">
        <f t="array" ref="D340">INDEX('A-Z Help Sheet'!$B$3:$B$11,MATCH(C340,'A-Z Help Sheet'!$A$3:$A$11,0))</f>
        <v>#N/A</v>
      </c>
      <c r="E340" s="68"/>
      <c r="F340" s="400"/>
      <c r="G340" s="67"/>
      <c r="H340" s="67"/>
    </row>
    <row r="341">
      <c r="A341" s="67"/>
      <c r="B341" s="491"/>
      <c r="C341" s="67"/>
      <c r="D341" s="389" t="str">
        <f t="array" ref="D341">INDEX('A-Z Help Sheet'!$B$3:$B$11,MATCH(C341,'A-Z Help Sheet'!$A$3:$A$11,0))</f>
        <v>#N/A</v>
      </c>
      <c r="E341" s="68"/>
      <c r="F341" s="400"/>
      <c r="G341" s="67"/>
      <c r="H341" s="67"/>
    </row>
    <row r="342">
      <c r="A342" s="67"/>
      <c r="B342" s="491"/>
      <c r="C342" s="67"/>
      <c r="D342" s="389" t="str">
        <f t="array" ref="D342">INDEX('A-Z Help Sheet'!$B$3:$B$11,MATCH(C342,'A-Z Help Sheet'!$A$3:$A$11,0))</f>
        <v>#N/A</v>
      </c>
      <c r="E342" s="68"/>
      <c r="F342" s="400"/>
      <c r="G342" s="67"/>
      <c r="H342" s="67"/>
    </row>
    <row r="343">
      <c r="A343" s="67"/>
      <c r="B343" s="491"/>
      <c r="C343" s="67"/>
      <c r="D343" s="389" t="str">
        <f t="array" ref="D343">INDEX('A-Z Help Sheet'!$B$3:$B$11,MATCH(C343,'A-Z Help Sheet'!$A$3:$A$11,0))</f>
        <v>#N/A</v>
      </c>
      <c r="E343" s="68"/>
      <c r="F343" s="400"/>
      <c r="G343" s="67"/>
      <c r="H343" s="67"/>
    </row>
    <row r="344">
      <c r="A344" s="67"/>
      <c r="B344" s="491"/>
      <c r="C344" s="67"/>
      <c r="D344" s="389" t="str">
        <f t="array" ref="D344">INDEX('A-Z Help Sheet'!$B$3:$B$11,MATCH(C344,'A-Z Help Sheet'!$A$3:$A$11,0))</f>
        <v>#N/A</v>
      </c>
      <c r="E344" s="68"/>
      <c r="F344" s="400"/>
      <c r="G344" s="67"/>
      <c r="H344" s="67"/>
    </row>
    <row r="345">
      <c r="A345" s="67"/>
      <c r="B345" s="491"/>
      <c r="C345" s="67"/>
      <c r="D345" s="389" t="str">
        <f t="array" ref="D345">INDEX('A-Z Help Sheet'!$B$3:$B$11,MATCH(C345,'A-Z Help Sheet'!$A$3:$A$11,0))</f>
        <v>#N/A</v>
      </c>
      <c r="E345" s="68"/>
      <c r="F345" s="400"/>
      <c r="G345" s="67"/>
      <c r="H345" s="67"/>
    </row>
    <row r="346">
      <c r="A346" s="67"/>
      <c r="B346" s="491"/>
      <c r="C346" s="67"/>
      <c r="D346" s="389" t="str">
        <f t="array" ref="D346">INDEX('A-Z Help Sheet'!$B$3:$B$11,MATCH(C346,'A-Z Help Sheet'!$A$3:$A$11,0))</f>
        <v>#N/A</v>
      </c>
      <c r="E346" s="68"/>
      <c r="F346" s="400"/>
      <c r="G346" s="67"/>
      <c r="H346" s="67"/>
    </row>
    <row r="347">
      <c r="A347" s="67"/>
      <c r="B347" s="491"/>
      <c r="C347" s="67"/>
      <c r="D347" s="389" t="str">
        <f t="array" ref="D347">INDEX('A-Z Help Sheet'!$B$3:$B$11,MATCH(C347,'A-Z Help Sheet'!$A$3:$A$11,0))</f>
        <v>#N/A</v>
      </c>
      <c r="E347" s="68"/>
      <c r="F347" s="400"/>
      <c r="G347" s="67"/>
      <c r="H347" s="67"/>
    </row>
    <row r="348">
      <c r="A348" s="67"/>
      <c r="B348" s="491"/>
      <c r="C348" s="67"/>
      <c r="D348" s="389" t="str">
        <f t="array" ref="D348">INDEX('A-Z Help Sheet'!$B$3:$B$11,MATCH(C348,'A-Z Help Sheet'!$A$3:$A$11,0))</f>
        <v>#N/A</v>
      </c>
      <c r="E348" s="68"/>
      <c r="F348" s="400"/>
      <c r="G348" s="67"/>
      <c r="H348" s="67"/>
    </row>
    <row r="349">
      <c r="A349" s="67"/>
      <c r="B349" s="491"/>
      <c r="C349" s="67"/>
      <c r="D349" s="389" t="str">
        <f t="array" ref="D349">INDEX('A-Z Help Sheet'!$B$3:$B$11,MATCH(C349,'A-Z Help Sheet'!$A$3:$A$11,0))</f>
        <v>#N/A</v>
      </c>
      <c r="E349" s="68"/>
      <c r="F349" s="400"/>
      <c r="G349" s="67"/>
      <c r="H349" s="67"/>
    </row>
    <row r="350">
      <c r="A350" s="67"/>
      <c r="B350" s="491"/>
      <c r="C350" s="67"/>
      <c r="D350" s="389" t="str">
        <f t="array" ref="D350">INDEX('A-Z Help Sheet'!$B$3:$B$11,MATCH(C350,'A-Z Help Sheet'!$A$3:$A$11,0))</f>
        <v>#N/A</v>
      </c>
      <c r="E350" s="68"/>
      <c r="F350" s="400"/>
      <c r="G350" s="67"/>
      <c r="H350" s="67"/>
    </row>
    <row r="351">
      <c r="A351" s="67"/>
      <c r="B351" s="491"/>
      <c r="C351" s="67"/>
      <c r="D351" s="389" t="str">
        <f t="array" ref="D351">INDEX('A-Z Help Sheet'!$B$3:$B$11,MATCH(C351,'A-Z Help Sheet'!$A$3:$A$11,0))</f>
        <v>#N/A</v>
      </c>
      <c r="E351" s="68"/>
      <c r="F351" s="400"/>
      <c r="G351" s="67"/>
      <c r="H351" s="67"/>
    </row>
    <row r="352">
      <c r="A352" s="67"/>
      <c r="B352" s="491"/>
      <c r="C352" s="67"/>
      <c r="D352" s="389" t="str">
        <f t="array" ref="D352">INDEX('A-Z Help Sheet'!$B$3:$B$11,MATCH(C352,'A-Z Help Sheet'!$A$3:$A$11,0))</f>
        <v>#N/A</v>
      </c>
      <c r="E352" s="68"/>
      <c r="F352" s="400"/>
      <c r="G352" s="67"/>
      <c r="H352" s="67"/>
    </row>
    <row r="353">
      <c r="A353" s="67"/>
      <c r="B353" s="491"/>
      <c r="C353" s="67"/>
      <c r="D353" s="389" t="str">
        <f t="array" ref="D353">INDEX('A-Z Help Sheet'!$B$3:$B$11,MATCH(C353,'A-Z Help Sheet'!$A$3:$A$11,0))</f>
        <v>#N/A</v>
      </c>
      <c r="E353" s="68"/>
      <c r="F353" s="400"/>
      <c r="G353" s="67"/>
      <c r="H353" s="67"/>
    </row>
    <row r="354">
      <c r="A354" s="67"/>
      <c r="B354" s="491"/>
      <c r="C354" s="67"/>
      <c r="D354" s="389" t="str">
        <f t="array" ref="D354">INDEX('A-Z Help Sheet'!$B$3:$B$11,MATCH(C354,'A-Z Help Sheet'!$A$3:$A$11,0))</f>
        <v>#N/A</v>
      </c>
      <c r="E354" s="68"/>
      <c r="F354" s="400"/>
      <c r="G354" s="67"/>
      <c r="H354" s="67"/>
    </row>
    <row r="355">
      <c r="A355" s="67"/>
      <c r="B355" s="491"/>
      <c r="C355" s="67"/>
      <c r="D355" s="389" t="str">
        <f t="array" ref="D355">INDEX('A-Z Help Sheet'!$B$3:$B$11,MATCH(C355,'A-Z Help Sheet'!$A$3:$A$11,0))</f>
        <v>#N/A</v>
      </c>
      <c r="E355" s="68"/>
      <c r="F355" s="400"/>
      <c r="G355" s="67"/>
      <c r="H355" s="67"/>
    </row>
    <row r="356">
      <c r="A356" s="67"/>
      <c r="B356" s="491"/>
      <c r="C356" s="67"/>
      <c r="D356" s="389" t="str">
        <f t="array" ref="D356">INDEX('A-Z Help Sheet'!$B$3:$B$11,MATCH(C356,'A-Z Help Sheet'!$A$3:$A$11,0))</f>
        <v>#N/A</v>
      </c>
      <c r="E356" s="68"/>
      <c r="F356" s="400"/>
      <c r="G356" s="67"/>
      <c r="H356" s="67"/>
    </row>
    <row r="357">
      <c r="A357" s="67"/>
      <c r="B357" s="491"/>
      <c r="C357" s="67"/>
      <c r="D357" s="389" t="str">
        <f t="array" ref="D357">INDEX('A-Z Help Sheet'!$B$3:$B$11,MATCH(C357,'A-Z Help Sheet'!$A$3:$A$11,0))</f>
        <v>#N/A</v>
      </c>
      <c r="E357" s="68"/>
      <c r="F357" s="400"/>
      <c r="G357" s="67"/>
      <c r="H357" s="67"/>
    </row>
    <row r="358">
      <c r="A358" s="67"/>
      <c r="B358" s="491"/>
      <c r="C358" s="67"/>
      <c r="D358" s="389" t="str">
        <f t="array" ref="D358">INDEX('A-Z Help Sheet'!$B$3:$B$11,MATCH(C358,'A-Z Help Sheet'!$A$3:$A$11,0))</f>
        <v>#N/A</v>
      </c>
      <c r="E358" s="68"/>
      <c r="F358" s="400"/>
      <c r="G358" s="67"/>
      <c r="H358" s="67"/>
    </row>
    <row r="359">
      <c r="A359" s="67"/>
      <c r="B359" s="491"/>
      <c r="C359" s="67"/>
      <c r="D359" s="389" t="str">
        <f t="array" ref="D359">INDEX('A-Z Help Sheet'!$B$3:$B$11,MATCH(C359,'A-Z Help Sheet'!$A$3:$A$11,0))</f>
        <v>#N/A</v>
      </c>
      <c r="E359" s="68"/>
      <c r="F359" s="400"/>
      <c r="G359" s="67"/>
      <c r="H359" s="67"/>
    </row>
    <row r="360">
      <c r="A360" s="67"/>
      <c r="B360" s="491"/>
      <c r="C360" s="67"/>
      <c r="D360" s="389" t="str">
        <f t="array" ref="D360">INDEX('A-Z Help Sheet'!$B$3:$B$11,MATCH(C360,'A-Z Help Sheet'!$A$3:$A$11,0))</f>
        <v>#N/A</v>
      </c>
      <c r="E360" s="68"/>
      <c r="F360" s="400"/>
      <c r="G360" s="67"/>
      <c r="H360" s="67"/>
    </row>
    <row r="361">
      <c r="A361" s="67"/>
      <c r="B361" s="491"/>
      <c r="C361" s="67"/>
      <c r="D361" s="389" t="str">
        <f t="array" ref="D361">INDEX('A-Z Help Sheet'!$B$3:$B$11,MATCH(C361,'A-Z Help Sheet'!$A$3:$A$11,0))</f>
        <v>#N/A</v>
      </c>
      <c r="E361" s="68"/>
      <c r="F361" s="400"/>
      <c r="G361" s="67"/>
      <c r="H361" s="67"/>
    </row>
    <row r="362">
      <c r="A362" s="67"/>
      <c r="B362" s="491"/>
      <c r="C362" s="67"/>
      <c r="D362" s="389" t="str">
        <f t="array" ref="D362">INDEX('A-Z Help Sheet'!$B$3:$B$11,MATCH(C362,'A-Z Help Sheet'!$A$3:$A$11,0))</f>
        <v>#N/A</v>
      </c>
      <c r="E362" s="68"/>
      <c r="F362" s="400"/>
      <c r="G362" s="67"/>
      <c r="H362" s="67"/>
    </row>
    <row r="363">
      <c r="A363" s="67"/>
      <c r="B363" s="491"/>
      <c r="C363" s="67"/>
      <c r="D363" s="389" t="str">
        <f t="array" ref="D363">INDEX('A-Z Help Sheet'!$B$3:$B$11,MATCH(C363,'A-Z Help Sheet'!$A$3:$A$11,0))</f>
        <v>#N/A</v>
      </c>
      <c r="E363" s="68"/>
      <c r="F363" s="400"/>
      <c r="G363" s="67"/>
      <c r="H363" s="67"/>
    </row>
    <row r="364">
      <c r="A364" s="67"/>
      <c r="B364" s="491"/>
      <c r="C364" s="67"/>
      <c r="D364" s="389" t="str">
        <f t="array" ref="D364">INDEX('A-Z Help Sheet'!$B$3:$B$11,MATCH(C364,'A-Z Help Sheet'!$A$3:$A$11,0))</f>
        <v>#N/A</v>
      </c>
      <c r="E364" s="68"/>
      <c r="F364" s="400"/>
      <c r="G364" s="67"/>
      <c r="H364" s="67"/>
    </row>
    <row r="365">
      <c r="A365" s="67"/>
      <c r="B365" s="491"/>
      <c r="C365" s="67"/>
      <c r="D365" s="389" t="str">
        <f t="array" ref="D365">INDEX('A-Z Help Sheet'!$B$3:$B$11,MATCH(C365,'A-Z Help Sheet'!$A$3:$A$11,0))</f>
        <v>#N/A</v>
      </c>
      <c r="E365" s="68"/>
      <c r="F365" s="400"/>
      <c r="G365" s="67"/>
      <c r="H365" s="67"/>
    </row>
    <row r="366">
      <c r="A366" s="67"/>
      <c r="B366" s="491"/>
      <c r="C366" s="67"/>
      <c r="D366" s="389" t="str">
        <f t="array" ref="D366">INDEX('A-Z Help Sheet'!$B$3:$B$11,MATCH(C366,'A-Z Help Sheet'!$A$3:$A$11,0))</f>
        <v>#N/A</v>
      </c>
      <c r="E366" s="68"/>
      <c r="F366" s="400"/>
      <c r="G366" s="67"/>
      <c r="H366" s="67"/>
    </row>
    <row r="367">
      <c r="A367" s="67"/>
      <c r="B367" s="491"/>
      <c r="C367" s="67"/>
      <c r="D367" s="389" t="str">
        <f t="array" ref="D367">INDEX('A-Z Help Sheet'!$B$3:$B$11,MATCH(C367,'A-Z Help Sheet'!$A$3:$A$11,0))</f>
        <v>#N/A</v>
      </c>
      <c r="E367" s="68"/>
      <c r="F367" s="400"/>
      <c r="G367" s="67"/>
      <c r="H367" s="67"/>
    </row>
    <row r="368">
      <c r="A368" s="67"/>
      <c r="B368" s="491"/>
      <c r="C368" s="67"/>
      <c r="D368" s="389" t="str">
        <f t="array" ref="D368">INDEX('A-Z Help Sheet'!$B$3:$B$11,MATCH(C368,'A-Z Help Sheet'!$A$3:$A$11,0))</f>
        <v>#N/A</v>
      </c>
      <c r="E368" s="68"/>
      <c r="F368" s="400"/>
      <c r="G368" s="67"/>
      <c r="H368" s="67"/>
    </row>
    <row r="369">
      <c r="A369" s="67"/>
      <c r="B369" s="491"/>
      <c r="C369" s="67"/>
      <c r="D369" s="389" t="str">
        <f t="array" ref="D369">INDEX('A-Z Help Sheet'!$B$3:$B$11,MATCH(C369,'A-Z Help Sheet'!$A$3:$A$11,0))</f>
        <v>#N/A</v>
      </c>
      <c r="E369" s="68"/>
      <c r="F369" s="400"/>
      <c r="G369" s="67"/>
      <c r="H369" s="67"/>
    </row>
    <row r="370">
      <c r="A370" s="67"/>
      <c r="B370" s="491"/>
      <c r="C370" s="67"/>
      <c r="D370" s="389" t="str">
        <f t="array" ref="D370">INDEX('A-Z Help Sheet'!$B$3:$B$11,MATCH(C370,'A-Z Help Sheet'!$A$3:$A$11,0))</f>
        <v>#N/A</v>
      </c>
      <c r="E370" s="68"/>
      <c r="F370" s="400"/>
      <c r="G370" s="67"/>
      <c r="H370" s="67"/>
    </row>
    <row r="371">
      <c r="A371" s="67"/>
      <c r="B371" s="491"/>
      <c r="C371" s="67"/>
      <c r="D371" s="389" t="str">
        <f t="array" ref="D371">INDEX('A-Z Help Sheet'!$B$3:$B$11,MATCH(C371,'A-Z Help Sheet'!$A$3:$A$11,0))</f>
        <v>#N/A</v>
      </c>
      <c r="E371" s="68"/>
      <c r="F371" s="400"/>
      <c r="G371" s="67"/>
      <c r="H371" s="67"/>
    </row>
    <row r="372">
      <c r="A372" s="67"/>
      <c r="B372" s="491"/>
      <c r="C372" s="67"/>
      <c r="D372" s="389" t="str">
        <f t="array" ref="D372">INDEX('A-Z Help Sheet'!$B$3:$B$11,MATCH(C372,'A-Z Help Sheet'!$A$3:$A$11,0))</f>
        <v>#N/A</v>
      </c>
      <c r="E372" s="68"/>
      <c r="F372" s="400"/>
      <c r="G372" s="67"/>
      <c r="H372" s="67"/>
    </row>
    <row r="373">
      <c r="A373" s="67"/>
      <c r="B373" s="491"/>
      <c r="C373" s="67"/>
      <c r="D373" s="389" t="str">
        <f t="array" ref="D373">INDEX('A-Z Help Sheet'!$B$3:$B$11,MATCH(C373,'A-Z Help Sheet'!$A$3:$A$11,0))</f>
        <v>#N/A</v>
      </c>
      <c r="E373" s="68"/>
      <c r="F373" s="400"/>
      <c r="G373" s="67"/>
      <c r="H373" s="67"/>
    </row>
    <row r="374">
      <c r="A374" s="67"/>
      <c r="B374" s="491"/>
      <c r="C374" s="67"/>
      <c r="D374" s="389" t="str">
        <f t="array" ref="D374">INDEX('A-Z Help Sheet'!$B$3:$B$11,MATCH(C374,'A-Z Help Sheet'!$A$3:$A$11,0))</f>
        <v>#N/A</v>
      </c>
      <c r="E374" s="68"/>
      <c r="F374" s="400"/>
      <c r="G374" s="67"/>
      <c r="H374" s="67"/>
    </row>
    <row r="375">
      <c r="A375" s="67"/>
      <c r="B375" s="491"/>
      <c r="C375" s="67"/>
      <c r="D375" s="389" t="str">
        <f t="array" ref="D375">INDEX('A-Z Help Sheet'!$B$3:$B$11,MATCH(C375,'A-Z Help Sheet'!$A$3:$A$11,0))</f>
        <v>#N/A</v>
      </c>
      <c r="E375" s="68"/>
      <c r="F375" s="400"/>
      <c r="G375" s="67"/>
      <c r="H375" s="67"/>
    </row>
    <row r="376">
      <c r="A376" s="67"/>
      <c r="B376" s="491"/>
      <c r="C376" s="67"/>
      <c r="D376" s="389" t="str">
        <f t="array" ref="D376">INDEX('A-Z Help Sheet'!$B$3:$B$11,MATCH(C376,'A-Z Help Sheet'!$A$3:$A$11,0))</f>
        <v>#N/A</v>
      </c>
      <c r="E376" s="68"/>
      <c r="F376" s="400"/>
      <c r="G376" s="67"/>
      <c r="H376" s="67"/>
    </row>
    <row r="377">
      <c r="A377" s="67"/>
      <c r="B377" s="491"/>
      <c r="C377" s="67"/>
      <c r="D377" s="389" t="str">
        <f t="array" ref="D377">INDEX('A-Z Help Sheet'!$B$3:$B$11,MATCH(C377,'A-Z Help Sheet'!$A$3:$A$11,0))</f>
        <v>#N/A</v>
      </c>
      <c r="E377" s="68"/>
      <c r="F377" s="400"/>
      <c r="G377" s="67"/>
      <c r="H377" s="67"/>
    </row>
    <row r="378">
      <c r="A378" s="67"/>
      <c r="B378" s="491"/>
      <c r="C378" s="67"/>
      <c r="D378" s="389" t="str">
        <f t="array" ref="D378">INDEX('A-Z Help Sheet'!$B$3:$B$11,MATCH(C378,'A-Z Help Sheet'!$A$3:$A$11,0))</f>
        <v>#N/A</v>
      </c>
      <c r="E378" s="68"/>
      <c r="F378" s="400"/>
      <c r="G378" s="67"/>
      <c r="H378" s="67"/>
    </row>
    <row r="379">
      <c r="A379" s="67"/>
      <c r="B379" s="491"/>
      <c r="C379" s="67"/>
      <c r="D379" s="389" t="str">
        <f t="array" ref="D379">INDEX('A-Z Help Sheet'!$B$3:$B$11,MATCH(C379,'A-Z Help Sheet'!$A$3:$A$11,0))</f>
        <v>#N/A</v>
      </c>
      <c r="E379" s="68"/>
      <c r="F379" s="400"/>
      <c r="G379" s="67"/>
      <c r="H379" s="67"/>
    </row>
    <row r="380">
      <c r="A380" s="67"/>
      <c r="B380" s="491"/>
      <c r="C380" s="67"/>
      <c r="D380" s="389" t="str">
        <f t="array" ref="D380">INDEX('A-Z Help Sheet'!$B$3:$B$11,MATCH(C380,'A-Z Help Sheet'!$A$3:$A$11,0))</f>
        <v>#N/A</v>
      </c>
      <c r="E380" s="68"/>
      <c r="F380" s="400"/>
      <c r="G380" s="67"/>
      <c r="H380" s="67"/>
    </row>
    <row r="381">
      <c r="A381" s="67"/>
      <c r="B381" s="491"/>
      <c r="C381" s="67"/>
      <c r="D381" s="389" t="str">
        <f t="array" ref="D381">INDEX('A-Z Help Sheet'!$B$3:$B$11,MATCH(C381,'A-Z Help Sheet'!$A$3:$A$11,0))</f>
        <v>#N/A</v>
      </c>
      <c r="E381" s="68"/>
      <c r="F381" s="400"/>
      <c r="G381" s="67"/>
      <c r="H381" s="67"/>
    </row>
    <row r="382">
      <c r="A382" s="67"/>
      <c r="B382" s="491"/>
      <c r="C382" s="67"/>
      <c r="D382" s="389" t="str">
        <f t="array" ref="D382">INDEX('A-Z Help Sheet'!$B$3:$B$11,MATCH(C382,'A-Z Help Sheet'!$A$3:$A$11,0))</f>
        <v>#N/A</v>
      </c>
      <c r="E382" s="68"/>
      <c r="F382" s="400"/>
      <c r="G382" s="67"/>
      <c r="H382" s="67"/>
    </row>
    <row r="383">
      <c r="A383" s="67"/>
      <c r="B383" s="491"/>
      <c r="C383" s="67"/>
      <c r="D383" s="389" t="str">
        <f t="array" ref="D383">INDEX('A-Z Help Sheet'!$B$3:$B$11,MATCH(C383,'A-Z Help Sheet'!$A$3:$A$11,0))</f>
        <v>#N/A</v>
      </c>
      <c r="E383" s="68"/>
      <c r="F383" s="400"/>
      <c r="G383" s="67"/>
      <c r="H383" s="67"/>
    </row>
    <row r="384">
      <c r="A384" s="67"/>
      <c r="B384" s="491"/>
      <c r="C384" s="67"/>
      <c r="D384" s="389" t="str">
        <f t="array" ref="D384">INDEX('A-Z Help Sheet'!$B$3:$B$11,MATCH(C384,'A-Z Help Sheet'!$A$3:$A$11,0))</f>
        <v>#N/A</v>
      </c>
      <c r="E384" s="68"/>
      <c r="F384" s="400"/>
      <c r="G384" s="67"/>
      <c r="H384" s="67"/>
    </row>
    <row r="385">
      <c r="A385" s="67"/>
      <c r="B385" s="491"/>
      <c r="C385" s="67"/>
      <c r="D385" s="389" t="str">
        <f t="array" ref="D385">INDEX('A-Z Help Sheet'!$B$3:$B$11,MATCH(C385,'A-Z Help Sheet'!$A$3:$A$11,0))</f>
        <v>#N/A</v>
      </c>
      <c r="E385" s="68"/>
      <c r="F385" s="400"/>
      <c r="G385" s="67"/>
      <c r="H385" s="67"/>
    </row>
    <row r="386">
      <c r="A386" s="67"/>
      <c r="B386" s="491"/>
      <c r="C386" s="67"/>
      <c r="D386" s="389" t="str">
        <f t="array" ref="D386">INDEX('A-Z Help Sheet'!$B$3:$B$11,MATCH(C386,'A-Z Help Sheet'!$A$3:$A$11,0))</f>
        <v>#N/A</v>
      </c>
      <c r="E386" s="68"/>
      <c r="F386" s="400"/>
      <c r="G386" s="67"/>
      <c r="H386" s="67"/>
    </row>
    <row r="387">
      <c r="A387" s="67"/>
      <c r="B387" s="491"/>
      <c r="C387" s="67"/>
      <c r="D387" s="389" t="str">
        <f t="array" ref="D387">INDEX('A-Z Help Sheet'!$B$3:$B$11,MATCH(C387,'A-Z Help Sheet'!$A$3:$A$11,0))</f>
        <v>#N/A</v>
      </c>
      <c r="E387" s="68"/>
      <c r="F387" s="400"/>
      <c r="G387" s="67"/>
      <c r="H387" s="67"/>
    </row>
    <row r="388">
      <c r="A388" s="67"/>
      <c r="B388" s="491"/>
      <c r="C388" s="67"/>
      <c r="D388" s="389" t="str">
        <f t="array" ref="D388">INDEX('A-Z Help Sheet'!$B$3:$B$11,MATCH(C388,'A-Z Help Sheet'!$A$3:$A$11,0))</f>
        <v>#N/A</v>
      </c>
      <c r="E388" s="68"/>
      <c r="F388" s="400"/>
      <c r="G388" s="67"/>
      <c r="H388" s="67"/>
    </row>
    <row r="389">
      <c r="A389" s="67"/>
      <c r="B389" s="491"/>
      <c r="C389" s="67"/>
      <c r="D389" s="389" t="str">
        <f t="array" ref="D389">INDEX('A-Z Help Sheet'!$B$3:$B$11,MATCH(C389,'A-Z Help Sheet'!$A$3:$A$11,0))</f>
        <v>#N/A</v>
      </c>
      <c r="E389" s="68"/>
      <c r="F389" s="400"/>
      <c r="G389" s="67"/>
      <c r="H389" s="67"/>
    </row>
    <row r="390">
      <c r="A390" s="67"/>
      <c r="B390" s="491"/>
      <c r="C390" s="67"/>
      <c r="D390" s="389" t="str">
        <f t="array" ref="D390">INDEX('A-Z Help Sheet'!$B$3:$B$11,MATCH(C390,'A-Z Help Sheet'!$A$3:$A$11,0))</f>
        <v>#N/A</v>
      </c>
      <c r="E390" s="68"/>
      <c r="F390" s="400"/>
      <c r="G390" s="67"/>
      <c r="H390" s="67"/>
    </row>
    <row r="391">
      <c r="A391" s="67"/>
      <c r="B391" s="491"/>
      <c r="C391" s="67"/>
      <c r="D391" s="389" t="str">
        <f t="array" ref="D391">INDEX('A-Z Help Sheet'!$B$3:$B$11,MATCH(C391,'A-Z Help Sheet'!$A$3:$A$11,0))</f>
        <v>#N/A</v>
      </c>
      <c r="E391" s="68"/>
      <c r="F391" s="400"/>
      <c r="G391" s="67"/>
      <c r="H391" s="67"/>
    </row>
    <row r="392">
      <c r="A392" s="67"/>
      <c r="B392" s="491"/>
      <c r="C392" s="67"/>
      <c r="D392" s="389" t="str">
        <f t="array" ref="D392">INDEX('A-Z Help Sheet'!$B$3:$B$11,MATCH(C392,'A-Z Help Sheet'!$A$3:$A$11,0))</f>
        <v>#N/A</v>
      </c>
      <c r="E392" s="68"/>
      <c r="F392" s="400"/>
      <c r="G392" s="67"/>
      <c r="H392" s="67"/>
    </row>
    <row r="393">
      <c r="A393" s="67"/>
      <c r="B393" s="491"/>
      <c r="C393" s="67"/>
      <c r="D393" s="389" t="str">
        <f t="array" ref="D393">INDEX('A-Z Help Sheet'!$B$3:$B$11,MATCH(C393,'A-Z Help Sheet'!$A$3:$A$11,0))</f>
        <v>#N/A</v>
      </c>
      <c r="E393" s="68"/>
      <c r="F393" s="400"/>
      <c r="G393" s="67"/>
      <c r="H393" s="67"/>
    </row>
    <row r="394">
      <c r="A394" s="67"/>
      <c r="B394" s="491"/>
      <c r="C394" s="67"/>
      <c r="D394" s="389" t="str">
        <f t="array" ref="D394">INDEX('A-Z Help Sheet'!$B$3:$B$11,MATCH(C394,'A-Z Help Sheet'!$A$3:$A$11,0))</f>
        <v>#N/A</v>
      </c>
      <c r="E394" s="68"/>
      <c r="F394" s="400"/>
      <c r="G394" s="67"/>
      <c r="H394" s="67"/>
    </row>
    <row r="395">
      <c r="A395" s="67"/>
      <c r="B395" s="491"/>
      <c r="C395" s="67"/>
      <c r="D395" s="389" t="str">
        <f t="array" ref="D395">INDEX('A-Z Help Sheet'!$B$3:$B$11,MATCH(C395,'A-Z Help Sheet'!$A$3:$A$11,0))</f>
        <v>#N/A</v>
      </c>
      <c r="E395" s="68"/>
      <c r="F395" s="400"/>
      <c r="G395" s="67"/>
      <c r="H395" s="67"/>
    </row>
    <row r="396">
      <c r="A396" s="67"/>
      <c r="B396" s="491"/>
      <c r="C396" s="67"/>
      <c r="D396" s="389" t="str">
        <f t="array" ref="D396">INDEX('A-Z Help Sheet'!$B$3:$B$11,MATCH(C396,'A-Z Help Sheet'!$A$3:$A$11,0))</f>
        <v>#N/A</v>
      </c>
      <c r="E396" s="68"/>
      <c r="F396" s="400"/>
      <c r="G396" s="67"/>
      <c r="H396" s="67"/>
    </row>
    <row r="397">
      <c r="A397" s="67"/>
      <c r="B397" s="491"/>
      <c r="C397" s="67"/>
      <c r="D397" s="389" t="str">
        <f t="array" ref="D397">INDEX('A-Z Help Sheet'!$B$3:$B$11,MATCH(C397,'A-Z Help Sheet'!$A$3:$A$11,0))</f>
        <v>#N/A</v>
      </c>
      <c r="E397" s="68"/>
      <c r="F397" s="400"/>
      <c r="G397" s="67"/>
      <c r="H397" s="67"/>
    </row>
    <row r="398">
      <c r="A398" s="67"/>
      <c r="B398" s="491"/>
      <c r="C398" s="67"/>
      <c r="D398" s="389" t="str">
        <f t="array" ref="D398">INDEX('A-Z Help Sheet'!$B$3:$B$11,MATCH(C398,'A-Z Help Sheet'!$A$3:$A$11,0))</f>
        <v>#N/A</v>
      </c>
      <c r="E398" s="68"/>
      <c r="F398" s="400"/>
      <c r="G398" s="67"/>
      <c r="H398" s="67"/>
    </row>
    <row r="399">
      <c r="A399" s="67"/>
      <c r="B399" s="491"/>
      <c r="C399" s="67"/>
      <c r="D399" s="389" t="str">
        <f t="array" ref="D399">INDEX('A-Z Help Sheet'!$B$3:$B$11,MATCH(C399,'A-Z Help Sheet'!$A$3:$A$11,0))</f>
        <v>#N/A</v>
      </c>
      <c r="E399" s="68"/>
      <c r="F399" s="400"/>
      <c r="G399" s="67"/>
      <c r="H399" s="67"/>
    </row>
    <row r="400">
      <c r="A400" s="67"/>
      <c r="B400" s="491"/>
      <c r="C400" s="67"/>
      <c r="D400" s="389" t="str">
        <f t="array" ref="D400">INDEX('A-Z Help Sheet'!$B$3:$B$11,MATCH(C400,'A-Z Help Sheet'!$A$3:$A$11,0))</f>
        <v>#N/A</v>
      </c>
      <c r="E400" s="68"/>
      <c r="F400" s="400"/>
      <c r="G400" s="67"/>
      <c r="H400" s="67"/>
    </row>
    <row r="401">
      <c r="A401" s="67"/>
      <c r="B401" s="491"/>
      <c r="C401" s="67"/>
      <c r="D401" s="389" t="str">
        <f t="array" ref="D401">INDEX('A-Z Help Sheet'!$B$3:$B$11,MATCH(C401,'A-Z Help Sheet'!$A$3:$A$11,0))</f>
        <v>#N/A</v>
      </c>
      <c r="E401" s="68"/>
      <c r="F401" s="400"/>
      <c r="G401" s="67"/>
      <c r="H401" s="67"/>
    </row>
    <row r="402">
      <c r="A402" s="67"/>
      <c r="B402" s="491"/>
      <c r="C402" s="67"/>
      <c r="D402" s="389" t="str">
        <f t="array" ref="D402">INDEX('A-Z Help Sheet'!$B$3:$B$11,MATCH(C402,'A-Z Help Sheet'!$A$3:$A$11,0))</f>
        <v>#N/A</v>
      </c>
      <c r="E402" s="68"/>
      <c r="F402" s="400"/>
      <c r="G402" s="67"/>
      <c r="H402" s="67"/>
    </row>
    <row r="403">
      <c r="A403" s="67"/>
      <c r="B403" s="491"/>
      <c r="C403" s="67"/>
      <c r="D403" s="389" t="str">
        <f t="array" ref="D403">INDEX('A-Z Help Sheet'!$B$3:$B$11,MATCH(C403,'A-Z Help Sheet'!$A$3:$A$11,0))</f>
        <v>#N/A</v>
      </c>
      <c r="E403" s="68"/>
      <c r="F403" s="400"/>
      <c r="G403" s="67"/>
      <c r="H403" s="67"/>
    </row>
    <row r="404">
      <c r="A404" s="67"/>
      <c r="B404" s="491"/>
      <c r="C404" s="67"/>
      <c r="D404" s="389" t="str">
        <f t="array" ref="D404">INDEX('A-Z Help Sheet'!$B$3:$B$11,MATCH(C404,'A-Z Help Sheet'!$A$3:$A$11,0))</f>
        <v>#N/A</v>
      </c>
      <c r="E404" s="68"/>
      <c r="F404" s="400"/>
      <c r="G404" s="67"/>
      <c r="H404" s="67"/>
    </row>
    <row r="405">
      <c r="A405" s="67"/>
      <c r="B405" s="491"/>
      <c r="C405" s="67"/>
      <c r="D405" s="389" t="str">
        <f t="array" ref="D405">INDEX('A-Z Help Sheet'!$B$3:$B$11,MATCH(C405,'A-Z Help Sheet'!$A$3:$A$11,0))</f>
        <v>#N/A</v>
      </c>
      <c r="E405" s="68"/>
      <c r="F405" s="400"/>
      <c r="G405" s="67"/>
      <c r="H405" s="67"/>
    </row>
    <row r="406">
      <c r="A406" s="67"/>
      <c r="B406" s="491"/>
      <c r="C406" s="67"/>
      <c r="D406" s="389" t="str">
        <f t="array" ref="D406">INDEX('A-Z Help Sheet'!$B$3:$B$11,MATCH(C406,'A-Z Help Sheet'!$A$3:$A$11,0))</f>
        <v>#N/A</v>
      </c>
      <c r="E406" s="68"/>
      <c r="F406" s="400"/>
      <c r="G406" s="67"/>
      <c r="H406" s="67"/>
    </row>
    <row r="407">
      <c r="A407" s="67"/>
      <c r="B407" s="491"/>
      <c r="C407" s="67"/>
      <c r="D407" s="389" t="str">
        <f t="array" ref="D407">INDEX('A-Z Help Sheet'!$B$3:$B$11,MATCH(C407,'A-Z Help Sheet'!$A$3:$A$11,0))</f>
        <v>#N/A</v>
      </c>
      <c r="E407" s="68"/>
      <c r="F407" s="400"/>
      <c r="G407" s="67"/>
      <c r="H407" s="67"/>
    </row>
    <row r="408">
      <c r="A408" s="67"/>
      <c r="B408" s="491"/>
      <c r="C408" s="67"/>
      <c r="D408" s="389" t="str">
        <f t="array" ref="D408">INDEX('A-Z Help Sheet'!$B$3:$B$11,MATCH(C408,'A-Z Help Sheet'!$A$3:$A$11,0))</f>
        <v>#N/A</v>
      </c>
      <c r="E408" s="68"/>
      <c r="F408" s="400"/>
      <c r="G408" s="67"/>
      <c r="H408" s="67"/>
    </row>
    <row r="409">
      <c r="A409" s="67"/>
      <c r="B409" s="491"/>
      <c r="C409" s="67"/>
      <c r="D409" s="389" t="str">
        <f t="array" ref="D409">INDEX('A-Z Help Sheet'!$B$3:$B$11,MATCH(C409,'A-Z Help Sheet'!$A$3:$A$11,0))</f>
        <v>#N/A</v>
      </c>
      <c r="E409" s="68"/>
      <c r="F409" s="400"/>
      <c r="G409" s="67"/>
      <c r="H409" s="67"/>
    </row>
    <row r="410">
      <c r="A410" s="67"/>
      <c r="B410" s="491"/>
      <c r="C410" s="67"/>
      <c r="D410" s="389" t="str">
        <f t="array" ref="D410">INDEX('A-Z Help Sheet'!$B$3:$B$11,MATCH(C410,'A-Z Help Sheet'!$A$3:$A$11,0))</f>
        <v>#N/A</v>
      </c>
      <c r="E410" s="68"/>
      <c r="F410" s="400"/>
      <c r="G410" s="67"/>
      <c r="H410" s="67"/>
    </row>
    <row r="411">
      <c r="A411" s="67"/>
      <c r="B411" s="491"/>
      <c r="C411" s="67"/>
      <c r="D411" s="389" t="str">
        <f t="array" ref="D411">INDEX('A-Z Help Sheet'!$B$3:$B$11,MATCH(C411,'A-Z Help Sheet'!$A$3:$A$11,0))</f>
        <v>#N/A</v>
      </c>
      <c r="E411" s="68"/>
      <c r="F411" s="400"/>
      <c r="G411" s="67"/>
      <c r="H411" s="67"/>
    </row>
    <row r="412">
      <c r="A412" s="67"/>
      <c r="B412" s="491"/>
      <c r="C412" s="67"/>
      <c r="D412" s="389" t="str">
        <f t="array" ref="D412">INDEX('A-Z Help Sheet'!$B$3:$B$11,MATCH(C412,'A-Z Help Sheet'!$A$3:$A$11,0))</f>
        <v>#N/A</v>
      </c>
      <c r="E412" s="68"/>
      <c r="F412" s="400"/>
      <c r="G412" s="67"/>
      <c r="H412" s="67"/>
    </row>
    <row r="413">
      <c r="A413" s="67"/>
      <c r="B413" s="491"/>
      <c r="C413" s="67"/>
      <c r="D413" s="389" t="str">
        <f t="array" ref="D413">INDEX('A-Z Help Sheet'!$B$3:$B$11,MATCH(C413,'A-Z Help Sheet'!$A$3:$A$11,0))</f>
        <v>#N/A</v>
      </c>
      <c r="E413" s="68"/>
      <c r="F413" s="400"/>
      <c r="G413" s="67"/>
      <c r="H413" s="67"/>
    </row>
    <row r="414">
      <c r="A414" s="67"/>
      <c r="B414" s="491"/>
      <c r="C414" s="67"/>
      <c r="D414" s="389" t="str">
        <f t="array" ref="D414">INDEX('A-Z Help Sheet'!$B$3:$B$11,MATCH(C414,'A-Z Help Sheet'!$A$3:$A$11,0))</f>
        <v>#N/A</v>
      </c>
      <c r="E414" s="68"/>
      <c r="F414" s="400"/>
      <c r="G414" s="67"/>
      <c r="H414" s="67"/>
    </row>
    <row r="415">
      <c r="A415" s="67"/>
      <c r="B415" s="491"/>
      <c r="C415" s="67"/>
      <c r="D415" s="389" t="str">
        <f t="array" ref="D415">INDEX('A-Z Help Sheet'!$B$3:$B$11,MATCH(C415,'A-Z Help Sheet'!$A$3:$A$11,0))</f>
        <v>#N/A</v>
      </c>
      <c r="E415" s="68"/>
      <c r="F415" s="400"/>
      <c r="G415" s="67"/>
      <c r="H415" s="67"/>
    </row>
    <row r="416">
      <c r="A416" s="67"/>
      <c r="B416" s="491"/>
      <c r="C416" s="67"/>
      <c r="D416" s="389" t="str">
        <f t="array" ref="D416">INDEX('A-Z Help Sheet'!$B$3:$B$11,MATCH(C416,'A-Z Help Sheet'!$A$3:$A$11,0))</f>
        <v>#N/A</v>
      </c>
      <c r="E416" s="68"/>
      <c r="F416" s="400"/>
      <c r="G416" s="67"/>
      <c r="H416" s="67"/>
    </row>
    <row r="417">
      <c r="A417" s="67"/>
      <c r="B417" s="491"/>
      <c r="C417" s="67"/>
      <c r="D417" s="389" t="str">
        <f t="array" ref="D417">INDEX('A-Z Help Sheet'!$B$3:$B$11,MATCH(C417,'A-Z Help Sheet'!$A$3:$A$11,0))</f>
        <v>#N/A</v>
      </c>
      <c r="E417" s="68"/>
      <c r="F417" s="400"/>
      <c r="G417" s="67"/>
      <c r="H417" s="67"/>
    </row>
    <row r="418">
      <c r="A418" s="67"/>
      <c r="B418" s="491"/>
      <c r="C418" s="67"/>
      <c r="D418" s="389" t="str">
        <f t="array" ref="D418">INDEX('A-Z Help Sheet'!$B$3:$B$11,MATCH(C418,'A-Z Help Sheet'!$A$3:$A$11,0))</f>
        <v>#N/A</v>
      </c>
      <c r="E418" s="68"/>
      <c r="F418" s="400"/>
      <c r="G418" s="67"/>
      <c r="H418" s="67"/>
    </row>
    <row r="419">
      <c r="A419" s="67"/>
      <c r="B419" s="491"/>
      <c r="C419" s="67"/>
      <c r="D419" s="389" t="str">
        <f t="array" ref="D419">INDEX('A-Z Help Sheet'!$B$3:$B$11,MATCH(C419,'A-Z Help Sheet'!$A$3:$A$11,0))</f>
        <v>#N/A</v>
      </c>
      <c r="E419" s="68"/>
      <c r="F419" s="400"/>
      <c r="G419" s="67"/>
      <c r="H419" s="67"/>
    </row>
    <row r="420">
      <c r="A420" s="67"/>
      <c r="B420" s="491"/>
      <c r="C420" s="67"/>
      <c r="D420" s="389" t="str">
        <f t="array" ref="D420">INDEX('A-Z Help Sheet'!$B$3:$B$11,MATCH(C420,'A-Z Help Sheet'!$A$3:$A$11,0))</f>
        <v>#N/A</v>
      </c>
      <c r="E420" s="68"/>
      <c r="F420" s="400"/>
      <c r="G420" s="67"/>
      <c r="H420" s="67"/>
    </row>
    <row r="421">
      <c r="A421" s="67"/>
      <c r="B421" s="491"/>
      <c r="C421" s="67"/>
      <c r="D421" s="389" t="str">
        <f t="array" ref="D421">INDEX('A-Z Help Sheet'!$B$3:$B$11,MATCH(C421,'A-Z Help Sheet'!$A$3:$A$11,0))</f>
        <v>#N/A</v>
      </c>
      <c r="E421" s="68"/>
      <c r="F421" s="400"/>
      <c r="G421" s="67"/>
      <c r="H421" s="67"/>
    </row>
    <row r="422">
      <c r="A422" s="67"/>
      <c r="B422" s="491"/>
      <c r="C422" s="67"/>
      <c r="D422" s="389" t="str">
        <f t="array" ref="D422">INDEX('A-Z Help Sheet'!$B$3:$B$11,MATCH(C422,'A-Z Help Sheet'!$A$3:$A$11,0))</f>
        <v>#N/A</v>
      </c>
      <c r="E422" s="68"/>
      <c r="F422" s="400"/>
      <c r="G422" s="67"/>
      <c r="H422" s="67"/>
    </row>
    <row r="423">
      <c r="A423" s="67"/>
      <c r="B423" s="491"/>
      <c r="C423" s="67"/>
      <c r="D423" s="389" t="str">
        <f t="array" ref="D423">INDEX('A-Z Help Sheet'!$B$3:$B$11,MATCH(C423,'A-Z Help Sheet'!$A$3:$A$11,0))</f>
        <v>#N/A</v>
      </c>
      <c r="E423" s="68"/>
      <c r="F423" s="400"/>
      <c r="G423" s="67"/>
      <c r="H423" s="67"/>
    </row>
    <row r="424">
      <c r="A424" s="67"/>
      <c r="B424" s="491"/>
      <c r="C424" s="67"/>
      <c r="D424" s="389" t="str">
        <f t="array" ref="D424">INDEX('A-Z Help Sheet'!$B$3:$B$11,MATCH(C424,'A-Z Help Sheet'!$A$3:$A$11,0))</f>
        <v>#N/A</v>
      </c>
      <c r="E424" s="68"/>
      <c r="F424" s="400"/>
      <c r="G424" s="67"/>
      <c r="H424" s="67"/>
    </row>
    <row r="425">
      <c r="A425" s="67"/>
      <c r="B425" s="491"/>
      <c r="C425" s="67"/>
      <c r="D425" s="389" t="str">
        <f t="array" ref="D425">INDEX('A-Z Help Sheet'!$B$3:$B$11,MATCH(C425,'A-Z Help Sheet'!$A$3:$A$11,0))</f>
        <v>#N/A</v>
      </c>
      <c r="E425" s="68"/>
      <c r="F425" s="400"/>
      <c r="G425" s="67"/>
      <c r="H425" s="67"/>
    </row>
    <row r="426">
      <c r="A426" s="67"/>
      <c r="B426" s="491"/>
      <c r="C426" s="67"/>
      <c r="D426" s="389" t="str">
        <f t="array" ref="D426">INDEX('A-Z Help Sheet'!$B$3:$B$11,MATCH(C426,'A-Z Help Sheet'!$A$3:$A$11,0))</f>
        <v>#N/A</v>
      </c>
      <c r="E426" s="68"/>
      <c r="F426" s="400"/>
      <c r="G426" s="67"/>
      <c r="H426" s="67"/>
    </row>
    <row r="427">
      <c r="A427" s="67"/>
      <c r="B427" s="491"/>
      <c r="C427" s="67"/>
      <c r="D427" s="389" t="str">
        <f t="array" ref="D427">INDEX('A-Z Help Sheet'!$B$3:$B$11,MATCH(C427,'A-Z Help Sheet'!$A$3:$A$11,0))</f>
        <v>#N/A</v>
      </c>
      <c r="E427" s="68"/>
      <c r="F427" s="400"/>
      <c r="G427" s="67"/>
      <c r="H427" s="67"/>
    </row>
    <row r="428">
      <c r="A428" s="67"/>
      <c r="B428" s="491"/>
      <c r="C428" s="67"/>
      <c r="D428" s="389" t="str">
        <f t="array" ref="D428">INDEX('A-Z Help Sheet'!$B$3:$B$11,MATCH(C428,'A-Z Help Sheet'!$A$3:$A$11,0))</f>
        <v>#N/A</v>
      </c>
      <c r="E428" s="68"/>
      <c r="F428" s="400"/>
      <c r="G428" s="67"/>
      <c r="H428" s="67"/>
    </row>
    <row r="429">
      <c r="A429" s="67"/>
      <c r="B429" s="491"/>
      <c r="C429" s="67"/>
      <c r="D429" s="389" t="str">
        <f t="array" ref="D429">INDEX('A-Z Help Sheet'!$B$3:$B$11,MATCH(C429,'A-Z Help Sheet'!$A$3:$A$11,0))</f>
        <v>#N/A</v>
      </c>
      <c r="E429" s="68"/>
      <c r="F429" s="400"/>
      <c r="G429" s="67"/>
      <c r="H429" s="67"/>
    </row>
    <row r="430">
      <c r="A430" s="67"/>
      <c r="B430" s="491"/>
      <c r="C430" s="67"/>
      <c r="D430" s="389" t="str">
        <f t="array" ref="D430">INDEX('A-Z Help Sheet'!$B$3:$B$11,MATCH(C430,'A-Z Help Sheet'!$A$3:$A$11,0))</f>
        <v>#N/A</v>
      </c>
      <c r="E430" s="68"/>
      <c r="F430" s="400"/>
      <c r="G430" s="67"/>
      <c r="H430" s="67"/>
    </row>
    <row r="431">
      <c r="A431" s="67"/>
      <c r="B431" s="491"/>
      <c r="C431" s="67"/>
      <c r="D431" s="389" t="str">
        <f t="array" ref="D431">INDEX('A-Z Help Sheet'!$B$3:$B$11,MATCH(C431,'A-Z Help Sheet'!$A$3:$A$11,0))</f>
        <v>#N/A</v>
      </c>
      <c r="E431" s="68"/>
      <c r="F431" s="400"/>
      <c r="G431" s="67"/>
      <c r="H431" s="67"/>
    </row>
    <row r="432">
      <c r="A432" s="67"/>
      <c r="B432" s="491"/>
      <c r="C432" s="67"/>
      <c r="D432" s="389" t="str">
        <f t="array" ref="D432">INDEX('A-Z Help Sheet'!$B$3:$B$11,MATCH(C432,'A-Z Help Sheet'!$A$3:$A$11,0))</f>
        <v>#N/A</v>
      </c>
      <c r="E432" s="68"/>
      <c r="F432" s="400"/>
      <c r="G432" s="67"/>
      <c r="H432" s="67"/>
    </row>
    <row r="433">
      <c r="A433" s="67"/>
      <c r="B433" s="491"/>
      <c r="C433" s="67"/>
      <c r="D433" s="389" t="str">
        <f t="array" ref="D433">INDEX('A-Z Help Sheet'!$B$3:$B$11,MATCH(C433,'A-Z Help Sheet'!$A$3:$A$11,0))</f>
        <v>#N/A</v>
      </c>
      <c r="E433" s="68"/>
      <c r="F433" s="400"/>
      <c r="G433" s="67"/>
      <c r="H433" s="67"/>
    </row>
    <row r="434">
      <c r="A434" s="67"/>
      <c r="B434" s="491"/>
      <c r="C434" s="67"/>
      <c r="D434" s="389" t="str">
        <f t="array" ref="D434">INDEX('A-Z Help Sheet'!$B$3:$B$11,MATCH(C434,'A-Z Help Sheet'!$A$3:$A$11,0))</f>
        <v>#N/A</v>
      </c>
      <c r="E434" s="68"/>
      <c r="F434" s="400"/>
      <c r="G434" s="67"/>
      <c r="H434" s="67"/>
    </row>
    <row r="435">
      <c r="A435" s="67"/>
      <c r="B435" s="491"/>
      <c r="C435" s="67"/>
      <c r="D435" s="389" t="str">
        <f t="array" ref="D435">INDEX('A-Z Help Sheet'!$B$3:$B$11,MATCH(C435,'A-Z Help Sheet'!$A$3:$A$11,0))</f>
        <v>#N/A</v>
      </c>
      <c r="E435" s="68"/>
      <c r="F435" s="400"/>
      <c r="G435" s="67"/>
      <c r="H435" s="67"/>
    </row>
    <row r="436">
      <c r="A436" s="67"/>
      <c r="B436" s="491"/>
      <c r="C436" s="67"/>
      <c r="D436" s="389" t="str">
        <f t="array" ref="D436">INDEX('A-Z Help Sheet'!$B$3:$B$11,MATCH(C436,'A-Z Help Sheet'!$A$3:$A$11,0))</f>
        <v>#N/A</v>
      </c>
      <c r="E436" s="68"/>
      <c r="F436" s="400"/>
      <c r="G436" s="67"/>
      <c r="H436" s="67"/>
    </row>
    <row r="437">
      <c r="A437" s="67"/>
      <c r="B437" s="491"/>
      <c r="C437" s="67"/>
      <c r="D437" s="389" t="str">
        <f t="array" ref="D437">INDEX('A-Z Help Sheet'!$B$3:$B$11,MATCH(C437,'A-Z Help Sheet'!$A$3:$A$11,0))</f>
        <v>#N/A</v>
      </c>
      <c r="E437" s="68"/>
      <c r="F437" s="400"/>
      <c r="G437" s="67"/>
      <c r="H437" s="67"/>
    </row>
    <row r="438">
      <c r="A438" s="67"/>
      <c r="B438" s="491"/>
      <c r="C438" s="67"/>
      <c r="D438" s="389" t="str">
        <f t="array" ref="D438">INDEX('A-Z Help Sheet'!$B$3:$B$11,MATCH(C438,'A-Z Help Sheet'!$A$3:$A$11,0))</f>
        <v>#N/A</v>
      </c>
      <c r="E438" s="68"/>
      <c r="F438" s="400"/>
      <c r="G438" s="67"/>
      <c r="H438" s="67"/>
    </row>
    <row r="439">
      <c r="A439" s="67"/>
      <c r="B439" s="491"/>
      <c r="C439" s="67"/>
      <c r="D439" s="389" t="str">
        <f t="array" ref="D439">INDEX('A-Z Help Sheet'!$B$3:$B$11,MATCH(C439,'A-Z Help Sheet'!$A$3:$A$11,0))</f>
        <v>#N/A</v>
      </c>
      <c r="E439" s="68"/>
      <c r="F439" s="400"/>
      <c r="G439" s="67"/>
      <c r="H439" s="67"/>
    </row>
    <row r="440">
      <c r="A440" s="67"/>
      <c r="B440" s="491"/>
      <c r="C440" s="67"/>
      <c r="D440" s="389" t="str">
        <f t="array" ref="D440">INDEX('A-Z Help Sheet'!$B$3:$B$11,MATCH(C440,'A-Z Help Sheet'!$A$3:$A$11,0))</f>
        <v>#N/A</v>
      </c>
      <c r="E440" s="68"/>
      <c r="F440" s="400"/>
      <c r="G440" s="67"/>
      <c r="H440" s="67"/>
    </row>
    <row r="441">
      <c r="A441" s="67"/>
      <c r="B441" s="491"/>
      <c r="C441" s="67"/>
      <c r="D441" s="389" t="str">
        <f t="array" ref="D441">INDEX('A-Z Help Sheet'!$B$3:$B$11,MATCH(C441,'A-Z Help Sheet'!$A$3:$A$11,0))</f>
        <v>#N/A</v>
      </c>
      <c r="E441" s="68"/>
      <c r="F441" s="400"/>
      <c r="G441" s="67"/>
      <c r="H441" s="67"/>
    </row>
    <row r="442">
      <c r="A442" s="67"/>
      <c r="B442" s="491"/>
      <c r="C442" s="67"/>
      <c r="D442" s="389" t="str">
        <f t="array" ref="D442">INDEX('A-Z Help Sheet'!$B$3:$B$11,MATCH(C442,'A-Z Help Sheet'!$A$3:$A$11,0))</f>
        <v>#N/A</v>
      </c>
      <c r="E442" s="68"/>
      <c r="F442" s="400"/>
      <c r="G442" s="67"/>
      <c r="H442" s="67"/>
    </row>
    <row r="443">
      <c r="A443" s="67"/>
      <c r="B443" s="491"/>
      <c r="C443" s="67"/>
      <c r="D443" s="389" t="str">
        <f t="array" ref="D443">INDEX('A-Z Help Sheet'!$B$3:$B$11,MATCH(C443,'A-Z Help Sheet'!$A$3:$A$11,0))</f>
        <v>#N/A</v>
      </c>
      <c r="E443" s="68"/>
      <c r="F443" s="400"/>
      <c r="G443" s="67"/>
      <c r="H443" s="67"/>
    </row>
    <row r="444">
      <c r="A444" s="67"/>
      <c r="B444" s="491"/>
      <c r="C444" s="67"/>
      <c r="D444" s="389" t="str">
        <f t="array" ref="D444">INDEX('A-Z Help Sheet'!$B$3:$B$11,MATCH(C444,'A-Z Help Sheet'!$A$3:$A$11,0))</f>
        <v>#N/A</v>
      </c>
      <c r="E444" s="68"/>
      <c r="F444" s="400"/>
      <c r="G444" s="67"/>
      <c r="H444" s="67"/>
    </row>
    <row r="445">
      <c r="A445" s="67"/>
      <c r="B445" s="491"/>
      <c r="C445" s="67"/>
      <c r="D445" s="389" t="str">
        <f t="array" ref="D445">INDEX('A-Z Help Sheet'!$B$3:$B$11,MATCH(C445,'A-Z Help Sheet'!$A$3:$A$11,0))</f>
        <v>#N/A</v>
      </c>
      <c r="E445" s="68"/>
      <c r="F445" s="400"/>
      <c r="G445" s="67"/>
      <c r="H445" s="67"/>
    </row>
    <row r="446">
      <c r="A446" s="67"/>
      <c r="B446" s="491"/>
      <c r="C446" s="67"/>
      <c r="D446" s="389" t="str">
        <f t="array" ref="D446">INDEX('A-Z Help Sheet'!$B$3:$B$11,MATCH(C446,'A-Z Help Sheet'!$A$3:$A$11,0))</f>
        <v>#N/A</v>
      </c>
      <c r="E446" s="68"/>
      <c r="F446" s="400"/>
      <c r="G446" s="67"/>
      <c r="H446" s="67"/>
    </row>
    <row r="447">
      <c r="A447" s="67"/>
      <c r="B447" s="491"/>
      <c r="C447" s="67"/>
      <c r="D447" s="389" t="str">
        <f t="array" ref="D447">INDEX('A-Z Help Sheet'!$B$3:$B$11,MATCH(C447,'A-Z Help Sheet'!$A$3:$A$11,0))</f>
        <v>#N/A</v>
      </c>
      <c r="E447" s="68"/>
      <c r="F447" s="400"/>
      <c r="G447" s="67"/>
      <c r="H447" s="67"/>
    </row>
    <row r="448">
      <c r="A448" s="67"/>
      <c r="B448" s="491"/>
      <c r="C448" s="67"/>
      <c r="D448" s="389" t="str">
        <f t="array" ref="D448">INDEX('A-Z Help Sheet'!$B$3:$B$11,MATCH(C448,'A-Z Help Sheet'!$A$3:$A$11,0))</f>
        <v>#N/A</v>
      </c>
      <c r="E448" s="68"/>
      <c r="F448" s="400"/>
      <c r="G448" s="67"/>
      <c r="H448" s="67"/>
    </row>
    <row r="449">
      <c r="A449" s="67"/>
      <c r="B449" s="491"/>
      <c r="C449" s="67"/>
      <c r="D449" s="389" t="str">
        <f t="array" ref="D449">INDEX('A-Z Help Sheet'!$B$3:$B$11,MATCH(C449,'A-Z Help Sheet'!$A$3:$A$11,0))</f>
        <v>#N/A</v>
      </c>
      <c r="E449" s="68"/>
      <c r="F449" s="400"/>
      <c r="G449" s="67"/>
      <c r="H449" s="67"/>
    </row>
    <row r="450">
      <c r="A450" s="67"/>
      <c r="B450" s="491"/>
      <c r="C450" s="67"/>
      <c r="D450" s="389" t="str">
        <f t="array" ref="D450">INDEX('A-Z Help Sheet'!$B$3:$B$11,MATCH(C450,'A-Z Help Sheet'!$A$3:$A$11,0))</f>
        <v>#N/A</v>
      </c>
      <c r="E450" s="68"/>
      <c r="F450" s="400"/>
      <c r="G450" s="67"/>
      <c r="H450" s="67"/>
    </row>
    <row r="451">
      <c r="A451" s="67"/>
      <c r="B451" s="491"/>
      <c r="C451" s="67"/>
      <c r="D451" s="389" t="str">
        <f t="array" ref="D451">INDEX('A-Z Help Sheet'!$B$3:$B$11,MATCH(C451,'A-Z Help Sheet'!$A$3:$A$11,0))</f>
        <v>#N/A</v>
      </c>
      <c r="E451" s="68"/>
      <c r="F451" s="400"/>
      <c r="G451" s="67"/>
      <c r="H451" s="67"/>
    </row>
    <row r="452">
      <c r="A452" s="67"/>
      <c r="B452" s="491"/>
      <c r="C452" s="67"/>
      <c r="D452" s="389" t="str">
        <f t="array" ref="D452">INDEX('A-Z Help Sheet'!$B$3:$B$11,MATCH(C452,'A-Z Help Sheet'!$A$3:$A$11,0))</f>
        <v>#N/A</v>
      </c>
      <c r="E452" s="68"/>
      <c r="F452" s="400"/>
      <c r="G452" s="67"/>
      <c r="H452" s="67"/>
    </row>
    <row r="453">
      <c r="A453" s="67"/>
      <c r="B453" s="491"/>
      <c r="C453" s="67"/>
      <c r="D453" s="389" t="str">
        <f t="array" ref="D453">INDEX('A-Z Help Sheet'!$B$3:$B$11,MATCH(C453,'A-Z Help Sheet'!$A$3:$A$11,0))</f>
        <v>#N/A</v>
      </c>
      <c r="E453" s="68"/>
      <c r="F453" s="400"/>
      <c r="G453" s="67"/>
      <c r="H453" s="67"/>
    </row>
    <row r="454">
      <c r="A454" s="67"/>
      <c r="B454" s="491"/>
      <c r="C454" s="67"/>
      <c r="D454" s="389" t="str">
        <f t="array" ref="D454">INDEX('A-Z Help Sheet'!$B$3:$B$11,MATCH(C454,'A-Z Help Sheet'!$A$3:$A$11,0))</f>
        <v>#N/A</v>
      </c>
      <c r="E454" s="68"/>
      <c r="F454" s="400"/>
      <c r="G454" s="67"/>
      <c r="H454" s="67"/>
    </row>
    <row r="455">
      <c r="A455" s="67"/>
      <c r="B455" s="491"/>
      <c r="C455" s="67"/>
      <c r="D455" s="389" t="str">
        <f t="array" ref="D455">INDEX('A-Z Help Sheet'!$B$3:$B$11,MATCH(C455,'A-Z Help Sheet'!$A$3:$A$11,0))</f>
        <v>#N/A</v>
      </c>
      <c r="E455" s="68"/>
      <c r="F455" s="400"/>
      <c r="G455" s="67"/>
      <c r="H455" s="67"/>
    </row>
    <row r="456">
      <c r="A456" s="67"/>
      <c r="B456" s="491"/>
      <c r="C456" s="67"/>
      <c r="D456" s="389" t="str">
        <f t="array" ref="D456">INDEX('A-Z Help Sheet'!$B$3:$B$11,MATCH(C456,'A-Z Help Sheet'!$A$3:$A$11,0))</f>
        <v>#N/A</v>
      </c>
      <c r="E456" s="68"/>
      <c r="F456" s="400"/>
      <c r="G456" s="67"/>
      <c r="H456" s="67"/>
    </row>
    <row r="457">
      <c r="A457" s="67"/>
      <c r="B457" s="491"/>
      <c r="C457" s="67"/>
      <c r="D457" s="389" t="str">
        <f t="array" ref="D457">INDEX('A-Z Help Sheet'!$B$3:$B$11,MATCH(C457,'A-Z Help Sheet'!$A$3:$A$11,0))</f>
        <v>#N/A</v>
      </c>
      <c r="E457" s="68"/>
      <c r="F457" s="400"/>
      <c r="G457" s="67"/>
      <c r="H457" s="67"/>
    </row>
    <row r="458">
      <c r="A458" s="67"/>
      <c r="B458" s="491"/>
      <c r="C458" s="67"/>
      <c r="D458" s="389" t="str">
        <f t="array" ref="D458">INDEX('A-Z Help Sheet'!$B$3:$B$11,MATCH(C458,'A-Z Help Sheet'!$A$3:$A$11,0))</f>
        <v>#N/A</v>
      </c>
      <c r="E458" s="68"/>
      <c r="F458" s="400"/>
      <c r="G458" s="67"/>
      <c r="H458" s="67"/>
    </row>
    <row r="459">
      <c r="A459" s="67"/>
      <c r="B459" s="491"/>
      <c r="C459" s="67"/>
      <c r="D459" s="389" t="str">
        <f t="array" ref="D459">INDEX('A-Z Help Sheet'!$B$3:$B$11,MATCH(C459,'A-Z Help Sheet'!$A$3:$A$11,0))</f>
        <v>#N/A</v>
      </c>
      <c r="E459" s="68"/>
      <c r="F459" s="400"/>
      <c r="G459" s="67"/>
      <c r="H459" s="67"/>
    </row>
    <row r="460">
      <c r="A460" s="67"/>
      <c r="B460" s="491"/>
      <c r="C460" s="67"/>
      <c r="D460" s="389" t="str">
        <f t="array" ref="D460">INDEX('A-Z Help Sheet'!$B$3:$B$11,MATCH(C460,'A-Z Help Sheet'!$A$3:$A$11,0))</f>
        <v>#N/A</v>
      </c>
      <c r="E460" s="68"/>
      <c r="F460" s="400"/>
      <c r="G460" s="67"/>
      <c r="H460" s="67"/>
    </row>
    <row r="461">
      <c r="A461" s="67"/>
      <c r="B461" s="491"/>
      <c r="C461" s="67"/>
      <c r="D461" s="389" t="str">
        <f t="array" ref="D461">INDEX('A-Z Help Sheet'!$B$3:$B$11,MATCH(C461,'A-Z Help Sheet'!$A$3:$A$11,0))</f>
        <v>#N/A</v>
      </c>
      <c r="E461" s="68"/>
      <c r="F461" s="400"/>
      <c r="G461" s="67"/>
      <c r="H461" s="67"/>
    </row>
    <row r="462">
      <c r="A462" s="67"/>
      <c r="B462" s="491"/>
      <c r="C462" s="67"/>
      <c r="D462" s="389" t="str">
        <f t="array" ref="D462">INDEX('A-Z Help Sheet'!$B$3:$B$11,MATCH(C462,'A-Z Help Sheet'!$A$3:$A$11,0))</f>
        <v>#N/A</v>
      </c>
      <c r="E462" s="68"/>
      <c r="F462" s="400"/>
      <c r="G462" s="67"/>
      <c r="H462" s="67"/>
    </row>
    <row r="463">
      <c r="A463" s="67"/>
      <c r="B463" s="491"/>
      <c r="C463" s="67"/>
      <c r="D463" s="389" t="str">
        <f t="array" ref="D463">INDEX('A-Z Help Sheet'!$B$3:$B$11,MATCH(C463,'A-Z Help Sheet'!$A$3:$A$11,0))</f>
        <v>#N/A</v>
      </c>
      <c r="E463" s="68"/>
      <c r="F463" s="400"/>
      <c r="G463" s="67"/>
      <c r="H463" s="67"/>
    </row>
    <row r="464">
      <c r="A464" s="67"/>
      <c r="B464" s="491"/>
      <c r="C464" s="67"/>
      <c r="D464" s="389" t="str">
        <f t="array" ref="D464">INDEX('A-Z Help Sheet'!$B$3:$B$11,MATCH(C464,'A-Z Help Sheet'!$A$3:$A$11,0))</f>
        <v>#N/A</v>
      </c>
      <c r="E464" s="68"/>
      <c r="F464" s="400"/>
      <c r="G464" s="67"/>
      <c r="H464" s="67"/>
    </row>
    <row r="465">
      <c r="A465" s="67"/>
      <c r="B465" s="491"/>
      <c r="C465" s="67"/>
      <c r="D465" s="389" t="str">
        <f t="array" ref="D465">INDEX('A-Z Help Sheet'!$B$3:$B$11,MATCH(C465,'A-Z Help Sheet'!$A$3:$A$11,0))</f>
        <v>#N/A</v>
      </c>
      <c r="E465" s="68"/>
      <c r="F465" s="400"/>
      <c r="G465" s="67"/>
      <c r="H465" s="67"/>
    </row>
    <row r="466">
      <c r="A466" s="67"/>
      <c r="B466" s="491"/>
      <c r="C466" s="67"/>
      <c r="D466" s="406"/>
      <c r="E466" s="68"/>
      <c r="F466" s="400"/>
      <c r="G466" s="67"/>
      <c r="H466" s="67"/>
    </row>
    <row r="467">
      <c r="A467" s="67"/>
      <c r="B467" s="491"/>
      <c r="C467" s="67"/>
      <c r="D467" s="406"/>
      <c r="E467" s="68"/>
      <c r="F467" s="400"/>
      <c r="G467" s="67"/>
      <c r="H467" s="67"/>
    </row>
    <row r="468">
      <c r="A468" s="67"/>
      <c r="B468" s="491"/>
      <c r="C468" s="67"/>
      <c r="D468" s="406"/>
      <c r="E468" s="68"/>
      <c r="F468" s="400"/>
      <c r="G468" s="67"/>
      <c r="H468" s="67"/>
    </row>
    <row r="469">
      <c r="A469" s="67"/>
      <c r="B469" s="491"/>
      <c r="C469" s="67"/>
      <c r="D469" s="406"/>
      <c r="E469" s="68"/>
      <c r="F469" s="400"/>
      <c r="G469" s="67"/>
      <c r="H469" s="67"/>
    </row>
    <row r="470">
      <c r="A470" s="67"/>
      <c r="B470" s="491"/>
      <c r="C470" s="67"/>
      <c r="D470" s="406"/>
      <c r="E470" s="68"/>
      <c r="F470" s="400"/>
      <c r="G470" s="67"/>
      <c r="H470" s="67"/>
    </row>
    <row r="471">
      <c r="A471" s="67"/>
      <c r="B471" s="491"/>
      <c r="C471" s="67"/>
      <c r="D471" s="406"/>
      <c r="E471" s="68"/>
      <c r="F471" s="400"/>
      <c r="G471" s="67"/>
      <c r="H471" s="67"/>
    </row>
    <row r="472">
      <c r="A472" s="67"/>
      <c r="B472" s="491"/>
      <c r="C472" s="67"/>
      <c r="D472" s="406"/>
      <c r="E472" s="68"/>
      <c r="F472" s="400"/>
      <c r="G472" s="67"/>
      <c r="H472" s="67"/>
    </row>
    <row r="473">
      <c r="A473" s="67"/>
      <c r="B473" s="491"/>
      <c r="C473" s="67"/>
      <c r="D473" s="406"/>
      <c r="E473" s="68"/>
      <c r="F473" s="400"/>
      <c r="G473" s="67"/>
      <c r="H473" s="67"/>
    </row>
    <row r="474">
      <c r="A474" s="67"/>
      <c r="B474" s="491"/>
      <c r="C474" s="67"/>
      <c r="D474" s="406"/>
      <c r="E474" s="68"/>
      <c r="F474" s="400"/>
      <c r="G474" s="67"/>
      <c r="H474" s="67"/>
    </row>
    <row r="475">
      <c r="A475" s="67"/>
      <c r="B475" s="491"/>
      <c r="C475" s="67"/>
      <c r="D475" s="406"/>
      <c r="E475" s="68"/>
      <c r="F475" s="400"/>
      <c r="G475" s="67"/>
      <c r="H475" s="67"/>
    </row>
    <row r="476">
      <c r="A476" s="67"/>
      <c r="B476" s="491"/>
      <c r="C476" s="67"/>
      <c r="D476" s="406"/>
      <c r="E476" s="68"/>
      <c r="F476" s="400"/>
      <c r="G476" s="67"/>
      <c r="H476" s="67"/>
    </row>
    <row r="477">
      <c r="A477" s="67"/>
      <c r="B477" s="491"/>
      <c r="C477" s="67"/>
      <c r="D477" s="406"/>
      <c r="E477" s="68"/>
      <c r="F477" s="400"/>
      <c r="G477" s="67"/>
      <c r="H477" s="67"/>
    </row>
    <row r="478">
      <c r="A478" s="67"/>
      <c r="B478" s="491"/>
      <c r="C478" s="67"/>
      <c r="D478" s="406"/>
      <c r="E478" s="68"/>
      <c r="F478" s="400"/>
      <c r="G478" s="67"/>
      <c r="H478" s="67"/>
    </row>
    <row r="479">
      <c r="A479" s="67"/>
      <c r="B479" s="491"/>
      <c r="C479" s="67"/>
      <c r="D479" s="406"/>
      <c r="E479" s="68"/>
      <c r="F479" s="400"/>
      <c r="G479" s="67"/>
      <c r="H479" s="67"/>
    </row>
    <row r="480">
      <c r="A480" s="67"/>
      <c r="B480" s="491"/>
      <c r="C480" s="67"/>
      <c r="D480" s="406"/>
      <c r="E480" s="68"/>
      <c r="F480" s="400"/>
      <c r="G480" s="67"/>
      <c r="H480" s="67"/>
    </row>
    <row r="481">
      <c r="A481" s="67"/>
      <c r="B481" s="491"/>
      <c r="C481" s="67"/>
      <c r="D481" s="406"/>
      <c r="E481" s="68"/>
      <c r="F481" s="400"/>
      <c r="G481" s="67"/>
      <c r="H481" s="67"/>
    </row>
    <row r="482">
      <c r="A482" s="67"/>
      <c r="B482" s="491"/>
      <c r="C482" s="67"/>
      <c r="D482" s="406"/>
      <c r="E482" s="68"/>
      <c r="F482" s="400"/>
      <c r="G482" s="67"/>
      <c r="H482" s="67"/>
    </row>
    <row r="483">
      <c r="A483" s="67"/>
      <c r="B483" s="491"/>
      <c r="C483" s="67"/>
      <c r="D483" s="406"/>
      <c r="E483" s="68"/>
      <c r="F483" s="400"/>
      <c r="G483" s="67"/>
      <c r="H483" s="67"/>
    </row>
    <row r="484">
      <c r="A484" s="67"/>
      <c r="B484" s="491"/>
      <c r="C484" s="67"/>
      <c r="D484" s="406"/>
      <c r="E484" s="68"/>
      <c r="F484" s="400"/>
      <c r="G484" s="67"/>
      <c r="H484" s="67"/>
    </row>
    <row r="485">
      <c r="A485" s="67"/>
      <c r="B485" s="491"/>
      <c r="C485" s="67"/>
      <c r="D485" s="406"/>
      <c r="E485" s="68"/>
      <c r="F485" s="400"/>
      <c r="G485" s="67"/>
      <c r="H485" s="67"/>
    </row>
    <row r="486">
      <c r="A486" s="67"/>
      <c r="B486" s="491"/>
      <c r="C486" s="67"/>
      <c r="D486" s="406"/>
      <c r="E486" s="68"/>
      <c r="F486" s="400"/>
      <c r="G486" s="67"/>
      <c r="H486" s="67"/>
    </row>
    <row r="487">
      <c r="A487" s="67"/>
      <c r="B487" s="491"/>
      <c r="C487" s="67"/>
      <c r="D487" s="406"/>
      <c r="E487" s="68"/>
      <c r="F487" s="400"/>
      <c r="G487" s="67"/>
      <c r="H487" s="67"/>
    </row>
    <row r="488">
      <c r="A488" s="67"/>
      <c r="B488" s="491"/>
      <c r="C488" s="67"/>
      <c r="D488" s="406"/>
      <c r="E488" s="68"/>
      <c r="F488" s="400"/>
      <c r="G488" s="67"/>
      <c r="H488" s="67"/>
    </row>
    <row r="489">
      <c r="A489" s="67"/>
      <c r="B489" s="491"/>
      <c r="C489" s="67"/>
      <c r="D489" s="406"/>
      <c r="E489" s="68"/>
      <c r="F489" s="400"/>
      <c r="G489" s="67"/>
      <c r="H489" s="67"/>
    </row>
    <row r="490">
      <c r="A490" s="67"/>
      <c r="B490" s="491"/>
      <c r="C490" s="67"/>
      <c r="D490" s="406"/>
      <c r="E490" s="68"/>
      <c r="F490" s="400"/>
      <c r="G490" s="67"/>
      <c r="H490" s="67"/>
    </row>
    <row r="491">
      <c r="A491" s="67"/>
      <c r="B491" s="491"/>
      <c r="C491" s="67"/>
      <c r="D491" s="406"/>
      <c r="E491" s="68"/>
      <c r="F491" s="400"/>
      <c r="G491" s="67"/>
      <c r="H491" s="67"/>
    </row>
    <row r="492">
      <c r="A492" s="67"/>
      <c r="B492" s="491"/>
      <c r="C492" s="67"/>
      <c r="D492" s="406"/>
      <c r="E492" s="68"/>
      <c r="F492" s="400"/>
      <c r="G492" s="67"/>
      <c r="H492" s="67"/>
    </row>
    <row r="493">
      <c r="A493" s="67"/>
      <c r="B493" s="491"/>
      <c r="C493" s="67"/>
      <c r="D493" s="406"/>
      <c r="E493" s="68"/>
      <c r="F493" s="400"/>
      <c r="G493" s="67"/>
      <c r="H493" s="67"/>
    </row>
    <row r="494">
      <c r="A494" s="67"/>
      <c r="B494" s="491"/>
      <c r="C494" s="67"/>
      <c r="D494" s="406"/>
      <c r="E494" s="68"/>
      <c r="F494" s="400"/>
      <c r="G494" s="67"/>
      <c r="H494" s="67"/>
    </row>
    <row r="495">
      <c r="A495" s="67"/>
      <c r="B495" s="491"/>
      <c r="C495" s="67"/>
      <c r="D495" s="406"/>
      <c r="E495" s="68"/>
      <c r="F495" s="400"/>
      <c r="G495" s="67"/>
      <c r="H495" s="67"/>
    </row>
    <row r="496">
      <c r="A496" s="67"/>
      <c r="B496" s="491"/>
      <c r="C496" s="67"/>
      <c r="D496" s="406"/>
      <c r="E496" s="68"/>
      <c r="F496" s="400"/>
      <c r="G496" s="67"/>
      <c r="H496" s="67"/>
    </row>
    <row r="497">
      <c r="A497" s="67"/>
      <c r="B497" s="491"/>
      <c r="C497" s="67"/>
      <c r="D497" s="406"/>
      <c r="E497" s="68"/>
      <c r="F497" s="400"/>
      <c r="G497" s="67"/>
      <c r="H497" s="67"/>
    </row>
    <row r="498">
      <c r="A498" s="67"/>
      <c r="B498" s="491"/>
      <c r="C498" s="67"/>
      <c r="D498" s="406"/>
      <c r="E498" s="68"/>
      <c r="F498" s="400"/>
      <c r="G498" s="67"/>
      <c r="H498" s="67"/>
    </row>
    <row r="499">
      <c r="A499" s="67"/>
      <c r="B499" s="491"/>
      <c r="C499" s="67"/>
      <c r="D499" s="406"/>
      <c r="E499" s="68"/>
      <c r="F499" s="400"/>
      <c r="G499" s="67"/>
      <c r="H499" s="67"/>
    </row>
    <row r="500">
      <c r="A500" s="67"/>
      <c r="B500" s="491"/>
      <c r="C500" s="67"/>
      <c r="D500" s="406"/>
      <c r="E500" s="68"/>
      <c r="F500" s="400"/>
      <c r="G500" s="67"/>
      <c r="H500" s="67"/>
    </row>
    <row r="501">
      <c r="A501" s="67"/>
      <c r="B501" s="491"/>
      <c r="C501" s="67"/>
      <c r="D501" s="406"/>
      <c r="E501" s="68"/>
      <c r="F501" s="400"/>
      <c r="G501" s="67"/>
      <c r="H501" s="67"/>
    </row>
    <row r="502">
      <c r="A502" s="67"/>
      <c r="B502" s="491"/>
      <c r="C502" s="67"/>
      <c r="D502" s="406"/>
      <c r="E502" s="68"/>
      <c r="F502" s="400"/>
      <c r="G502" s="67"/>
      <c r="H502" s="67"/>
    </row>
    <row r="503">
      <c r="A503" s="67"/>
      <c r="B503" s="491"/>
      <c r="C503" s="67"/>
      <c r="D503" s="406"/>
      <c r="E503" s="68"/>
      <c r="F503" s="400"/>
      <c r="G503" s="67"/>
      <c r="H503" s="67"/>
    </row>
    <row r="504">
      <c r="A504" s="67"/>
      <c r="B504" s="491"/>
      <c r="C504" s="67"/>
      <c r="D504" s="406"/>
      <c r="E504" s="68"/>
      <c r="F504" s="400"/>
      <c r="G504" s="67"/>
      <c r="H504" s="67"/>
    </row>
    <row r="505">
      <c r="A505" s="67"/>
      <c r="B505" s="491"/>
      <c r="C505" s="67"/>
      <c r="D505" s="406"/>
      <c r="E505" s="68"/>
      <c r="F505" s="400"/>
      <c r="G505" s="67"/>
      <c r="H505" s="67"/>
    </row>
    <row r="506">
      <c r="A506" s="67"/>
      <c r="B506" s="491"/>
      <c r="C506" s="67"/>
      <c r="D506" s="406"/>
      <c r="E506" s="68"/>
      <c r="F506" s="400"/>
      <c r="G506" s="67"/>
      <c r="H506" s="67"/>
    </row>
    <row r="507">
      <c r="A507" s="67"/>
      <c r="B507" s="491"/>
      <c r="C507" s="67"/>
      <c r="D507" s="406"/>
      <c r="E507" s="68"/>
      <c r="F507" s="400"/>
      <c r="G507" s="67"/>
      <c r="H507" s="67"/>
    </row>
    <row r="508">
      <c r="A508" s="67"/>
      <c r="B508" s="491"/>
      <c r="C508" s="67"/>
      <c r="D508" s="406"/>
      <c r="E508" s="68"/>
      <c r="F508" s="400"/>
      <c r="G508" s="67"/>
      <c r="H508" s="67"/>
    </row>
    <row r="509">
      <c r="A509" s="67"/>
      <c r="B509" s="491"/>
      <c r="C509" s="67"/>
      <c r="D509" s="406"/>
      <c r="E509" s="68"/>
      <c r="F509" s="400"/>
      <c r="G509" s="67"/>
      <c r="H509" s="67"/>
    </row>
    <row r="510">
      <c r="A510" s="67"/>
      <c r="B510" s="491"/>
      <c r="C510" s="67"/>
      <c r="D510" s="406"/>
      <c r="E510" s="68"/>
      <c r="F510" s="400"/>
      <c r="G510" s="67"/>
      <c r="H510" s="67"/>
    </row>
    <row r="511">
      <c r="A511" s="67"/>
      <c r="B511" s="491"/>
      <c r="C511" s="67"/>
      <c r="D511" s="406"/>
      <c r="E511" s="68"/>
      <c r="F511" s="400"/>
      <c r="G511" s="67"/>
      <c r="H511" s="67"/>
    </row>
    <row r="512">
      <c r="A512" s="67"/>
      <c r="B512" s="491"/>
      <c r="C512" s="67"/>
      <c r="D512" s="406"/>
      <c r="E512" s="68"/>
      <c r="F512" s="400"/>
      <c r="G512" s="67"/>
      <c r="H512" s="67"/>
    </row>
    <row r="513">
      <c r="A513" s="67"/>
      <c r="B513" s="491"/>
      <c r="C513" s="67"/>
      <c r="D513" s="406"/>
      <c r="E513" s="68"/>
      <c r="F513" s="400"/>
      <c r="G513" s="67"/>
      <c r="H513" s="67"/>
    </row>
    <row r="514">
      <c r="A514" s="67"/>
      <c r="B514" s="491"/>
      <c r="C514" s="67"/>
      <c r="D514" s="406"/>
      <c r="E514" s="68"/>
      <c r="F514" s="400"/>
      <c r="G514" s="67"/>
      <c r="H514" s="67"/>
    </row>
    <row r="515">
      <c r="A515" s="67"/>
      <c r="B515" s="491"/>
      <c r="C515" s="67"/>
      <c r="D515" s="406"/>
      <c r="E515" s="68"/>
      <c r="F515" s="400"/>
      <c r="G515" s="67"/>
      <c r="H515" s="67"/>
    </row>
    <row r="516">
      <c r="A516" s="67"/>
      <c r="B516" s="491"/>
      <c r="C516" s="67"/>
      <c r="D516" s="406"/>
      <c r="E516" s="68"/>
      <c r="F516" s="400"/>
      <c r="G516" s="67"/>
      <c r="H516" s="67"/>
    </row>
    <row r="517">
      <c r="A517" s="67"/>
      <c r="B517" s="491"/>
      <c r="C517" s="67"/>
      <c r="D517" s="406"/>
      <c r="E517" s="68"/>
      <c r="F517" s="400"/>
      <c r="G517" s="67"/>
      <c r="H517" s="67"/>
    </row>
    <row r="518">
      <c r="A518" s="67"/>
      <c r="B518" s="491"/>
      <c r="C518" s="67"/>
      <c r="D518" s="406"/>
      <c r="E518" s="68"/>
      <c r="F518" s="400"/>
      <c r="G518" s="67"/>
      <c r="H518" s="67"/>
    </row>
    <row r="519">
      <c r="A519" s="67"/>
      <c r="B519" s="491"/>
      <c r="C519" s="67"/>
      <c r="D519" s="406"/>
      <c r="E519" s="68"/>
      <c r="F519" s="400"/>
      <c r="G519" s="67"/>
      <c r="H519" s="67"/>
    </row>
    <row r="520">
      <c r="A520" s="67"/>
      <c r="B520" s="491"/>
      <c r="C520" s="67"/>
      <c r="D520" s="406"/>
      <c r="E520" s="68"/>
      <c r="F520" s="400"/>
      <c r="G520" s="67"/>
      <c r="H520" s="67"/>
    </row>
    <row r="521">
      <c r="A521" s="67"/>
      <c r="B521" s="491"/>
      <c r="C521" s="67"/>
      <c r="D521" s="406"/>
      <c r="E521" s="68"/>
      <c r="F521" s="400"/>
      <c r="G521" s="67"/>
      <c r="H521" s="67"/>
    </row>
    <row r="522">
      <c r="A522" s="67"/>
      <c r="B522" s="491"/>
      <c r="C522" s="67"/>
      <c r="D522" s="406"/>
      <c r="E522" s="68"/>
      <c r="F522" s="400"/>
      <c r="G522" s="67"/>
      <c r="H522" s="67"/>
    </row>
    <row r="523">
      <c r="A523" s="67"/>
      <c r="B523" s="491"/>
      <c r="C523" s="67"/>
      <c r="D523" s="406"/>
      <c r="E523" s="68"/>
      <c r="F523" s="400"/>
      <c r="G523" s="67"/>
      <c r="H523" s="67"/>
    </row>
    <row r="524">
      <c r="A524" s="67"/>
      <c r="B524" s="491"/>
      <c r="C524" s="67"/>
      <c r="D524" s="406"/>
      <c r="E524" s="68"/>
      <c r="F524" s="400"/>
      <c r="G524" s="67"/>
      <c r="H524" s="67"/>
    </row>
    <row r="525">
      <c r="A525" s="67"/>
      <c r="B525" s="491"/>
      <c r="C525" s="67"/>
      <c r="D525" s="406"/>
      <c r="E525" s="68"/>
      <c r="F525" s="400"/>
      <c r="G525" s="67"/>
      <c r="H525" s="67"/>
    </row>
    <row r="526">
      <c r="A526" s="67"/>
      <c r="B526" s="491"/>
      <c r="C526" s="67"/>
      <c r="D526" s="406"/>
      <c r="E526" s="68"/>
      <c r="F526" s="400"/>
      <c r="G526" s="67"/>
      <c r="H526" s="67"/>
    </row>
    <row r="527">
      <c r="A527" s="67"/>
      <c r="B527" s="491"/>
      <c r="C527" s="67"/>
      <c r="D527" s="406"/>
      <c r="E527" s="68"/>
      <c r="F527" s="400"/>
      <c r="G527" s="67"/>
      <c r="H527" s="67"/>
    </row>
    <row r="528">
      <c r="A528" s="67"/>
      <c r="B528" s="491"/>
      <c r="C528" s="67"/>
      <c r="D528" s="406"/>
      <c r="E528" s="68"/>
      <c r="F528" s="400"/>
      <c r="G528" s="67"/>
      <c r="H528" s="67"/>
    </row>
    <row r="529">
      <c r="A529" s="67"/>
      <c r="B529" s="491"/>
      <c r="C529" s="67"/>
      <c r="D529" s="406"/>
      <c r="E529" s="68"/>
      <c r="F529" s="400"/>
      <c r="G529" s="67"/>
      <c r="H529" s="67"/>
    </row>
    <row r="530">
      <c r="A530" s="67"/>
      <c r="B530" s="491"/>
      <c r="C530" s="67"/>
      <c r="D530" s="406"/>
      <c r="E530" s="68"/>
      <c r="F530" s="400"/>
      <c r="G530" s="67"/>
      <c r="H530" s="67"/>
    </row>
    <row r="531">
      <c r="A531" s="67"/>
      <c r="B531" s="491"/>
      <c r="C531" s="67"/>
      <c r="D531" s="406"/>
      <c r="E531" s="68"/>
      <c r="F531" s="400"/>
      <c r="G531" s="67"/>
      <c r="H531" s="67"/>
    </row>
    <row r="532">
      <c r="A532" s="67"/>
      <c r="B532" s="491"/>
      <c r="C532" s="67"/>
      <c r="D532" s="406"/>
      <c r="E532" s="68"/>
      <c r="F532" s="400"/>
      <c r="G532" s="67"/>
      <c r="H532" s="67"/>
    </row>
    <row r="533">
      <c r="A533" s="67"/>
      <c r="B533" s="491"/>
      <c r="C533" s="67"/>
      <c r="D533" s="406"/>
      <c r="E533" s="68"/>
      <c r="F533" s="400"/>
      <c r="G533" s="67"/>
      <c r="H533" s="67"/>
    </row>
    <row r="534">
      <c r="A534" s="67"/>
      <c r="B534" s="491"/>
      <c r="C534" s="67"/>
      <c r="D534" s="406"/>
      <c r="E534" s="68"/>
      <c r="F534" s="400"/>
      <c r="G534" s="67"/>
      <c r="H534" s="67"/>
    </row>
    <row r="535">
      <c r="A535" s="67"/>
      <c r="B535" s="491"/>
      <c r="C535" s="67"/>
      <c r="D535" s="406"/>
      <c r="E535" s="68"/>
      <c r="F535" s="400"/>
      <c r="G535" s="67"/>
      <c r="H535" s="67"/>
    </row>
    <row r="536">
      <c r="A536" s="67"/>
      <c r="B536" s="491"/>
      <c r="C536" s="67"/>
      <c r="D536" s="406"/>
      <c r="E536" s="68"/>
      <c r="F536" s="400"/>
      <c r="G536" s="67"/>
      <c r="H536" s="67"/>
    </row>
    <row r="537">
      <c r="A537" s="67"/>
      <c r="B537" s="491"/>
      <c r="C537" s="67"/>
      <c r="D537" s="406"/>
      <c r="E537" s="68"/>
      <c r="F537" s="400"/>
      <c r="G537" s="67"/>
      <c r="H537" s="67"/>
    </row>
    <row r="538">
      <c r="A538" s="67"/>
      <c r="B538" s="491"/>
      <c r="C538" s="67"/>
      <c r="D538" s="406"/>
      <c r="E538" s="68"/>
      <c r="F538" s="400"/>
      <c r="G538" s="67"/>
      <c r="H538" s="67"/>
    </row>
    <row r="539">
      <c r="A539" s="67"/>
      <c r="B539" s="491"/>
      <c r="C539" s="67"/>
      <c r="D539" s="406"/>
      <c r="E539" s="68"/>
      <c r="F539" s="400"/>
      <c r="G539" s="67"/>
      <c r="H539" s="67"/>
    </row>
    <row r="540">
      <c r="A540" s="67"/>
      <c r="B540" s="491"/>
      <c r="C540" s="67"/>
      <c r="D540" s="406"/>
      <c r="E540" s="68"/>
      <c r="F540" s="400"/>
      <c r="G540" s="67"/>
      <c r="H540" s="67"/>
    </row>
    <row r="541">
      <c r="A541" s="67"/>
      <c r="B541" s="491"/>
      <c r="C541" s="67"/>
      <c r="D541" s="406"/>
      <c r="E541" s="68"/>
      <c r="F541" s="400"/>
      <c r="G541" s="67"/>
      <c r="H541" s="67"/>
    </row>
    <row r="542">
      <c r="A542" s="67"/>
      <c r="B542" s="491"/>
      <c r="C542" s="67"/>
      <c r="D542" s="406"/>
      <c r="E542" s="68"/>
      <c r="F542" s="400"/>
      <c r="G542" s="67"/>
      <c r="H542" s="67"/>
    </row>
    <row r="543">
      <c r="A543" s="67"/>
      <c r="B543" s="491"/>
      <c r="C543" s="67"/>
      <c r="D543" s="406"/>
      <c r="E543" s="68"/>
      <c r="F543" s="400"/>
      <c r="G543" s="67"/>
      <c r="H543" s="67"/>
    </row>
    <row r="544">
      <c r="A544" s="67"/>
      <c r="B544" s="491"/>
      <c r="C544" s="67"/>
      <c r="D544" s="406"/>
      <c r="E544" s="68"/>
      <c r="F544" s="400"/>
      <c r="G544" s="67"/>
      <c r="H544" s="67"/>
    </row>
    <row r="545">
      <c r="A545" s="67"/>
      <c r="B545" s="491"/>
      <c r="C545" s="67"/>
      <c r="D545" s="406"/>
      <c r="E545" s="68"/>
      <c r="F545" s="400"/>
      <c r="G545" s="67"/>
      <c r="H545" s="67"/>
    </row>
    <row r="546">
      <c r="A546" s="67"/>
      <c r="B546" s="491"/>
      <c r="C546" s="67"/>
      <c r="D546" s="406"/>
      <c r="E546" s="68"/>
      <c r="F546" s="400"/>
      <c r="G546" s="67"/>
      <c r="H546" s="67"/>
    </row>
    <row r="547">
      <c r="A547" s="67"/>
      <c r="B547" s="491"/>
      <c r="C547" s="67"/>
      <c r="D547" s="406"/>
      <c r="E547" s="68"/>
      <c r="F547" s="400"/>
      <c r="G547" s="67"/>
      <c r="H547" s="67"/>
    </row>
    <row r="548">
      <c r="A548" s="67"/>
      <c r="B548" s="491"/>
      <c r="C548" s="67"/>
      <c r="D548" s="406"/>
      <c r="E548" s="68"/>
      <c r="F548" s="400"/>
      <c r="G548" s="67"/>
      <c r="H548" s="67"/>
    </row>
    <row r="549">
      <c r="A549" s="67"/>
      <c r="B549" s="491"/>
      <c r="C549" s="67"/>
      <c r="D549" s="406"/>
      <c r="E549" s="68"/>
      <c r="F549" s="400"/>
      <c r="G549" s="67"/>
      <c r="H549" s="67"/>
    </row>
    <row r="550">
      <c r="A550" s="67"/>
      <c r="B550" s="491"/>
      <c r="C550" s="67"/>
      <c r="D550" s="406"/>
      <c r="E550" s="68"/>
      <c r="F550" s="400"/>
      <c r="G550" s="67"/>
      <c r="H550" s="67"/>
    </row>
    <row r="551">
      <c r="A551" s="67"/>
      <c r="B551" s="491"/>
      <c r="C551" s="67"/>
      <c r="D551" s="406"/>
      <c r="E551" s="68"/>
      <c r="F551" s="400"/>
      <c r="G551" s="67"/>
      <c r="H551" s="67"/>
    </row>
    <row r="552">
      <c r="A552" s="67"/>
      <c r="B552" s="491"/>
      <c r="C552" s="67"/>
      <c r="D552" s="406"/>
      <c r="E552" s="68"/>
      <c r="F552" s="400"/>
      <c r="G552" s="67"/>
      <c r="H552" s="67"/>
    </row>
    <row r="553">
      <c r="A553" s="67"/>
      <c r="B553" s="491"/>
      <c r="C553" s="67"/>
      <c r="D553" s="406"/>
      <c r="E553" s="68"/>
      <c r="F553" s="400"/>
      <c r="G553" s="67"/>
      <c r="H553" s="67"/>
    </row>
    <row r="554">
      <c r="A554" s="67"/>
      <c r="B554" s="491"/>
      <c r="C554" s="67"/>
      <c r="D554" s="406"/>
      <c r="E554" s="68"/>
      <c r="F554" s="400"/>
      <c r="G554" s="67"/>
      <c r="H554" s="67"/>
    </row>
    <row r="555">
      <c r="A555" s="67"/>
      <c r="B555" s="491"/>
      <c r="C555" s="67"/>
      <c r="D555" s="406"/>
      <c r="E555" s="68"/>
      <c r="F555" s="400"/>
      <c r="G555" s="67"/>
      <c r="H555" s="67"/>
    </row>
    <row r="556">
      <c r="A556" s="67"/>
      <c r="B556" s="491"/>
      <c r="C556" s="67"/>
      <c r="D556" s="406"/>
      <c r="E556" s="68"/>
      <c r="F556" s="400"/>
      <c r="G556" s="67"/>
      <c r="H556" s="67"/>
    </row>
    <row r="557">
      <c r="A557" s="67"/>
      <c r="B557" s="491"/>
      <c r="C557" s="67"/>
      <c r="D557" s="406"/>
      <c r="E557" s="68"/>
      <c r="F557" s="400"/>
      <c r="G557" s="67"/>
      <c r="H557" s="67"/>
    </row>
    <row r="558">
      <c r="A558" s="67"/>
      <c r="B558" s="491"/>
      <c r="C558" s="67"/>
      <c r="D558" s="406"/>
      <c r="E558" s="68"/>
      <c r="F558" s="400"/>
      <c r="G558" s="67"/>
      <c r="H558" s="67"/>
    </row>
    <row r="559">
      <c r="A559" s="67"/>
      <c r="B559" s="491"/>
      <c r="C559" s="67"/>
      <c r="D559" s="406"/>
      <c r="E559" s="68"/>
      <c r="F559" s="400"/>
      <c r="G559" s="67"/>
      <c r="H559" s="67"/>
    </row>
    <row r="560">
      <c r="A560" s="67"/>
      <c r="B560" s="491"/>
      <c r="C560" s="67"/>
      <c r="D560" s="406"/>
      <c r="E560" s="68"/>
      <c r="F560" s="400"/>
      <c r="G560" s="67"/>
      <c r="H560" s="67"/>
    </row>
    <row r="561">
      <c r="A561" s="67"/>
      <c r="B561" s="491"/>
      <c r="C561" s="67"/>
      <c r="D561" s="406"/>
      <c r="E561" s="68"/>
      <c r="F561" s="400"/>
      <c r="G561" s="67"/>
      <c r="H561" s="67"/>
    </row>
    <row r="562">
      <c r="A562" s="67"/>
      <c r="B562" s="491"/>
      <c r="C562" s="67"/>
      <c r="D562" s="406"/>
      <c r="E562" s="68"/>
      <c r="F562" s="400"/>
      <c r="G562" s="67"/>
      <c r="H562" s="67"/>
    </row>
    <row r="563">
      <c r="A563" s="67"/>
      <c r="B563" s="491"/>
      <c r="C563" s="67"/>
      <c r="D563" s="406"/>
      <c r="E563" s="68"/>
      <c r="F563" s="400"/>
      <c r="G563" s="67"/>
      <c r="H563" s="67"/>
    </row>
    <row r="564">
      <c r="A564" s="67"/>
      <c r="B564" s="491"/>
      <c r="C564" s="67"/>
      <c r="D564" s="406"/>
      <c r="E564" s="68"/>
      <c r="F564" s="400"/>
      <c r="G564" s="67"/>
      <c r="H564" s="67"/>
    </row>
    <row r="565">
      <c r="A565" s="67"/>
      <c r="B565" s="491"/>
      <c r="C565" s="67"/>
      <c r="D565" s="406"/>
      <c r="E565" s="68"/>
      <c r="F565" s="400"/>
      <c r="G565" s="67"/>
      <c r="H565" s="67"/>
    </row>
    <row r="566">
      <c r="A566" s="67"/>
      <c r="B566" s="491"/>
      <c r="C566" s="67"/>
      <c r="D566" s="406"/>
      <c r="E566" s="68"/>
      <c r="F566" s="400"/>
      <c r="G566" s="67"/>
      <c r="H566" s="67"/>
    </row>
    <row r="567">
      <c r="A567" s="67"/>
      <c r="B567" s="491"/>
      <c r="C567" s="67"/>
      <c r="D567" s="406"/>
      <c r="E567" s="68"/>
      <c r="F567" s="400"/>
      <c r="G567" s="67"/>
      <c r="H567" s="67"/>
    </row>
    <row r="568">
      <c r="A568" s="67"/>
      <c r="B568" s="491"/>
      <c r="C568" s="67"/>
      <c r="D568" s="406"/>
      <c r="E568" s="68"/>
      <c r="F568" s="400"/>
      <c r="G568" s="67"/>
      <c r="H568" s="67"/>
    </row>
    <row r="569">
      <c r="A569" s="67"/>
      <c r="B569" s="491"/>
      <c r="C569" s="67"/>
      <c r="D569" s="406"/>
      <c r="E569" s="68"/>
      <c r="F569" s="400"/>
      <c r="G569" s="67"/>
      <c r="H569" s="67"/>
    </row>
    <row r="570">
      <c r="A570" s="67"/>
      <c r="B570" s="491"/>
      <c r="C570" s="67"/>
      <c r="D570" s="406"/>
      <c r="E570" s="68"/>
      <c r="F570" s="400"/>
      <c r="G570" s="67"/>
      <c r="H570" s="67"/>
    </row>
    <row r="571">
      <c r="A571" s="67"/>
      <c r="B571" s="491"/>
      <c r="C571" s="67"/>
      <c r="D571" s="406"/>
      <c r="E571" s="68"/>
      <c r="F571" s="400"/>
      <c r="G571" s="67"/>
      <c r="H571" s="67"/>
    </row>
    <row r="572">
      <c r="A572" s="67"/>
      <c r="B572" s="491"/>
      <c r="C572" s="67"/>
      <c r="D572" s="406"/>
      <c r="E572" s="68"/>
      <c r="F572" s="400"/>
      <c r="G572" s="67"/>
      <c r="H572" s="67"/>
    </row>
    <row r="573">
      <c r="A573" s="67"/>
      <c r="B573" s="491"/>
      <c r="C573" s="67"/>
      <c r="D573" s="406"/>
      <c r="E573" s="68"/>
      <c r="F573" s="400"/>
      <c r="G573" s="67"/>
      <c r="H573" s="67"/>
    </row>
    <row r="574">
      <c r="A574" s="67"/>
      <c r="B574" s="491"/>
      <c r="C574" s="67"/>
      <c r="D574" s="406"/>
      <c r="E574" s="68"/>
      <c r="F574" s="400"/>
      <c r="G574" s="67"/>
      <c r="H574" s="67"/>
    </row>
    <row r="575">
      <c r="A575" s="67"/>
      <c r="B575" s="491"/>
      <c r="C575" s="67"/>
      <c r="D575" s="406"/>
      <c r="E575" s="68"/>
      <c r="F575" s="400"/>
      <c r="G575" s="67"/>
      <c r="H575" s="67"/>
    </row>
    <row r="576">
      <c r="A576" s="67"/>
      <c r="B576" s="491"/>
      <c r="C576" s="67"/>
      <c r="D576" s="406"/>
      <c r="E576" s="68"/>
      <c r="F576" s="400"/>
      <c r="G576" s="67"/>
      <c r="H576" s="67"/>
    </row>
    <row r="577">
      <c r="A577" s="67"/>
      <c r="B577" s="491"/>
      <c r="C577" s="67"/>
      <c r="D577" s="406"/>
      <c r="E577" s="68"/>
      <c r="F577" s="400"/>
      <c r="G577" s="67"/>
      <c r="H577" s="67"/>
    </row>
    <row r="578">
      <c r="A578" s="67"/>
      <c r="B578" s="491"/>
      <c r="C578" s="67"/>
      <c r="D578" s="406"/>
      <c r="E578" s="68"/>
      <c r="F578" s="400"/>
      <c r="G578" s="67"/>
      <c r="H578" s="67"/>
    </row>
    <row r="579">
      <c r="A579" s="67"/>
      <c r="B579" s="491"/>
      <c r="C579" s="67"/>
      <c r="D579" s="406"/>
      <c r="E579" s="68"/>
      <c r="F579" s="400"/>
      <c r="G579" s="67"/>
      <c r="H579" s="67"/>
    </row>
    <row r="580">
      <c r="A580" s="67"/>
      <c r="B580" s="491"/>
      <c r="C580" s="67"/>
      <c r="D580" s="406"/>
      <c r="E580" s="68"/>
      <c r="F580" s="400"/>
      <c r="G580" s="67"/>
      <c r="H580" s="67"/>
    </row>
    <row r="581">
      <c r="A581" s="67"/>
      <c r="B581" s="491"/>
      <c r="C581" s="67"/>
      <c r="D581" s="406"/>
      <c r="E581" s="68"/>
      <c r="F581" s="400"/>
      <c r="G581" s="67"/>
      <c r="H581" s="67"/>
    </row>
    <row r="582">
      <c r="A582" s="67"/>
      <c r="B582" s="491"/>
      <c r="C582" s="67"/>
      <c r="D582" s="406"/>
      <c r="E582" s="68"/>
      <c r="F582" s="400"/>
      <c r="G582" s="67"/>
      <c r="H582" s="67"/>
    </row>
    <row r="583">
      <c r="A583" s="67"/>
      <c r="B583" s="491"/>
      <c r="C583" s="67"/>
      <c r="D583" s="406"/>
      <c r="E583" s="68"/>
      <c r="F583" s="400"/>
      <c r="G583" s="67"/>
      <c r="H583" s="67"/>
    </row>
    <row r="584">
      <c r="A584" s="67"/>
      <c r="B584" s="491"/>
      <c r="C584" s="67"/>
      <c r="D584" s="406"/>
      <c r="E584" s="68"/>
      <c r="F584" s="400"/>
      <c r="G584" s="67"/>
      <c r="H584" s="67"/>
    </row>
    <row r="585">
      <c r="A585" s="67"/>
      <c r="B585" s="491"/>
      <c r="C585" s="67"/>
      <c r="D585" s="406"/>
      <c r="E585" s="68"/>
      <c r="F585" s="400"/>
      <c r="G585" s="67"/>
      <c r="H585" s="67"/>
    </row>
    <row r="586">
      <c r="A586" s="67"/>
      <c r="B586" s="491"/>
      <c r="C586" s="67"/>
      <c r="D586" s="406"/>
      <c r="E586" s="68"/>
      <c r="F586" s="400"/>
      <c r="G586" s="67"/>
      <c r="H586" s="67"/>
    </row>
    <row r="587">
      <c r="A587" s="67"/>
      <c r="B587" s="491"/>
      <c r="C587" s="67"/>
      <c r="D587" s="406"/>
      <c r="E587" s="68"/>
      <c r="F587" s="400"/>
      <c r="G587" s="67"/>
      <c r="H587" s="67"/>
    </row>
    <row r="588">
      <c r="A588" s="67"/>
      <c r="B588" s="491"/>
      <c r="C588" s="67"/>
      <c r="D588" s="406"/>
      <c r="E588" s="68"/>
      <c r="F588" s="400"/>
      <c r="G588" s="67"/>
      <c r="H588" s="67"/>
    </row>
    <row r="589">
      <c r="A589" s="67"/>
      <c r="B589" s="491"/>
      <c r="C589" s="67"/>
      <c r="D589" s="406"/>
      <c r="E589" s="68"/>
      <c r="F589" s="400"/>
      <c r="G589" s="67"/>
      <c r="H589" s="67"/>
    </row>
    <row r="590">
      <c r="A590" s="67"/>
      <c r="B590" s="491"/>
      <c r="C590" s="67"/>
      <c r="D590" s="406"/>
      <c r="E590" s="68"/>
      <c r="F590" s="400"/>
      <c r="G590" s="67"/>
      <c r="H590" s="67"/>
    </row>
    <row r="591">
      <c r="A591" s="67"/>
      <c r="B591" s="491"/>
      <c r="C591" s="67"/>
      <c r="D591" s="406"/>
      <c r="E591" s="68"/>
      <c r="F591" s="400"/>
      <c r="G591" s="67"/>
      <c r="H591" s="67"/>
    </row>
    <row r="592">
      <c r="A592" s="67"/>
      <c r="B592" s="491"/>
      <c r="C592" s="67"/>
      <c r="D592" s="406"/>
      <c r="E592" s="68"/>
      <c r="F592" s="400"/>
      <c r="G592" s="67"/>
      <c r="H592" s="67"/>
    </row>
    <row r="593">
      <c r="A593" s="67"/>
      <c r="B593" s="491"/>
      <c r="C593" s="67"/>
      <c r="D593" s="406"/>
      <c r="E593" s="68"/>
      <c r="F593" s="400"/>
      <c r="G593" s="67"/>
      <c r="H593" s="67"/>
    </row>
    <row r="594">
      <c r="A594" s="67"/>
      <c r="B594" s="491"/>
      <c r="C594" s="67"/>
      <c r="D594" s="406"/>
      <c r="E594" s="68"/>
      <c r="F594" s="400"/>
      <c r="G594" s="67"/>
      <c r="H594" s="67"/>
    </row>
    <row r="595">
      <c r="A595" s="67"/>
      <c r="B595" s="491"/>
      <c r="C595" s="67"/>
      <c r="D595" s="406"/>
      <c r="E595" s="68"/>
      <c r="F595" s="400"/>
      <c r="G595" s="67"/>
      <c r="H595" s="67"/>
    </row>
    <row r="596">
      <c r="A596" s="67"/>
      <c r="B596" s="491"/>
      <c r="C596" s="67"/>
      <c r="D596" s="406"/>
      <c r="E596" s="68"/>
      <c r="F596" s="400"/>
      <c r="G596" s="67"/>
      <c r="H596" s="67"/>
    </row>
    <row r="597">
      <c r="A597" s="67"/>
      <c r="B597" s="491"/>
      <c r="C597" s="67"/>
      <c r="D597" s="406"/>
      <c r="E597" s="68"/>
      <c r="F597" s="400"/>
      <c r="G597" s="67"/>
      <c r="H597" s="67"/>
    </row>
    <row r="598">
      <c r="A598" s="67"/>
      <c r="B598" s="491"/>
      <c r="C598" s="67"/>
      <c r="D598" s="406"/>
      <c r="E598" s="68"/>
      <c r="F598" s="400"/>
      <c r="G598" s="67"/>
      <c r="H598" s="67"/>
    </row>
    <row r="599">
      <c r="A599" s="67"/>
      <c r="B599" s="491"/>
      <c r="C599" s="67"/>
      <c r="D599" s="406"/>
      <c r="E599" s="68"/>
      <c r="F599" s="400"/>
      <c r="G599" s="67"/>
      <c r="H599" s="67"/>
    </row>
    <row r="600">
      <c r="A600" s="67"/>
      <c r="B600" s="491"/>
      <c r="C600" s="67"/>
      <c r="D600" s="406"/>
      <c r="E600" s="68"/>
      <c r="F600" s="400"/>
      <c r="G600" s="67"/>
      <c r="H600" s="67"/>
    </row>
    <row r="601">
      <c r="A601" s="67"/>
      <c r="B601" s="491"/>
      <c r="C601" s="67"/>
      <c r="D601" s="406"/>
      <c r="E601" s="68"/>
      <c r="F601" s="400"/>
      <c r="G601" s="67"/>
      <c r="H601" s="67"/>
    </row>
    <row r="602">
      <c r="A602" s="67"/>
      <c r="B602" s="491"/>
      <c r="C602" s="67"/>
      <c r="D602" s="406"/>
      <c r="E602" s="68"/>
      <c r="F602" s="400"/>
      <c r="G602" s="67"/>
      <c r="H602" s="67"/>
    </row>
    <row r="603">
      <c r="A603" s="67"/>
      <c r="B603" s="491"/>
      <c r="C603" s="67"/>
      <c r="D603" s="406"/>
      <c r="E603" s="68"/>
      <c r="F603" s="400"/>
      <c r="G603" s="67"/>
      <c r="H603" s="67"/>
    </row>
    <row r="604">
      <c r="A604" s="67"/>
      <c r="B604" s="491"/>
      <c r="C604" s="67"/>
      <c r="D604" s="406"/>
      <c r="E604" s="68"/>
      <c r="F604" s="400"/>
      <c r="G604" s="67"/>
      <c r="H604" s="67"/>
    </row>
    <row r="605">
      <c r="A605" s="67"/>
      <c r="B605" s="491"/>
      <c r="C605" s="67"/>
      <c r="D605" s="406"/>
      <c r="E605" s="68"/>
      <c r="F605" s="400"/>
      <c r="G605" s="67"/>
      <c r="H605" s="67"/>
    </row>
    <row r="606">
      <c r="A606" s="67"/>
      <c r="B606" s="491"/>
      <c r="C606" s="67"/>
      <c r="D606" s="406"/>
      <c r="E606" s="68"/>
      <c r="F606" s="400"/>
      <c r="G606" s="67"/>
      <c r="H606" s="67"/>
    </row>
    <row r="607">
      <c r="A607" s="67"/>
      <c r="B607" s="491"/>
      <c r="C607" s="67"/>
      <c r="D607" s="406"/>
      <c r="E607" s="68"/>
      <c r="F607" s="400"/>
      <c r="G607" s="67"/>
      <c r="H607" s="67"/>
    </row>
    <row r="608">
      <c r="A608" s="67"/>
      <c r="B608" s="491"/>
      <c r="C608" s="67"/>
      <c r="D608" s="406"/>
      <c r="E608" s="68"/>
      <c r="F608" s="400"/>
      <c r="G608" s="67"/>
      <c r="H608" s="67"/>
    </row>
    <row r="609">
      <c r="A609" s="67"/>
      <c r="B609" s="491"/>
      <c r="C609" s="67"/>
      <c r="D609" s="406"/>
      <c r="E609" s="68"/>
      <c r="F609" s="400"/>
      <c r="G609" s="67"/>
      <c r="H609" s="67"/>
    </row>
    <row r="610">
      <c r="A610" s="67"/>
      <c r="B610" s="491"/>
      <c r="C610" s="67"/>
      <c r="D610" s="406"/>
      <c r="E610" s="68"/>
      <c r="F610" s="400"/>
      <c r="G610" s="67"/>
      <c r="H610" s="67"/>
    </row>
    <row r="611">
      <c r="A611" s="67"/>
      <c r="B611" s="491"/>
      <c r="C611" s="67"/>
      <c r="D611" s="406"/>
      <c r="E611" s="68"/>
      <c r="F611" s="400"/>
      <c r="G611" s="67"/>
      <c r="H611" s="67"/>
    </row>
    <row r="612">
      <c r="A612" s="67"/>
      <c r="B612" s="491"/>
      <c r="C612" s="67"/>
      <c r="D612" s="406"/>
      <c r="E612" s="68"/>
      <c r="F612" s="400"/>
      <c r="G612" s="67"/>
      <c r="H612" s="67"/>
    </row>
    <row r="613">
      <c r="A613" s="67"/>
      <c r="B613" s="491"/>
      <c r="C613" s="67"/>
      <c r="D613" s="406"/>
      <c r="E613" s="68"/>
      <c r="F613" s="400"/>
      <c r="G613" s="67"/>
      <c r="H613" s="67"/>
    </row>
    <row r="614">
      <c r="A614" s="67"/>
      <c r="B614" s="491"/>
      <c r="C614" s="67"/>
      <c r="D614" s="406"/>
      <c r="E614" s="68"/>
      <c r="F614" s="400"/>
      <c r="G614" s="67"/>
      <c r="H614" s="67"/>
    </row>
    <row r="615">
      <c r="A615" s="67"/>
      <c r="B615" s="491"/>
      <c r="C615" s="67"/>
      <c r="D615" s="406"/>
      <c r="E615" s="68"/>
      <c r="F615" s="400"/>
      <c r="G615" s="67"/>
      <c r="H615" s="67"/>
    </row>
    <row r="616">
      <c r="A616" s="67"/>
      <c r="B616" s="491"/>
      <c r="C616" s="67"/>
      <c r="D616" s="406"/>
      <c r="E616" s="68"/>
      <c r="F616" s="400"/>
      <c r="G616" s="67"/>
      <c r="H616" s="67"/>
    </row>
    <row r="617">
      <c r="A617" s="67"/>
      <c r="B617" s="491"/>
      <c r="C617" s="67"/>
      <c r="D617" s="406"/>
      <c r="E617" s="68"/>
      <c r="F617" s="400"/>
      <c r="G617" s="67"/>
      <c r="H617" s="67"/>
    </row>
    <row r="618">
      <c r="A618" s="67"/>
      <c r="B618" s="491"/>
      <c r="C618" s="67"/>
      <c r="D618" s="406"/>
      <c r="E618" s="68"/>
      <c r="F618" s="400"/>
      <c r="G618" s="67"/>
      <c r="H618" s="67"/>
    </row>
    <row r="619">
      <c r="A619" s="67"/>
      <c r="B619" s="491"/>
      <c r="C619" s="67"/>
      <c r="D619" s="406"/>
      <c r="E619" s="68"/>
      <c r="F619" s="400"/>
      <c r="G619" s="67"/>
      <c r="H619" s="67"/>
    </row>
    <row r="620">
      <c r="A620" s="67"/>
      <c r="B620" s="491"/>
      <c r="C620" s="67"/>
      <c r="D620" s="406"/>
      <c r="E620" s="68"/>
      <c r="F620" s="400"/>
      <c r="G620" s="67"/>
      <c r="H620" s="67"/>
    </row>
    <row r="621">
      <c r="A621" s="67"/>
      <c r="B621" s="491"/>
      <c r="C621" s="67"/>
      <c r="D621" s="406"/>
      <c r="E621" s="68"/>
      <c r="F621" s="400"/>
      <c r="G621" s="67"/>
      <c r="H621" s="67"/>
    </row>
    <row r="622">
      <c r="A622" s="67"/>
      <c r="B622" s="491"/>
      <c r="C622" s="67"/>
      <c r="D622" s="406"/>
      <c r="E622" s="68"/>
      <c r="F622" s="400"/>
      <c r="G622" s="67"/>
      <c r="H622" s="67"/>
    </row>
    <row r="623">
      <c r="A623" s="67"/>
      <c r="B623" s="491"/>
      <c r="C623" s="67"/>
      <c r="D623" s="406"/>
      <c r="E623" s="68"/>
      <c r="F623" s="400"/>
      <c r="G623" s="67"/>
      <c r="H623" s="67"/>
    </row>
    <row r="624">
      <c r="A624" s="67"/>
      <c r="B624" s="491"/>
      <c r="C624" s="67"/>
      <c r="D624" s="406"/>
      <c r="E624" s="68"/>
      <c r="F624" s="400"/>
      <c r="G624" s="67"/>
      <c r="H624" s="67"/>
    </row>
    <row r="625">
      <c r="A625" s="67"/>
      <c r="B625" s="491"/>
      <c r="C625" s="67"/>
      <c r="D625" s="406"/>
      <c r="E625" s="68"/>
      <c r="F625" s="400"/>
      <c r="G625" s="67"/>
      <c r="H625" s="67"/>
    </row>
    <row r="626">
      <c r="A626" s="67"/>
      <c r="B626" s="491"/>
      <c r="C626" s="67"/>
      <c r="D626" s="406"/>
      <c r="E626" s="68"/>
      <c r="F626" s="400"/>
      <c r="G626" s="67"/>
      <c r="H626" s="67"/>
    </row>
    <row r="627">
      <c r="A627" s="67"/>
      <c r="B627" s="491"/>
      <c r="C627" s="67"/>
      <c r="D627" s="406"/>
      <c r="E627" s="68"/>
      <c r="F627" s="400"/>
      <c r="G627" s="67"/>
      <c r="H627" s="67"/>
    </row>
    <row r="628">
      <c r="A628" s="67"/>
      <c r="B628" s="491"/>
      <c r="C628" s="67"/>
      <c r="D628" s="406"/>
      <c r="E628" s="68"/>
      <c r="F628" s="400"/>
      <c r="G628" s="67"/>
      <c r="H628" s="67"/>
    </row>
    <row r="629">
      <c r="A629" s="67"/>
      <c r="B629" s="491"/>
      <c r="C629" s="67"/>
      <c r="D629" s="406"/>
      <c r="E629" s="68"/>
      <c r="F629" s="400"/>
      <c r="G629" s="67"/>
      <c r="H629" s="67"/>
    </row>
    <row r="630">
      <c r="A630" s="67"/>
      <c r="B630" s="491"/>
      <c r="C630" s="67"/>
      <c r="D630" s="406"/>
      <c r="E630" s="68"/>
      <c r="F630" s="400"/>
      <c r="G630" s="67"/>
      <c r="H630" s="67"/>
    </row>
    <row r="631">
      <c r="A631" s="67"/>
      <c r="B631" s="491"/>
      <c r="C631" s="67"/>
      <c r="D631" s="406"/>
      <c r="E631" s="68"/>
      <c r="F631" s="400"/>
      <c r="G631" s="67"/>
      <c r="H631" s="67"/>
    </row>
    <row r="632">
      <c r="A632" s="67"/>
      <c r="B632" s="491"/>
      <c r="C632" s="67"/>
      <c r="D632" s="406"/>
      <c r="E632" s="68"/>
      <c r="F632" s="400"/>
      <c r="G632" s="67"/>
      <c r="H632" s="67"/>
    </row>
    <row r="633">
      <c r="A633" s="67"/>
      <c r="B633" s="491"/>
      <c r="C633" s="67"/>
      <c r="D633" s="406"/>
      <c r="E633" s="68"/>
      <c r="F633" s="400"/>
      <c r="G633" s="67"/>
      <c r="H633" s="67"/>
    </row>
    <row r="634">
      <c r="A634" s="67"/>
      <c r="B634" s="491"/>
      <c r="C634" s="67"/>
      <c r="D634" s="406"/>
      <c r="E634" s="68"/>
      <c r="F634" s="400"/>
      <c r="G634" s="67"/>
      <c r="H634" s="67"/>
    </row>
    <row r="635">
      <c r="A635" s="67"/>
      <c r="B635" s="491"/>
      <c r="C635" s="67"/>
      <c r="D635" s="406"/>
      <c r="E635" s="68"/>
      <c r="F635" s="400"/>
      <c r="G635" s="67"/>
      <c r="H635" s="67"/>
    </row>
    <row r="636">
      <c r="A636" s="67"/>
      <c r="B636" s="491"/>
      <c r="C636" s="67"/>
      <c r="D636" s="406"/>
      <c r="E636" s="68"/>
      <c r="F636" s="400"/>
      <c r="G636" s="67"/>
      <c r="H636" s="67"/>
    </row>
    <row r="637">
      <c r="A637" s="67"/>
      <c r="B637" s="491"/>
      <c r="C637" s="67"/>
      <c r="D637" s="406"/>
      <c r="E637" s="68"/>
      <c r="F637" s="400"/>
      <c r="G637" s="67"/>
      <c r="H637" s="67"/>
    </row>
    <row r="638">
      <c r="A638" s="67"/>
      <c r="B638" s="491"/>
      <c r="C638" s="67"/>
      <c r="D638" s="406"/>
      <c r="E638" s="68"/>
      <c r="F638" s="400"/>
      <c r="G638" s="67"/>
      <c r="H638" s="67"/>
    </row>
    <row r="639">
      <c r="A639" s="67"/>
      <c r="B639" s="491"/>
      <c r="C639" s="67"/>
      <c r="D639" s="406"/>
      <c r="E639" s="68"/>
      <c r="F639" s="400"/>
      <c r="G639" s="67"/>
      <c r="H639" s="67"/>
    </row>
    <row r="640">
      <c r="A640" s="67"/>
      <c r="B640" s="491"/>
      <c r="C640" s="67"/>
      <c r="D640" s="406"/>
      <c r="E640" s="68"/>
      <c r="F640" s="400"/>
      <c r="G640" s="67"/>
      <c r="H640" s="67"/>
    </row>
    <row r="641">
      <c r="A641" s="67"/>
      <c r="B641" s="491"/>
      <c r="C641" s="67"/>
      <c r="D641" s="406"/>
      <c r="E641" s="68"/>
      <c r="F641" s="400"/>
      <c r="G641" s="67"/>
      <c r="H641" s="67"/>
    </row>
    <row r="642">
      <c r="A642" s="67"/>
      <c r="B642" s="491"/>
      <c r="C642" s="67"/>
      <c r="D642" s="406"/>
      <c r="E642" s="68"/>
      <c r="F642" s="400"/>
      <c r="G642" s="67"/>
      <c r="H642" s="67"/>
    </row>
    <row r="643">
      <c r="A643" s="67"/>
      <c r="B643" s="491"/>
      <c r="C643" s="67"/>
      <c r="D643" s="406"/>
      <c r="E643" s="68"/>
      <c r="F643" s="400"/>
      <c r="G643" s="67"/>
      <c r="H643" s="67"/>
    </row>
    <row r="644">
      <c r="A644" s="67"/>
      <c r="B644" s="491"/>
      <c r="C644" s="67"/>
      <c r="D644" s="406"/>
      <c r="E644" s="68"/>
      <c r="F644" s="400"/>
      <c r="G644" s="67"/>
      <c r="H644" s="67"/>
    </row>
    <row r="645">
      <c r="A645" s="67"/>
      <c r="B645" s="491"/>
      <c r="C645" s="67"/>
      <c r="D645" s="406"/>
      <c r="E645" s="68"/>
      <c r="F645" s="400"/>
      <c r="G645" s="67"/>
      <c r="H645" s="67"/>
    </row>
    <row r="646">
      <c r="A646" s="67"/>
      <c r="B646" s="491"/>
      <c r="C646" s="67"/>
      <c r="D646" s="406"/>
      <c r="E646" s="68"/>
      <c r="F646" s="400"/>
      <c r="G646" s="67"/>
      <c r="H646" s="67"/>
    </row>
    <row r="647">
      <c r="A647" s="67"/>
      <c r="B647" s="491"/>
      <c r="C647" s="67"/>
      <c r="D647" s="406"/>
      <c r="E647" s="68"/>
      <c r="F647" s="400"/>
      <c r="G647" s="67"/>
      <c r="H647" s="67"/>
    </row>
    <row r="648">
      <c r="A648" s="67"/>
      <c r="B648" s="491"/>
      <c r="C648" s="67"/>
      <c r="D648" s="406"/>
      <c r="E648" s="68"/>
      <c r="F648" s="400"/>
      <c r="G648" s="67"/>
      <c r="H648" s="67"/>
    </row>
    <row r="649">
      <c r="A649" s="67"/>
      <c r="B649" s="491"/>
      <c r="C649" s="67"/>
      <c r="D649" s="406"/>
      <c r="E649" s="68"/>
      <c r="F649" s="400"/>
      <c r="G649" s="67"/>
      <c r="H649" s="67"/>
    </row>
    <row r="650">
      <c r="A650" s="67"/>
      <c r="B650" s="491"/>
      <c r="C650" s="67"/>
      <c r="D650" s="406"/>
      <c r="E650" s="68"/>
      <c r="F650" s="400"/>
      <c r="G650" s="67"/>
      <c r="H650" s="67"/>
    </row>
    <row r="651">
      <c r="A651" s="67"/>
      <c r="B651" s="491"/>
      <c r="C651" s="67"/>
      <c r="D651" s="406"/>
      <c r="E651" s="68"/>
      <c r="F651" s="400"/>
      <c r="G651" s="67"/>
      <c r="H651" s="67"/>
    </row>
    <row r="652">
      <c r="A652" s="67"/>
      <c r="B652" s="491"/>
      <c r="C652" s="67"/>
      <c r="D652" s="406"/>
      <c r="E652" s="68"/>
      <c r="F652" s="400"/>
      <c r="G652" s="67"/>
      <c r="H652" s="67"/>
    </row>
    <row r="653">
      <c r="A653" s="67"/>
      <c r="B653" s="491"/>
      <c r="C653" s="67"/>
      <c r="D653" s="406"/>
      <c r="E653" s="68"/>
      <c r="F653" s="400"/>
      <c r="G653" s="67"/>
      <c r="H653" s="67"/>
    </row>
    <row r="654">
      <c r="A654" s="67"/>
      <c r="B654" s="491"/>
      <c r="C654" s="67"/>
      <c r="D654" s="406"/>
      <c r="E654" s="68"/>
      <c r="F654" s="400"/>
      <c r="G654" s="67"/>
      <c r="H654" s="67"/>
    </row>
    <row r="655">
      <c r="A655" s="67"/>
      <c r="B655" s="491"/>
      <c r="C655" s="67"/>
      <c r="D655" s="406"/>
      <c r="E655" s="68"/>
      <c r="F655" s="400"/>
      <c r="G655" s="67"/>
      <c r="H655" s="67"/>
    </row>
    <row r="656">
      <c r="A656" s="67"/>
      <c r="B656" s="491"/>
      <c r="C656" s="67"/>
      <c r="D656" s="406"/>
      <c r="E656" s="68"/>
      <c r="F656" s="400"/>
      <c r="G656" s="67"/>
      <c r="H656" s="67"/>
    </row>
    <row r="657">
      <c r="A657" s="67"/>
      <c r="B657" s="491"/>
      <c r="C657" s="67"/>
      <c r="D657" s="406"/>
      <c r="E657" s="68"/>
      <c r="F657" s="400"/>
      <c r="G657" s="67"/>
      <c r="H657" s="67"/>
    </row>
    <row r="658">
      <c r="A658" s="67"/>
      <c r="B658" s="491"/>
      <c r="C658" s="67"/>
      <c r="D658" s="406"/>
      <c r="E658" s="68"/>
      <c r="F658" s="400"/>
      <c r="G658" s="67"/>
      <c r="H658" s="67"/>
    </row>
    <row r="659">
      <c r="A659" s="67"/>
      <c r="B659" s="491"/>
      <c r="C659" s="67"/>
      <c r="D659" s="406"/>
      <c r="E659" s="68"/>
      <c r="F659" s="400"/>
      <c r="G659" s="67"/>
      <c r="H659" s="67"/>
    </row>
    <row r="660">
      <c r="A660" s="67"/>
      <c r="B660" s="491"/>
      <c r="C660" s="67"/>
      <c r="D660" s="406"/>
      <c r="E660" s="68"/>
      <c r="F660" s="400"/>
      <c r="G660" s="67"/>
      <c r="H660" s="67"/>
    </row>
    <row r="661">
      <c r="A661" s="67"/>
      <c r="B661" s="491"/>
      <c r="C661" s="67"/>
      <c r="D661" s="406"/>
      <c r="E661" s="68"/>
      <c r="F661" s="400"/>
      <c r="G661" s="67"/>
      <c r="H661" s="67"/>
    </row>
    <row r="662">
      <c r="A662" s="67"/>
      <c r="B662" s="491"/>
      <c r="C662" s="67"/>
      <c r="D662" s="406"/>
      <c r="E662" s="68"/>
      <c r="F662" s="400"/>
      <c r="G662" s="67"/>
      <c r="H662" s="67"/>
    </row>
    <row r="663">
      <c r="A663" s="67"/>
      <c r="B663" s="491"/>
      <c r="C663" s="67"/>
      <c r="D663" s="406"/>
      <c r="E663" s="68"/>
      <c r="F663" s="400"/>
      <c r="G663" s="67"/>
      <c r="H663" s="67"/>
    </row>
    <row r="664">
      <c r="A664" s="67"/>
      <c r="B664" s="491"/>
      <c r="C664" s="67"/>
      <c r="D664" s="406"/>
      <c r="E664" s="68"/>
      <c r="F664" s="400"/>
      <c r="G664" s="67"/>
      <c r="H664" s="67"/>
    </row>
    <row r="665">
      <c r="A665" s="67"/>
      <c r="B665" s="491"/>
      <c r="C665" s="67"/>
      <c r="D665" s="406"/>
      <c r="E665" s="68"/>
      <c r="F665" s="400"/>
      <c r="G665" s="67"/>
      <c r="H665" s="67"/>
    </row>
    <row r="666">
      <c r="A666" s="67"/>
      <c r="B666" s="491"/>
      <c r="C666" s="67"/>
      <c r="D666" s="406"/>
      <c r="E666" s="68"/>
      <c r="F666" s="400"/>
      <c r="G666" s="67"/>
      <c r="H666" s="67"/>
    </row>
    <row r="667">
      <c r="A667" s="67"/>
      <c r="B667" s="491"/>
      <c r="C667" s="67"/>
      <c r="D667" s="406"/>
      <c r="E667" s="68"/>
      <c r="F667" s="400"/>
      <c r="G667" s="67"/>
      <c r="H667" s="67"/>
    </row>
    <row r="668">
      <c r="A668" s="67"/>
      <c r="B668" s="491"/>
      <c r="C668" s="67"/>
      <c r="D668" s="406"/>
      <c r="E668" s="68"/>
      <c r="F668" s="400"/>
      <c r="G668" s="67"/>
      <c r="H668" s="67"/>
    </row>
    <row r="669">
      <c r="A669" s="67"/>
      <c r="B669" s="491"/>
      <c r="C669" s="67"/>
      <c r="D669" s="406"/>
      <c r="E669" s="68"/>
      <c r="F669" s="400"/>
      <c r="G669" s="67"/>
      <c r="H669" s="67"/>
    </row>
    <row r="670">
      <c r="A670" s="67"/>
      <c r="B670" s="491"/>
      <c r="C670" s="67"/>
      <c r="D670" s="406"/>
      <c r="E670" s="68"/>
      <c r="F670" s="400"/>
      <c r="G670" s="67"/>
      <c r="H670" s="67"/>
    </row>
    <row r="671">
      <c r="A671" s="67"/>
      <c r="B671" s="491"/>
      <c r="C671" s="67"/>
      <c r="D671" s="406"/>
      <c r="E671" s="68"/>
      <c r="F671" s="400"/>
      <c r="G671" s="67"/>
      <c r="H671" s="67"/>
    </row>
    <row r="672">
      <c r="A672" s="67"/>
      <c r="B672" s="491"/>
      <c r="C672" s="67"/>
      <c r="D672" s="406"/>
      <c r="E672" s="68"/>
      <c r="F672" s="400"/>
      <c r="G672" s="67"/>
      <c r="H672" s="67"/>
    </row>
    <row r="673">
      <c r="A673" s="67"/>
      <c r="B673" s="491"/>
      <c r="C673" s="67"/>
      <c r="D673" s="406"/>
      <c r="E673" s="68"/>
      <c r="F673" s="400"/>
      <c r="G673" s="67"/>
      <c r="H673" s="67"/>
    </row>
    <row r="674">
      <c r="A674" s="67"/>
      <c r="B674" s="491"/>
      <c r="C674" s="67"/>
      <c r="D674" s="406"/>
      <c r="E674" s="68"/>
      <c r="F674" s="400"/>
      <c r="G674" s="67"/>
      <c r="H674" s="67"/>
    </row>
    <row r="675">
      <c r="A675" s="67"/>
      <c r="B675" s="491"/>
      <c r="C675" s="67"/>
      <c r="D675" s="406"/>
      <c r="E675" s="68"/>
      <c r="F675" s="400"/>
      <c r="G675" s="67"/>
      <c r="H675" s="67"/>
    </row>
    <row r="676">
      <c r="A676" s="67"/>
      <c r="B676" s="491"/>
      <c r="C676" s="67"/>
      <c r="D676" s="406"/>
      <c r="E676" s="68"/>
      <c r="F676" s="400"/>
      <c r="G676" s="67"/>
      <c r="H676" s="67"/>
    </row>
    <row r="677">
      <c r="A677" s="67"/>
      <c r="B677" s="491"/>
      <c r="C677" s="67"/>
      <c r="D677" s="406"/>
      <c r="E677" s="68"/>
      <c r="F677" s="400"/>
      <c r="G677" s="67"/>
      <c r="H677" s="67"/>
    </row>
    <row r="678">
      <c r="A678" s="67"/>
      <c r="B678" s="491"/>
      <c r="C678" s="67"/>
      <c r="D678" s="406"/>
      <c r="E678" s="68"/>
      <c r="F678" s="400"/>
      <c r="G678" s="67"/>
      <c r="H678" s="67"/>
    </row>
    <row r="679">
      <c r="A679" s="67"/>
      <c r="B679" s="491"/>
      <c r="C679" s="67"/>
      <c r="D679" s="406"/>
      <c r="E679" s="68"/>
      <c r="F679" s="400"/>
      <c r="G679" s="67"/>
      <c r="H679" s="67"/>
    </row>
    <row r="680">
      <c r="A680" s="67"/>
      <c r="B680" s="491"/>
      <c r="C680" s="67"/>
      <c r="D680" s="406"/>
      <c r="E680" s="68"/>
      <c r="F680" s="400"/>
      <c r="G680" s="67"/>
      <c r="H680" s="67"/>
    </row>
    <row r="681">
      <c r="A681" s="67"/>
      <c r="B681" s="491"/>
      <c r="C681" s="67"/>
      <c r="D681" s="406"/>
      <c r="E681" s="68"/>
      <c r="F681" s="400"/>
      <c r="G681" s="67"/>
      <c r="H681" s="67"/>
    </row>
    <row r="682">
      <c r="A682" s="67"/>
      <c r="B682" s="491"/>
      <c r="C682" s="67"/>
      <c r="D682" s="406"/>
      <c r="E682" s="68"/>
      <c r="F682" s="400"/>
      <c r="G682" s="67"/>
      <c r="H682" s="67"/>
    </row>
    <row r="683">
      <c r="A683" s="67"/>
      <c r="B683" s="491"/>
      <c r="C683" s="67"/>
      <c r="D683" s="406"/>
      <c r="E683" s="68"/>
      <c r="F683" s="400"/>
      <c r="G683" s="67"/>
      <c r="H683" s="67"/>
    </row>
    <row r="684">
      <c r="A684" s="67"/>
      <c r="B684" s="491"/>
      <c r="C684" s="67"/>
      <c r="D684" s="406"/>
      <c r="E684" s="68"/>
      <c r="F684" s="400"/>
      <c r="G684" s="67"/>
      <c r="H684" s="67"/>
    </row>
    <row r="685">
      <c r="A685" s="67"/>
      <c r="B685" s="491"/>
      <c r="C685" s="67"/>
      <c r="D685" s="406"/>
      <c r="E685" s="68"/>
      <c r="F685" s="400"/>
      <c r="G685" s="67"/>
      <c r="H685" s="67"/>
    </row>
    <row r="686">
      <c r="A686" s="67"/>
      <c r="B686" s="491"/>
      <c r="C686" s="67"/>
      <c r="D686" s="406"/>
      <c r="E686" s="68"/>
      <c r="F686" s="400"/>
      <c r="G686" s="67"/>
      <c r="H686" s="67"/>
    </row>
    <row r="687">
      <c r="A687" s="67"/>
      <c r="B687" s="491"/>
      <c r="C687" s="67"/>
      <c r="D687" s="406"/>
      <c r="E687" s="68"/>
      <c r="F687" s="400"/>
      <c r="G687" s="67"/>
      <c r="H687" s="67"/>
    </row>
    <row r="688">
      <c r="A688" s="67"/>
      <c r="B688" s="491"/>
      <c r="C688" s="67"/>
      <c r="D688" s="406"/>
      <c r="E688" s="68"/>
      <c r="F688" s="400"/>
      <c r="G688" s="67"/>
      <c r="H688" s="67"/>
    </row>
    <row r="689">
      <c r="A689" s="67"/>
      <c r="B689" s="491"/>
      <c r="C689" s="67"/>
      <c r="D689" s="406"/>
      <c r="E689" s="68"/>
      <c r="F689" s="400"/>
      <c r="G689" s="67"/>
      <c r="H689" s="67"/>
    </row>
    <row r="690">
      <c r="A690" s="67"/>
      <c r="B690" s="491"/>
      <c r="C690" s="67"/>
      <c r="D690" s="406"/>
      <c r="E690" s="68"/>
      <c r="F690" s="400"/>
      <c r="G690" s="67"/>
      <c r="H690" s="67"/>
    </row>
    <row r="691">
      <c r="A691" s="67"/>
      <c r="B691" s="491"/>
      <c r="C691" s="67"/>
      <c r="D691" s="406"/>
      <c r="E691" s="68"/>
      <c r="F691" s="400"/>
      <c r="G691" s="67"/>
      <c r="H691" s="67"/>
    </row>
    <row r="692">
      <c r="A692" s="67"/>
      <c r="B692" s="491"/>
      <c r="C692" s="67"/>
      <c r="D692" s="406"/>
      <c r="E692" s="68"/>
      <c r="F692" s="400"/>
      <c r="G692" s="67"/>
      <c r="H692" s="67"/>
    </row>
    <row r="693">
      <c r="A693" s="67"/>
      <c r="B693" s="491"/>
      <c r="C693" s="67"/>
      <c r="D693" s="406"/>
      <c r="E693" s="68"/>
      <c r="F693" s="400"/>
      <c r="G693" s="67"/>
      <c r="H693" s="67"/>
    </row>
    <row r="694">
      <c r="A694" s="67"/>
      <c r="B694" s="491"/>
      <c r="C694" s="67"/>
      <c r="D694" s="406"/>
      <c r="E694" s="68"/>
      <c r="F694" s="400"/>
      <c r="G694" s="67"/>
      <c r="H694" s="67"/>
    </row>
    <row r="695">
      <c r="A695" s="67"/>
      <c r="B695" s="491"/>
      <c r="C695" s="67"/>
      <c r="D695" s="406"/>
      <c r="E695" s="68"/>
      <c r="F695" s="400"/>
      <c r="G695" s="67"/>
      <c r="H695" s="67"/>
    </row>
    <row r="696">
      <c r="A696" s="67"/>
      <c r="B696" s="491"/>
      <c r="C696" s="67"/>
      <c r="D696" s="406"/>
      <c r="E696" s="68"/>
      <c r="F696" s="400"/>
      <c r="G696" s="67"/>
      <c r="H696" s="67"/>
    </row>
    <row r="697">
      <c r="A697" s="67"/>
      <c r="B697" s="491"/>
      <c r="C697" s="67"/>
      <c r="D697" s="406"/>
      <c r="E697" s="68"/>
      <c r="F697" s="400"/>
      <c r="G697" s="67"/>
      <c r="H697" s="67"/>
    </row>
    <row r="698">
      <c r="A698" s="67"/>
      <c r="B698" s="491"/>
      <c r="C698" s="67"/>
      <c r="D698" s="406"/>
      <c r="E698" s="68"/>
      <c r="F698" s="400"/>
      <c r="G698" s="67"/>
      <c r="H698" s="67"/>
    </row>
    <row r="699">
      <c r="A699" s="67"/>
      <c r="B699" s="491"/>
      <c r="C699" s="67"/>
      <c r="D699" s="406"/>
      <c r="E699" s="68"/>
      <c r="F699" s="400"/>
      <c r="G699" s="67"/>
      <c r="H699" s="67"/>
    </row>
    <row r="700">
      <c r="A700" s="67"/>
      <c r="B700" s="491"/>
      <c r="C700" s="67"/>
      <c r="D700" s="406"/>
      <c r="E700" s="68"/>
      <c r="F700" s="400"/>
      <c r="G700" s="67"/>
      <c r="H700" s="67"/>
    </row>
    <row r="701">
      <c r="A701" s="67"/>
      <c r="B701" s="491"/>
      <c r="C701" s="67"/>
      <c r="D701" s="406"/>
      <c r="E701" s="68"/>
      <c r="F701" s="400"/>
      <c r="G701" s="67"/>
      <c r="H701" s="67"/>
    </row>
    <row r="702">
      <c r="A702" s="67"/>
      <c r="B702" s="491"/>
      <c r="C702" s="67"/>
      <c r="D702" s="406"/>
      <c r="E702" s="68"/>
      <c r="F702" s="400"/>
      <c r="G702" s="67"/>
      <c r="H702" s="67"/>
    </row>
    <row r="703">
      <c r="A703" s="67"/>
      <c r="B703" s="491"/>
      <c r="C703" s="67"/>
      <c r="D703" s="406"/>
      <c r="E703" s="68"/>
      <c r="F703" s="400"/>
      <c r="G703" s="67"/>
      <c r="H703" s="67"/>
    </row>
    <row r="704">
      <c r="A704" s="67"/>
      <c r="B704" s="491"/>
      <c r="C704" s="67"/>
      <c r="D704" s="406"/>
      <c r="E704" s="68"/>
      <c r="F704" s="400"/>
      <c r="G704" s="67"/>
      <c r="H704" s="67"/>
    </row>
    <row r="705">
      <c r="A705" s="67"/>
      <c r="B705" s="491"/>
      <c r="C705" s="67"/>
      <c r="D705" s="406"/>
      <c r="E705" s="68"/>
      <c r="F705" s="400"/>
      <c r="G705" s="67"/>
      <c r="H705" s="67"/>
    </row>
    <row r="706">
      <c r="A706" s="67"/>
      <c r="B706" s="491"/>
      <c r="C706" s="67"/>
      <c r="D706" s="406"/>
      <c r="E706" s="68"/>
      <c r="F706" s="400"/>
      <c r="G706" s="67"/>
      <c r="H706" s="67"/>
    </row>
    <row r="707">
      <c r="A707" s="67"/>
      <c r="B707" s="491"/>
      <c r="C707" s="67"/>
      <c r="D707" s="406"/>
      <c r="E707" s="68"/>
      <c r="F707" s="400"/>
      <c r="G707" s="67"/>
      <c r="H707" s="67"/>
    </row>
    <row r="708">
      <c r="A708" s="67"/>
      <c r="B708" s="491"/>
      <c r="C708" s="67"/>
      <c r="D708" s="406"/>
      <c r="E708" s="68"/>
      <c r="F708" s="400"/>
      <c r="G708" s="67"/>
      <c r="H708" s="67"/>
    </row>
    <row r="709">
      <c r="A709" s="67"/>
      <c r="B709" s="491"/>
      <c r="C709" s="67"/>
      <c r="D709" s="406"/>
      <c r="E709" s="68"/>
      <c r="F709" s="400"/>
      <c r="G709" s="67"/>
      <c r="H709" s="67"/>
    </row>
    <row r="710">
      <c r="A710" s="67"/>
      <c r="B710" s="491"/>
      <c r="C710" s="67"/>
      <c r="D710" s="406"/>
      <c r="E710" s="68"/>
      <c r="F710" s="400"/>
      <c r="G710" s="67"/>
      <c r="H710" s="67"/>
    </row>
    <row r="711">
      <c r="A711" s="67"/>
      <c r="B711" s="491"/>
      <c r="C711" s="67"/>
      <c r="D711" s="406"/>
      <c r="E711" s="68"/>
      <c r="F711" s="400"/>
      <c r="G711" s="67"/>
      <c r="H711" s="67"/>
    </row>
    <row r="712">
      <c r="A712" s="67"/>
      <c r="B712" s="491"/>
      <c r="C712" s="67"/>
      <c r="D712" s="406"/>
      <c r="E712" s="68"/>
      <c r="F712" s="400"/>
      <c r="G712" s="67"/>
      <c r="H712" s="67"/>
    </row>
    <row r="713">
      <c r="A713" s="67"/>
      <c r="B713" s="491"/>
      <c r="C713" s="67"/>
      <c r="D713" s="406"/>
      <c r="E713" s="68"/>
      <c r="F713" s="400"/>
      <c r="G713" s="67"/>
      <c r="H713" s="67"/>
    </row>
    <row r="714">
      <c r="A714" s="67"/>
      <c r="B714" s="491"/>
      <c r="C714" s="67"/>
      <c r="D714" s="406"/>
      <c r="E714" s="68"/>
      <c r="F714" s="400"/>
      <c r="G714" s="67"/>
      <c r="H714" s="67"/>
    </row>
    <row r="715">
      <c r="A715" s="67"/>
      <c r="B715" s="491"/>
      <c r="C715" s="67"/>
      <c r="D715" s="406"/>
      <c r="E715" s="68"/>
      <c r="F715" s="400"/>
      <c r="G715" s="67"/>
      <c r="H715" s="67"/>
    </row>
    <row r="716">
      <c r="A716" s="67"/>
      <c r="B716" s="491"/>
      <c r="C716" s="67"/>
      <c r="D716" s="406"/>
      <c r="E716" s="68"/>
      <c r="F716" s="400"/>
      <c r="G716" s="67"/>
      <c r="H716" s="67"/>
    </row>
    <row r="717">
      <c r="A717" s="67"/>
      <c r="B717" s="491"/>
      <c r="C717" s="67"/>
      <c r="D717" s="406"/>
      <c r="E717" s="68"/>
      <c r="F717" s="400"/>
      <c r="G717" s="67"/>
      <c r="H717" s="67"/>
    </row>
    <row r="718">
      <c r="A718" s="67"/>
      <c r="B718" s="491"/>
      <c r="C718" s="67"/>
      <c r="D718" s="406"/>
      <c r="E718" s="68"/>
      <c r="F718" s="400"/>
      <c r="G718" s="67"/>
      <c r="H718" s="67"/>
    </row>
    <row r="719">
      <c r="A719" s="67"/>
      <c r="B719" s="491"/>
      <c r="C719" s="67"/>
      <c r="D719" s="406"/>
      <c r="E719" s="68"/>
      <c r="F719" s="400"/>
      <c r="G719" s="67"/>
      <c r="H719" s="67"/>
    </row>
    <row r="720">
      <c r="A720" s="67"/>
      <c r="B720" s="491"/>
      <c r="C720" s="67"/>
      <c r="D720" s="406"/>
      <c r="E720" s="68"/>
      <c r="F720" s="400"/>
      <c r="G720" s="67"/>
      <c r="H720" s="67"/>
    </row>
    <row r="721">
      <c r="A721" s="67"/>
      <c r="B721" s="491"/>
      <c r="C721" s="67"/>
      <c r="D721" s="406"/>
      <c r="E721" s="68"/>
      <c r="F721" s="400"/>
      <c r="G721" s="67"/>
      <c r="H721" s="67"/>
    </row>
    <row r="722">
      <c r="A722" s="67"/>
      <c r="B722" s="491"/>
      <c r="C722" s="67"/>
      <c r="D722" s="406"/>
      <c r="E722" s="68"/>
      <c r="F722" s="400"/>
      <c r="G722" s="67"/>
      <c r="H722" s="67"/>
    </row>
    <row r="723">
      <c r="A723" s="67"/>
      <c r="B723" s="491"/>
      <c r="C723" s="67"/>
      <c r="D723" s="406"/>
      <c r="E723" s="68"/>
      <c r="F723" s="400"/>
      <c r="G723" s="67"/>
      <c r="H723" s="67"/>
    </row>
    <row r="724">
      <c r="A724" s="67"/>
      <c r="B724" s="491"/>
      <c r="C724" s="67"/>
      <c r="D724" s="406"/>
      <c r="E724" s="68"/>
      <c r="F724" s="400"/>
      <c r="G724" s="67"/>
      <c r="H724" s="67"/>
    </row>
    <row r="725">
      <c r="A725" s="67"/>
      <c r="B725" s="491"/>
      <c r="C725" s="67"/>
      <c r="D725" s="406"/>
      <c r="E725" s="68"/>
      <c r="F725" s="400"/>
      <c r="G725" s="67"/>
      <c r="H725" s="67"/>
    </row>
    <row r="726">
      <c r="A726" s="67"/>
      <c r="B726" s="491"/>
      <c r="C726" s="67"/>
      <c r="D726" s="406"/>
      <c r="E726" s="68"/>
      <c r="F726" s="400"/>
      <c r="G726" s="67"/>
      <c r="H726" s="67"/>
    </row>
    <row r="727">
      <c r="A727" s="67"/>
      <c r="B727" s="491"/>
      <c r="C727" s="67"/>
      <c r="D727" s="406"/>
      <c r="E727" s="68"/>
      <c r="F727" s="400"/>
      <c r="G727" s="67"/>
      <c r="H727" s="67"/>
    </row>
    <row r="728">
      <c r="A728" s="67"/>
      <c r="B728" s="491"/>
      <c r="C728" s="67"/>
      <c r="D728" s="406"/>
      <c r="E728" s="68"/>
      <c r="F728" s="400"/>
      <c r="G728" s="67"/>
      <c r="H728" s="67"/>
    </row>
    <row r="729">
      <c r="A729" s="67"/>
      <c r="B729" s="491"/>
      <c r="C729" s="67"/>
      <c r="D729" s="406"/>
      <c r="E729" s="68"/>
      <c r="F729" s="400"/>
      <c r="G729" s="67"/>
      <c r="H729" s="67"/>
    </row>
    <row r="730">
      <c r="A730" s="67"/>
      <c r="B730" s="491"/>
      <c r="C730" s="67"/>
      <c r="D730" s="406"/>
      <c r="E730" s="68"/>
      <c r="F730" s="400"/>
      <c r="G730" s="67"/>
      <c r="H730" s="67"/>
    </row>
    <row r="731">
      <c r="A731" s="67"/>
      <c r="B731" s="491"/>
      <c r="C731" s="67"/>
      <c r="D731" s="406"/>
      <c r="E731" s="68"/>
      <c r="F731" s="400"/>
      <c r="G731" s="67"/>
      <c r="H731" s="67"/>
    </row>
    <row r="732">
      <c r="A732" s="67"/>
      <c r="B732" s="491"/>
      <c r="C732" s="67"/>
      <c r="D732" s="406"/>
      <c r="E732" s="68"/>
      <c r="F732" s="400"/>
      <c r="G732" s="67"/>
      <c r="H732" s="67"/>
    </row>
    <row r="733">
      <c r="A733" s="67"/>
      <c r="B733" s="491"/>
      <c r="C733" s="67"/>
      <c r="D733" s="406"/>
      <c r="E733" s="68"/>
      <c r="F733" s="400"/>
      <c r="G733" s="67"/>
      <c r="H733" s="67"/>
    </row>
    <row r="734">
      <c r="A734" s="67"/>
      <c r="B734" s="491"/>
      <c r="C734" s="67"/>
      <c r="D734" s="406"/>
      <c r="E734" s="68"/>
      <c r="F734" s="400"/>
      <c r="G734" s="67"/>
      <c r="H734" s="67"/>
    </row>
    <row r="735">
      <c r="A735" s="67"/>
      <c r="B735" s="491"/>
      <c r="C735" s="67"/>
      <c r="D735" s="406"/>
      <c r="E735" s="68"/>
      <c r="F735" s="400"/>
      <c r="G735" s="67"/>
      <c r="H735" s="67"/>
    </row>
    <row r="736">
      <c r="A736" s="67"/>
      <c r="B736" s="491"/>
      <c r="C736" s="67"/>
      <c r="D736" s="406"/>
      <c r="E736" s="68"/>
      <c r="F736" s="400"/>
      <c r="G736" s="67"/>
      <c r="H736" s="67"/>
    </row>
    <row r="737">
      <c r="A737" s="67"/>
      <c r="B737" s="491"/>
      <c r="C737" s="67"/>
      <c r="D737" s="406"/>
      <c r="E737" s="68"/>
      <c r="F737" s="400"/>
      <c r="G737" s="67"/>
      <c r="H737" s="67"/>
    </row>
    <row r="738">
      <c r="A738" s="67"/>
      <c r="B738" s="491"/>
      <c r="C738" s="67"/>
      <c r="D738" s="406"/>
      <c r="E738" s="68"/>
      <c r="F738" s="400"/>
      <c r="G738" s="67"/>
      <c r="H738" s="67"/>
    </row>
    <row r="739">
      <c r="A739" s="67"/>
      <c r="B739" s="491"/>
      <c r="C739" s="67"/>
      <c r="D739" s="406"/>
      <c r="E739" s="68"/>
      <c r="F739" s="400"/>
      <c r="G739" s="67"/>
      <c r="H739" s="67"/>
    </row>
    <row r="740">
      <c r="A740" s="67"/>
      <c r="B740" s="491"/>
      <c r="C740" s="67"/>
      <c r="D740" s="406"/>
      <c r="E740" s="68"/>
      <c r="F740" s="400"/>
      <c r="G740" s="67"/>
      <c r="H740" s="67"/>
    </row>
    <row r="741">
      <c r="A741" s="67"/>
      <c r="B741" s="491"/>
      <c r="C741" s="67"/>
      <c r="D741" s="406"/>
      <c r="E741" s="68"/>
      <c r="F741" s="400"/>
      <c r="G741" s="67"/>
      <c r="H741" s="67"/>
    </row>
    <row r="742">
      <c r="A742" s="67"/>
      <c r="B742" s="491"/>
      <c r="C742" s="67"/>
      <c r="D742" s="406"/>
      <c r="E742" s="68"/>
      <c r="F742" s="400"/>
      <c r="G742" s="67"/>
      <c r="H742" s="67"/>
    </row>
    <row r="743">
      <c r="A743" s="67"/>
      <c r="B743" s="491"/>
      <c r="C743" s="67"/>
      <c r="D743" s="406"/>
      <c r="E743" s="68"/>
      <c r="F743" s="400"/>
      <c r="G743" s="67"/>
      <c r="H743" s="67"/>
    </row>
    <row r="744">
      <c r="A744" s="67"/>
      <c r="B744" s="491"/>
      <c r="C744" s="67"/>
      <c r="D744" s="406"/>
      <c r="E744" s="68"/>
      <c r="F744" s="400"/>
      <c r="G744" s="67"/>
      <c r="H744" s="67"/>
    </row>
    <row r="745">
      <c r="A745" s="67"/>
      <c r="B745" s="491"/>
      <c r="C745" s="67"/>
      <c r="D745" s="406"/>
      <c r="E745" s="68"/>
      <c r="F745" s="400"/>
      <c r="G745" s="67"/>
      <c r="H745" s="67"/>
    </row>
    <row r="746">
      <c r="A746" s="67"/>
      <c r="B746" s="491"/>
      <c r="C746" s="67"/>
      <c r="D746" s="406"/>
      <c r="E746" s="68"/>
      <c r="F746" s="400"/>
      <c r="G746" s="67"/>
      <c r="H746" s="67"/>
    </row>
    <row r="747">
      <c r="A747" s="67"/>
      <c r="B747" s="491"/>
      <c r="C747" s="67"/>
      <c r="D747" s="406"/>
      <c r="E747" s="68"/>
      <c r="F747" s="400"/>
      <c r="G747" s="67"/>
      <c r="H747" s="67"/>
    </row>
    <row r="748">
      <c r="A748" s="67"/>
      <c r="B748" s="491"/>
      <c r="C748" s="67"/>
      <c r="D748" s="406"/>
      <c r="E748" s="68"/>
      <c r="F748" s="400"/>
      <c r="G748" s="67"/>
      <c r="H748" s="67"/>
    </row>
    <row r="749">
      <c r="A749" s="67"/>
      <c r="B749" s="491"/>
      <c r="C749" s="67"/>
      <c r="D749" s="406"/>
      <c r="E749" s="68"/>
      <c r="F749" s="400"/>
      <c r="G749" s="67"/>
      <c r="H749" s="67"/>
    </row>
    <row r="750">
      <c r="A750" s="67"/>
      <c r="B750" s="491"/>
      <c r="C750" s="67"/>
      <c r="D750" s="406"/>
      <c r="E750" s="68"/>
      <c r="F750" s="400"/>
      <c r="G750" s="67"/>
      <c r="H750" s="67"/>
    </row>
    <row r="751">
      <c r="A751" s="67"/>
      <c r="B751" s="491"/>
      <c r="C751" s="67"/>
      <c r="D751" s="406"/>
      <c r="E751" s="68"/>
      <c r="F751" s="400"/>
      <c r="G751" s="67"/>
      <c r="H751" s="67"/>
    </row>
    <row r="752">
      <c r="A752" s="67"/>
      <c r="B752" s="491"/>
      <c r="C752" s="67"/>
      <c r="D752" s="406"/>
      <c r="E752" s="68"/>
      <c r="F752" s="400"/>
      <c r="G752" s="67"/>
      <c r="H752" s="67"/>
    </row>
    <row r="753">
      <c r="A753" s="67"/>
      <c r="B753" s="491"/>
      <c r="C753" s="67"/>
      <c r="D753" s="406"/>
      <c r="E753" s="68"/>
      <c r="F753" s="400"/>
      <c r="G753" s="67"/>
      <c r="H753" s="67"/>
    </row>
    <row r="754">
      <c r="A754" s="67"/>
      <c r="B754" s="491"/>
      <c r="C754" s="67"/>
      <c r="D754" s="406"/>
      <c r="E754" s="68"/>
      <c r="F754" s="400"/>
      <c r="G754" s="67"/>
      <c r="H754" s="67"/>
    </row>
    <row r="755">
      <c r="A755" s="67"/>
      <c r="B755" s="491"/>
      <c r="C755" s="67"/>
      <c r="D755" s="406"/>
      <c r="E755" s="68"/>
      <c r="F755" s="400"/>
      <c r="G755" s="67"/>
      <c r="H755" s="67"/>
    </row>
    <row r="756">
      <c r="A756" s="67"/>
      <c r="B756" s="491"/>
      <c r="C756" s="67"/>
      <c r="D756" s="406"/>
      <c r="E756" s="68"/>
      <c r="F756" s="400"/>
      <c r="G756" s="67"/>
      <c r="H756" s="67"/>
    </row>
    <row r="757">
      <c r="A757" s="67"/>
      <c r="B757" s="491"/>
      <c r="C757" s="67"/>
      <c r="D757" s="406"/>
      <c r="E757" s="68"/>
      <c r="F757" s="400"/>
      <c r="G757" s="67"/>
      <c r="H757" s="67"/>
    </row>
    <row r="758">
      <c r="A758" s="67"/>
      <c r="B758" s="491"/>
      <c r="C758" s="67"/>
      <c r="D758" s="406"/>
      <c r="E758" s="68"/>
      <c r="F758" s="400"/>
      <c r="G758" s="67"/>
      <c r="H758" s="67"/>
    </row>
    <row r="759">
      <c r="A759" s="67"/>
      <c r="B759" s="491"/>
      <c r="C759" s="67"/>
      <c r="D759" s="406"/>
      <c r="E759" s="68"/>
      <c r="F759" s="400"/>
      <c r="G759" s="67"/>
      <c r="H759" s="67"/>
    </row>
    <row r="760">
      <c r="A760" s="67"/>
      <c r="B760" s="491"/>
      <c r="C760" s="67"/>
      <c r="D760" s="406"/>
      <c r="E760" s="68"/>
      <c r="F760" s="400"/>
      <c r="G760" s="67"/>
      <c r="H760" s="67"/>
    </row>
    <row r="761">
      <c r="A761" s="67"/>
      <c r="B761" s="491"/>
      <c r="C761" s="67"/>
      <c r="D761" s="406"/>
      <c r="E761" s="68"/>
      <c r="F761" s="400"/>
      <c r="G761" s="67"/>
      <c r="H761" s="67"/>
    </row>
    <row r="762">
      <c r="A762" s="67"/>
      <c r="B762" s="491"/>
      <c r="C762" s="67"/>
      <c r="D762" s="406"/>
      <c r="E762" s="68"/>
      <c r="F762" s="400"/>
      <c r="G762" s="67"/>
      <c r="H762" s="67"/>
    </row>
    <row r="763">
      <c r="A763" s="67"/>
      <c r="B763" s="491"/>
      <c r="C763" s="67"/>
      <c r="D763" s="406"/>
      <c r="E763" s="68"/>
      <c r="F763" s="400"/>
      <c r="G763" s="67"/>
      <c r="H763" s="67"/>
    </row>
    <row r="764">
      <c r="A764" s="67"/>
      <c r="B764" s="491"/>
      <c r="C764" s="67"/>
      <c r="D764" s="406"/>
      <c r="E764" s="68"/>
      <c r="F764" s="400"/>
      <c r="G764" s="67"/>
      <c r="H764" s="67"/>
    </row>
    <row r="765">
      <c r="A765" s="67"/>
      <c r="B765" s="491"/>
      <c r="C765" s="67"/>
      <c r="D765" s="406"/>
      <c r="E765" s="68"/>
      <c r="F765" s="400"/>
      <c r="G765" s="67"/>
      <c r="H765" s="67"/>
    </row>
    <row r="766">
      <c r="A766" s="67"/>
      <c r="B766" s="491"/>
      <c r="C766" s="67"/>
      <c r="D766" s="406"/>
      <c r="E766" s="68"/>
      <c r="F766" s="400"/>
      <c r="G766" s="67"/>
      <c r="H766" s="67"/>
    </row>
    <row r="767">
      <c r="A767" s="67"/>
      <c r="B767" s="491"/>
      <c r="C767" s="67"/>
      <c r="D767" s="406"/>
      <c r="E767" s="68"/>
      <c r="F767" s="400"/>
      <c r="G767" s="67"/>
      <c r="H767" s="67"/>
    </row>
    <row r="768">
      <c r="A768" s="67"/>
      <c r="B768" s="491"/>
      <c r="C768" s="67"/>
      <c r="D768" s="406"/>
      <c r="E768" s="68"/>
      <c r="F768" s="400"/>
      <c r="G768" s="67"/>
      <c r="H768" s="67"/>
    </row>
    <row r="769">
      <c r="A769" s="67"/>
      <c r="B769" s="491"/>
      <c r="C769" s="67"/>
      <c r="D769" s="406"/>
      <c r="E769" s="68"/>
      <c r="F769" s="400"/>
      <c r="G769" s="67"/>
      <c r="H769" s="67"/>
    </row>
    <row r="770">
      <c r="A770" s="67"/>
      <c r="B770" s="491"/>
      <c r="C770" s="67"/>
      <c r="D770" s="406"/>
      <c r="E770" s="68"/>
      <c r="F770" s="400"/>
      <c r="G770" s="67"/>
      <c r="H770" s="67"/>
    </row>
    <row r="771">
      <c r="A771" s="67"/>
      <c r="B771" s="491"/>
      <c r="C771" s="67"/>
      <c r="D771" s="406"/>
      <c r="E771" s="68"/>
      <c r="F771" s="400"/>
      <c r="G771" s="67"/>
      <c r="H771" s="67"/>
    </row>
    <row r="772">
      <c r="A772" s="67"/>
      <c r="B772" s="491"/>
      <c r="C772" s="67"/>
      <c r="D772" s="406"/>
      <c r="E772" s="68"/>
      <c r="F772" s="400"/>
      <c r="G772" s="67"/>
      <c r="H772" s="67"/>
    </row>
    <row r="773">
      <c r="A773" s="67"/>
      <c r="B773" s="491"/>
      <c r="C773" s="67"/>
      <c r="D773" s="406"/>
      <c r="E773" s="68"/>
      <c r="F773" s="400"/>
      <c r="G773" s="67"/>
      <c r="H773" s="67"/>
    </row>
    <row r="774">
      <c r="A774" s="67"/>
      <c r="B774" s="491"/>
      <c r="C774" s="67"/>
      <c r="D774" s="406"/>
      <c r="E774" s="68"/>
      <c r="F774" s="400"/>
      <c r="G774" s="67"/>
      <c r="H774" s="67"/>
    </row>
    <row r="775">
      <c r="A775" s="67"/>
      <c r="B775" s="491"/>
      <c r="C775" s="67"/>
      <c r="D775" s="406"/>
      <c r="E775" s="68"/>
      <c r="F775" s="400"/>
      <c r="G775" s="67"/>
      <c r="H775" s="67"/>
    </row>
    <row r="776">
      <c r="A776" s="67"/>
      <c r="B776" s="491"/>
      <c r="C776" s="67"/>
      <c r="D776" s="406"/>
      <c r="E776" s="68"/>
      <c r="F776" s="400"/>
      <c r="G776" s="67"/>
      <c r="H776" s="67"/>
    </row>
    <row r="777">
      <c r="A777" s="67"/>
      <c r="B777" s="491"/>
      <c r="C777" s="67"/>
      <c r="D777" s="406"/>
      <c r="E777" s="68"/>
      <c r="F777" s="400"/>
      <c r="G777" s="67"/>
      <c r="H777" s="67"/>
    </row>
    <row r="778">
      <c r="A778" s="67"/>
      <c r="B778" s="491"/>
      <c r="C778" s="67"/>
      <c r="D778" s="406"/>
      <c r="E778" s="68"/>
      <c r="F778" s="400"/>
      <c r="G778" s="67"/>
      <c r="H778" s="67"/>
    </row>
    <row r="779">
      <c r="A779" s="67"/>
      <c r="B779" s="491"/>
      <c r="C779" s="67"/>
      <c r="D779" s="406"/>
      <c r="E779" s="68"/>
      <c r="F779" s="400"/>
      <c r="G779" s="67"/>
      <c r="H779" s="67"/>
    </row>
    <row r="780">
      <c r="A780" s="67"/>
      <c r="B780" s="491"/>
      <c r="C780" s="67"/>
      <c r="D780" s="406"/>
      <c r="E780" s="68"/>
      <c r="F780" s="400"/>
      <c r="G780" s="67"/>
      <c r="H780" s="67"/>
    </row>
    <row r="781">
      <c r="A781" s="67"/>
      <c r="B781" s="491"/>
      <c r="C781" s="67"/>
      <c r="D781" s="406"/>
      <c r="E781" s="68"/>
      <c r="F781" s="400"/>
      <c r="G781" s="67"/>
      <c r="H781" s="67"/>
    </row>
    <row r="782">
      <c r="A782" s="67"/>
      <c r="B782" s="491"/>
      <c r="C782" s="67"/>
      <c r="D782" s="406"/>
      <c r="E782" s="68"/>
      <c r="F782" s="400"/>
      <c r="G782" s="67"/>
      <c r="H782" s="67"/>
    </row>
    <row r="783">
      <c r="A783" s="67"/>
      <c r="B783" s="491"/>
      <c r="C783" s="67"/>
      <c r="D783" s="406"/>
      <c r="E783" s="68"/>
      <c r="F783" s="400"/>
      <c r="G783" s="67"/>
      <c r="H783" s="67"/>
    </row>
    <row r="784">
      <c r="A784" s="67"/>
      <c r="B784" s="491"/>
      <c r="C784" s="67"/>
      <c r="D784" s="406"/>
      <c r="E784" s="68"/>
      <c r="F784" s="400"/>
      <c r="G784" s="67"/>
      <c r="H784" s="67"/>
    </row>
    <row r="785">
      <c r="A785" s="67"/>
      <c r="B785" s="491"/>
      <c r="C785" s="67"/>
      <c r="D785" s="406"/>
      <c r="E785" s="68"/>
      <c r="F785" s="400"/>
      <c r="G785" s="67"/>
      <c r="H785" s="67"/>
    </row>
    <row r="786">
      <c r="A786" s="67"/>
      <c r="B786" s="491"/>
      <c r="C786" s="67"/>
      <c r="D786" s="406"/>
      <c r="E786" s="68"/>
      <c r="F786" s="400"/>
      <c r="G786" s="67"/>
      <c r="H786" s="67"/>
    </row>
    <row r="787">
      <c r="A787" s="67"/>
      <c r="B787" s="491"/>
      <c r="C787" s="67"/>
      <c r="D787" s="406"/>
      <c r="E787" s="68"/>
      <c r="F787" s="400"/>
      <c r="G787" s="67"/>
      <c r="H787" s="67"/>
    </row>
    <row r="788">
      <c r="A788" s="67"/>
      <c r="B788" s="491"/>
      <c r="C788" s="67"/>
      <c r="D788" s="406"/>
      <c r="E788" s="68"/>
      <c r="F788" s="400"/>
      <c r="G788" s="67"/>
      <c r="H788" s="67"/>
    </row>
    <row r="789">
      <c r="A789" s="67"/>
      <c r="B789" s="491"/>
      <c r="C789" s="67"/>
      <c r="D789" s="406"/>
      <c r="E789" s="68"/>
      <c r="F789" s="400"/>
      <c r="G789" s="67"/>
      <c r="H789" s="67"/>
    </row>
    <row r="790">
      <c r="A790" s="67"/>
      <c r="B790" s="491"/>
      <c r="C790" s="67"/>
      <c r="D790" s="406"/>
      <c r="E790" s="68"/>
      <c r="F790" s="400"/>
      <c r="G790" s="67"/>
      <c r="H790" s="67"/>
    </row>
    <row r="791">
      <c r="A791" s="67"/>
      <c r="B791" s="491"/>
      <c r="C791" s="67"/>
      <c r="D791" s="406"/>
      <c r="E791" s="68"/>
      <c r="F791" s="400"/>
      <c r="G791" s="67"/>
      <c r="H791" s="67"/>
    </row>
    <row r="792">
      <c r="A792" s="67"/>
      <c r="B792" s="491"/>
      <c r="C792" s="67"/>
      <c r="D792" s="406"/>
      <c r="E792" s="68"/>
      <c r="F792" s="400"/>
      <c r="G792" s="67"/>
      <c r="H792" s="67"/>
    </row>
    <row r="793">
      <c r="A793" s="67"/>
      <c r="B793" s="491"/>
      <c r="C793" s="67"/>
      <c r="D793" s="406"/>
      <c r="E793" s="68"/>
      <c r="F793" s="400"/>
      <c r="G793" s="67"/>
      <c r="H793" s="67"/>
    </row>
    <row r="794">
      <c r="A794" s="67"/>
      <c r="B794" s="491"/>
      <c r="C794" s="67"/>
      <c r="D794" s="406"/>
      <c r="E794" s="68"/>
      <c r="F794" s="400"/>
      <c r="G794" s="67"/>
      <c r="H794" s="67"/>
    </row>
    <row r="795">
      <c r="A795" s="67"/>
      <c r="B795" s="491"/>
      <c r="C795" s="67"/>
      <c r="D795" s="406"/>
      <c r="E795" s="68"/>
      <c r="F795" s="400"/>
      <c r="G795" s="67"/>
      <c r="H795" s="67"/>
    </row>
    <row r="796">
      <c r="A796" s="67"/>
      <c r="B796" s="491"/>
      <c r="C796" s="67"/>
      <c r="D796" s="406"/>
      <c r="E796" s="68"/>
      <c r="F796" s="400"/>
      <c r="G796" s="67"/>
      <c r="H796" s="67"/>
    </row>
    <row r="797">
      <c r="A797" s="67"/>
      <c r="B797" s="491"/>
      <c r="C797" s="67"/>
      <c r="D797" s="406"/>
      <c r="E797" s="68"/>
      <c r="F797" s="400"/>
      <c r="G797" s="67"/>
      <c r="H797" s="67"/>
    </row>
    <row r="798">
      <c r="A798" s="67"/>
      <c r="B798" s="491"/>
      <c r="C798" s="67"/>
      <c r="D798" s="406"/>
      <c r="E798" s="68"/>
      <c r="F798" s="400"/>
      <c r="G798" s="67"/>
      <c r="H798" s="67"/>
    </row>
    <row r="799">
      <c r="A799" s="67"/>
      <c r="B799" s="491"/>
      <c r="C799" s="67"/>
      <c r="D799" s="406"/>
      <c r="E799" s="68"/>
      <c r="F799" s="400"/>
      <c r="G799" s="67"/>
      <c r="H799" s="67"/>
    </row>
    <row r="800">
      <c r="A800" s="67"/>
      <c r="B800" s="491"/>
      <c r="C800" s="67"/>
      <c r="D800" s="406"/>
      <c r="E800" s="68"/>
      <c r="F800" s="400"/>
      <c r="G800" s="67"/>
      <c r="H800" s="67"/>
    </row>
    <row r="801">
      <c r="A801" s="67"/>
      <c r="B801" s="491"/>
      <c r="C801" s="67"/>
      <c r="D801" s="406"/>
      <c r="E801" s="68"/>
      <c r="F801" s="400"/>
      <c r="G801" s="67"/>
      <c r="H801" s="67"/>
    </row>
    <row r="802">
      <c r="A802" s="67"/>
      <c r="B802" s="491"/>
      <c r="C802" s="67"/>
      <c r="D802" s="406"/>
      <c r="E802" s="68"/>
      <c r="F802" s="400"/>
      <c r="G802" s="67"/>
      <c r="H802" s="67"/>
    </row>
    <row r="803">
      <c r="A803" s="67"/>
      <c r="B803" s="491"/>
      <c r="C803" s="67"/>
      <c r="D803" s="406"/>
      <c r="E803" s="68"/>
      <c r="F803" s="400"/>
      <c r="G803" s="67"/>
      <c r="H803" s="67"/>
    </row>
    <row r="804">
      <c r="A804" s="67"/>
      <c r="B804" s="491"/>
      <c r="C804" s="67"/>
      <c r="D804" s="406"/>
      <c r="E804" s="68"/>
      <c r="F804" s="400"/>
      <c r="G804" s="67"/>
      <c r="H804" s="67"/>
    </row>
    <row r="805">
      <c r="A805" s="67"/>
      <c r="B805" s="491"/>
      <c r="C805" s="67"/>
      <c r="D805" s="406"/>
      <c r="E805" s="68"/>
      <c r="F805" s="400"/>
      <c r="G805" s="67"/>
      <c r="H805" s="67"/>
    </row>
    <row r="806">
      <c r="A806" s="67"/>
      <c r="B806" s="491"/>
      <c r="C806" s="67"/>
      <c r="D806" s="406"/>
      <c r="E806" s="68"/>
      <c r="F806" s="400"/>
      <c r="G806" s="67"/>
      <c r="H806" s="67"/>
    </row>
    <row r="807">
      <c r="A807" s="67"/>
      <c r="B807" s="491"/>
      <c r="C807" s="67"/>
      <c r="D807" s="406"/>
      <c r="E807" s="68"/>
      <c r="F807" s="400"/>
      <c r="G807" s="67"/>
      <c r="H807" s="67"/>
    </row>
    <row r="808">
      <c r="A808" s="67"/>
      <c r="B808" s="491"/>
      <c r="C808" s="67"/>
      <c r="D808" s="406"/>
      <c r="E808" s="68"/>
      <c r="F808" s="400"/>
      <c r="G808" s="67"/>
      <c r="H808" s="67"/>
    </row>
    <row r="809">
      <c r="A809" s="67"/>
      <c r="B809" s="491"/>
      <c r="C809" s="67"/>
      <c r="D809" s="406"/>
      <c r="E809" s="68"/>
      <c r="F809" s="400"/>
      <c r="G809" s="67"/>
      <c r="H809" s="67"/>
    </row>
    <row r="810">
      <c r="A810" s="67"/>
      <c r="B810" s="491"/>
      <c r="C810" s="67"/>
      <c r="D810" s="406"/>
      <c r="E810" s="68"/>
      <c r="F810" s="400"/>
      <c r="G810" s="67"/>
      <c r="H810" s="67"/>
    </row>
    <row r="811">
      <c r="A811" s="67"/>
      <c r="B811" s="491"/>
      <c r="C811" s="67"/>
      <c r="D811" s="406"/>
      <c r="E811" s="68"/>
      <c r="F811" s="400"/>
      <c r="G811" s="67"/>
      <c r="H811" s="67"/>
    </row>
    <row r="812">
      <c r="A812" s="67"/>
      <c r="B812" s="491"/>
      <c r="C812" s="67"/>
      <c r="D812" s="406"/>
      <c r="E812" s="68"/>
      <c r="F812" s="400"/>
      <c r="G812" s="67"/>
      <c r="H812" s="67"/>
    </row>
    <row r="813">
      <c r="A813" s="67"/>
      <c r="B813" s="491"/>
      <c r="C813" s="67"/>
      <c r="D813" s="406"/>
      <c r="E813" s="68"/>
      <c r="F813" s="400"/>
      <c r="G813" s="67"/>
      <c r="H813" s="67"/>
    </row>
    <row r="814">
      <c r="A814" s="67"/>
      <c r="B814" s="491"/>
      <c r="C814" s="67"/>
      <c r="D814" s="406"/>
      <c r="E814" s="68"/>
      <c r="F814" s="400"/>
      <c r="G814" s="67"/>
      <c r="H814" s="67"/>
    </row>
    <row r="815">
      <c r="A815" s="67"/>
      <c r="B815" s="491"/>
      <c r="C815" s="67"/>
      <c r="D815" s="406"/>
      <c r="E815" s="68"/>
      <c r="F815" s="400"/>
      <c r="G815" s="67"/>
      <c r="H815" s="67"/>
    </row>
    <row r="816">
      <c r="A816" s="67"/>
      <c r="B816" s="491"/>
      <c r="C816" s="67"/>
      <c r="D816" s="406"/>
      <c r="E816" s="68"/>
      <c r="F816" s="400"/>
      <c r="G816" s="67"/>
      <c r="H816" s="67"/>
    </row>
    <row r="817">
      <c r="A817" s="67"/>
      <c r="B817" s="491"/>
      <c r="C817" s="67"/>
      <c r="D817" s="406"/>
      <c r="E817" s="68"/>
      <c r="F817" s="400"/>
      <c r="G817" s="67"/>
      <c r="H817" s="67"/>
    </row>
    <row r="818">
      <c r="A818" s="67"/>
      <c r="B818" s="491"/>
      <c r="C818" s="67"/>
      <c r="D818" s="406"/>
      <c r="E818" s="68"/>
      <c r="F818" s="400"/>
      <c r="G818" s="67"/>
      <c r="H818" s="67"/>
    </row>
    <row r="819">
      <c r="A819" s="67"/>
      <c r="B819" s="491"/>
      <c r="C819" s="67"/>
      <c r="D819" s="406"/>
      <c r="E819" s="68"/>
      <c r="F819" s="400"/>
      <c r="G819" s="67"/>
      <c r="H819" s="67"/>
    </row>
    <row r="820">
      <c r="A820" s="67"/>
      <c r="B820" s="491"/>
      <c r="C820" s="67"/>
      <c r="D820" s="406"/>
      <c r="E820" s="68"/>
      <c r="F820" s="400"/>
      <c r="G820" s="67"/>
      <c r="H820" s="67"/>
    </row>
    <row r="821">
      <c r="A821" s="67"/>
      <c r="B821" s="491"/>
      <c r="C821" s="67"/>
      <c r="D821" s="406"/>
      <c r="E821" s="68"/>
      <c r="F821" s="400"/>
      <c r="G821" s="67"/>
      <c r="H821" s="67"/>
    </row>
    <row r="822">
      <c r="A822" s="67"/>
      <c r="B822" s="491"/>
      <c r="C822" s="67"/>
      <c r="D822" s="406"/>
      <c r="E822" s="68"/>
      <c r="F822" s="400"/>
      <c r="G822" s="67"/>
      <c r="H822" s="67"/>
    </row>
    <row r="823">
      <c r="A823" s="67"/>
      <c r="B823" s="491"/>
      <c r="C823" s="67"/>
      <c r="D823" s="406"/>
      <c r="E823" s="68"/>
      <c r="F823" s="400"/>
      <c r="G823" s="67"/>
      <c r="H823" s="67"/>
    </row>
    <row r="824">
      <c r="A824" s="67"/>
      <c r="B824" s="491"/>
      <c r="C824" s="67"/>
      <c r="D824" s="406"/>
      <c r="E824" s="68"/>
      <c r="F824" s="400"/>
      <c r="G824" s="67"/>
      <c r="H824" s="67"/>
    </row>
    <row r="825">
      <c r="A825" s="67"/>
      <c r="B825" s="491"/>
      <c r="C825" s="67"/>
      <c r="D825" s="406"/>
      <c r="E825" s="68"/>
      <c r="F825" s="400"/>
      <c r="G825" s="67"/>
      <c r="H825" s="67"/>
    </row>
    <row r="826">
      <c r="A826" s="67"/>
      <c r="B826" s="491"/>
      <c r="C826" s="67"/>
      <c r="D826" s="406"/>
      <c r="E826" s="68"/>
      <c r="F826" s="400"/>
      <c r="G826" s="67"/>
      <c r="H826" s="67"/>
    </row>
    <row r="827">
      <c r="A827" s="67"/>
      <c r="B827" s="491"/>
      <c r="C827" s="67"/>
      <c r="D827" s="406"/>
      <c r="E827" s="68"/>
      <c r="F827" s="400"/>
      <c r="G827" s="67"/>
      <c r="H827" s="67"/>
    </row>
    <row r="828">
      <c r="A828" s="67"/>
      <c r="B828" s="491"/>
      <c r="C828" s="67"/>
      <c r="D828" s="406"/>
      <c r="E828" s="68"/>
      <c r="F828" s="400"/>
      <c r="G828" s="67"/>
      <c r="H828" s="67"/>
    </row>
    <row r="829">
      <c r="A829" s="67"/>
      <c r="B829" s="491"/>
      <c r="C829" s="67"/>
      <c r="D829" s="406"/>
      <c r="E829" s="68"/>
      <c r="F829" s="400"/>
      <c r="G829" s="67"/>
      <c r="H829" s="67"/>
    </row>
    <row r="830">
      <c r="A830" s="67"/>
      <c r="B830" s="491"/>
      <c r="C830" s="67"/>
      <c r="D830" s="406"/>
      <c r="E830" s="68"/>
      <c r="F830" s="400"/>
      <c r="G830" s="67"/>
      <c r="H830" s="67"/>
    </row>
    <row r="831">
      <c r="A831" s="67"/>
      <c r="B831" s="491"/>
      <c r="C831" s="67"/>
      <c r="D831" s="406"/>
      <c r="E831" s="68"/>
      <c r="F831" s="400"/>
      <c r="G831" s="67"/>
      <c r="H831" s="67"/>
    </row>
    <row r="832">
      <c r="A832" s="67"/>
      <c r="B832" s="491"/>
      <c r="C832" s="67"/>
      <c r="D832" s="406"/>
      <c r="E832" s="68"/>
      <c r="F832" s="400"/>
      <c r="G832" s="67"/>
      <c r="H832" s="67"/>
    </row>
    <row r="833">
      <c r="A833" s="67"/>
      <c r="B833" s="491"/>
      <c r="C833" s="67"/>
      <c r="D833" s="406"/>
      <c r="E833" s="68"/>
      <c r="F833" s="400"/>
      <c r="G833" s="67"/>
      <c r="H833" s="67"/>
    </row>
    <row r="834">
      <c r="A834" s="67"/>
      <c r="B834" s="491"/>
      <c r="C834" s="67"/>
      <c r="D834" s="406"/>
      <c r="E834" s="68"/>
      <c r="F834" s="400"/>
      <c r="G834" s="67"/>
      <c r="H834" s="67"/>
    </row>
    <row r="835">
      <c r="A835" s="67"/>
      <c r="B835" s="491"/>
      <c r="C835" s="67"/>
      <c r="D835" s="406"/>
      <c r="E835" s="68"/>
      <c r="F835" s="400"/>
      <c r="G835" s="67"/>
      <c r="H835" s="67"/>
    </row>
    <row r="836">
      <c r="A836" s="67"/>
      <c r="B836" s="491"/>
      <c r="C836" s="67"/>
      <c r="D836" s="406"/>
      <c r="E836" s="68"/>
      <c r="F836" s="400"/>
      <c r="G836" s="67"/>
      <c r="H836" s="67"/>
    </row>
    <row r="837">
      <c r="A837" s="67"/>
      <c r="B837" s="491"/>
      <c r="C837" s="67"/>
      <c r="D837" s="406"/>
      <c r="E837" s="68"/>
      <c r="F837" s="400"/>
      <c r="G837" s="67"/>
      <c r="H837" s="67"/>
    </row>
    <row r="838">
      <c r="A838" s="67"/>
      <c r="B838" s="491"/>
      <c r="C838" s="67"/>
      <c r="D838" s="406"/>
      <c r="E838" s="68"/>
      <c r="F838" s="400"/>
      <c r="G838" s="67"/>
      <c r="H838" s="67"/>
    </row>
    <row r="839">
      <c r="A839" s="67"/>
      <c r="B839" s="491"/>
      <c r="C839" s="67"/>
      <c r="D839" s="406"/>
      <c r="E839" s="68"/>
      <c r="F839" s="400"/>
      <c r="G839" s="67"/>
      <c r="H839" s="67"/>
    </row>
    <row r="840">
      <c r="A840" s="67"/>
      <c r="B840" s="491"/>
      <c r="C840" s="67"/>
      <c r="D840" s="406"/>
      <c r="E840" s="68"/>
      <c r="F840" s="400"/>
      <c r="G840" s="67"/>
      <c r="H840" s="67"/>
    </row>
    <row r="841">
      <c r="A841" s="67"/>
      <c r="B841" s="491"/>
      <c r="C841" s="67"/>
      <c r="D841" s="406"/>
      <c r="E841" s="68"/>
      <c r="F841" s="400"/>
      <c r="G841" s="67"/>
      <c r="H841" s="67"/>
    </row>
    <row r="842">
      <c r="A842" s="67"/>
      <c r="B842" s="491"/>
      <c r="C842" s="67"/>
      <c r="D842" s="406"/>
      <c r="E842" s="68"/>
      <c r="F842" s="400"/>
      <c r="G842" s="67"/>
      <c r="H842" s="67"/>
    </row>
    <row r="843">
      <c r="A843" s="67"/>
      <c r="B843" s="491"/>
      <c r="C843" s="67"/>
      <c r="D843" s="406"/>
      <c r="E843" s="68"/>
      <c r="F843" s="400"/>
      <c r="G843" s="67"/>
      <c r="H843" s="67"/>
    </row>
    <row r="844">
      <c r="A844" s="67"/>
      <c r="B844" s="491"/>
      <c r="C844" s="67"/>
      <c r="D844" s="406"/>
      <c r="E844" s="68"/>
      <c r="F844" s="400"/>
      <c r="G844" s="67"/>
      <c r="H844" s="67"/>
    </row>
    <row r="845">
      <c r="A845" s="67"/>
      <c r="B845" s="491"/>
      <c r="C845" s="67"/>
      <c r="D845" s="406"/>
      <c r="E845" s="68"/>
      <c r="F845" s="400"/>
      <c r="G845" s="67"/>
      <c r="H845" s="67"/>
    </row>
    <row r="846">
      <c r="A846" s="67"/>
      <c r="B846" s="491"/>
      <c r="C846" s="67"/>
      <c r="D846" s="406"/>
      <c r="E846" s="68"/>
      <c r="F846" s="400"/>
      <c r="G846" s="67"/>
      <c r="H846" s="67"/>
    </row>
    <row r="847">
      <c r="A847" s="67"/>
      <c r="B847" s="491"/>
      <c r="C847" s="67"/>
      <c r="D847" s="406"/>
      <c r="E847" s="68"/>
      <c r="F847" s="400"/>
      <c r="G847" s="67"/>
      <c r="H847" s="67"/>
    </row>
    <row r="848">
      <c r="A848" s="67"/>
      <c r="B848" s="491"/>
      <c r="C848" s="67"/>
      <c r="D848" s="406"/>
      <c r="E848" s="68"/>
      <c r="F848" s="400"/>
      <c r="G848" s="67"/>
      <c r="H848" s="67"/>
    </row>
    <row r="849">
      <c r="A849" s="67"/>
      <c r="B849" s="491"/>
      <c r="C849" s="67"/>
      <c r="D849" s="406"/>
      <c r="E849" s="68"/>
      <c r="F849" s="400"/>
      <c r="G849" s="67"/>
      <c r="H849" s="67"/>
    </row>
    <row r="850">
      <c r="A850" s="67"/>
      <c r="B850" s="491"/>
      <c r="C850" s="67"/>
      <c r="D850" s="406"/>
      <c r="E850" s="68"/>
      <c r="F850" s="400"/>
      <c r="G850" s="67"/>
      <c r="H850" s="67"/>
    </row>
    <row r="851">
      <c r="A851" s="67"/>
      <c r="B851" s="491"/>
      <c r="C851" s="67"/>
      <c r="D851" s="406"/>
      <c r="E851" s="68"/>
      <c r="F851" s="400"/>
      <c r="G851" s="67"/>
      <c r="H851" s="67"/>
    </row>
    <row r="852">
      <c r="A852" s="67"/>
      <c r="B852" s="491"/>
      <c r="C852" s="67"/>
      <c r="D852" s="406"/>
      <c r="E852" s="68"/>
      <c r="F852" s="400"/>
      <c r="G852" s="67"/>
      <c r="H852" s="67"/>
    </row>
    <row r="853">
      <c r="A853" s="67"/>
      <c r="B853" s="491"/>
      <c r="C853" s="67"/>
      <c r="D853" s="406"/>
      <c r="E853" s="68"/>
      <c r="F853" s="400"/>
      <c r="G853" s="67"/>
      <c r="H853" s="67"/>
    </row>
    <row r="854">
      <c r="A854" s="67"/>
      <c r="B854" s="491"/>
      <c r="C854" s="67"/>
      <c r="D854" s="406"/>
      <c r="E854" s="68"/>
      <c r="F854" s="400"/>
      <c r="G854" s="67"/>
      <c r="H854" s="67"/>
    </row>
    <row r="855">
      <c r="A855" s="67"/>
      <c r="B855" s="491"/>
      <c r="C855" s="67"/>
      <c r="D855" s="406"/>
      <c r="E855" s="68"/>
      <c r="F855" s="400"/>
      <c r="G855" s="67"/>
      <c r="H855" s="67"/>
    </row>
    <row r="856">
      <c r="A856" s="67"/>
      <c r="B856" s="491"/>
      <c r="C856" s="67"/>
      <c r="D856" s="406"/>
      <c r="E856" s="68"/>
      <c r="F856" s="400"/>
      <c r="G856" s="67"/>
      <c r="H856" s="67"/>
    </row>
    <row r="857">
      <c r="A857" s="67"/>
      <c r="B857" s="491"/>
      <c r="C857" s="67"/>
      <c r="D857" s="406"/>
      <c r="E857" s="68"/>
      <c r="F857" s="400"/>
      <c r="G857" s="67"/>
      <c r="H857" s="67"/>
    </row>
    <row r="858">
      <c r="A858" s="67"/>
      <c r="B858" s="491"/>
      <c r="C858" s="67"/>
      <c r="D858" s="406"/>
      <c r="E858" s="68"/>
      <c r="F858" s="400"/>
      <c r="G858" s="67"/>
      <c r="H858" s="67"/>
    </row>
    <row r="859">
      <c r="A859" s="67"/>
      <c r="B859" s="491"/>
      <c r="C859" s="67"/>
      <c r="D859" s="406"/>
      <c r="E859" s="68"/>
      <c r="F859" s="400"/>
      <c r="G859" s="67"/>
      <c r="H859" s="67"/>
    </row>
    <row r="860">
      <c r="A860" s="67"/>
      <c r="B860" s="491"/>
      <c r="C860" s="67"/>
      <c r="D860" s="406"/>
      <c r="E860" s="68"/>
      <c r="F860" s="400"/>
      <c r="G860" s="67"/>
      <c r="H860" s="67"/>
    </row>
    <row r="861">
      <c r="A861" s="67"/>
      <c r="B861" s="491"/>
      <c r="C861" s="67"/>
      <c r="D861" s="406"/>
      <c r="E861" s="68"/>
      <c r="F861" s="400"/>
      <c r="G861" s="67"/>
      <c r="H861" s="67"/>
    </row>
    <row r="862">
      <c r="A862" s="67"/>
      <c r="B862" s="491"/>
      <c r="C862" s="67"/>
      <c r="D862" s="406"/>
      <c r="E862" s="68"/>
      <c r="F862" s="400"/>
      <c r="G862" s="67"/>
      <c r="H862" s="67"/>
    </row>
    <row r="863">
      <c r="A863" s="67"/>
      <c r="B863" s="491"/>
      <c r="C863" s="67"/>
      <c r="D863" s="406"/>
      <c r="E863" s="68"/>
      <c r="F863" s="400"/>
      <c r="G863" s="67"/>
      <c r="H863" s="67"/>
    </row>
    <row r="864">
      <c r="A864" s="67"/>
      <c r="B864" s="491"/>
      <c r="C864" s="67"/>
      <c r="D864" s="406"/>
      <c r="E864" s="68"/>
      <c r="F864" s="400"/>
      <c r="G864" s="67"/>
      <c r="H864" s="67"/>
    </row>
    <row r="865">
      <c r="A865" s="67"/>
      <c r="B865" s="491"/>
      <c r="C865" s="67"/>
      <c r="D865" s="406"/>
      <c r="E865" s="68"/>
      <c r="F865" s="400"/>
      <c r="G865" s="67"/>
      <c r="H865" s="67"/>
    </row>
    <row r="866">
      <c r="A866" s="67"/>
      <c r="B866" s="491"/>
      <c r="C866" s="67"/>
      <c r="D866" s="406"/>
      <c r="E866" s="68"/>
      <c r="F866" s="400"/>
      <c r="G866" s="67"/>
      <c r="H866" s="67"/>
    </row>
    <row r="867">
      <c r="A867" s="67"/>
      <c r="B867" s="491"/>
      <c r="C867" s="67"/>
      <c r="D867" s="406"/>
      <c r="E867" s="68"/>
      <c r="F867" s="400"/>
      <c r="G867" s="67"/>
      <c r="H867" s="67"/>
    </row>
    <row r="868">
      <c r="A868" s="67"/>
      <c r="B868" s="491"/>
      <c r="C868" s="67"/>
      <c r="D868" s="406"/>
      <c r="E868" s="68"/>
      <c r="F868" s="400"/>
      <c r="G868" s="67"/>
      <c r="H868" s="67"/>
    </row>
    <row r="869">
      <c r="A869" s="67"/>
      <c r="B869" s="491"/>
      <c r="C869" s="67"/>
      <c r="D869" s="406"/>
      <c r="E869" s="68"/>
      <c r="F869" s="400"/>
      <c r="G869" s="67"/>
      <c r="H869" s="67"/>
    </row>
    <row r="870">
      <c r="A870" s="67"/>
      <c r="B870" s="491"/>
      <c r="C870" s="67"/>
      <c r="D870" s="406"/>
      <c r="E870" s="68"/>
      <c r="F870" s="400"/>
      <c r="G870" s="67"/>
      <c r="H870" s="67"/>
    </row>
    <row r="871">
      <c r="A871" s="67"/>
      <c r="B871" s="491"/>
      <c r="C871" s="67"/>
      <c r="D871" s="406"/>
      <c r="E871" s="68"/>
      <c r="F871" s="400"/>
      <c r="G871" s="67"/>
      <c r="H871" s="67"/>
    </row>
    <row r="872">
      <c r="A872" s="67"/>
      <c r="B872" s="491"/>
      <c r="C872" s="67"/>
      <c r="D872" s="406"/>
      <c r="E872" s="68"/>
      <c r="F872" s="400"/>
      <c r="G872" s="67"/>
      <c r="H872" s="67"/>
    </row>
    <row r="873">
      <c r="A873" s="67"/>
      <c r="B873" s="491"/>
      <c r="C873" s="67"/>
      <c r="D873" s="406"/>
      <c r="E873" s="68"/>
      <c r="F873" s="400"/>
      <c r="G873" s="67"/>
      <c r="H873" s="67"/>
    </row>
    <row r="874">
      <c r="A874" s="67"/>
      <c r="B874" s="491"/>
      <c r="C874" s="67"/>
      <c r="D874" s="406"/>
      <c r="E874" s="68"/>
      <c r="F874" s="400"/>
      <c r="G874" s="67"/>
      <c r="H874" s="67"/>
    </row>
    <row r="875">
      <c r="A875" s="67"/>
      <c r="B875" s="491"/>
      <c r="C875" s="67"/>
      <c r="D875" s="406"/>
      <c r="E875" s="68"/>
      <c r="F875" s="400"/>
      <c r="G875" s="67"/>
      <c r="H875" s="67"/>
    </row>
    <row r="876">
      <c r="A876" s="67"/>
      <c r="B876" s="491"/>
      <c r="C876" s="67"/>
      <c r="D876" s="406"/>
      <c r="E876" s="68"/>
      <c r="F876" s="400"/>
      <c r="G876" s="67"/>
      <c r="H876" s="67"/>
    </row>
    <row r="877">
      <c r="A877" s="67"/>
      <c r="B877" s="491"/>
      <c r="C877" s="67"/>
      <c r="D877" s="406"/>
      <c r="E877" s="68"/>
      <c r="F877" s="400"/>
      <c r="G877" s="67"/>
      <c r="H877" s="67"/>
    </row>
    <row r="878">
      <c r="A878" s="67"/>
      <c r="B878" s="491"/>
      <c r="C878" s="67"/>
      <c r="D878" s="406"/>
      <c r="E878" s="68"/>
      <c r="F878" s="400"/>
      <c r="G878" s="67"/>
      <c r="H878" s="67"/>
    </row>
    <row r="879">
      <c r="A879" s="67"/>
      <c r="B879" s="491"/>
      <c r="C879" s="67"/>
      <c r="D879" s="406"/>
      <c r="E879" s="68"/>
      <c r="F879" s="400"/>
      <c r="G879" s="67"/>
      <c r="H879" s="67"/>
    </row>
    <row r="880">
      <c r="A880" s="67"/>
      <c r="B880" s="491"/>
      <c r="C880" s="67"/>
      <c r="D880" s="406"/>
      <c r="E880" s="68"/>
      <c r="F880" s="400"/>
      <c r="G880" s="67"/>
      <c r="H880" s="67"/>
    </row>
    <row r="881">
      <c r="A881" s="67"/>
      <c r="B881" s="491"/>
      <c r="C881" s="67"/>
      <c r="D881" s="406"/>
      <c r="E881" s="68"/>
      <c r="F881" s="400"/>
      <c r="G881" s="67"/>
      <c r="H881" s="67"/>
    </row>
    <row r="882">
      <c r="A882" s="67"/>
      <c r="B882" s="491"/>
      <c r="C882" s="67"/>
      <c r="D882" s="406"/>
      <c r="E882" s="68"/>
      <c r="F882" s="400"/>
      <c r="G882" s="67"/>
      <c r="H882" s="67"/>
    </row>
    <row r="883">
      <c r="A883" s="67"/>
      <c r="B883" s="491"/>
      <c r="C883" s="67"/>
      <c r="D883" s="406"/>
      <c r="E883" s="68"/>
      <c r="F883" s="400"/>
      <c r="G883" s="67"/>
      <c r="H883" s="67"/>
    </row>
    <row r="884">
      <c r="A884" s="67"/>
      <c r="B884" s="491"/>
      <c r="C884" s="67"/>
      <c r="D884" s="406"/>
      <c r="E884" s="68"/>
      <c r="F884" s="400"/>
      <c r="G884" s="67"/>
      <c r="H884" s="67"/>
    </row>
    <row r="885">
      <c r="A885" s="67"/>
      <c r="B885" s="491"/>
      <c r="C885" s="67"/>
      <c r="D885" s="406"/>
      <c r="E885" s="68"/>
      <c r="F885" s="400"/>
      <c r="G885" s="67"/>
      <c r="H885" s="67"/>
    </row>
    <row r="886">
      <c r="A886" s="67"/>
      <c r="B886" s="491"/>
      <c r="C886" s="67"/>
      <c r="D886" s="406"/>
      <c r="E886" s="68"/>
      <c r="F886" s="400"/>
      <c r="G886" s="67"/>
      <c r="H886" s="67"/>
    </row>
    <row r="887">
      <c r="A887" s="67"/>
      <c r="B887" s="491"/>
      <c r="C887" s="67"/>
      <c r="D887" s="406"/>
      <c r="E887" s="68"/>
      <c r="F887" s="400"/>
      <c r="G887" s="67"/>
      <c r="H887" s="67"/>
    </row>
    <row r="888">
      <c r="A888" s="67"/>
      <c r="B888" s="491"/>
      <c r="C888" s="67"/>
      <c r="D888" s="406"/>
      <c r="E888" s="68"/>
      <c r="F888" s="400"/>
      <c r="G888" s="67"/>
      <c r="H888" s="67"/>
    </row>
    <row r="889">
      <c r="A889" s="67"/>
      <c r="B889" s="491"/>
      <c r="C889" s="67"/>
      <c r="D889" s="406"/>
      <c r="E889" s="68"/>
      <c r="F889" s="400"/>
      <c r="G889" s="67"/>
      <c r="H889" s="67"/>
    </row>
    <row r="890">
      <c r="A890" s="67"/>
      <c r="B890" s="491"/>
      <c r="C890" s="67"/>
      <c r="D890" s="406"/>
      <c r="E890" s="68"/>
      <c r="F890" s="400"/>
      <c r="G890" s="67"/>
      <c r="H890" s="67"/>
    </row>
    <row r="891">
      <c r="A891" s="67"/>
      <c r="B891" s="491"/>
      <c r="C891" s="67"/>
      <c r="D891" s="406"/>
      <c r="E891" s="68"/>
      <c r="F891" s="400"/>
      <c r="G891" s="67"/>
      <c r="H891" s="67"/>
    </row>
    <row r="892">
      <c r="A892" s="67"/>
      <c r="B892" s="491"/>
      <c r="C892" s="67"/>
      <c r="D892" s="406"/>
      <c r="E892" s="68"/>
      <c r="F892" s="400"/>
      <c r="G892" s="67"/>
      <c r="H892" s="67"/>
    </row>
    <row r="893">
      <c r="A893" s="67"/>
      <c r="B893" s="491"/>
      <c r="C893" s="67"/>
      <c r="D893" s="406"/>
      <c r="E893" s="68"/>
      <c r="F893" s="400"/>
      <c r="G893" s="67"/>
      <c r="H893" s="67"/>
    </row>
    <row r="894">
      <c r="A894" s="67"/>
      <c r="B894" s="491"/>
      <c r="C894" s="67"/>
      <c r="D894" s="406"/>
      <c r="E894" s="68"/>
      <c r="F894" s="400"/>
      <c r="G894" s="67"/>
      <c r="H894" s="67"/>
    </row>
    <row r="895">
      <c r="A895" s="67"/>
      <c r="B895" s="491"/>
      <c r="C895" s="67"/>
      <c r="D895" s="406"/>
      <c r="E895" s="68"/>
      <c r="F895" s="400"/>
      <c r="G895" s="67"/>
      <c r="H895" s="67"/>
    </row>
    <row r="896">
      <c r="A896" s="67"/>
      <c r="B896" s="491"/>
      <c r="C896" s="67"/>
      <c r="D896" s="406"/>
      <c r="E896" s="68"/>
      <c r="F896" s="400"/>
      <c r="G896" s="67"/>
      <c r="H896" s="67"/>
    </row>
    <row r="897">
      <c r="A897" s="67"/>
      <c r="B897" s="491"/>
      <c r="C897" s="67"/>
      <c r="D897" s="406"/>
      <c r="E897" s="68"/>
      <c r="F897" s="400"/>
      <c r="G897" s="67"/>
      <c r="H897" s="67"/>
    </row>
    <row r="898">
      <c r="A898" s="67"/>
      <c r="B898" s="491"/>
      <c r="C898" s="67"/>
      <c r="D898" s="406"/>
      <c r="E898" s="68"/>
      <c r="F898" s="400"/>
      <c r="G898" s="67"/>
      <c r="H898" s="67"/>
    </row>
    <row r="899">
      <c r="A899" s="67"/>
      <c r="B899" s="491"/>
      <c r="C899" s="67"/>
      <c r="D899" s="406"/>
      <c r="E899" s="68"/>
      <c r="F899" s="400"/>
      <c r="G899" s="67"/>
      <c r="H899" s="67"/>
    </row>
    <row r="900">
      <c r="A900" s="67"/>
      <c r="B900" s="491"/>
      <c r="C900" s="67"/>
      <c r="D900" s="406"/>
      <c r="E900" s="68"/>
      <c r="F900" s="400"/>
      <c r="G900" s="67"/>
      <c r="H900" s="67"/>
    </row>
    <row r="901">
      <c r="A901" s="67"/>
      <c r="B901" s="491"/>
      <c r="C901" s="67"/>
      <c r="D901" s="406"/>
      <c r="E901" s="68"/>
      <c r="F901" s="400"/>
      <c r="G901" s="67"/>
      <c r="H901" s="67"/>
    </row>
    <row r="902">
      <c r="A902" s="67"/>
      <c r="B902" s="491"/>
      <c r="C902" s="67"/>
      <c r="D902" s="406"/>
      <c r="E902" s="68"/>
      <c r="F902" s="400"/>
      <c r="G902" s="67"/>
      <c r="H902" s="67"/>
    </row>
    <row r="903">
      <c r="A903" s="67"/>
      <c r="B903" s="491"/>
      <c r="C903" s="67"/>
      <c r="D903" s="406"/>
      <c r="E903" s="68"/>
      <c r="F903" s="400"/>
      <c r="G903" s="67"/>
      <c r="H903" s="67"/>
    </row>
    <row r="904">
      <c r="A904" s="67"/>
      <c r="B904" s="491"/>
      <c r="C904" s="67"/>
      <c r="D904" s="406"/>
      <c r="E904" s="68"/>
      <c r="F904" s="400"/>
      <c r="G904" s="67"/>
      <c r="H904" s="67"/>
    </row>
    <row r="905">
      <c r="A905" s="67"/>
      <c r="B905" s="491"/>
      <c r="C905" s="67"/>
      <c r="D905" s="406"/>
      <c r="E905" s="68"/>
      <c r="F905" s="400"/>
      <c r="G905" s="67"/>
      <c r="H905" s="67"/>
    </row>
    <row r="906">
      <c r="A906" s="67"/>
      <c r="B906" s="491"/>
      <c r="C906" s="67"/>
      <c r="D906" s="406"/>
      <c r="E906" s="68"/>
      <c r="F906" s="400"/>
      <c r="G906" s="67"/>
      <c r="H906" s="67"/>
    </row>
    <row r="907">
      <c r="A907" s="67"/>
      <c r="B907" s="491"/>
      <c r="C907" s="67"/>
      <c r="D907" s="406"/>
      <c r="E907" s="68"/>
      <c r="F907" s="400"/>
      <c r="G907" s="67"/>
      <c r="H907" s="67"/>
    </row>
    <row r="908">
      <c r="A908" s="67"/>
      <c r="B908" s="491"/>
      <c r="C908" s="67"/>
      <c r="D908" s="406"/>
      <c r="E908" s="68"/>
      <c r="F908" s="400"/>
      <c r="G908" s="67"/>
      <c r="H908" s="67"/>
    </row>
    <row r="909">
      <c r="A909" s="67"/>
      <c r="B909" s="491"/>
      <c r="C909" s="67"/>
      <c r="D909" s="406"/>
      <c r="E909" s="68"/>
      <c r="F909" s="400"/>
      <c r="G909" s="67"/>
      <c r="H909" s="67"/>
    </row>
    <row r="910">
      <c r="A910" s="67"/>
      <c r="B910" s="491"/>
      <c r="C910" s="67"/>
      <c r="D910" s="406"/>
      <c r="E910" s="68"/>
      <c r="F910" s="400"/>
      <c r="G910" s="67"/>
      <c r="H910" s="67"/>
    </row>
    <row r="911">
      <c r="A911" s="67"/>
      <c r="B911" s="491"/>
      <c r="C911" s="67"/>
      <c r="D911" s="406"/>
      <c r="E911" s="68"/>
      <c r="F911" s="400"/>
      <c r="G911" s="67"/>
      <c r="H911" s="67"/>
    </row>
    <row r="912">
      <c r="A912" s="67"/>
      <c r="B912" s="491"/>
      <c r="C912" s="67"/>
      <c r="D912" s="406"/>
      <c r="E912" s="68"/>
      <c r="F912" s="400"/>
      <c r="G912" s="67"/>
      <c r="H912" s="67"/>
    </row>
    <row r="913">
      <c r="A913" s="67"/>
      <c r="B913" s="491"/>
      <c r="C913" s="67"/>
      <c r="D913" s="406"/>
      <c r="E913" s="68"/>
      <c r="F913" s="400"/>
      <c r="G913" s="67"/>
      <c r="H913" s="67"/>
    </row>
    <row r="914">
      <c r="A914" s="67"/>
      <c r="B914" s="491"/>
      <c r="C914" s="67"/>
      <c r="D914" s="406"/>
      <c r="E914" s="68"/>
      <c r="F914" s="400"/>
      <c r="G914" s="67"/>
      <c r="H914" s="67"/>
    </row>
    <row r="915">
      <c r="A915" s="67"/>
      <c r="B915" s="491"/>
      <c r="C915" s="67"/>
      <c r="D915" s="406"/>
      <c r="E915" s="68"/>
      <c r="F915" s="400"/>
      <c r="G915" s="67"/>
      <c r="H915" s="67"/>
    </row>
    <row r="916">
      <c r="A916" s="67"/>
      <c r="B916" s="491"/>
      <c r="C916" s="67"/>
      <c r="D916" s="406"/>
      <c r="E916" s="68"/>
      <c r="F916" s="400"/>
      <c r="G916" s="67"/>
      <c r="H916" s="67"/>
    </row>
    <row r="917">
      <c r="A917" s="67"/>
      <c r="B917" s="491"/>
      <c r="C917" s="67"/>
      <c r="D917" s="406"/>
      <c r="E917" s="68"/>
      <c r="F917" s="400"/>
      <c r="G917" s="67"/>
      <c r="H917" s="67"/>
    </row>
    <row r="918">
      <c r="A918" s="67"/>
      <c r="B918" s="491"/>
      <c r="C918" s="67"/>
      <c r="D918" s="406"/>
      <c r="E918" s="68"/>
      <c r="F918" s="400"/>
      <c r="G918" s="67"/>
      <c r="H918" s="67"/>
    </row>
    <row r="919">
      <c r="A919" s="67"/>
      <c r="B919" s="491"/>
      <c r="C919" s="67"/>
      <c r="D919" s="406"/>
      <c r="E919" s="68"/>
      <c r="F919" s="400"/>
      <c r="G919" s="67"/>
      <c r="H919" s="67"/>
    </row>
    <row r="920">
      <c r="A920" s="67"/>
      <c r="B920" s="491"/>
      <c r="C920" s="67"/>
      <c r="D920" s="406"/>
      <c r="E920" s="68"/>
      <c r="F920" s="400"/>
      <c r="G920" s="67"/>
      <c r="H920" s="67"/>
    </row>
    <row r="921">
      <c r="A921" s="67"/>
      <c r="B921" s="491"/>
      <c r="C921" s="67"/>
      <c r="D921" s="406"/>
      <c r="E921" s="68"/>
      <c r="F921" s="400"/>
      <c r="G921" s="67"/>
      <c r="H921" s="67"/>
    </row>
    <row r="922">
      <c r="A922" s="67"/>
      <c r="B922" s="491"/>
      <c r="C922" s="67"/>
      <c r="D922" s="406"/>
      <c r="E922" s="68"/>
      <c r="F922" s="400"/>
      <c r="G922" s="67"/>
      <c r="H922" s="67"/>
    </row>
    <row r="923">
      <c r="A923" s="67"/>
      <c r="B923" s="491"/>
      <c r="C923" s="67"/>
      <c r="D923" s="406"/>
      <c r="E923" s="68"/>
      <c r="F923" s="400"/>
      <c r="G923" s="67"/>
      <c r="H923" s="67"/>
    </row>
    <row r="924">
      <c r="A924" s="67"/>
      <c r="B924" s="491"/>
      <c r="C924" s="67"/>
      <c r="D924" s="406"/>
      <c r="E924" s="68"/>
      <c r="F924" s="400"/>
      <c r="G924" s="67"/>
      <c r="H924" s="67"/>
    </row>
    <row r="925">
      <c r="A925" s="67"/>
      <c r="B925" s="491"/>
      <c r="C925" s="67"/>
      <c r="D925" s="406"/>
      <c r="E925" s="68"/>
      <c r="F925" s="400"/>
      <c r="G925" s="67"/>
      <c r="H925" s="67"/>
    </row>
    <row r="926">
      <c r="A926" s="67"/>
      <c r="B926" s="491"/>
      <c r="C926" s="67"/>
      <c r="D926" s="406"/>
      <c r="E926" s="68"/>
      <c r="F926" s="400"/>
      <c r="G926" s="67"/>
      <c r="H926" s="67"/>
    </row>
    <row r="927">
      <c r="A927" s="67"/>
      <c r="B927" s="491"/>
      <c r="C927" s="67"/>
      <c r="D927" s="406"/>
      <c r="E927" s="68"/>
      <c r="F927" s="400"/>
      <c r="G927" s="67"/>
      <c r="H927" s="67"/>
    </row>
    <row r="928">
      <c r="A928" s="67"/>
      <c r="B928" s="491"/>
      <c r="C928" s="67"/>
      <c r="D928" s="406"/>
      <c r="E928" s="68"/>
      <c r="F928" s="400"/>
      <c r="G928" s="67"/>
      <c r="H928" s="67"/>
    </row>
    <row r="929">
      <c r="A929" s="67"/>
      <c r="B929" s="491"/>
      <c r="C929" s="67"/>
      <c r="D929" s="406"/>
      <c r="E929" s="68"/>
      <c r="F929" s="400"/>
      <c r="G929" s="67"/>
      <c r="H929" s="67"/>
    </row>
    <row r="930">
      <c r="A930" s="67"/>
      <c r="B930" s="491"/>
      <c r="C930" s="67"/>
      <c r="D930" s="406"/>
      <c r="E930" s="68"/>
      <c r="F930" s="400"/>
      <c r="G930" s="67"/>
      <c r="H930" s="67"/>
    </row>
    <row r="931">
      <c r="A931" s="67"/>
      <c r="B931" s="491"/>
      <c r="C931" s="67"/>
      <c r="D931" s="406"/>
      <c r="E931" s="68"/>
      <c r="F931" s="400"/>
      <c r="G931" s="67"/>
      <c r="H931" s="67"/>
    </row>
    <row r="932">
      <c r="A932" s="67"/>
      <c r="B932" s="491"/>
      <c r="C932" s="67"/>
      <c r="D932" s="406"/>
      <c r="E932" s="68"/>
      <c r="F932" s="400"/>
      <c r="G932" s="67"/>
      <c r="H932" s="67"/>
    </row>
    <row r="933">
      <c r="A933" s="67"/>
      <c r="B933" s="491"/>
      <c r="C933" s="67"/>
      <c r="D933" s="406"/>
      <c r="E933" s="68"/>
      <c r="F933" s="400"/>
      <c r="G933" s="67"/>
      <c r="H933" s="67"/>
    </row>
    <row r="934">
      <c r="A934" s="67"/>
      <c r="B934" s="491"/>
      <c r="C934" s="67"/>
      <c r="D934" s="406"/>
      <c r="E934" s="68"/>
      <c r="F934" s="400"/>
      <c r="G934" s="67"/>
      <c r="H934" s="67"/>
    </row>
    <row r="935">
      <c r="A935" s="67"/>
      <c r="B935" s="491"/>
      <c r="C935" s="67"/>
      <c r="D935" s="406"/>
      <c r="E935" s="68"/>
      <c r="F935" s="400"/>
      <c r="G935" s="67"/>
      <c r="H935" s="67"/>
    </row>
    <row r="936">
      <c r="A936" s="67"/>
      <c r="B936" s="491"/>
      <c r="C936" s="67"/>
      <c r="D936" s="406"/>
      <c r="E936" s="68"/>
      <c r="F936" s="400"/>
      <c r="G936" s="67"/>
      <c r="H936" s="67"/>
    </row>
    <row r="937">
      <c r="A937" s="67"/>
      <c r="B937" s="491"/>
      <c r="C937" s="67"/>
      <c r="D937" s="406"/>
      <c r="E937" s="68"/>
      <c r="F937" s="400"/>
      <c r="G937" s="67"/>
      <c r="H937" s="67"/>
    </row>
    <row r="938">
      <c r="A938" s="67"/>
      <c r="B938" s="491"/>
      <c r="C938" s="67"/>
      <c r="D938" s="406"/>
      <c r="E938" s="68"/>
      <c r="F938" s="400"/>
      <c r="G938" s="67"/>
      <c r="H938" s="67"/>
    </row>
    <row r="939">
      <c r="A939" s="67"/>
      <c r="B939" s="491"/>
      <c r="C939" s="67"/>
      <c r="D939" s="406"/>
      <c r="E939" s="68"/>
      <c r="F939" s="400"/>
      <c r="G939" s="67"/>
      <c r="H939" s="67"/>
    </row>
    <row r="940">
      <c r="A940" s="67"/>
      <c r="B940" s="491"/>
      <c r="C940" s="67"/>
      <c r="D940" s="406"/>
      <c r="E940" s="68"/>
      <c r="F940" s="400"/>
      <c r="G940" s="67"/>
      <c r="H940" s="67"/>
    </row>
    <row r="941">
      <c r="A941" s="67"/>
      <c r="B941" s="491"/>
      <c r="C941" s="67"/>
      <c r="D941" s="406"/>
      <c r="E941" s="68"/>
      <c r="F941" s="400"/>
      <c r="G941" s="67"/>
      <c r="H941" s="67"/>
    </row>
    <row r="942">
      <c r="A942" s="67"/>
      <c r="B942" s="491"/>
      <c r="C942" s="67"/>
      <c r="D942" s="406"/>
      <c r="E942" s="68"/>
      <c r="F942" s="400"/>
      <c r="G942" s="67"/>
      <c r="H942" s="67"/>
    </row>
    <row r="943">
      <c r="A943" s="67"/>
      <c r="B943" s="491"/>
      <c r="C943" s="67"/>
      <c r="D943" s="406"/>
      <c r="E943" s="68"/>
      <c r="F943" s="400"/>
      <c r="G943" s="67"/>
      <c r="H943" s="67"/>
    </row>
    <row r="944">
      <c r="A944" s="67"/>
      <c r="B944" s="491"/>
      <c r="C944" s="67"/>
      <c r="D944" s="406"/>
      <c r="E944" s="68"/>
      <c r="F944" s="400"/>
      <c r="G944" s="67"/>
      <c r="H944" s="67"/>
    </row>
    <row r="945">
      <c r="A945" s="67"/>
      <c r="B945" s="491"/>
      <c r="C945" s="67"/>
      <c r="D945" s="406"/>
      <c r="E945" s="68"/>
      <c r="F945" s="400"/>
      <c r="G945" s="67"/>
      <c r="H945" s="67"/>
    </row>
    <row r="946">
      <c r="A946" s="67"/>
      <c r="B946" s="491"/>
      <c r="C946" s="67"/>
      <c r="D946" s="406"/>
      <c r="E946" s="68"/>
      <c r="F946" s="400"/>
      <c r="G946" s="67"/>
      <c r="H946" s="67"/>
    </row>
    <row r="947">
      <c r="A947" s="67"/>
      <c r="B947" s="491"/>
      <c r="C947" s="67"/>
      <c r="D947" s="406"/>
      <c r="E947" s="68"/>
      <c r="F947" s="400"/>
      <c r="G947" s="67"/>
      <c r="H947" s="67"/>
    </row>
    <row r="948">
      <c r="A948" s="67"/>
      <c r="B948" s="491"/>
      <c r="C948" s="67"/>
      <c r="D948" s="406"/>
      <c r="E948" s="68"/>
      <c r="F948" s="400"/>
      <c r="G948" s="67"/>
      <c r="H948" s="67"/>
    </row>
    <row r="949">
      <c r="A949" s="67"/>
      <c r="B949" s="491"/>
      <c r="C949" s="67"/>
      <c r="D949" s="406"/>
      <c r="E949" s="68"/>
      <c r="F949" s="400"/>
      <c r="G949" s="67"/>
      <c r="H949" s="67"/>
    </row>
    <row r="950">
      <c r="A950" s="67"/>
      <c r="B950" s="491"/>
      <c r="C950" s="67"/>
      <c r="D950" s="406"/>
      <c r="E950" s="68"/>
      <c r="F950" s="400"/>
      <c r="G950" s="67"/>
      <c r="H950" s="67"/>
    </row>
    <row r="951">
      <c r="A951" s="67"/>
      <c r="B951" s="491"/>
      <c r="C951" s="67"/>
      <c r="D951" s="406"/>
      <c r="E951" s="68"/>
      <c r="F951" s="400"/>
      <c r="G951" s="67"/>
      <c r="H951" s="67"/>
    </row>
    <row r="952">
      <c r="A952" s="67"/>
      <c r="B952" s="491"/>
      <c r="C952" s="67"/>
      <c r="D952" s="406"/>
      <c r="E952" s="68"/>
      <c r="F952" s="400"/>
      <c r="G952" s="67"/>
      <c r="H952" s="67"/>
    </row>
    <row r="953">
      <c r="A953" s="67"/>
      <c r="B953" s="491"/>
      <c r="C953" s="67"/>
      <c r="D953" s="406"/>
      <c r="E953" s="68"/>
      <c r="F953" s="400"/>
      <c r="G953" s="67"/>
      <c r="H953" s="67"/>
    </row>
    <row r="954">
      <c r="A954" s="67"/>
      <c r="B954" s="491"/>
      <c r="C954" s="67"/>
      <c r="D954" s="406"/>
      <c r="E954" s="68"/>
      <c r="F954" s="400"/>
      <c r="G954" s="67"/>
      <c r="H954" s="67"/>
    </row>
    <row r="955">
      <c r="A955" s="67"/>
      <c r="B955" s="491"/>
      <c r="C955" s="67"/>
      <c r="D955" s="406"/>
      <c r="E955" s="68"/>
      <c r="F955" s="400"/>
      <c r="G955" s="67"/>
      <c r="H955" s="67"/>
    </row>
    <row r="956">
      <c r="A956" s="67"/>
      <c r="B956" s="491"/>
      <c r="C956" s="67"/>
      <c r="D956" s="406"/>
      <c r="E956" s="68"/>
      <c r="F956" s="400"/>
      <c r="G956" s="67"/>
      <c r="H956" s="67"/>
    </row>
    <row r="957">
      <c r="A957" s="67"/>
      <c r="B957" s="491"/>
      <c r="C957" s="67"/>
      <c r="D957" s="406"/>
      <c r="E957" s="68"/>
      <c r="F957" s="400"/>
      <c r="G957" s="67"/>
      <c r="H957" s="67"/>
    </row>
    <row r="958">
      <c r="A958" s="67"/>
      <c r="B958" s="491"/>
      <c r="C958" s="67"/>
      <c r="D958" s="406"/>
      <c r="E958" s="68"/>
      <c r="F958" s="400"/>
      <c r="G958" s="67"/>
      <c r="H958" s="67"/>
    </row>
    <row r="959">
      <c r="A959" s="67"/>
      <c r="B959" s="491"/>
      <c r="C959" s="67"/>
      <c r="D959" s="406"/>
      <c r="E959" s="68"/>
      <c r="F959" s="400"/>
      <c r="G959" s="67"/>
      <c r="H959" s="67"/>
    </row>
    <row r="960">
      <c r="A960" s="67"/>
      <c r="B960" s="491"/>
      <c r="C960" s="67"/>
      <c r="D960" s="406"/>
      <c r="E960" s="68"/>
      <c r="F960" s="400"/>
      <c r="G960" s="67"/>
      <c r="H960" s="67"/>
    </row>
    <row r="961">
      <c r="A961" s="67"/>
      <c r="B961" s="491"/>
      <c r="C961" s="67"/>
      <c r="D961" s="406"/>
      <c r="E961" s="68"/>
      <c r="F961" s="400"/>
      <c r="G961" s="67"/>
      <c r="H961" s="67"/>
    </row>
    <row r="962">
      <c r="A962" s="67"/>
      <c r="B962" s="491"/>
      <c r="C962" s="67"/>
      <c r="D962" s="406"/>
      <c r="E962" s="68"/>
      <c r="F962" s="400"/>
      <c r="G962" s="67"/>
      <c r="H962" s="67"/>
    </row>
    <row r="963">
      <c r="A963" s="67"/>
      <c r="B963" s="491"/>
      <c r="C963" s="67"/>
      <c r="D963" s="406"/>
      <c r="E963" s="68"/>
      <c r="F963" s="400"/>
      <c r="G963" s="67"/>
      <c r="H963" s="67"/>
    </row>
    <row r="964">
      <c r="A964" s="67"/>
      <c r="B964" s="491"/>
      <c r="C964" s="67"/>
      <c r="D964" s="406"/>
      <c r="E964" s="68"/>
      <c r="F964" s="400"/>
      <c r="G964" s="67"/>
      <c r="H964" s="67"/>
    </row>
    <row r="965">
      <c r="A965" s="67"/>
      <c r="B965" s="491"/>
      <c r="C965" s="67"/>
      <c r="D965" s="406"/>
      <c r="E965" s="68"/>
      <c r="F965" s="400"/>
      <c r="G965" s="67"/>
      <c r="H965" s="67"/>
    </row>
    <row r="966">
      <c r="A966" s="67"/>
      <c r="B966" s="491"/>
      <c r="C966" s="67"/>
      <c r="D966" s="406"/>
      <c r="E966" s="68"/>
      <c r="F966" s="400"/>
      <c r="G966" s="67"/>
      <c r="H966" s="67"/>
    </row>
    <row r="967">
      <c r="A967" s="67"/>
      <c r="B967" s="491"/>
      <c r="C967" s="67"/>
      <c r="D967" s="406"/>
      <c r="E967" s="68"/>
      <c r="F967" s="400"/>
      <c r="G967" s="67"/>
      <c r="H967" s="67"/>
    </row>
    <row r="968">
      <c r="A968" s="67"/>
      <c r="B968" s="491"/>
      <c r="C968" s="67"/>
      <c r="D968" s="406"/>
      <c r="E968" s="68"/>
      <c r="F968" s="400"/>
      <c r="G968" s="67"/>
      <c r="H968" s="67"/>
    </row>
    <row r="969">
      <c r="A969" s="67"/>
      <c r="B969" s="491"/>
      <c r="C969" s="67"/>
      <c r="D969" s="406"/>
      <c r="E969" s="68"/>
      <c r="F969" s="400"/>
      <c r="G969" s="67"/>
      <c r="H969" s="67"/>
    </row>
    <row r="970">
      <c r="A970" s="67"/>
      <c r="B970" s="491"/>
      <c r="C970" s="67"/>
      <c r="D970" s="406"/>
      <c r="E970" s="68"/>
      <c r="F970" s="400"/>
      <c r="G970" s="67"/>
      <c r="H970" s="67"/>
    </row>
    <row r="971">
      <c r="A971" s="67"/>
      <c r="B971" s="491"/>
      <c r="C971" s="67"/>
      <c r="D971" s="406"/>
      <c r="E971" s="68"/>
      <c r="F971" s="400"/>
      <c r="G971" s="67"/>
      <c r="H971" s="67"/>
    </row>
    <row r="972">
      <c r="A972" s="67"/>
      <c r="B972" s="491"/>
      <c r="C972" s="67"/>
      <c r="D972" s="406"/>
      <c r="E972" s="68"/>
      <c r="F972" s="400"/>
      <c r="G972" s="67"/>
      <c r="H972" s="67"/>
    </row>
    <row r="973">
      <c r="A973" s="67"/>
      <c r="B973" s="491"/>
      <c r="C973" s="67"/>
      <c r="D973" s="406"/>
      <c r="E973" s="68"/>
      <c r="F973" s="400"/>
      <c r="G973" s="67"/>
      <c r="H973" s="67"/>
    </row>
    <row r="974">
      <c r="A974" s="67"/>
      <c r="B974" s="491"/>
      <c r="C974" s="67"/>
      <c r="D974" s="406"/>
      <c r="E974" s="68"/>
      <c r="F974" s="400"/>
      <c r="G974" s="67"/>
      <c r="H974" s="67"/>
    </row>
    <row r="975">
      <c r="A975" s="67"/>
      <c r="B975" s="491"/>
      <c r="C975" s="67"/>
      <c r="D975" s="406"/>
      <c r="E975" s="68"/>
      <c r="F975" s="400"/>
      <c r="G975" s="67"/>
      <c r="H975" s="67"/>
    </row>
    <row r="976">
      <c r="A976" s="67"/>
      <c r="B976" s="491"/>
      <c r="C976" s="67"/>
      <c r="D976" s="406"/>
      <c r="E976" s="68"/>
      <c r="F976" s="400"/>
      <c r="G976" s="67"/>
      <c r="H976" s="67"/>
    </row>
    <row r="977">
      <c r="A977" s="67"/>
      <c r="B977" s="491"/>
      <c r="C977" s="67"/>
      <c r="D977" s="406"/>
      <c r="E977" s="68"/>
      <c r="F977" s="400"/>
      <c r="G977" s="67"/>
      <c r="H977" s="67"/>
    </row>
    <row r="978">
      <c r="A978" s="67"/>
      <c r="B978" s="491"/>
      <c r="C978" s="67"/>
      <c r="D978" s="406"/>
      <c r="E978" s="68"/>
      <c r="F978" s="400"/>
      <c r="G978" s="67"/>
      <c r="H978" s="67"/>
    </row>
    <row r="979">
      <c r="A979" s="67"/>
      <c r="B979" s="491"/>
      <c r="C979" s="67"/>
      <c r="D979" s="406"/>
      <c r="E979" s="68"/>
      <c r="F979" s="400"/>
      <c r="G979" s="67"/>
      <c r="H979" s="67"/>
    </row>
    <row r="980">
      <c r="A980" s="67"/>
      <c r="B980" s="491"/>
      <c r="C980" s="67"/>
      <c r="D980" s="406"/>
      <c r="E980" s="68"/>
      <c r="F980" s="400"/>
      <c r="G980" s="67"/>
      <c r="H980" s="67"/>
    </row>
    <row r="981">
      <c r="A981" s="67"/>
      <c r="B981" s="491"/>
      <c r="C981" s="67"/>
      <c r="D981" s="406"/>
      <c r="E981" s="68"/>
      <c r="F981" s="400"/>
      <c r="G981" s="67"/>
      <c r="H981" s="67"/>
    </row>
    <row r="982">
      <c r="A982" s="67"/>
      <c r="B982" s="491"/>
      <c r="C982" s="67"/>
      <c r="D982" s="406"/>
      <c r="E982" s="68"/>
      <c r="F982" s="400"/>
      <c r="G982" s="67"/>
      <c r="H982" s="67"/>
    </row>
    <row r="983">
      <c r="A983" s="67"/>
      <c r="B983" s="491"/>
      <c r="C983" s="67"/>
      <c r="D983" s="406"/>
      <c r="E983" s="68"/>
      <c r="F983" s="400"/>
      <c r="G983" s="67"/>
      <c r="H983" s="67"/>
    </row>
    <row r="984">
      <c r="A984" s="67"/>
      <c r="B984" s="491"/>
      <c r="C984" s="67"/>
      <c r="D984" s="406"/>
      <c r="E984" s="68"/>
      <c r="F984" s="400"/>
      <c r="G984" s="67"/>
      <c r="H984" s="67"/>
    </row>
    <row r="985">
      <c r="A985" s="67"/>
      <c r="B985" s="491"/>
      <c r="C985" s="67"/>
      <c r="D985" s="406"/>
      <c r="E985" s="68"/>
      <c r="F985" s="400"/>
      <c r="G985" s="67"/>
      <c r="H985" s="67"/>
    </row>
    <row r="986">
      <c r="A986" s="67"/>
      <c r="B986" s="491"/>
      <c r="C986" s="67"/>
      <c r="D986" s="406"/>
      <c r="E986" s="68"/>
      <c r="F986" s="400"/>
      <c r="G986" s="67"/>
      <c r="H986" s="67"/>
    </row>
    <row r="987">
      <c r="A987" s="67"/>
      <c r="B987" s="491"/>
      <c r="C987" s="67"/>
      <c r="D987" s="406"/>
      <c r="E987" s="68"/>
      <c r="F987" s="400"/>
      <c r="G987" s="67"/>
      <c r="H987" s="67"/>
    </row>
    <row r="988">
      <c r="A988" s="67"/>
      <c r="B988" s="491"/>
      <c r="C988" s="67"/>
      <c r="D988" s="406"/>
      <c r="E988" s="68"/>
      <c r="F988" s="400"/>
      <c r="G988" s="67"/>
      <c r="H988" s="67"/>
    </row>
    <row r="989">
      <c r="A989" s="67"/>
      <c r="B989" s="491"/>
      <c r="C989" s="67"/>
      <c r="D989" s="406"/>
      <c r="E989" s="68"/>
      <c r="F989" s="400"/>
      <c r="G989" s="67"/>
      <c r="H989" s="67"/>
    </row>
    <row r="990">
      <c r="A990" s="67"/>
      <c r="B990" s="491"/>
      <c r="C990" s="67"/>
      <c r="D990" s="406"/>
      <c r="E990" s="68"/>
      <c r="F990" s="400"/>
      <c r="G990" s="67"/>
      <c r="H990" s="67"/>
    </row>
    <row r="991">
      <c r="A991" s="67"/>
      <c r="B991" s="491"/>
      <c r="C991" s="67"/>
      <c r="D991" s="406"/>
      <c r="E991" s="68"/>
      <c r="F991" s="400"/>
      <c r="G991" s="67"/>
      <c r="H991" s="67"/>
    </row>
    <row r="992">
      <c r="A992" s="67"/>
      <c r="B992" s="491"/>
      <c r="C992" s="67"/>
      <c r="D992" s="406"/>
      <c r="E992" s="68"/>
      <c r="F992" s="400"/>
      <c r="G992" s="67"/>
      <c r="H992" s="67"/>
    </row>
    <row r="993">
      <c r="A993" s="67"/>
      <c r="B993" s="491"/>
      <c r="C993" s="67"/>
      <c r="D993" s="406"/>
      <c r="E993" s="68"/>
      <c r="F993" s="400"/>
      <c r="G993" s="67"/>
      <c r="H993" s="67"/>
    </row>
    <row r="994">
      <c r="A994" s="67"/>
      <c r="B994" s="491"/>
      <c r="C994" s="67"/>
      <c r="D994" s="406"/>
      <c r="E994" s="68"/>
      <c r="F994" s="400"/>
      <c r="G994" s="67"/>
      <c r="H994" s="67"/>
    </row>
    <row r="995">
      <c r="A995" s="67"/>
      <c r="B995" s="491"/>
      <c r="C995" s="67"/>
      <c r="D995" s="406"/>
      <c r="E995" s="68"/>
      <c r="F995" s="400"/>
      <c r="G995" s="67"/>
      <c r="H995" s="67"/>
    </row>
    <row r="996">
      <c r="A996" s="67"/>
      <c r="B996" s="491"/>
      <c r="C996" s="67"/>
      <c r="D996" s="406"/>
      <c r="E996" s="68"/>
      <c r="F996" s="400"/>
      <c r="G996" s="67"/>
      <c r="H996" s="67"/>
    </row>
    <row r="997">
      <c r="A997" s="67"/>
      <c r="B997" s="491"/>
      <c r="C997" s="67"/>
      <c r="D997" s="406"/>
      <c r="E997" s="68"/>
      <c r="F997" s="400"/>
      <c r="G997" s="67"/>
      <c r="H997" s="67"/>
    </row>
    <row r="998">
      <c r="A998" s="67"/>
      <c r="B998" s="491"/>
      <c r="C998" s="67"/>
      <c r="D998" s="406"/>
      <c r="E998" s="68"/>
      <c r="F998" s="400"/>
      <c r="G998" s="67"/>
      <c r="H998" s="67"/>
    </row>
    <row r="999">
      <c r="A999" s="67"/>
      <c r="B999" s="491"/>
      <c r="C999" s="67"/>
      <c r="D999" s="406"/>
      <c r="E999" s="68"/>
      <c r="F999" s="400"/>
      <c r="G999" s="67"/>
      <c r="H999" s="67"/>
    </row>
    <row r="1000">
      <c r="A1000" s="67"/>
      <c r="B1000" s="491"/>
      <c r="C1000" s="67"/>
      <c r="D1000" s="498"/>
      <c r="E1000" s="68"/>
      <c r="F1000" s="400"/>
      <c r="G1000" s="67"/>
      <c r="H1000" s="67"/>
    </row>
    <row r="1001">
      <c r="A1001" s="67"/>
      <c r="B1001" s="491"/>
      <c r="C1001" s="67"/>
      <c r="D1001" s="498"/>
      <c r="E1001" s="68"/>
      <c r="F1001" s="400"/>
      <c r="G1001" s="67"/>
      <c r="H1001" s="67"/>
    </row>
    <row r="1002">
      <c r="A1002" s="67"/>
      <c r="B1002" s="491"/>
      <c r="C1002" s="67"/>
      <c r="D1002" s="498"/>
      <c r="E1002" s="68"/>
      <c r="F1002" s="400"/>
      <c r="G1002" s="67"/>
      <c r="H1002" s="67"/>
    </row>
    <row r="1003">
      <c r="A1003" s="67"/>
      <c r="B1003" s="491"/>
      <c r="C1003" s="67"/>
      <c r="D1003" s="498"/>
      <c r="E1003" s="68"/>
      <c r="F1003" s="400"/>
      <c r="G1003" s="67"/>
      <c r="H1003" s="67"/>
    </row>
    <row r="1004">
      <c r="A1004" s="67"/>
      <c r="B1004" s="491"/>
      <c r="C1004" s="67"/>
      <c r="D1004" s="498"/>
      <c r="E1004" s="68"/>
      <c r="F1004" s="400"/>
      <c r="G1004" s="67"/>
      <c r="H1004" s="67"/>
    </row>
    <row r="1005">
      <c r="A1005" s="67"/>
      <c r="B1005" s="491"/>
      <c r="C1005" s="67"/>
      <c r="D1005" s="498"/>
      <c r="E1005" s="68"/>
      <c r="F1005" s="400"/>
      <c r="G1005" s="67"/>
      <c r="H1005" s="67"/>
    </row>
    <row r="1006">
      <c r="A1006" s="67"/>
      <c r="B1006" s="491"/>
      <c r="C1006" s="67"/>
      <c r="D1006" s="498"/>
      <c r="E1006" s="68"/>
      <c r="F1006" s="400"/>
      <c r="G1006" s="67"/>
      <c r="H1006" s="67"/>
    </row>
    <row r="1007">
      <c r="A1007" s="67"/>
      <c r="B1007" s="491"/>
      <c r="C1007" s="67"/>
      <c r="D1007" s="498"/>
      <c r="E1007" s="68"/>
      <c r="F1007" s="400"/>
      <c r="G1007" s="67"/>
      <c r="H1007" s="67"/>
    </row>
    <row r="1008">
      <c r="A1008" s="67"/>
      <c r="B1008" s="491"/>
      <c r="C1008" s="67"/>
      <c r="D1008" s="498"/>
      <c r="E1008" s="68"/>
      <c r="F1008" s="400"/>
      <c r="G1008" s="67"/>
      <c r="H1008" s="67"/>
    </row>
    <row r="1009">
      <c r="A1009" s="67"/>
      <c r="B1009" s="491"/>
      <c r="C1009" s="67"/>
      <c r="D1009" s="498"/>
      <c r="E1009" s="68"/>
      <c r="F1009" s="400"/>
      <c r="G1009" s="67"/>
      <c r="H1009" s="67"/>
    </row>
    <row r="1010">
      <c r="A1010" s="67"/>
      <c r="B1010" s="491"/>
      <c r="C1010" s="67"/>
      <c r="D1010" s="498"/>
      <c r="E1010" s="68"/>
      <c r="F1010" s="400"/>
      <c r="G1010" s="67"/>
      <c r="H1010" s="67"/>
    </row>
    <row r="1011">
      <c r="A1011" s="67"/>
      <c r="B1011" s="491"/>
      <c r="C1011" s="67"/>
      <c r="D1011" s="498"/>
      <c r="E1011" s="68"/>
      <c r="F1011" s="400"/>
      <c r="G1011" s="67"/>
      <c r="H1011" s="67"/>
    </row>
    <row r="1012">
      <c r="A1012" s="67"/>
      <c r="B1012" s="491"/>
      <c r="C1012" s="67"/>
      <c r="D1012" s="498"/>
      <c r="E1012" s="68"/>
      <c r="F1012" s="400"/>
      <c r="G1012" s="67"/>
      <c r="H1012" s="67"/>
    </row>
    <row r="1013">
      <c r="A1013" s="67"/>
      <c r="B1013" s="491"/>
      <c r="C1013" s="67"/>
      <c r="D1013" s="498"/>
      <c r="E1013" s="68"/>
      <c r="F1013" s="400"/>
      <c r="G1013" s="67"/>
      <c r="H1013" s="67"/>
    </row>
    <row r="1014">
      <c r="A1014" s="67"/>
      <c r="B1014" s="491"/>
      <c r="C1014" s="67"/>
      <c r="D1014" s="498"/>
      <c r="E1014" s="68"/>
      <c r="F1014" s="400"/>
      <c r="G1014" s="67"/>
      <c r="H1014" s="67"/>
    </row>
    <row r="1015">
      <c r="A1015" s="67"/>
      <c r="B1015" s="491"/>
      <c r="C1015" s="67"/>
      <c r="D1015" s="498"/>
      <c r="E1015" s="68"/>
      <c r="F1015" s="400"/>
      <c r="G1015" s="67"/>
      <c r="H1015" s="67"/>
    </row>
    <row r="1016">
      <c r="A1016" s="67"/>
      <c r="B1016" s="491"/>
      <c r="C1016" s="67"/>
      <c r="D1016" s="498"/>
      <c r="E1016" s="68"/>
      <c r="F1016" s="400"/>
      <c r="G1016" s="67"/>
      <c r="H1016" s="67"/>
    </row>
    <row r="1017">
      <c r="A1017" s="67"/>
      <c r="B1017" s="491"/>
      <c r="C1017" s="67"/>
      <c r="D1017" s="498"/>
      <c r="E1017" s="68"/>
      <c r="F1017" s="400"/>
      <c r="G1017" s="67"/>
      <c r="H1017" s="67"/>
    </row>
    <row r="1018">
      <c r="A1018" s="67"/>
      <c r="B1018" s="491"/>
      <c r="C1018" s="67"/>
      <c r="D1018" s="498"/>
      <c r="E1018" s="68"/>
      <c r="F1018" s="400"/>
      <c r="G1018" s="67"/>
      <c r="H1018" s="67"/>
    </row>
    <row r="1019">
      <c r="A1019" s="67"/>
      <c r="B1019" s="491"/>
      <c r="C1019" s="67"/>
      <c r="D1019" s="498"/>
      <c r="E1019" s="68"/>
      <c r="F1019" s="400"/>
      <c r="G1019" s="67"/>
      <c r="H1019" s="67"/>
    </row>
    <row r="1020">
      <c r="A1020" s="67"/>
      <c r="B1020" s="491"/>
      <c r="C1020" s="67"/>
      <c r="D1020" s="498"/>
      <c r="E1020" s="68"/>
      <c r="F1020" s="400"/>
      <c r="G1020" s="67"/>
      <c r="H1020" s="67"/>
    </row>
    <row r="1021">
      <c r="A1021" s="67"/>
      <c r="B1021" s="491"/>
      <c r="C1021" s="67"/>
      <c r="D1021" s="498"/>
      <c r="E1021" s="68"/>
      <c r="F1021" s="400"/>
      <c r="G1021" s="67"/>
      <c r="H1021" s="67"/>
    </row>
    <row r="1022">
      <c r="A1022" s="67"/>
      <c r="B1022" s="491"/>
      <c r="C1022" s="67"/>
      <c r="D1022" s="498"/>
      <c r="E1022" s="68"/>
      <c r="F1022" s="400"/>
      <c r="G1022" s="67"/>
      <c r="H1022" s="67"/>
    </row>
    <row r="1023">
      <c r="A1023" s="67"/>
      <c r="B1023" s="491"/>
      <c r="C1023" s="67"/>
      <c r="D1023" s="498"/>
      <c r="E1023" s="68"/>
      <c r="F1023" s="400"/>
      <c r="G1023" s="67"/>
      <c r="H1023" s="67"/>
    </row>
    <row r="1024">
      <c r="A1024" s="67"/>
      <c r="B1024" s="491"/>
      <c r="C1024" s="67"/>
      <c r="D1024" s="498"/>
      <c r="E1024" s="68"/>
      <c r="F1024" s="400"/>
      <c r="G1024" s="67"/>
      <c r="H1024" s="67"/>
    </row>
    <row r="1025">
      <c r="A1025" s="67"/>
      <c r="B1025" s="491"/>
      <c r="C1025" s="67"/>
      <c r="D1025" s="498"/>
      <c r="E1025" s="68"/>
      <c r="F1025" s="400"/>
      <c r="G1025" s="67"/>
      <c r="H1025" s="67"/>
    </row>
    <row r="1026">
      <c r="A1026" s="67"/>
      <c r="B1026" s="491"/>
      <c r="C1026" s="67"/>
      <c r="D1026" s="498"/>
      <c r="E1026" s="68"/>
      <c r="F1026" s="400"/>
      <c r="G1026" s="67"/>
      <c r="H1026" s="67"/>
    </row>
    <row r="1027">
      <c r="A1027" s="67"/>
      <c r="B1027" s="491"/>
      <c r="C1027" s="67"/>
      <c r="D1027" s="498"/>
      <c r="E1027" s="68"/>
      <c r="F1027" s="400"/>
      <c r="G1027" s="67"/>
      <c r="H1027" s="67"/>
    </row>
    <row r="1028">
      <c r="A1028" s="67"/>
      <c r="B1028" s="491"/>
      <c r="C1028" s="67"/>
      <c r="D1028" s="498"/>
      <c r="E1028" s="68"/>
      <c r="F1028" s="400"/>
      <c r="G1028" s="67"/>
      <c r="H1028" s="67"/>
    </row>
    <row r="1029">
      <c r="A1029" s="67"/>
      <c r="B1029" s="491"/>
      <c r="C1029" s="67"/>
      <c r="D1029" s="498"/>
      <c r="E1029" s="68"/>
      <c r="F1029" s="400"/>
      <c r="G1029" s="67"/>
      <c r="H1029" s="67"/>
    </row>
    <row r="1030">
      <c r="A1030" s="67"/>
      <c r="B1030" s="491"/>
      <c r="C1030" s="67"/>
      <c r="D1030" s="498"/>
      <c r="E1030" s="68"/>
      <c r="F1030" s="492"/>
      <c r="G1030" s="492"/>
      <c r="H1030" s="492"/>
    </row>
  </sheetData>
  <autoFilter ref="$B$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C1:C1018 F2:F1030">
    <cfRule type="cellIs" dxfId="1" priority="2" operator="equal">
      <formula>"Unpickable"</formula>
    </cfRule>
  </conditionalFormatting>
  <conditionalFormatting sqref="C1:C1018 F2:F1030">
    <cfRule type="cellIs" dxfId="2" priority="3" operator="equal">
      <formula>"Biggest Happy"</formula>
    </cfRule>
  </conditionalFormatting>
  <conditionalFormatting sqref="C1:C1018 F2:F1030">
    <cfRule type="cellIs" dxfId="3" priority="4" operator="equal">
      <formula>"Whatever"</formula>
    </cfRule>
  </conditionalFormatting>
  <conditionalFormatting sqref="C1:C1018 F2:F1030">
    <cfRule type="cellIs" dxfId="4" priority="5" operator="equal">
      <formula>"Slightly Sad"</formula>
    </cfRule>
  </conditionalFormatting>
  <conditionalFormatting sqref="C1:C1018 F2:F1030">
    <cfRule type="containsText" dxfId="5" priority="6" operator="containsText" text="Big Happy">
      <formula>NOT(ISERROR(SEARCH(("Big Happy"),(C1))))</formula>
    </cfRule>
  </conditionalFormatting>
  <conditionalFormatting sqref="C1:C1018 F2:F1030">
    <cfRule type="cellIs" dxfId="6" priority="7" operator="equal">
      <formula>"Big Sad"</formula>
    </cfRule>
  </conditionalFormatting>
  <conditionalFormatting sqref="C1:C1018 F2:F1030">
    <cfRule type="cellIs" dxfId="7" priority="8" operator="equal">
      <formula>"Slightly Happy"</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2" width="7.25"/>
    <col customWidth="1" min="3" max="3" width="16.75"/>
    <col customWidth="1" hidden="1" min="4" max="4" width="17.25"/>
    <col customWidth="1" min="5" max="5" width="72.5"/>
    <col customWidth="1" min="6" max="6" width="13.88"/>
    <col customWidth="1" min="8" max="8" width="7.0"/>
  </cols>
  <sheetData>
    <row r="1">
      <c r="A1" s="391" t="s">
        <v>3838</v>
      </c>
      <c r="B1" s="483" t="s">
        <v>120</v>
      </c>
      <c r="C1" s="63" t="s">
        <v>121</v>
      </c>
      <c r="D1" s="382" t="s">
        <v>122</v>
      </c>
      <c r="E1" s="485" t="s">
        <v>123</v>
      </c>
      <c r="F1" s="65" t="s">
        <v>125</v>
      </c>
      <c r="H1" s="65"/>
    </row>
    <row r="2">
      <c r="A2" s="66" t="s">
        <v>3137</v>
      </c>
      <c r="B2" s="486">
        <v>1.0</v>
      </c>
      <c r="C2" s="66" t="s">
        <v>136</v>
      </c>
      <c r="D2" s="389">
        <f t="array" ref="D2">INDEX('A-Z Help Sheet'!$B$3:$B$11,MATCH(C2,'A-Z Help Sheet'!$A$3:$A$11,0))</f>
        <v>2</v>
      </c>
      <c r="E2" s="387"/>
      <c r="F2" s="73" t="s">
        <v>141</v>
      </c>
      <c r="G2" s="390">
        <f>countif($D$2:$D$500,1)</f>
        <v>3</v>
      </c>
      <c r="H2" s="488"/>
    </row>
    <row r="3">
      <c r="A3" s="66" t="s">
        <v>3127</v>
      </c>
      <c r="B3" s="486">
        <v>2.0</v>
      </c>
      <c r="C3" s="66" t="s">
        <v>148</v>
      </c>
      <c r="D3" s="389">
        <f t="array" ref="D3">INDEX('A-Z Help Sheet'!$B$3:$B$11,MATCH(C3,'A-Z Help Sheet'!$A$3:$A$11,0))</f>
        <v>3</v>
      </c>
      <c r="E3" s="68"/>
      <c r="F3" s="72" t="s">
        <v>136</v>
      </c>
      <c r="G3" s="392">
        <f>countif($D$2:$D$500,2)</f>
        <v>9</v>
      </c>
      <c r="H3" s="488"/>
    </row>
    <row r="4">
      <c r="A4" s="66" t="s">
        <v>3194</v>
      </c>
      <c r="B4" s="486">
        <v>4.0</v>
      </c>
      <c r="C4" s="66" t="s">
        <v>151</v>
      </c>
      <c r="D4" s="389">
        <f t="array" ref="D4">INDEX('A-Z Help Sheet'!$B$3:$B$11,MATCH(C4,'A-Z Help Sheet'!$A$3:$A$11,0))</f>
        <v>4</v>
      </c>
      <c r="E4" s="387"/>
      <c r="F4" s="77" t="s">
        <v>148</v>
      </c>
      <c r="G4" s="393">
        <f>countif($D$2:$D$500,3)</f>
        <v>9</v>
      </c>
      <c r="H4" s="488"/>
    </row>
    <row r="5">
      <c r="A5" s="66" t="s">
        <v>3188</v>
      </c>
      <c r="B5" s="486">
        <v>4.0</v>
      </c>
      <c r="C5" s="66" t="s">
        <v>151</v>
      </c>
      <c r="D5" s="389">
        <f t="array" ref="D5">INDEX('A-Z Help Sheet'!$B$3:$B$11,MATCH(C5,'A-Z Help Sheet'!$A$3:$A$11,0))</f>
        <v>4</v>
      </c>
      <c r="E5" s="68"/>
      <c r="F5" s="79" t="s">
        <v>151</v>
      </c>
      <c r="G5" s="394">
        <f>countif($D$2:$D$500,4)</f>
        <v>11</v>
      </c>
      <c r="H5" s="488"/>
    </row>
    <row r="6">
      <c r="A6" s="66" t="s">
        <v>3011</v>
      </c>
      <c r="B6" s="486">
        <v>4.0</v>
      </c>
      <c r="C6" s="66" t="s">
        <v>151</v>
      </c>
      <c r="D6" s="389">
        <f t="array" ref="D6">INDEX('A-Z Help Sheet'!$B$3:$B$11,MATCH(C6,'A-Z Help Sheet'!$A$3:$A$11,0))</f>
        <v>4</v>
      </c>
      <c r="E6" s="68"/>
      <c r="F6" s="81" t="s">
        <v>155</v>
      </c>
      <c r="G6" s="395">
        <f>countif($D$2:$D$500,5)</f>
        <v>11</v>
      </c>
      <c r="H6" s="488"/>
    </row>
    <row r="7">
      <c r="A7" s="66" t="s">
        <v>3095</v>
      </c>
      <c r="B7" s="486">
        <v>6.0</v>
      </c>
      <c r="C7" s="66" t="s">
        <v>148</v>
      </c>
      <c r="D7" s="389">
        <f t="array" ref="D7">INDEX('A-Z Help Sheet'!$B$3:$B$11,MATCH(C7,'A-Z Help Sheet'!$A$3:$A$11,0))</f>
        <v>3</v>
      </c>
      <c r="E7" s="68"/>
      <c r="F7" s="83" t="s">
        <v>158</v>
      </c>
      <c r="G7" s="396">
        <f>countif($D$2:$D$500,6)</f>
        <v>38</v>
      </c>
      <c r="H7" s="488"/>
    </row>
    <row r="8">
      <c r="A8" s="66" t="s">
        <v>3082</v>
      </c>
      <c r="B8" s="486">
        <v>9.0</v>
      </c>
      <c r="C8" s="66" t="s">
        <v>136</v>
      </c>
      <c r="D8" s="389">
        <f t="array" ref="D8">INDEX('A-Z Help Sheet'!$B$3:$B$11,MATCH(C8,'A-Z Help Sheet'!$A$3:$A$11,0))</f>
        <v>2</v>
      </c>
      <c r="E8" s="387" t="s">
        <v>3083</v>
      </c>
      <c r="F8" s="397"/>
      <c r="G8" s="67"/>
      <c r="H8" s="67"/>
    </row>
    <row r="9">
      <c r="A9" s="66" t="s">
        <v>3131</v>
      </c>
      <c r="B9" s="486">
        <v>4.0</v>
      </c>
      <c r="C9" s="66" t="s">
        <v>136</v>
      </c>
      <c r="D9" s="389">
        <f t="array" ref="D9">INDEX('A-Z Help Sheet'!$B$3:$B$11,MATCH(C9,'A-Z Help Sheet'!$A$3:$A$11,0))</f>
        <v>2</v>
      </c>
      <c r="E9" s="387" t="s">
        <v>723</v>
      </c>
      <c r="F9" s="397"/>
      <c r="G9" s="67"/>
      <c r="H9" s="67"/>
    </row>
    <row r="10">
      <c r="A10" s="66" t="s">
        <v>3195</v>
      </c>
      <c r="B10" s="486">
        <v>9.0</v>
      </c>
      <c r="C10" s="66" t="s">
        <v>158</v>
      </c>
      <c r="D10" s="389">
        <f t="array" ref="D10">INDEX('A-Z Help Sheet'!$B$3:$B$11,MATCH(C10,'A-Z Help Sheet'!$A$3:$A$11,0))</f>
        <v>6</v>
      </c>
      <c r="E10" s="68"/>
      <c r="F10" s="397"/>
      <c r="G10" s="67"/>
      <c r="H10" s="67"/>
    </row>
    <row r="11">
      <c r="A11" s="66"/>
      <c r="B11" s="486"/>
      <c r="C11" s="66"/>
      <c r="D11" s="389" t="str">
        <f t="array" ref="D11">INDEX('A-Z Help Sheet'!$B$3:$B$11,MATCH(C11,'A-Z Help Sheet'!$A$3:$A$11,0))</f>
        <v>#N/A</v>
      </c>
      <c r="E11" s="68"/>
      <c r="F11" s="397"/>
      <c r="G11" s="67"/>
      <c r="H11" s="67"/>
    </row>
    <row r="12">
      <c r="A12" s="66" t="s">
        <v>3142</v>
      </c>
      <c r="B12" s="486">
        <v>1.0</v>
      </c>
      <c r="C12" s="66" t="s">
        <v>151</v>
      </c>
      <c r="D12" s="389">
        <f t="array" ref="D12">INDEX('A-Z Help Sheet'!$B$3:$B$11,MATCH(C12,'A-Z Help Sheet'!$A$3:$A$11,0))</f>
        <v>4</v>
      </c>
      <c r="E12" s="387"/>
      <c r="F12" s="397"/>
      <c r="G12" s="67"/>
      <c r="H12" s="67"/>
    </row>
    <row r="13">
      <c r="A13" s="66" t="s">
        <v>3130</v>
      </c>
      <c r="B13" s="486">
        <v>3.0</v>
      </c>
      <c r="C13" s="66" t="s">
        <v>148</v>
      </c>
      <c r="D13" s="389">
        <f t="array" ref="D13">INDEX('A-Z Help Sheet'!$B$3:$B$11,MATCH(C13,'A-Z Help Sheet'!$A$3:$A$11,0))</f>
        <v>3</v>
      </c>
      <c r="E13" s="68"/>
      <c r="F13" s="397"/>
      <c r="G13" s="67"/>
      <c r="H13" s="67"/>
    </row>
    <row r="14">
      <c r="A14" s="66" t="s">
        <v>3192</v>
      </c>
      <c r="B14" s="486">
        <v>5.0</v>
      </c>
      <c r="C14" s="66" t="s">
        <v>151</v>
      </c>
      <c r="D14" s="389">
        <f t="array" ref="D14">INDEX('A-Z Help Sheet'!$B$3:$B$11,MATCH(C14,'A-Z Help Sheet'!$A$3:$A$11,0))</f>
        <v>4</v>
      </c>
      <c r="E14" s="68"/>
      <c r="F14" s="397"/>
      <c r="G14" s="67"/>
      <c r="H14" s="67"/>
    </row>
    <row r="15">
      <c r="A15" s="66" t="s">
        <v>3015</v>
      </c>
      <c r="B15" s="486">
        <v>5.0</v>
      </c>
      <c r="C15" s="66" t="s">
        <v>151</v>
      </c>
      <c r="D15" s="389">
        <f t="array" ref="D15">INDEX('A-Z Help Sheet'!$B$3:$B$11,MATCH(C15,'A-Z Help Sheet'!$A$3:$A$11,0))</f>
        <v>4</v>
      </c>
      <c r="E15" s="68"/>
      <c r="F15" s="397"/>
      <c r="G15" s="67"/>
      <c r="H15" s="67"/>
    </row>
    <row r="16">
      <c r="A16" s="66" t="s">
        <v>3098</v>
      </c>
      <c r="B16" s="486">
        <v>7.0</v>
      </c>
      <c r="C16" s="66" t="s">
        <v>148</v>
      </c>
      <c r="D16" s="389">
        <f t="array" ref="D16">INDEX('A-Z Help Sheet'!$B$3:$B$11,MATCH(C16,'A-Z Help Sheet'!$A$3:$A$11,0))</f>
        <v>3</v>
      </c>
      <c r="E16" s="68"/>
      <c r="F16" s="397"/>
      <c r="G16" s="67"/>
      <c r="H16" s="67"/>
    </row>
    <row r="17">
      <c r="A17" s="66" t="s">
        <v>3085</v>
      </c>
      <c r="B17" s="486">
        <v>11.0</v>
      </c>
      <c r="C17" s="66" t="s">
        <v>136</v>
      </c>
      <c r="D17" s="389">
        <f t="array" ref="D17">INDEX('A-Z Help Sheet'!$B$3:$B$11,MATCH(C17,'A-Z Help Sheet'!$A$3:$A$11,0))</f>
        <v>2</v>
      </c>
      <c r="E17" s="68"/>
      <c r="F17" s="397"/>
      <c r="G17" s="67"/>
      <c r="H17" s="67"/>
    </row>
    <row r="18">
      <c r="A18" s="66" t="s">
        <v>3136</v>
      </c>
      <c r="B18" s="486">
        <v>4.0</v>
      </c>
      <c r="C18" s="66" t="s">
        <v>129</v>
      </c>
      <c r="D18" s="389">
        <f t="array" ref="D18">INDEX('A-Z Help Sheet'!$B$3:$B$11,MATCH(C18,'A-Z Help Sheet'!$A$3:$A$11,0))</f>
        <v>5</v>
      </c>
      <c r="E18" s="387" t="s">
        <v>723</v>
      </c>
      <c r="F18" s="397"/>
      <c r="G18" s="67"/>
      <c r="H18" s="67"/>
    </row>
    <row r="19">
      <c r="A19" s="66" t="s">
        <v>3197</v>
      </c>
      <c r="B19" s="486">
        <v>11.0</v>
      </c>
      <c r="C19" s="66" t="s">
        <v>158</v>
      </c>
      <c r="D19" s="389">
        <f t="array" ref="D19">INDEX('A-Z Help Sheet'!$B$3:$B$11,MATCH(C19,'A-Z Help Sheet'!$A$3:$A$11,0))</f>
        <v>6</v>
      </c>
      <c r="E19" s="68"/>
      <c r="F19" s="397"/>
      <c r="G19" s="67"/>
      <c r="H19" s="67"/>
    </row>
    <row r="20">
      <c r="A20" s="66"/>
      <c r="B20" s="486"/>
      <c r="C20" s="66"/>
      <c r="D20" s="389" t="str">
        <f t="array" ref="D20">INDEX('A-Z Help Sheet'!$B$3:$B$11,MATCH(C20,'A-Z Help Sheet'!$A$3:$A$11,0))</f>
        <v>#N/A</v>
      </c>
      <c r="E20" s="387"/>
      <c r="F20" s="397"/>
      <c r="G20" s="67"/>
      <c r="H20" s="67"/>
    </row>
    <row r="21">
      <c r="A21" s="66" t="s">
        <v>3138</v>
      </c>
      <c r="B21" s="486">
        <v>2.0</v>
      </c>
      <c r="C21" s="66" t="s">
        <v>158</v>
      </c>
      <c r="D21" s="389">
        <f t="array" ref="D21">INDEX('A-Z Help Sheet'!$B$3:$B$11,MATCH(C21,'A-Z Help Sheet'!$A$3:$A$11,0))</f>
        <v>6</v>
      </c>
      <c r="E21" s="387" t="s">
        <v>3139</v>
      </c>
      <c r="F21" s="397"/>
      <c r="G21" s="67"/>
      <c r="H21" s="67"/>
    </row>
    <row r="22">
      <c r="A22" s="66" t="s">
        <v>3128</v>
      </c>
      <c r="B22" s="486">
        <v>4.0</v>
      </c>
      <c r="C22" s="66" t="s">
        <v>158</v>
      </c>
      <c r="D22" s="389">
        <f t="array" ref="D22">INDEX('A-Z Help Sheet'!$B$3:$B$11,MATCH(C22,'A-Z Help Sheet'!$A$3:$A$11,0))</f>
        <v>6</v>
      </c>
      <c r="E22" s="68"/>
      <c r="F22" s="397"/>
      <c r="G22" s="67"/>
      <c r="H22" s="67"/>
    </row>
    <row r="23">
      <c r="A23" s="66" t="s">
        <v>3189</v>
      </c>
      <c r="B23" s="486">
        <v>6.0</v>
      </c>
      <c r="C23" s="66" t="s">
        <v>158</v>
      </c>
      <c r="D23" s="389">
        <f t="array" ref="D23">INDEX('A-Z Help Sheet'!$B$3:$B$11,MATCH(C23,'A-Z Help Sheet'!$A$3:$A$11,0))</f>
        <v>6</v>
      </c>
      <c r="E23" s="68"/>
      <c r="F23" s="397"/>
      <c r="G23" s="67"/>
      <c r="H23" s="67"/>
    </row>
    <row r="24">
      <c r="A24" s="66" t="s">
        <v>3012</v>
      </c>
      <c r="B24" s="486">
        <v>6.0</v>
      </c>
      <c r="C24" s="66" t="s">
        <v>158</v>
      </c>
      <c r="D24" s="389">
        <f t="array" ref="D24">INDEX('A-Z Help Sheet'!$B$3:$B$11,MATCH(C24,'A-Z Help Sheet'!$A$3:$A$11,0))</f>
        <v>6</v>
      </c>
      <c r="E24" s="68"/>
      <c r="F24" s="397"/>
      <c r="G24" s="67"/>
      <c r="H24" s="67"/>
    </row>
    <row r="25">
      <c r="A25" s="66" t="s">
        <v>3096</v>
      </c>
      <c r="B25" s="486">
        <v>9.0</v>
      </c>
      <c r="C25" s="66" t="s">
        <v>158</v>
      </c>
      <c r="D25" s="389">
        <f t="array" ref="D25">INDEX('A-Z Help Sheet'!$B$3:$B$11,MATCH(C25,'A-Z Help Sheet'!$A$3:$A$11,0))</f>
        <v>6</v>
      </c>
      <c r="E25" s="68"/>
      <c r="F25" s="397"/>
      <c r="G25" s="67"/>
      <c r="H25" s="67"/>
    </row>
    <row r="26">
      <c r="A26" s="66" t="s">
        <v>3132</v>
      </c>
      <c r="B26" s="486">
        <v>5.0</v>
      </c>
      <c r="C26" s="66" t="s">
        <v>158</v>
      </c>
      <c r="D26" s="389">
        <f t="array" ref="D26">INDEX('A-Z Help Sheet'!$B$3:$B$11,MATCH(C26,'A-Z Help Sheet'!$A$3:$A$11,0))</f>
        <v>6</v>
      </c>
      <c r="E26" s="68"/>
      <c r="F26" s="397"/>
      <c r="G26" s="67"/>
      <c r="H26" s="67"/>
    </row>
    <row r="27">
      <c r="A27" s="66"/>
      <c r="B27" s="486"/>
      <c r="C27" s="66"/>
      <c r="D27" s="389" t="str">
        <f t="array" ref="D27">INDEX('A-Z Help Sheet'!$B$3:$B$11,MATCH(C27,'A-Z Help Sheet'!$A$3:$A$11,0))</f>
        <v>#N/A</v>
      </c>
      <c r="E27" s="68"/>
      <c r="F27" s="397"/>
      <c r="G27" s="67"/>
      <c r="H27" s="67"/>
    </row>
    <row r="28">
      <c r="A28" s="66" t="s">
        <v>727</v>
      </c>
      <c r="B28" s="486">
        <v>3.0</v>
      </c>
      <c r="C28" s="66" t="s">
        <v>129</v>
      </c>
      <c r="D28" s="389">
        <f t="array" ref="D28">INDEX('A-Z Help Sheet'!$B$3:$B$11,MATCH(C28,'A-Z Help Sheet'!$A$3:$A$11,0))</f>
        <v>5</v>
      </c>
      <c r="E28" s="387" t="s">
        <v>3140</v>
      </c>
      <c r="F28" s="397"/>
      <c r="G28" s="67"/>
      <c r="H28" s="67"/>
    </row>
    <row r="29">
      <c r="A29" s="66" t="s">
        <v>3013</v>
      </c>
      <c r="B29" s="486">
        <v>6.0</v>
      </c>
      <c r="C29" s="66" t="s">
        <v>158</v>
      </c>
      <c r="D29" s="389">
        <f t="array" ref="D29">INDEX('A-Z Help Sheet'!$B$3:$B$11,MATCH(C29,'A-Z Help Sheet'!$A$3:$A$11,0))</f>
        <v>6</v>
      </c>
      <c r="E29" s="387"/>
      <c r="F29" s="397"/>
      <c r="G29" s="67"/>
      <c r="H29" s="67"/>
    </row>
    <row r="30">
      <c r="A30" s="66" t="s">
        <v>3133</v>
      </c>
      <c r="B30" s="486">
        <v>8.0</v>
      </c>
      <c r="C30" s="66" t="s">
        <v>158</v>
      </c>
      <c r="D30" s="389">
        <f t="array" ref="D30">INDEX('A-Z Help Sheet'!$B$3:$B$11,MATCH(C30,'A-Z Help Sheet'!$A$3:$A$11,0))</f>
        <v>6</v>
      </c>
      <c r="E30" s="387"/>
      <c r="F30" s="397"/>
      <c r="G30" s="67"/>
      <c r="H30" s="67"/>
    </row>
    <row r="31">
      <c r="A31" s="66" t="s">
        <v>1194</v>
      </c>
      <c r="B31" s="486">
        <v>9.0</v>
      </c>
      <c r="C31" s="66" t="s">
        <v>129</v>
      </c>
      <c r="D31" s="389">
        <f t="array" ref="D31">INDEX('A-Z Help Sheet'!$B$3:$B$11,MATCH(C31,'A-Z Help Sheet'!$A$3:$A$11,0))</f>
        <v>5</v>
      </c>
      <c r="E31" s="387"/>
      <c r="F31" s="397"/>
      <c r="G31" s="67"/>
      <c r="H31" s="67"/>
    </row>
    <row r="32">
      <c r="A32" s="67"/>
      <c r="B32" s="491"/>
      <c r="C32" s="66"/>
      <c r="D32" s="389" t="str">
        <f t="array" ref="D32">INDEX('A-Z Help Sheet'!$B$3:$B$11,MATCH(C32,'A-Z Help Sheet'!$A$3:$A$11,0))</f>
        <v>#N/A</v>
      </c>
      <c r="E32" s="68"/>
      <c r="F32" s="397"/>
      <c r="G32" s="67"/>
      <c r="H32" s="67"/>
    </row>
    <row r="33">
      <c r="A33" s="66" t="s">
        <v>3141</v>
      </c>
      <c r="B33" s="486">
        <v>1.0</v>
      </c>
      <c r="C33" s="66" t="s">
        <v>148</v>
      </c>
      <c r="D33" s="389">
        <f t="array" ref="D33">INDEX('A-Z Help Sheet'!$B$3:$B$11,MATCH(C33,'A-Z Help Sheet'!$A$3:$A$11,0))</f>
        <v>3</v>
      </c>
      <c r="E33" s="387" t="s">
        <v>3135</v>
      </c>
      <c r="F33" s="397"/>
      <c r="G33" s="67"/>
      <c r="H33" s="67"/>
    </row>
    <row r="34">
      <c r="A34" s="66" t="s">
        <v>3129</v>
      </c>
      <c r="B34" s="486">
        <v>1.0</v>
      </c>
      <c r="C34" s="66" t="s">
        <v>129</v>
      </c>
      <c r="D34" s="389">
        <f t="array" ref="D34">INDEX('A-Z Help Sheet'!$B$3:$B$11,MATCH(C34,'A-Z Help Sheet'!$A$3:$A$11,0))</f>
        <v>5</v>
      </c>
      <c r="E34" s="387" t="s">
        <v>1392</v>
      </c>
      <c r="F34" s="397"/>
      <c r="G34" s="67"/>
      <c r="H34" s="67"/>
    </row>
    <row r="35">
      <c r="A35" s="66" t="s">
        <v>3190</v>
      </c>
      <c r="B35" s="486">
        <v>3.0</v>
      </c>
      <c r="C35" s="66" t="s">
        <v>158</v>
      </c>
      <c r="D35" s="389">
        <f t="array" ref="D35">INDEX('A-Z Help Sheet'!$B$3:$B$11,MATCH(C35,'A-Z Help Sheet'!$A$3:$A$11,0))</f>
        <v>6</v>
      </c>
      <c r="E35" s="387" t="s">
        <v>3191</v>
      </c>
      <c r="F35" s="397"/>
      <c r="G35" s="67"/>
      <c r="H35" s="67"/>
    </row>
    <row r="36">
      <c r="A36" s="66" t="s">
        <v>3014</v>
      </c>
      <c r="B36" s="486">
        <v>3.0</v>
      </c>
      <c r="C36" s="66" t="s">
        <v>158</v>
      </c>
      <c r="D36" s="389">
        <f t="array" ref="D36">INDEX('A-Z Help Sheet'!$B$3:$B$11,MATCH(C36,'A-Z Help Sheet'!$A$3:$A$11,0))</f>
        <v>6</v>
      </c>
      <c r="E36" s="68"/>
      <c r="F36" s="397"/>
      <c r="G36" s="67"/>
      <c r="H36" s="67"/>
    </row>
    <row r="37">
      <c r="A37" s="66" t="s">
        <v>3097</v>
      </c>
      <c r="B37" s="486">
        <v>4.0</v>
      </c>
      <c r="C37" s="66" t="s">
        <v>158</v>
      </c>
      <c r="D37" s="389">
        <f t="array" ref="D37">INDEX('A-Z Help Sheet'!$B$3:$B$11,MATCH(C37,'A-Z Help Sheet'!$A$3:$A$11,0))</f>
        <v>6</v>
      </c>
      <c r="E37" s="68"/>
      <c r="F37" s="397"/>
      <c r="G37" s="67"/>
      <c r="H37" s="67"/>
    </row>
    <row r="38">
      <c r="A38" s="66" t="s">
        <v>3084</v>
      </c>
      <c r="B38" s="486">
        <v>6.0</v>
      </c>
      <c r="C38" s="66" t="s">
        <v>158</v>
      </c>
      <c r="D38" s="389">
        <f t="array" ref="D38">INDEX('A-Z Help Sheet'!$B$3:$B$11,MATCH(C38,'A-Z Help Sheet'!$A$3:$A$11,0))</f>
        <v>6</v>
      </c>
      <c r="E38" s="68"/>
      <c r="F38" s="397"/>
      <c r="G38" s="67"/>
      <c r="H38" s="67"/>
    </row>
    <row r="39">
      <c r="A39" s="66" t="s">
        <v>3134</v>
      </c>
      <c r="B39" s="486">
        <v>2.0</v>
      </c>
      <c r="C39" s="66" t="s">
        <v>158</v>
      </c>
      <c r="D39" s="389">
        <f t="array" ref="D39">INDEX('A-Z Help Sheet'!$B$3:$B$11,MATCH(C39,'A-Z Help Sheet'!$A$3:$A$11,0))</f>
        <v>6</v>
      </c>
      <c r="E39" s="387" t="s">
        <v>3135</v>
      </c>
      <c r="F39" s="397"/>
      <c r="G39" s="67"/>
      <c r="H39" s="67"/>
    </row>
    <row r="40">
      <c r="A40" s="66" t="s">
        <v>3196</v>
      </c>
      <c r="B40" s="486">
        <v>6.0</v>
      </c>
      <c r="C40" s="401" t="s">
        <v>158</v>
      </c>
      <c r="D40" s="389">
        <f t="array" ref="D40">INDEX('A-Z Help Sheet'!$B$3:$B$11,MATCH(C40,'A-Z Help Sheet'!$A$3:$A$11,0))</f>
        <v>6</v>
      </c>
      <c r="E40" s="68"/>
      <c r="F40" s="400"/>
      <c r="G40" s="67"/>
      <c r="H40" s="67"/>
    </row>
    <row r="41">
      <c r="A41" s="67"/>
      <c r="B41" s="491"/>
      <c r="C41" s="67"/>
      <c r="D41" s="389" t="str">
        <f t="array" ref="D41">INDEX('A-Z Help Sheet'!$B$3:$B$11,MATCH(C41,'A-Z Help Sheet'!$A$3:$A$11,0))</f>
        <v>#N/A</v>
      </c>
      <c r="E41" s="68"/>
      <c r="F41" s="397"/>
      <c r="G41" s="67"/>
      <c r="H41" s="67"/>
    </row>
    <row r="42">
      <c r="A42" s="66" t="s">
        <v>3172</v>
      </c>
      <c r="B42" s="486">
        <v>4.0</v>
      </c>
      <c r="C42" s="66" t="s">
        <v>194</v>
      </c>
      <c r="D42" s="389">
        <f t="array" ref="D42">INDEX('A-Z Help Sheet'!$B$3:$B$11,MATCH(C42,'A-Z Help Sheet'!$A$3:$A$11,0))</f>
        <v>1</v>
      </c>
      <c r="E42" s="68"/>
      <c r="F42" s="397"/>
      <c r="G42" s="67"/>
      <c r="H42" s="67"/>
    </row>
    <row r="43">
      <c r="A43" s="67"/>
      <c r="B43" s="491"/>
      <c r="C43" s="66"/>
      <c r="D43" s="389" t="str">
        <f t="array" ref="D43">INDEX('A-Z Help Sheet'!$B$3:$B$11,MATCH(C43,'A-Z Help Sheet'!$A$3:$A$11,0))</f>
        <v>#N/A</v>
      </c>
      <c r="E43" s="68"/>
      <c r="F43" s="397"/>
      <c r="G43" s="67"/>
      <c r="H43" s="67"/>
    </row>
    <row r="44">
      <c r="A44" s="66" t="s">
        <v>3068</v>
      </c>
      <c r="B44" s="486">
        <v>2.0</v>
      </c>
      <c r="C44" s="66" t="s">
        <v>158</v>
      </c>
      <c r="D44" s="389">
        <f t="array" ref="D44">INDEX('A-Z Help Sheet'!$B$3:$B$11,MATCH(C44,'A-Z Help Sheet'!$A$3:$A$11,0))</f>
        <v>6</v>
      </c>
      <c r="E44" s="387" t="s">
        <v>3069</v>
      </c>
      <c r="F44" s="397"/>
      <c r="G44" s="67"/>
      <c r="H44" s="67"/>
    </row>
    <row r="45">
      <c r="A45" s="66" t="s">
        <v>3147</v>
      </c>
      <c r="B45" s="486">
        <v>3.0</v>
      </c>
      <c r="C45" s="66" t="s">
        <v>158</v>
      </c>
      <c r="D45" s="389">
        <f t="array" ref="D45">INDEX('A-Z Help Sheet'!$B$3:$B$11,MATCH(C45,'A-Z Help Sheet'!$A$3:$A$11,0))</f>
        <v>6</v>
      </c>
      <c r="E45" s="68"/>
      <c r="F45" s="397"/>
      <c r="G45" s="67"/>
      <c r="H45" s="67"/>
    </row>
    <row r="46">
      <c r="A46" s="66" t="s">
        <v>3092</v>
      </c>
      <c r="B46" s="486">
        <v>5.0</v>
      </c>
      <c r="C46" s="66" t="s">
        <v>158</v>
      </c>
      <c r="D46" s="389">
        <f t="array" ref="D46">INDEX('A-Z Help Sheet'!$B$3:$B$11,MATCH(C46,'A-Z Help Sheet'!$A$3:$A$11,0))</f>
        <v>6</v>
      </c>
      <c r="E46" s="387"/>
      <c r="F46" s="397"/>
      <c r="G46" s="67"/>
      <c r="H46" s="67"/>
    </row>
    <row r="47">
      <c r="A47" s="66" t="s">
        <v>919</v>
      </c>
      <c r="B47" s="486">
        <v>6.0</v>
      </c>
      <c r="C47" s="66" t="s">
        <v>158</v>
      </c>
      <c r="D47" s="389">
        <f t="array" ref="D47">INDEX('A-Z Help Sheet'!$B$3:$B$11,MATCH(C47,'A-Z Help Sheet'!$A$3:$A$11,0))</f>
        <v>6</v>
      </c>
      <c r="E47" s="387"/>
      <c r="F47" s="397"/>
      <c r="G47" s="67"/>
      <c r="H47" s="67"/>
    </row>
    <row r="48">
      <c r="A48" s="67"/>
      <c r="B48" s="491"/>
      <c r="C48" s="66"/>
      <c r="D48" s="389" t="str">
        <f t="array" ref="D48">INDEX('A-Z Help Sheet'!$B$3:$B$11,MATCH(C48,'A-Z Help Sheet'!$A$3:$A$11,0))</f>
        <v>#N/A</v>
      </c>
      <c r="E48" s="68"/>
      <c r="F48" s="397"/>
      <c r="G48" s="67"/>
      <c r="H48" s="67"/>
    </row>
    <row r="49">
      <c r="A49" s="66" t="s">
        <v>3041</v>
      </c>
      <c r="B49" s="486">
        <v>3.0</v>
      </c>
      <c r="C49" s="66" t="s">
        <v>129</v>
      </c>
      <c r="D49" s="389">
        <f t="array" ref="D49">INDEX('A-Z Help Sheet'!$B$3:$B$11,MATCH(C49,'A-Z Help Sheet'!$A$3:$A$11,0))</f>
        <v>5</v>
      </c>
      <c r="E49" s="387" t="s">
        <v>3042</v>
      </c>
      <c r="F49" s="397"/>
      <c r="G49" s="67"/>
      <c r="H49" s="67"/>
    </row>
    <row r="50">
      <c r="A50" s="67"/>
      <c r="B50" s="491"/>
      <c r="C50" s="66"/>
      <c r="D50" s="389" t="str">
        <f t="array" ref="D50">INDEX('A-Z Help Sheet'!$B$3:$B$11,MATCH(C50,'A-Z Help Sheet'!$A$3:$A$11,0))</f>
        <v>#N/A</v>
      </c>
      <c r="E50" s="68"/>
      <c r="F50" s="397"/>
      <c r="G50" s="67"/>
      <c r="H50" s="67"/>
    </row>
    <row r="51">
      <c r="A51" s="66" t="s">
        <v>3086</v>
      </c>
      <c r="B51" s="486">
        <v>3.0</v>
      </c>
      <c r="C51" s="66" t="s">
        <v>129</v>
      </c>
      <c r="D51" s="389">
        <f t="array" ref="D51">INDEX('A-Z Help Sheet'!$B$3:$B$11,MATCH(C51,'A-Z Help Sheet'!$A$3:$A$11,0))</f>
        <v>5</v>
      </c>
      <c r="E51" s="68"/>
      <c r="F51" s="397"/>
      <c r="G51" s="67"/>
      <c r="H51" s="67"/>
    </row>
    <row r="52">
      <c r="A52" s="66" t="s">
        <v>3099</v>
      </c>
      <c r="B52" s="486">
        <v>7.0</v>
      </c>
      <c r="C52" s="66" t="s">
        <v>158</v>
      </c>
      <c r="D52" s="389">
        <f t="array" ref="D52">INDEX('A-Z Help Sheet'!$B$3:$B$11,MATCH(C52,'A-Z Help Sheet'!$A$3:$A$11,0))</f>
        <v>6</v>
      </c>
      <c r="E52" s="68"/>
      <c r="F52" s="397"/>
      <c r="G52" s="67"/>
      <c r="H52" s="67"/>
    </row>
    <row r="53">
      <c r="A53" s="67"/>
      <c r="B53" s="491"/>
      <c r="C53" s="66"/>
      <c r="D53" s="389" t="str">
        <f t="array" ref="D53">INDEX('A-Z Help Sheet'!$B$3:$B$11,MATCH(C53,'A-Z Help Sheet'!$A$3:$A$11,0))</f>
        <v>#N/A</v>
      </c>
      <c r="E53" s="68"/>
      <c r="F53" s="397"/>
      <c r="G53" s="67"/>
      <c r="H53" s="67"/>
    </row>
    <row r="54">
      <c r="A54" s="66" t="s">
        <v>3024</v>
      </c>
      <c r="B54" s="486">
        <v>6.0</v>
      </c>
      <c r="C54" s="66" t="s">
        <v>158</v>
      </c>
      <c r="D54" s="389">
        <f t="array" ref="D54">INDEX('A-Z Help Sheet'!$B$3:$B$11,MATCH(C54,'A-Z Help Sheet'!$A$3:$A$11,0))</f>
        <v>6</v>
      </c>
      <c r="E54" s="387"/>
      <c r="F54" s="397"/>
      <c r="G54" s="67"/>
      <c r="H54" s="67"/>
    </row>
    <row r="55">
      <c r="A55" s="67"/>
      <c r="B55" s="491"/>
      <c r="C55" s="66"/>
      <c r="D55" s="389" t="str">
        <f t="array" ref="D55">INDEX('A-Z Help Sheet'!$B$3:$B$11,MATCH(C55,'A-Z Help Sheet'!$A$3:$A$11,0))</f>
        <v>#N/A</v>
      </c>
      <c r="E55" s="68"/>
      <c r="F55" s="397"/>
      <c r="G55" s="67"/>
      <c r="H55" s="67"/>
    </row>
    <row r="56">
      <c r="A56" s="66" t="s">
        <v>3115</v>
      </c>
      <c r="B56" s="486">
        <v>1.0</v>
      </c>
      <c r="C56" s="66" t="s">
        <v>136</v>
      </c>
      <c r="D56" s="389">
        <f t="array" ref="D56">INDEX('A-Z Help Sheet'!$B$3:$B$11,MATCH(C56,'A-Z Help Sheet'!$A$3:$A$11,0))</f>
        <v>2</v>
      </c>
      <c r="E56" s="387"/>
      <c r="F56" s="397"/>
      <c r="G56" s="67"/>
      <c r="H56" s="67"/>
    </row>
    <row r="57">
      <c r="A57" s="66" t="s">
        <v>3114</v>
      </c>
      <c r="B57" s="486">
        <v>2.0</v>
      </c>
      <c r="C57" s="66" t="s">
        <v>194</v>
      </c>
      <c r="D57" s="389">
        <f t="array" ref="D57">INDEX('A-Z Help Sheet'!$B$3:$B$11,MATCH(C57,'A-Z Help Sheet'!$A$3:$A$11,0))</f>
        <v>1</v>
      </c>
      <c r="E57" s="68"/>
      <c r="F57" s="397"/>
      <c r="G57" s="67"/>
      <c r="H57" s="67"/>
    </row>
    <row r="58">
      <c r="A58" s="66" t="s">
        <v>405</v>
      </c>
      <c r="B58" s="486">
        <v>3.0</v>
      </c>
      <c r="C58" s="66" t="s">
        <v>136</v>
      </c>
      <c r="D58" s="389">
        <f t="array" ref="D58">INDEX('A-Z Help Sheet'!$B$3:$B$11,MATCH(C58,'A-Z Help Sheet'!$A$3:$A$11,0))</f>
        <v>2</v>
      </c>
      <c r="E58" s="387"/>
      <c r="F58" s="397"/>
      <c r="G58" s="67"/>
      <c r="H58" s="67"/>
    </row>
    <row r="59">
      <c r="A59" s="66" t="s">
        <v>567</v>
      </c>
      <c r="B59" s="486">
        <v>4.0</v>
      </c>
      <c r="C59" s="66" t="s">
        <v>148</v>
      </c>
      <c r="D59" s="389">
        <f t="array" ref="D59">INDEX('A-Z Help Sheet'!$B$3:$B$11,MATCH(C59,'A-Z Help Sheet'!$A$3:$A$11,0))</f>
        <v>3</v>
      </c>
      <c r="E59" s="68"/>
      <c r="F59" s="397"/>
      <c r="G59" s="67"/>
      <c r="H59" s="67"/>
    </row>
    <row r="60">
      <c r="A60" s="66" t="s">
        <v>840</v>
      </c>
      <c r="B60" s="486">
        <v>6.0</v>
      </c>
      <c r="C60" s="66" t="s">
        <v>151</v>
      </c>
      <c r="D60" s="389">
        <f t="array" ref="D60">INDEX('A-Z Help Sheet'!$B$3:$B$11,MATCH(C60,'A-Z Help Sheet'!$A$3:$A$11,0))</f>
        <v>4</v>
      </c>
      <c r="E60" s="68"/>
      <c r="F60" s="397"/>
      <c r="G60" s="67"/>
      <c r="H60" s="67"/>
    </row>
    <row r="61">
      <c r="A61" s="66" t="s">
        <v>1023</v>
      </c>
      <c r="B61" s="486">
        <v>8.0</v>
      </c>
      <c r="C61" s="66" t="s">
        <v>158</v>
      </c>
      <c r="D61" s="389">
        <f t="array" ref="D61">INDEX('A-Z Help Sheet'!$B$3:$B$11,MATCH(C61,'A-Z Help Sheet'!$A$3:$A$11,0))</f>
        <v>6</v>
      </c>
      <c r="E61" s="387"/>
      <c r="F61" s="397"/>
      <c r="G61" s="67"/>
      <c r="H61" s="67"/>
    </row>
    <row r="62">
      <c r="A62" s="66" t="s">
        <v>1150</v>
      </c>
      <c r="B62" s="486">
        <v>10.0</v>
      </c>
      <c r="C62" s="66" t="s">
        <v>158</v>
      </c>
      <c r="D62" s="389">
        <f t="array" ref="D62">INDEX('A-Z Help Sheet'!$B$3:$B$11,MATCH(C62,'A-Z Help Sheet'!$A$3:$A$11,0))</f>
        <v>6</v>
      </c>
      <c r="E62" s="387"/>
      <c r="F62" s="397"/>
      <c r="G62" s="67"/>
      <c r="H62" s="67"/>
    </row>
    <row r="63">
      <c r="A63" s="67"/>
      <c r="B63" s="491"/>
      <c r="C63" s="66"/>
      <c r="D63" s="389" t="str">
        <f t="array" ref="D63">INDEX('A-Z Help Sheet'!$B$3:$B$11,MATCH(C63,'A-Z Help Sheet'!$A$3:$A$11,0))</f>
        <v>#N/A</v>
      </c>
      <c r="E63" s="68"/>
      <c r="F63" s="397"/>
      <c r="G63" s="67"/>
      <c r="H63" s="67"/>
    </row>
    <row r="64">
      <c r="A64" s="66" t="s">
        <v>2879</v>
      </c>
      <c r="B64" s="486">
        <v>2.0</v>
      </c>
      <c r="C64" s="66" t="s">
        <v>136</v>
      </c>
      <c r="D64" s="389">
        <f t="array" ref="D64">INDEX('A-Z Help Sheet'!$B$3:$B$11,MATCH(C64,'A-Z Help Sheet'!$A$3:$A$11,0))</f>
        <v>2</v>
      </c>
      <c r="E64" s="387"/>
      <c r="F64" s="397"/>
      <c r="G64" s="67"/>
      <c r="H64" s="67"/>
    </row>
    <row r="65">
      <c r="A65" s="66" t="s">
        <v>2821</v>
      </c>
      <c r="B65" s="486">
        <v>3.0</v>
      </c>
      <c r="C65" s="66" t="s">
        <v>148</v>
      </c>
      <c r="D65" s="389">
        <f t="array" ref="D65">INDEX('A-Z Help Sheet'!$B$3:$B$11,MATCH(C65,'A-Z Help Sheet'!$A$3:$A$11,0))</f>
        <v>3</v>
      </c>
      <c r="E65" s="68"/>
      <c r="F65" s="397"/>
      <c r="G65" s="67"/>
      <c r="H65" s="67"/>
    </row>
    <row r="66">
      <c r="A66" s="66" t="s">
        <v>2817</v>
      </c>
      <c r="B66" s="486">
        <v>4.0</v>
      </c>
      <c r="C66" s="66" t="s">
        <v>129</v>
      </c>
      <c r="D66" s="389">
        <f t="array" ref="D66">INDEX('A-Z Help Sheet'!$B$3:$B$11,MATCH(C66,'A-Z Help Sheet'!$A$3:$A$11,0))</f>
        <v>5</v>
      </c>
      <c r="E66" s="68"/>
      <c r="F66" s="397"/>
      <c r="G66" s="67"/>
      <c r="H66" s="67"/>
    </row>
    <row r="67">
      <c r="A67" s="66" t="s">
        <v>3214</v>
      </c>
      <c r="B67" s="486">
        <v>4.0</v>
      </c>
      <c r="C67" s="66" t="s">
        <v>148</v>
      </c>
      <c r="D67" s="389">
        <f t="array" ref="D67">INDEX('A-Z Help Sheet'!$B$3:$B$11,MATCH(C67,'A-Z Help Sheet'!$A$3:$A$11,0))</f>
        <v>3</v>
      </c>
      <c r="E67" s="68"/>
      <c r="F67" s="397"/>
      <c r="G67" s="67"/>
      <c r="H67" s="67"/>
    </row>
    <row r="68">
      <c r="A68" s="66" t="s">
        <v>3118</v>
      </c>
      <c r="B68" s="486">
        <v>4.0</v>
      </c>
      <c r="C68" s="66" t="s">
        <v>129</v>
      </c>
      <c r="D68" s="389">
        <f t="array" ref="D68">INDEX('A-Z Help Sheet'!$B$3:$B$11,MATCH(C68,'A-Z Help Sheet'!$A$3:$A$11,0))</f>
        <v>5</v>
      </c>
      <c r="E68" s="387"/>
      <c r="F68" s="397"/>
      <c r="G68" s="67"/>
      <c r="H68" s="67"/>
    </row>
    <row r="69">
      <c r="A69" s="67"/>
      <c r="B69" s="491"/>
      <c r="C69" s="66"/>
      <c r="D69" s="389" t="str">
        <f t="array" ref="D69">INDEX('A-Z Help Sheet'!$B$3:$B$11,MATCH(C69,'A-Z Help Sheet'!$A$3:$A$11,0))</f>
        <v>#N/A</v>
      </c>
      <c r="E69" s="68"/>
      <c r="F69" s="397"/>
      <c r="G69" s="67"/>
      <c r="H69" s="67"/>
    </row>
    <row r="70">
      <c r="A70" s="66" t="s">
        <v>240</v>
      </c>
      <c r="B70" s="486">
        <v>1.0</v>
      </c>
      <c r="C70" s="66" t="s">
        <v>158</v>
      </c>
      <c r="D70" s="389">
        <f t="array" ref="D70">INDEX('A-Z Help Sheet'!$B$3:$B$11,MATCH(C70,'A-Z Help Sheet'!$A$3:$A$11,0))</f>
        <v>6</v>
      </c>
      <c r="E70" s="387"/>
      <c r="F70" s="397"/>
      <c r="G70" s="67"/>
      <c r="H70" s="67"/>
    </row>
    <row r="71">
      <c r="A71" s="66" t="s">
        <v>3174</v>
      </c>
      <c r="B71" s="486">
        <v>4.0</v>
      </c>
      <c r="C71" s="66" t="s">
        <v>151</v>
      </c>
      <c r="D71" s="389">
        <f t="array" ref="D71">INDEX('A-Z Help Sheet'!$B$3:$B$11,MATCH(C71,'A-Z Help Sheet'!$A$3:$A$11,0))</f>
        <v>4</v>
      </c>
      <c r="E71" s="68"/>
      <c r="F71" s="397"/>
      <c r="G71" s="67"/>
      <c r="H71" s="67"/>
    </row>
    <row r="72">
      <c r="A72" s="66" t="s">
        <v>859</v>
      </c>
      <c r="B72" s="486">
        <v>5.0</v>
      </c>
      <c r="C72" s="66" t="s">
        <v>158</v>
      </c>
      <c r="D72" s="389">
        <f t="array" ref="D72">INDEX('A-Z Help Sheet'!$B$3:$B$11,MATCH(C72,'A-Z Help Sheet'!$A$3:$A$11,0))</f>
        <v>6</v>
      </c>
      <c r="E72" s="387" t="s">
        <v>3173</v>
      </c>
      <c r="F72" s="397"/>
      <c r="G72" s="67"/>
      <c r="H72" s="67"/>
    </row>
    <row r="73">
      <c r="A73" s="67"/>
      <c r="B73" s="491"/>
      <c r="C73" s="66"/>
      <c r="D73" s="389" t="str">
        <f t="array" ref="D73">INDEX('A-Z Help Sheet'!$B$3:$B$11,MATCH(C73,'A-Z Help Sheet'!$A$3:$A$11,0))</f>
        <v>#N/A</v>
      </c>
      <c r="E73" s="68"/>
      <c r="F73" s="397"/>
      <c r="G73" s="67"/>
      <c r="H73" s="67"/>
    </row>
    <row r="74">
      <c r="A74" s="66" t="s">
        <v>316</v>
      </c>
      <c r="B74" s="486">
        <v>1.0</v>
      </c>
      <c r="C74" s="66" t="s">
        <v>158</v>
      </c>
      <c r="D74" s="389">
        <f t="array" ref="D74">INDEX('A-Z Help Sheet'!$B$3:$B$11,MATCH(C74,'A-Z Help Sheet'!$A$3:$A$11,0))</f>
        <v>6</v>
      </c>
      <c r="E74" s="387"/>
      <c r="F74" s="397"/>
      <c r="G74" s="67"/>
      <c r="H74" s="67"/>
    </row>
    <row r="75">
      <c r="A75" s="66" t="s">
        <v>3074</v>
      </c>
      <c r="B75" s="486">
        <v>5.0</v>
      </c>
      <c r="C75" s="66" t="s">
        <v>158</v>
      </c>
      <c r="D75" s="389">
        <f t="array" ref="D75">INDEX('A-Z Help Sheet'!$B$3:$B$11,MATCH(C75,'A-Z Help Sheet'!$A$3:$A$11,0))</f>
        <v>6</v>
      </c>
      <c r="E75" s="68"/>
      <c r="F75" s="397"/>
      <c r="G75" s="67"/>
      <c r="H75" s="67"/>
    </row>
    <row r="76">
      <c r="A76" s="66" t="s">
        <v>2880</v>
      </c>
      <c r="B76" s="486">
        <v>2.0</v>
      </c>
      <c r="C76" s="66" t="s">
        <v>136</v>
      </c>
      <c r="D76" s="389">
        <f t="array" ref="D76">INDEX('A-Z Help Sheet'!$B$3:$B$11,MATCH(C76,'A-Z Help Sheet'!$A$3:$A$11,0))</f>
        <v>2</v>
      </c>
      <c r="E76" s="68"/>
      <c r="F76" s="397"/>
      <c r="G76" s="67"/>
      <c r="H76" s="67"/>
    </row>
    <row r="77">
      <c r="A77" s="66" t="s">
        <v>2820</v>
      </c>
      <c r="B77" s="486">
        <v>3.0</v>
      </c>
      <c r="C77" s="66" t="s">
        <v>136</v>
      </c>
      <c r="D77" s="389">
        <f t="array" ref="D77">INDEX('A-Z Help Sheet'!$B$3:$B$11,MATCH(C77,'A-Z Help Sheet'!$A$3:$A$11,0))</f>
        <v>2</v>
      </c>
      <c r="E77" s="68"/>
      <c r="F77" s="397"/>
      <c r="G77" s="67"/>
      <c r="H77" s="67"/>
    </row>
    <row r="78">
      <c r="A78" s="66" t="s">
        <v>2816</v>
      </c>
      <c r="B78" s="486">
        <v>5.0</v>
      </c>
      <c r="C78" s="66" t="s">
        <v>151</v>
      </c>
      <c r="D78" s="389">
        <f t="array" ref="D78">INDEX('A-Z Help Sheet'!$B$3:$B$11,MATCH(C78,'A-Z Help Sheet'!$A$3:$A$11,0))</f>
        <v>4</v>
      </c>
      <c r="E78" s="68"/>
      <c r="F78" s="397"/>
      <c r="G78" s="67"/>
      <c r="H78" s="67"/>
    </row>
    <row r="79">
      <c r="A79" s="66" t="s">
        <v>2988</v>
      </c>
      <c r="B79" s="486">
        <v>11.0</v>
      </c>
      <c r="C79" s="66" t="s">
        <v>129</v>
      </c>
      <c r="D79" s="389">
        <f t="array" ref="D79">INDEX('A-Z Help Sheet'!$B$3:$B$11,MATCH(C79,'A-Z Help Sheet'!$A$3:$A$11,0))</f>
        <v>5</v>
      </c>
      <c r="E79" s="387"/>
      <c r="F79" s="397"/>
      <c r="G79" s="67"/>
      <c r="H79" s="67"/>
    </row>
    <row r="80">
      <c r="A80" s="66"/>
      <c r="B80" s="486"/>
      <c r="C80" s="66"/>
      <c r="D80" s="389" t="str">
        <f t="array" ref="D80">INDEX('A-Z Help Sheet'!$B$3:$B$11,MATCH(C80,'A-Z Help Sheet'!$A$3:$A$11,0))</f>
        <v>#N/A</v>
      </c>
      <c r="E80" s="387"/>
      <c r="F80" s="397"/>
      <c r="G80" s="67"/>
      <c r="H80" s="67"/>
    </row>
    <row r="81">
      <c r="A81" s="66" t="s">
        <v>2877</v>
      </c>
      <c r="B81" s="486">
        <v>3.0</v>
      </c>
      <c r="C81" s="66" t="s">
        <v>148</v>
      </c>
      <c r="D81" s="389">
        <f t="array" ref="D81">INDEX('A-Z Help Sheet'!$B$3:$B$11,MATCH(C81,'A-Z Help Sheet'!$A$3:$A$11,0))</f>
        <v>3</v>
      </c>
      <c r="E81" s="387" t="s">
        <v>2878</v>
      </c>
      <c r="F81" s="397"/>
      <c r="G81" s="67"/>
      <c r="H81" s="67"/>
    </row>
    <row r="82">
      <c r="A82" s="66" t="s">
        <v>2819</v>
      </c>
      <c r="B82" s="486">
        <v>4.0</v>
      </c>
      <c r="C82" s="66" t="s">
        <v>151</v>
      </c>
      <c r="D82" s="389">
        <f t="array" ref="D82">INDEX('A-Z Help Sheet'!$B$3:$B$11,MATCH(C82,'A-Z Help Sheet'!$A$3:$A$11,0))</f>
        <v>4</v>
      </c>
      <c r="E82" s="387"/>
      <c r="F82" s="397"/>
      <c r="G82" s="67"/>
      <c r="H82" s="67"/>
    </row>
    <row r="83">
      <c r="A83" s="66" t="s">
        <v>2815</v>
      </c>
      <c r="B83" s="486">
        <v>6.0</v>
      </c>
      <c r="C83" s="66" t="s">
        <v>158</v>
      </c>
      <c r="D83" s="389">
        <f t="array" ref="D83">INDEX('A-Z Help Sheet'!$B$3:$B$11,MATCH(C83,'A-Z Help Sheet'!$A$3:$A$11,0))</f>
        <v>6</v>
      </c>
      <c r="E83" s="387"/>
      <c r="F83" s="397"/>
      <c r="G83" s="67"/>
      <c r="H83" s="67"/>
    </row>
    <row r="84">
      <c r="A84" s="66" t="s">
        <v>3088</v>
      </c>
      <c r="B84" s="486">
        <v>7.0</v>
      </c>
      <c r="C84" s="66" t="s">
        <v>158</v>
      </c>
      <c r="D84" s="389">
        <f t="array" ref="D84">INDEX('A-Z Help Sheet'!$B$3:$B$11,MATCH(C84,'A-Z Help Sheet'!$A$3:$A$11,0))</f>
        <v>6</v>
      </c>
      <c r="E84" s="387"/>
      <c r="F84" s="397"/>
      <c r="G84" s="67"/>
      <c r="H84" s="67"/>
    </row>
    <row r="85">
      <c r="A85" s="66" t="s">
        <v>2985</v>
      </c>
      <c r="B85" s="486" t="s">
        <v>3839</v>
      </c>
      <c r="C85" s="66" t="s">
        <v>158</v>
      </c>
      <c r="D85" s="389">
        <f t="array" ref="D85">INDEX('A-Z Help Sheet'!$B$3:$B$11,MATCH(C85,'A-Z Help Sheet'!$A$3:$A$11,0))</f>
        <v>6</v>
      </c>
      <c r="E85" s="387" t="s">
        <v>2986</v>
      </c>
      <c r="F85" s="397"/>
      <c r="G85" s="67"/>
      <c r="H85" s="67"/>
    </row>
    <row r="86">
      <c r="A86" s="67"/>
      <c r="B86" s="491"/>
      <c r="C86" s="66"/>
      <c r="D86" s="389" t="str">
        <f t="array" ref="D86">INDEX('A-Z Help Sheet'!$B$3:$B$11,MATCH(C86,'A-Z Help Sheet'!$A$3:$A$11,0))</f>
        <v>#N/A</v>
      </c>
      <c r="E86" s="68"/>
      <c r="F86" s="397"/>
      <c r="G86" s="67"/>
      <c r="H86" s="67"/>
    </row>
    <row r="87">
      <c r="A87" s="66" t="s">
        <v>3211</v>
      </c>
      <c r="B87" s="486">
        <v>3.0</v>
      </c>
      <c r="C87" s="66" t="s">
        <v>158</v>
      </c>
      <c r="D87" s="389">
        <f t="array" ref="D87">INDEX('A-Z Help Sheet'!$B$3:$B$11,MATCH(C87,'A-Z Help Sheet'!$A$3:$A$11,0))</f>
        <v>6</v>
      </c>
      <c r="E87" s="68"/>
      <c r="F87" s="397"/>
      <c r="G87" s="67"/>
      <c r="H87" s="67"/>
    </row>
    <row r="88">
      <c r="A88" s="66" t="s">
        <v>2876</v>
      </c>
      <c r="B88" s="486">
        <v>5.0</v>
      </c>
      <c r="C88" s="66" t="s">
        <v>158</v>
      </c>
      <c r="D88" s="389">
        <f t="array" ref="D88">INDEX('A-Z Help Sheet'!$B$3:$B$11,MATCH(C88,'A-Z Help Sheet'!$A$3:$A$11,0))</f>
        <v>6</v>
      </c>
      <c r="E88" s="68"/>
      <c r="F88" s="397"/>
      <c r="G88" s="67"/>
      <c r="H88" s="67"/>
    </row>
    <row r="89">
      <c r="A89" s="66" t="s">
        <v>2818</v>
      </c>
      <c r="B89" s="486">
        <v>7.0</v>
      </c>
      <c r="C89" s="66" t="s">
        <v>158</v>
      </c>
      <c r="D89" s="389">
        <f t="array" ref="D89">INDEX('A-Z Help Sheet'!$B$3:$B$11,MATCH(C89,'A-Z Help Sheet'!$A$3:$A$11,0))</f>
        <v>6</v>
      </c>
      <c r="E89" s="68"/>
      <c r="F89" s="397"/>
      <c r="G89" s="67"/>
      <c r="H89" s="67"/>
    </row>
    <row r="90">
      <c r="A90" s="66" t="s">
        <v>2814</v>
      </c>
      <c r="B90" s="486">
        <v>10.0</v>
      </c>
      <c r="C90" s="66" t="s">
        <v>158</v>
      </c>
      <c r="D90" s="389">
        <f t="array" ref="D90">INDEX('A-Z Help Sheet'!$B$3:$B$11,MATCH(C90,'A-Z Help Sheet'!$A$3:$A$11,0))</f>
        <v>6</v>
      </c>
      <c r="E90" s="387"/>
      <c r="F90" s="397"/>
      <c r="G90" s="67"/>
      <c r="H90" s="67"/>
    </row>
    <row r="91">
      <c r="A91" s="67"/>
      <c r="B91" s="491"/>
      <c r="C91" s="66"/>
      <c r="D91" s="389" t="str">
        <f t="array" ref="D91">INDEX('A-Z Help Sheet'!$B$3:$B$11,MATCH(C91,'A-Z Help Sheet'!$A$3:$A$11,0))</f>
        <v>#N/A</v>
      </c>
      <c r="E91" s="68"/>
      <c r="F91" s="397"/>
      <c r="G91" s="67"/>
      <c r="H91" s="67"/>
    </row>
    <row r="92">
      <c r="A92" s="66" t="s">
        <v>3070</v>
      </c>
      <c r="B92" s="486">
        <v>8.0</v>
      </c>
      <c r="C92" s="66" t="s">
        <v>158</v>
      </c>
      <c r="D92" s="389">
        <f t="array" ref="D92">INDEX('A-Z Help Sheet'!$B$3:$B$11,MATCH(C92,'A-Z Help Sheet'!$A$3:$A$11,0))</f>
        <v>6</v>
      </c>
      <c r="E92" s="387" t="s">
        <v>3042</v>
      </c>
      <c r="F92" s="397"/>
      <c r="G92" s="67"/>
      <c r="H92" s="67"/>
    </row>
    <row r="93">
      <c r="A93" s="67"/>
      <c r="B93" s="491"/>
      <c r="C93" s="66"/>
      <c r="D93" s="389" t="str">
        <f t="array" ref="D93">INDEX('A-Z Help Sheet'!$B$3:$B$11,MATCH(C93,'A-Z Help Sheet'!$A$3:$A$11,0))</f>
        <v>#N/A</v>
      </c>
      <c r="E93" s="68"/>
      <c r="F93" s="397"/>
      <c r="G93" s="67"/>
      <c r="H93" s="67"/>
    </row>
    <row r="94">
      <c r="A94" s="66" t="s">
        <v>821</v>
      </c>
      <c r="B94" s="486">
        <v>4.0</v>
      </c>
      <c r="C94" s="66" t="s">
        <v>129</v>
      </c>
      <c r="D94" s="389">
        <f t="array" ref="D94">INDEX('A-Z Help Sheet'!$B$3:$B$11,MATCH(C94,'A-Z Help Sheet'!$A$3:$A$11,0))</f>
        <v>5</v>
      </c>
      <c r="E94" s="387"/>
      <c r="F94" s="397"/>
      <c r="G94" s="67"/>
      <c r="H94" s="67"/>
    </row>
    <row r="95">
      <c r="A95" s="66" t="s">
        <v>2987</v>
      </c>
      <c r="B95" s="486" t="s">
        <v>3840</v>
      </c>
      <c r="C95" s="66" t="s">
        <v>3235</v>
      </c>
      <c r="D95" s="389">
        <f t="array" ref="D95">INDEX('A-Z Help Sheet'!$B$3:$B$11,MATCH(C95,'A-Z Help Sheet'!$A$3:$A$11,0))</f>
        <v>6</v>
      </c>
      <c r="E95" s="387"/>
      <c r="F95" s="397"/>
      <c r="G95" s="67"/>
      <c r="H95" s="67"/>
    </row>
    <row r="96">
      <c r="A96" s="67"/>
      <c r="B96" s="491"/>
      <c r="C96" s="66"/>
      <c r="D96" s="389" t="str">
        <f t="array" ref="D96">INDEX('A-Z Help Sheet'!$B$3:$B$11,MATCH(C96,'A-Z Help Sheet'!$A$3:$A$11,0))</f>
        <v>#N/A</v>
      </c>
      <c r="E96" s="68"/>
      <c r="F96" s="397"/>
      <c r="G96" s="67"/>
      <c r="H96" s="67"/>
    </row>
    <row r="97">
      <c r="A97" s="66" t="s">
        <v>3149</v>
      </c>
      <c r="B97" s="486">
        <v>1.0</v>
      </c>
      <c r="C97" s="66" t="s">
        <v>194</v>
      </c>
      <c r="D97" s="389">
        <f t="array" ref="D97">INDEX('A-Z Help Sheet'!$B$3:$B$11,MATCH(C97,'A-Z Help Sheet'!$A$3:$A$11,0))</f>
        <v>1</v>
      </c>
      <c r="E97" s="68"/>
      <c r="F97" s="397"/>
      <c r="G97" s="67"/>
      <c r="H97" s="67"/>
    </row>
    <row r="98">
      <c r="A98" s="66" t="s">
        <v>3150</v>
      </c>
      <c r="B98" s="486">
        <v>2.0</v>
      </c>
      <c r="C98" s="66" t="s">
        <v>151</v>
      </c>
      <c r="D98" s="389">
        <f t="array" ref="D98">INDEX('A-Z Help Sheet'!$B$3:$B$11,MATCH(C98,'A-Z Help Sheet'!$A$3:$A$11,0))</f>
        <v>4</v>
      </c>
      <c r="E98" s="68"/>
      <c r="F98" s="397"/>
      <c r="G98" s="67"/>
      <c r="H98" s="67"/>
    </row>
    <row r="99">
      <c r="A99" s="66" t="s">
        <v>732</v>
      </c>
      <c r="B99" s="486">
        <v>3.0</v>
      </c>
      <c r="C99" s="66" t="s">
        <v>129</v>
      </c>
      <c r="D99" s="389">
        <f t="array" ref="D99">INDEX('A-Z Help Sheet'!$B$3:$B$11,MATCH(C99,'A-Z Help Sheet'!$A$3:$A$11,0))</f>
        <v>5</v>
      </c>
      <c r="E99" s="68"/>
      <c r="F99" s="397"/>
      <c r="G99" s="67"/>
      <c r="H99" s="67"/>
    </row>
    <row r="100">
      <c r="A100" s="66" t="s">
        <v>948</v>
      </c>
      <c r="B100" s="486">
        <v>4.0</v>
      </c>
      <c r="C100" s="66" t="s">
        <v>158</v>
      </c>
      <c r="D100" s="389">
        <f t="array" ref="D100">INDEX('A-Z Help Sheet'!$B$3:$B$11,MATCH(C100,'A-Z Help Sheet'!$A$3:$A$11,0))</f>
        <v>6</v>
      </c>
      <c r="E100" s="68"/>
      <c r="F100" s="397"/>
      <c r="G100" s="67"/>
      <c r="H100" s="67"/>
    </row>
    <row r="101">
      <c r="A101" s="67"/>
      <c r="B101" s="491"/>
      <c r="C101" s="66"/>
      <c r="D101" s="389" t="str">
        <f t="array" ref="D101">INDEX('A-Z Help Sheet'!$B$3:$B$11,MATCH(C101,'A-Z Help Sheet'!$A$3:$A$11,0))</f>
        <v>#N/A</v>
      </c>
      <c r="E101" s="68"/>
      <c r="F101" s="397"/>
      <c r="G101" s="67"/>
      <c r="H101" s="67"/>
    </row>
    <row r="102">
      <c r="A102" s="66" t="s">
        <v>3117</v>
      </c>
      <c r="B102" s="486">
        <v>3.0</v>
      </c>
      <c r="C102" s="66" t="s">
        <v>3841</v>
      </c>
      <c r="D102" s="389" t="str">
        <f t="array" ref="D102">INDEX('A-Z Help Sheet'!$B$3:$B$11,MATCH(C102,'A-Z Help Sheet'!$A$3:$A$11,0))</f>
        <v>#N/A</v>
      </c>
      <c r="E102" s="68"/>
      <c r="F102" s="397"/>
      <c r="G102" s="67"/>
      <c r="H102" s="67"/>
    </row>
    <row r="103">
      <c r="A103" s="66" t="s">
        <v>507</v>
      </c>
      <c r="B103" s="486">
        <v>2.0</v>
      </c>
      <c r="C103" s="66" t="s">
        <v>3841</v>
      </c>
      <c r="D103" s="389" t="str">
        <f t="array" ref="D103">INDEX('A-Z Help Sheet'!$B$3:$B$11,MATCH(C103,'A-Z Help Sheet'!$A$3:$A$11,0))</f>
        <v>#N/A</v>
      </c>
      <c r="E103" s="68"/>
      <c r="F103" s="397"/>
      <c r="G103" s="67"/>
      <c r="H103" s="67"/>
    </row>
    <row r="104">
      <c r="A104" s="66"/>
      <c r="B104" s="491"/>
      <c r="C104" s="66"/>
      <c r="D104" s="389" t="str">
        <f t="array" ref="D104">INDEX('A-Z Help Sheet'!$B$3:$B$11,MATCH(C104,'A-Z Help Sheet'!$A$3:$A$11,0))</f>
        <v>#N/A</v>
      </c>
      <c r="E104" s="68"/>
      <c r="F104" s="397"/>
      <c r="G104" s="67"/>
      <c r="H104" s="67"/>
    </row>
    <row r="105">
      <c r="A105" s="67"/>
      <c r="B105" s="491"/>
      <c r="C105" s="66"/>
      <c r="D105" s="389" t="str">
        <f t="array" ref="D105">INDEX('A-Z Help Sheet'!$B$3:$B$11,MATCH(C105,'A-Z Help Sheet'!$A$3:$A$11,0))</f>
        <v>#N/A</v>
      </c>
      <c r="E105" s="68"/>
      <c r="F105" s="397"/>
      <c r="G105" s="67"/>
      <c r="H105" s="67"/>
    </row>
    <row r="106">
      <c r="A106" s="67"/>
      <c r="B106" s="491"/>
      <c r="C106" s="66"/>
      <c r="D106" s="389" t="str">
        <f t="array" ref="D106">INDEX('A-Z Help Sheet'!$B$3:$B$11,MATCH(C106,'A-Z Help Sheet'!$A$3:$A$11,0))</f>
        <v>#N/A</v>
      </c>
      <c r="E106" s="68"/>
      <c r="F106" s="397"/>
      <c r="G106" s="67"/>
      <c r="H106" s="67"/>
    </row>
    <row r="107">
      <c r="A107" s="67"/>
      <c r="B107" s="491"/>
      <c r="C107" s="66"/>
      <c r="D107" s="389" t="str">
        <f t="array" ref="D107">INDEX('A-Z Help Sheet'!$B$3:$B$11,MATCH(C107,'A-Z Help Sheet'!$A$3:$A$11,0))</f>
        <v>#N/A</v>
      </c>
      <c r="E107" s="68"/>
      <c r="F107" s="397"/>
      <c r="G107" s="67"/>
      <c r="H107" s="67"/>
    </row>
    <row r="108">
      <c r="A108" s="67"/>
      <c r="B108" s="491"/>
      <c r="C108" s="66"/>
      <c r="D108" s="389" t="str">
        <f t="array" ref="D108">INDEX('A-Z Help Sheet'!$B$3:$B$11,MATCH(C108,'A-Z Help Sheet'!$A$3:$A$11,0))</f>
        <v>#N/A</v>
      </c>
      <c r="E108" s="68"/>
      <c r="F108" s="397"/>
      <c r="G108" s="67"/>
      <c r="H108" s="67"/>
    </row>
    <row r="109">
      <c r="A109" s="67"/>
      <c r="B109" s="491"/>
      <c r="C109" s="66"/>
      <c r="D109" s="389" t="str">
        <f t="array" ref="D109">INDEX('A-Z Help Sheet'!$B$3:$B$11,MATCH(C109,'A-Z Help Sheet'!$A$3:$A$11,0))</f>
        <v>#N/A</v>
      </c>
      <c r="E109" s="68"/>
      <c r="F109" s="397"/>
      <c r="G109" s="67"/>
      <c r="H109" s="67"/>
    </row>
    <row r="110">
      <c r="A110" s="67"/>
      <c r="B110" s="491"/>
      <c r="C110" s="66"/>
      <c r="D110" s="389" t="str">
        <f t="array" ref="D110">INDEX('A-Z Help Sheet'!$B$3:$B$11,MATCH(C110,'A-Z Help Sheet'!$A$3:$A$11,0))</f>
        <v>#N/A</v>
      </c>
      <c r="E110" s="68"/>
      <c r="F110" s="397"/>
      <c r="G110" s="67"/>
      <c r="H110" s="67"/>
    </row>
    <row r="111">
      <c r="A111" s="67"/>
      <c r="B111" s="491"/>
      <c r="C111" s="66"/>
      <c r="D111" s="389" t="str">
        <f t="array" ref="D111">INDEX('A-Z Help Sheet'!$B$3:$B$11,MATCH(C111,'A-Z Help Sheet'!$A$3:$A$11,0))</f>
        <v>#N/A</v>
      </c>
      <c r="E111" s="68"/>
      <c r="F111" s="397"/>
      <c r="G111" s="67"/>
      <c r="H111" s="67"/>
    </row>
    <row r="112">
      <c r="A112" s="67"/>
      <c r="B112" s="491"/>
      <c r="C112" s="66"/>
      <c r="D112" s="389" t="str">
        <f t="array" ref="D112">INDEX('A-Z Help Sheet'!$B$3:$B$11,MATCH(C112,'A-Z Help Sheet'!$A$3:$A$11,0))</f>
        <v>#N/A</v>
      </c>
      <c r="E112" s="68"/>
      <c r="F112" s="397"/>
      <c r="G112" s="67"/>
      <c r="H112" s="67"/>
    </row>
    <row r="113">
      <c r="A113" s="67"/>
      <c r="B113" s="491"/>
      <c r="C113" s="66"/>
      <c r="D113" s="389" t="str">
        <f t="array" ref="D113">INDEX('A-Z Help Sheet'!$B$3:$B$11,MATCH(C113,'A-Z Help Sheet'!$A$3:$A$11,0))</f>
        <v>#N/A</v>
      </c>
      <c r="E113" s="68"/>
      <c r="F113" s="397"/>
      <c r="G113" s="67"/>
      <c r="H113" s="67"/>
    </row>
    <row r="114">
      <c r="A114" s="67"/>
      <c r="B114" s="491"/>
      <c r="C114" s="66"/>
      <c r="D114" s="389" t="str">
        <f t="array" ref="D114">INDEX('A-Z Help Sheet'!$B$3:$B$11,MATCH(C114,'A-Z Help Sheet'!$A$3:$A$11,0))</f>
        <v>#N/A</v>
      </c>
      <c r="E114" s="68"/>
      <c r="F114" s="397"/>
      <c r="G114" s="67"/>
      <c r="H114" s="67"/>
    </row>
    <row r="115">
      <c r="A115" s="67"/>
      <c r="B115" s="491"/>
      <c r="C115" s="66"/>
      <c r="D115" s="389" t="str">
        <f t="array" ref="D115">INDEX('A-Z Help Sheet'!$B$3:$B$11,MATCH(C115,'A-Z Help Sheet'!$A$3:$A$11,0))</f>
        <v>#N/A</v>
      </c>
      <c r="E115" s="68"/>
      <c r="F115" s="397"/>
      <c r="G115" s="67"/>
      <c r="H115" s="67"/>
    </row>
    <row r="116">
      <c r="A116" s="67"/>
      <c r="B116" s="491"/>
      <c r="C116" s="66"/>
      <c r="D116" s="389" t="str">
        <f t="array" ref="D116">INDEX('A-Z Help Sheet'!$B$3:$B$11,MATCH(C116,'A-Z Help Sheet'!$A$3:$A$11,0))</f>
        <v>#N/A</v>
      </c>
      <c r="E116" s="68"/>
      <c r="F116" s="397"/>
      <c r="G116" s="67"/>
      <c r="H116" s="67"/>
    </row>
    <row r="117">
      <c r="A117" s="67"/>
      <c r="B117" s="491"/>
      <c r="C117" s="66"/>
      <c r="D117" s="389" t="str">
        <f t="array" ref="D117">INDEX('A-Z Help Sheet'!$B$3:$B$11,MATCH(C117,'A-Z Help Sheet'!$A$3:$A$11,0))</f>
        <v>#N/A</v>
      </c>
      <c r="E117" s="68"/>
      <c r="F117" s="397"/>
      <c r="G117" s="67"/>
      <c r="H117" s="67"/>
    </row>
    <row r="118">
      <c r="A118" s="67"/>
      <c r="B118" s="491"/>
      <c r="C118" s="66"/>
      <c r="D118" s="389" t="str">
        <f t="array" ref="D118">INDEX('A-Z Help Sheet'!$B$3:$B$11,MATCH(C118,'A-Z Help Sheet'!$A$3:$A$11,0))</f>
        <v>#N/A</v>
      </c>
      <c r="E118" s="68"/>
      <c r="F118" s="397"/>
      <c r="G118" s="67"/>
      <c r="H118" s="67"/>
    </row>
    <row r="119">
      <c r="A119" s="67"/>
      <c r="B119" s="491"/>
      <c r="C119" s="66"/>
      <c r="D119" s="389" t="str">
        <f t="array" ref="D119">INDEX('A-Z Help Sheet'!$B$3:$B$11,MATCH(C119,'A-Z Help Sheet'!$A$3:$A$11,0))</f>
        <v>#N/A</v>
      </c>
      <c r="E119" s="68"/>
      <c r="F119" s="397"/>
      <c r="G119" s="67"/>
      <c r="H119" s="67"/>
    </row>
    <row r="120">
      <c r="A120" s="67"/>
      <c r="B120" s="491"/>
      <c r="C120" s="66"/>
      <c r="D120" s="389" t="str">
        <f t="array" ref="D120">INDEX('A-Z Help Sheet'!$B$3:$B$11,MATCH(C120,'A-Z Help Sheet'!$A$3:$A$11,0))</f>
        <v>#N/A</v>
      </c>
      <c r="E120" s="68"/>
      <c r="F120" s="397"/>
      <c r="G120" s="67"/>
      <c r="H120" s="67"/>
    </row>
    <row r="121">
      <c r="A121" s="67"/>
      <c r="B121" s="491"/>
      <c r="C121" s="66"/>
      <c r="D121" s="389" t="str">
        <f t="array" ref="D121">INDEX('A-Z Help Sheet'!$B$3:$B$11,MATCH(C121,'A-Z Help Sheet'!$A$3:$A$11,0))</f>
        <v>#N/A</v>
      </c>
      <c r="E121" s="68"/>
      <c r="F121" s="397"/>
      <c r="G121" s="67"/>
      <c r="H121" s="67"/>
    </row>
    <row r="122">
      <c r="A122" s="67"/>
      <c r="B122" s="491"/>
      <c r="C122" s="66"/>
      <c r="D122" s="389" t="str">
        <f t="array" ref="D122">INDEX('A-Z Help Sheet'!$B$3:$B$11,MATCH(C122,'A-Z Help Sheet'!$A$3:$A$11,0))</f>
        <v>#N/A</v>
      </c>
      <c r="E122" s="68"/>
      <c r="F122" s="397"/>
      <c r="G122" s="67"/>
      <c r="H122" s="67"/>
    </row>
    <row r="123">
      <c r="A123" s="67"/>
      <c r="B123" s="491"/>
      <c r="C123" s="66"/>
      <c r="D123" s="389" t="str">
        <f t="array" ref="D123">INDEX('A-Z Help Sheet'!$B$3:$B$11,MATCH(C123,'A-Z Help Sheet'!$A$3:$A$11,0))</f>
        <v>#N/A</v>
      </c>
      <c r="E123" s="68"/>
      <c r="F123" s="397"/>
      <c r="G123" s="67"/>
      <c r="H123" s="67"/>
    </row>
    <row r="124">
      <c r="A124" s="67"/>
      <c r="B124" s="491"/>
      <c r="C124" s="66"/>
      <c r="D124" s="389" t="str">
        <f t="array" ref="D124">INDEX('A-Z Help Sheet'!$B$3:$B$11,MATCH(C124,'A-Z Help Sheet'!$A$3:$A$11,0))</f>
        <v>#N/A</v>
      </c>
      <c r="E124" s="68"/>
      <c r="F124" s="397"/>
      <c r="G124" s="67"/>
      <c r="H124" s="67"/>
    </row>
    <row r="125">
      <c r="A125" s="67"/>
      <c r="B125" s="491"/>
      <c r="C125" s="66"/>
      <c r="D125" s="389" t="str">
        <f t="array" ref="D125">INDEX('A-Z Help Sheet'!$B$3:$B$11,MATCH(C125,'A-Z Help Sheet'!$A$3:$A$11,0))</f>
        <v>#N/A</v>
      </c>
      <c r="E125" s="68"/>
      <c r="F125" s="397"/>
      <c r="G125" s="67"/>
      <c r="H125" s="67"/>
    </row>
    <row r="126">
      <c r="A126" s="67"/>
      <c r="B126" s="491"/>
      <c r="C126" s="66"/>
      <c r="D126" s="389" t="str">
        <f t="array" ref="D126">INDEX('A-Z Help Sheet'!$B$3:$B$11,MATCH(C126,'A-Z Help Sheet'!$A$3:$A$11,0))</f>
        <v>#N/A</v>
      </c>
      <c r="E126" s="68"/>
      <c r="F126" s="397"/>
      <c r="G126" s="67"/>
      <c r="H126" s="67"/>
    </row>
    <row r="127">
      <c r="A127" s="67"/>
      <c r="B127" s="491"/>
      <c r="C127" s="66"/>
      <c r="D127" s="389" t="str">
        <f t="array" ref="D127">INDEX('A-Z Help Sheet'!$B$3:$B$11,MATCH(C127,'A-Z Help Sheet'!$A$3:$A$11,0))</f>
        <v>#N/A</v>
      </c>
      <c r="E127" s="68"/>
      <c r="F127" s="397"/>
      <c r="G127" s="67"/>
      <c r="H127" s="67"/>
    </row>
    <row r="128">
      <c r="A128" s="67"/>
      <c r="B128" s="491"/>
      <c r="C128" s="66"/>
      <c r="D128" s="389" t="str">
        <f t="array" ref="D128">INDEX('A-Z Help Sheet'!$B$3:$B$11,MATCH(C128,'A-Z Help Sheet'!$A$3:$A$11,0))</f>
        <v>#N/A</v>
      </c>
      <c r="E128" s="68"/>
      <c r="F128" s="397"/>
      <c r="G128" s="67"/>
      <c r="H128" s="67"/>
    </row>
    <row r="129">
      <c r="A129" s="67"/>
      <c r="B129" s="491"/>
      <c r="C129" s="66"/>
      <c r="D129" s="389" t="str">
        <f t="array" ref="D129">INDEX('A-Z Help Sheet'!$B$3:$B$11,MATCH(C129,'A-Z Help Sheet'!$A$3:$A$11,0))</f>
        <v>#N/A</v>
      </c>
      <c r="E129" s="68"/>
      <c r="F129" s="397"/>
      <c r="G129" s="67"/>
      <c r="H129" s="67"/>
    </row>
    <row r="130">
      <c r="A130" s="67"/>
      <c r="B130" s="491"/>
      <c r="C130" s="66"/>
      <c r="D130" s="389" t="str">
        <f t="array" ref="D130">INDEX('A-Z Help Sheet'!$B$3:$B$11,MATCH(C130,'A-Z Help Sheet'!$A$3:$A$11,0))</f>
        <v>#N/A</v>
      </c>
      <c r="E130" s="68"/>
      <c r="F130" s="397"/>
      <c r="G130" s="67"/>
      <c r="H130" s="67"/>
    </row>
    <row r="131">
      <c r="A131" s="67"/>
      <c r="B131" s="491"/>
      <c r="C131" s="66"/>
      <c r="D131" s="389" t="str">
        <f t="array" ref="D131">INDEX('A-Z Help Sheet'!$B$3:$B$11,MATCH(C131,'A-Z Help Sheet'!$A$3:$A$11,0))</f>
        <v>#N/A</v>
      </c>
      <c r="E131" s="68"/>
      <c r="F131" s="397"/>
      <c r="G131" s="67"/>
      <c r="H131" s="67"/>
    </row>
    <row r="132">
      <c r="A132" s="67"/>
      <c r="B132" s="491"/>
      <c r="C132" s="66"/>
      <c r="D132" s="389" t="str">
        <f t="array" ref="D132">INDEX('A-Z Help Sheet'!$B$3:$B$11,MATCH(C132,'A-Z Help Sheet'!$A$3:$A$11,0))</f>
        <v>#N/A</v>
      </c>
      <c r="E132" s="68"/>
      <c r="F132" s="397"/>
      <c r="G132" s="67"/>
      <c r="H132" s="67"/>
    </row>
    <row r="133">
      <c r="A133" s="67"/>
      <c r="B133" s="491"/>
      <c r="C133" s="66"/>
      <c r="D133" s="389" t="str">
        <f t="array" ref="D133">INDEX('A-Z Help Sheet'!$B$3:$B$11,MATCH(C133,'A-Z Help Sheet'!$A$3:$A$11,0))</f>
        <v>#N/A</v>
      </c>
      <c r="E133" s="68"/>
      <c r="F133" s="397"/>
      <c r="G133" s="67"/>
      <c r="H133" s="67"/>
    </row>
    <row r="134">
      <c r="A134" s="67"/>
      <c r="B134" s="491"/>
      <c r="C134" s="66"/>
      <c r="D134" s="389" t="str">
        <f t="array" ref="D134">INDEX('A-Z Help Sheet'!$B$3:$B$11,MATCH(C134,'A-Z Help Sheet'!$A$3:$A$11,0))</f>
        <v>#N/A</v>
      </c>
      <c r="E134" s="68"/>
      <c r="F134" s="397"/>
      <c r="G134" s="67"/>
      <c r="H134" s="67"/>
    </row>
    <row r="135">
      <c r="A135" s="67"/>
      <c r="B135" s="491"/>
      <c r="C135" s="66"/>
      <c r="D135" s="389" t="str">
        <f t="array" ref="D135">INDEX('A-Z Help Sheet'!$B$3:$B$11,MATCH(C135,'A-Z Help Sheet'!$A$3:$A$11,0))</f>
        <v>#N/A</v>
      </c>
      <c r="E135" s="68"/>
      <c r="F135" s="397"/>
      <c r="G135" s="67"/>
      <c r="H135" s="67"/>
    </row>
    <row r="136">
      <c r="A136" s="67"/>
      <c r="B136" s="491"/>
      <c r="C136" s="66"/>
      <c r="D136" s="389" t="str">
        <f t="array" ref="D136">INDEX('A-Z Help Sheet'!$B$3:$B$11,MATCH(C136,'A-Z Help Sheet'!$A$3:$A$11,0))</f>
        <v>#N/A</v>
      </c>
      <c r="E136" s="68"/>
      <c r="F136" s="397"/>
      <c r="G136" s="67"/>
      <c r="H136" s="67"/>
    </row>
    <row r="137">
      <c r="A137" s="67"/>
      <c r="B137" s="491"/>
      <c r="C137" s="66"/>
      <c r="D137" s="389" t="str">
        <f t="array" ref="D137">INDEX('A-Z Help Sheet'!$B$3:$B$11,MATCH(C137,'A-Z Help Sheet'!$A$3:$A$11,0))</f>
        <v>#N/A</v>
      </c>
      <c r="E137" s="68"/>
      <c r="F137" s="397"/>
      <c r="G137" s="67"/>
      <c r="H137" s="67"/>
    </row>
    <row r="138">
      <c r="A138" s="67"/>
      <c r="B138" s="491"/>
      <c r="C138" s="66"/>
      <c r="D138" s="389" t="str">
        <f t="array" ref="D138">INDEX('A-Z Help Sheet'!$B$3:$B$11,MATCH(C138,'A-Z Help Sheet'!$A$3:$A$11,0))</f>
        <v>#N/A</v>
      </c>
      <c r="E138" s="68"/>
      <c r="F138" s="397"/>
      <c r="G138" s="67"/>
      <c r="H138" s="67"/>
    </row>
    <row r="139">
      <c r="A139" s="67"/>
      <c r="B139" s="491"/>
      <c r="C139" s="66"/>
      <c r="D139" s="389" t="str">
        <f t="array" ref="D139">INDEX('A-Z Help Sheet'!$B$3:$B$11,MATCH(C139,'A-Z Help Sheet'!$A$3:$A$11,0))</f>
        <v>#N/A</v>
      </c>
      <c r="E139" s="68"/>
      <c r="F139" s="397"/>
      <c r="G139" s="67"/>
      <c r="H139" s="67"/>
    </row>
    <row r="140">
      <c r="A140" s="67"/>
      <c r="B140" s="491"/>
      <c r="C140" s="66"/>
      <c r="D140" s="389" t="str">
        <f t="array" ref="D140">INDEX('A-Z Help Sheet'!$B$3:$B$11,MATCH(C140,'A-Z Help Sheet'!$A$3:$A$11,0))</f>
        <v>#N/A</v>
      </c>
      <c r="E140" s="68"/>
      <c r="F140" s="397"/>
      <c r="G140" s="67"/>
      <c r="H140" s="67"/>
    </row>
    <row r="141">
      <c r="A141" s="67"/>
      <c r="B141" s="491"/>
      <c r="C141" s="66"/>
      <c r="D141" s="389" t="str">
        <f t="array" ref="D141">INDEX('A-Z Help Sheet'!$B$3:$B$11,MATCH(C141,'A-Z Help Sheet'!$A$3:$A$11,0))</f>
        <v>#N/A</v>
      </c>
      <c r="E141" s="68"/>
      <c r="F141" s="397"/>
      <c r="G141" s="67"/>
      <c r="H141" s="67"/>
    </row>
    <row r="142">
      <c r="A142" s="67"/>
      <c r="B142" s="491"/>
      <c r="C142" s="66"/>
      <c r="D142" s="389" t="str">
        <f t="array" ref="D142">INDEX('A-Z Help Sheet'!$B$3:$B$11,MATCH(C142,'A-Z Help Sheet'!$A$3:$A$11,0))</f>
        <v>#N/A</v>
      </c>
      <c r="E142" s="68"/>
      <c r="F142" s="397"/>
      <c r="G142" s="67"/>
      <c r="H142" s="67"/>
    </row>
    <row r="143">
      <c r="A143" s="67"/>
      <c r="B143" s="491"/>
      <c r="C143" s="66"/>
      <c r="D143" s="389" t="str">
        <f t="array" ref="D143">INDEX('A-Z Help Sheet'!$B$3:$B$11,MATCH(C143,'A-Z Help Sheet'!$A$3:$A$11,0))</f>
        <v>#N/A</v>
      </c>
      <c r="E143" s="68"/>
      <c r="F143" s="397"/>
      <c r="G143" s="67"/>
      <c r="H143" s="67"/>
    </row>
    <row r="144">
      <c r="A144" s="67"/>
      <c r="B144" s="491"/>
      <c r="C144" s="66"/>
      <c r="D144" s="389" t="str">
        <f t="array" ref="D144">INDEX('A-Z Help Sheet'!$B$3:$B$11,MATCH(C144,'A-Z Help Sheet'!$A$3:$A$11,0))</f>
        <v>#N/A</v>
      </c>
      <c r="E144" s="68"/>
      <c r="F144" s="397"/>
      <c r="G144" s="67"/>
      <c r="H144" s="67"/>
    </row>
    <row r="145">
      <c r="A145" s="67"/>
      <c r="B145" s="491"/>
      <c r="C145" s="66"/>
      <c r="D145" s="389" t="str">
        <f t="array" ref="D145">INDEX('A-Z Help Sheet'!$B$3:$B$11,MATCH(C145,'A-Z Help Sheet'!$A$3:$A$11,0))</f>
        <v>#N/A</v>
      </c>
      <c r="E145" s="68"/>
      <c r="F145" s="397"/>
      <c r="G145" s="67"/>
      <c r="H145" s="67"/>
    </row>
    <row r="146">
      <c r="A146" s="67"/>
      <c r="B146" s="491"/>
      <c r="C146" s="66"/>
      <c r="D146" s="389" t="str">
        <f t="array" ref="D146">INDEX('A-Z Help Sheet'!$B$3:$B$11,MATCH(C146,'A-Z Help Sheet'!$A$3:$A$11,0))</f>
        <v>#N/A</v>
      </c>
      <c r="E146" s="68"/>
      <c r="F146" s="397"/>
      <c r="G146" s="67"/>
      <c r="H146" s="67"/>
    </row>
    <row r="147">
      <c r="A147" s="67"/>
      <c r="B147" s="491"/>
      <c r="C147" s="66"/>
      <c r="D147" s="389" t="str">
        <f t="array" ref="D147">INDEX('A-Z Help Sheet'!$B$3:$B$11,MATCH(C147,'A-Z Help Sheet'!$A$3:$A$11,0))</f>
        <v>#N/A</v>
      </c>
      <c r="E147" s="68"/>
      <c r="F147" s="397"/>
      <c r="G147" s="67"/>
      <c r="H147" s="67"/>
    </row>
    <row r="148">
      <c r="A148" s="67"/>
      <c r="B148" s="491"/>
      <c r="C148" s="66"/>
      <c r="D148" s="389" t="str">
        <f t="array" ref="D148">INDEX('A-Z Help Sheet'!$B$3:$B$11,MATCH(C148,'A-Z Help Sheet'!$A$3:$A$11,0))</f>
        <v>#N/A</v>
      </c>
      <c r="E148" s="68"/>
      <c r="F148" s="397"/>
      <c r="G148" s="67"/>
      <c r="H148" s="67"/>
    </row>
    <row r="149">
      <c r="A149" s="67"/>
      <c r="B149" s="491"/>
      <c r="C149" s="66"/>
      <c r="D149" s="389" t="str">
        <f t="array" ref="D149">INDEX('A-Z Help Sheet'!$B$3:$B$11,MATCH(C149,'A-Z Help Sheet'!$A$3:$A$11,0))</f>
        <v>#N/A</v>
      </c>
      <c r="E149" s="68"/>
      <c r="F149" s="397"/>
      <c r="G149" s="67"/>
      <c r="H149" s="67"/>
    </row>
    <row r="150">
      <c r="A150" s="67"/>
      <c r="B150" s="491"/>
      <c r="C150" s="66"/>
      <c r="D150" s="389" t="str">
        <f t="array" ref="D150">INDEX('A-Z Help Sheet'!$B$3:$B$11,MATCH(C150,'A-Z Help Sheet'!$A$3:$A$11,0))</f>
        <v>#N/A</v>
      </c>
      <c r="E150" s="68"/>
      <c r="F150" s="397"/>
      <c r="G150" s="67"/>
      <c r="H150" s="67"/>
    </row>
    <row r="151">
      <c r="A151" s="67"/>
      <c r="B151" s="491"/>
      <c r="C151" s="66"/>
      <c r="D151" s="389" t="str">
        <f t="array" ref="D151">INDEX('A-Z Help Sheet'!$B$3:$B$11,MATCH(C151,'A-Z Help Sheet'!$A$3:$A$11,0))</f>
        <v>#N/A</v>
      </c>
      <c r="E151" s="68"/>
      <c r="F151" s="397"/>
      <c r="G151" s="67"/>
      <c r="H151" s="67"/>
    </row>
    <row r="152">
      <c r="A152" s="67"/>
      <c r="B152" s="491"/>
      <c r="C152" s="66"/>
      <c r="D152" s="389" t="str">
        <f t="array" ref="D152">INDEX('A-Z Help Sheet'!$B$3:$B$11,MATCH(C152,'A-Z Help Sheet'!$A$3:$A$11,0))</f>
        <v>#N/A</v>
      </c>
      <c r="E152" s="68"/>
      <c r="F152" s="397"/>
      <c r="G152" s="67"/>
      <c r="H152" s="67"/>
    </row>
    <row r="153">
      <c r="A153" s="67"/>
      <c r="B153" s="491"/>
      <c r="C153" s="66"/>
      <c r="D153" s="389" t="str">
        <f t="array" ref="D153">INDEX('A-Z Help Sheet'!$B$3:$B$11,MATCH(C153,'A-Z Help Sheet'!$A$3:$A$11,0))</f>
        <v>#N/A</v>
      </c>
      <c r="E153" s="68"/>
      <c r="F153" s="397"/>
      <c r="G153" s="67"/>
      <c r="H153" s="67"/>
    </row>
    <row r="154">
      <c r="A154" s="67"/>
      <c r="B154" s="491"/>
      <c r="C154" s="66"/>
      <c r="D154" s="389" t="str">
        <f t="array" ref="D154">INDEX('A-Z Help Sheet'!$B$3:$B$11,MATCH(C154,'A-Z Help Sheet'!$A$3:$A$11,0))</f>
        <v>#N/A</v>
      </c>
      <c r="E154" s="68"/>
      <c r="F154" s="397"/>
      <c r="G154" s="67"/>
      <c r="H154" s="67"/>
    </row>
    <row r="155">
      <c r="A155" s="67"/>
      <c r="B155" s="491"/>
      <c r="C155" s="66"/>
      <c r="D155" s="389" t="str">
        <f t="array" ref="D155">INDEX('A-Z Help Sheet'!$B$3:$B$11,MATCH(C155,'A-Z Help Sheet'!$A$3:$A$11,0))</f>
        <v>#N/A</v>
      </c>
      <c r="E155" s="68"/>
      <c r="F155" s="397"/>
      <c r="G155" s="67"/>
      <c r="H155" s="67"/>
    </row>
    <row r="156">
      <c r="A156" s="67"/>
      <c r="B156" s="491"/>
      <c r="C156" s="66"/>
      <c r="D156" s="389" t="str">
        <f t="array" ref="D156">INDEX('A-Z Help Sheet'!$B$3:$B$11,MATCH(C156,'A-Z Help Sheet'!$A$3:$A$11,0))</f>
        <v>#N/A</v>
      </c>
      <c r="E156" s="68"/>
      <c r="F156" s="397"/>
      <c r="G156" s="67"/>
      <c r="H156" s="67"/>
    </row>
    <row r="157">
      <c r="A157" s="67"/>
      <c r="B157" s="491"/>
      <c r="C157" s="66"/>
      <c r="D157" s="389" t="str">
        <f t="array" ref="D157">INDEX('A-Z Help Sheet'!$B$3:$B$11,MATCH(C157,'A-Z Help Sheet'!$A$3:$A$11,0))</f>
        <v>#N/A</v>
      </c>
      <c r="E157" s="68"/>
      <c r="F157" s="397"/>
      <c r="G157" s="67"/>
      <c r="H157" s="67"/>
    </row>
    <row r="158">
      <c r="A158" s="67"/>
      <c r="B158" s="491"/>
      <c r="C158" s="66"/>
      <c r="D158" s="389" t="str">
        <f t="array" ref="D158">INDEX('A-Z Help Sheet'!$B$3:$B$11,MATCH(C158,'A-Z Help Sheet'!$A$3:$A$11,0))</f>
        <v>#N/A</v>
      </c>
      <c r="E158" s="68"/>
      <c r="F158" s="397"/>
      <c r="G158" s="67"/>
      <c r="H158" s="67"/>
    </row>
    <row r="159">
      <c r="A159" s="67"/>
      <c r="B159" s="491"/>
      <c r="C159" s="66"/>
      <c r="D159" s="389" t="str">
        <f t="array" ref="D159">INDEX('A-Z Help Sheet'!$B$3:$B$11,MATCH(C159,'A-Z Help Sheet'!$A$3:$A$11,0))</f>
        <v>#N/A</v>
      </c>
      <c r="E159" s="68"/>
      <c r="F159" s="397"/>
      <c r="G159" s="67"/>
      <c r="H159" s="67"/>
    </row>
    <row r="160">
      <c r="A160" s="67"/>
      <c r="B160" s="491"/>
      <c r="C160" s="66"/>
      <c r="D160" s="389" t="str">
        <f t="array" ref="D160">INDEX('A-Z Help Sheet'!$B$3:$B$11,MATCH(C160,'A-Z Help Sheet'!$A$3:$A$11,0))</f>
        <v>#N/A</v>
      </c>
      <c r="E160" s="68"/>
      <c r="F160" s="400"/>
      <c r="G160" s="67"/>
      <c r="H160" s="67"/>
    </row>
    <row r="161">
      <c r="A161" s="67"/>
      <c r="B161" s="491"/>
      <c r="C161" s="67"/>
      <c r="D161" s="389" t="str">
        <f t="array" ref="D161">INDEX('A-Z Help Sheet'!$B$3:$B$11,MATCH(C161,'A-Z Help Sheet'!$A$3:$A$11,0))</f>
        <v>#N/A</v>
      </c>
      <c r="E161" s="68"/>
      <c r="F161" s="397"/>
      <c r="G161" s="67"/>
      <c r="H161" s="67"/>
    </row>
    <row r="162">
      <c r="A162" s="67"/>
      <c r="B162" s="491"/>
      <c r="C162" s="66"/>
      <c r="D162" s="389" t="str">
        <f t="array" ref="D162">INDEX('A-Z Help Sheet'!$B$3:$B$11,MATCH(C162,'A-Z Help Sheet'!$A$3:$A$11,0))</f>
        <v>#N/A</v>
      </c>
      <c r="E162" s="68"/>
      <c r="F162" s="397"/>
      <c r="G162" s="67"/>
      <c r="H162" s="67"/>
    </row>
    <row r="163">
      <c r="A163" s="67"/>
      <c r="B163" s="491"/>
      <c r="C163" s="66"/>
      <c r="D163" s="389" t="str">
        <f t="array" ref="D163">INDEX('A-Z Help Sheet'!$B$3:$B$11,MATCH(C163,'A-Z Help Sheet'!$A$3:$A$11,0))</f>
        <v>#N/A</v>
      </c>
      <c r="E163" s="68"/>
      <c r="F163" s="400"/>
      <c r="G163" s="67"/>
      <c r="H163" s="67"/>
    </row>
    <row r="164">
      <c r="A164" s="67"/>
      <c r="B164" s="491"/>
      <c r="C164" s="67"/>
      <c r="D164" s="389" t="str">
        <f t="array" ref="D164">INDEX('A-Z Help Sheet'!$B$3:$B$11,MATCH(C164,'A-Z Help Sheet'!$A$3:$A$11,0))</f>
        <v>#N/A</v>
      </c>
      <c r="E164" s="68"/>
      <c r="F164" s="400"/>
      <c r="G164" s="67"/>
      <c r="H164" s="67"/>
    </row>
    <row r="165">
      <c r="A165" s="67"/>
      <c r="B165" s="491"/>
      <c r="C165" s="67"/>
      <c r="D165" s="389" t="str">
        <f t="array" ref="D165">INDEX('A-Z Help Sheet'!$B$3:$B$11,MATCH(C165,'A-Z Help Sheet'!$A$3:$A$11,0))</f>
        <v>#N/A</v>
      </c>
      <c r="E165" s="68"/>
      <c r="F165" s="400"/>
      <c r="G165" s="67"/>
      <c r="H165" s="67"/>
    </row>
    <row r="166">
      <c r="A166" s="67"/>
      <c r="B166" s="491"/>
      <c r="C166" s="67"/>
      <c r="D166" s="389" t="str">
        <f t="array" ref="D166">INDEX('A-Z Help Sheet'!$B$3:$B$11,MATCH(C166,'A-Z Help Sheet'!$A$3:$A$11,0))</f>
        <v>#N/A</v>
      </c>
      <c r="E166" s="68"/>
      <c r="F166" s="400"/>
      <c r="G166" s="67"/>
      <c r="H166" s="67"/>
    </row>
    <row r="167">
      <c r="A167" s="67"/>
      <c r="B167" s="491"/>
      <c r="C167" s="67"/>
      <c r="D167" s="389" t="str">
        <f t="array" ref="D167">INDEX('A-Z Help Sheet'!$B$3:$B$11,MATCH(C167,'A-Z Help Sheet'!$A$3:$A$11,0))</f>
        <v>#N/A</v>
      </c>
      <c r="E167" s="68"/>
      <c r="F167" s="400"/>
      <c r="G167" s="67"/>
      <c r="H167" s="67"/>
    </row>
    <row r="168">
      <c r="A168" s="67"/>
      <c r="B168" s="491"/>
      <c r="C168" s="67"/>
      <c r="D168" s="389" t="str">
        <f t="array" ref="D168">INDEX('A-Z Help Sheet'!$B$3:$B$11,MATCH(C168,'A-Z Help Sheet'!$A$3:$A$11,0))</f>
        <v>#N/A</v>
      </c>
      <c r="E168" s="68"/>
      <c r="F168" s="400"/>
      <c r="G168" s="67"/>
      <c r="H168" s="67"/>
    </row>
    <row r="169">
      <c r="A169" s="67"/>
      <c r="B169" s="491"/>
      <c r="C169" s="67"/>
      <c r="D169" s="389" t="str">
        <f t="array" ref="D169">INDEX('A-Z Help Sheet'!$B$3:$B$11,MATCH(C169,'A-Z Help Sheet'!$A$3:$A$11,0))</f>
        <v>#N/A</v>
      </c>
      <c r="E169" s="68"/>
      <c r="F169" s="400"/>
      <c r="G169" s="67"/>
      <c r="H169" s="67"/>
    </row>
    <row r="170">
      <c r="A170" s="67"/>
      <c r="B170" s="491"/>
      <c r="C170" s="67"/>
      <c r="D170" s="389" t="str">
        <f t="array" ref="D170">INDEX('A-Z Help Sheet'!$B$3:$B$11,MATCH(C170,'A-Z Help Sheet'!$A$3:$A$11,0))</f>
        <v>#N/A</v>
      </c>
      <c r="E170" s="68"/>
      <c r="F170" s="400"/>
      <c r="G170" s="67"/>
      <c r="H170" s="67"/>
    </row>
    <row r="171">
      <c r="A171" s="67"/>
      <c r="B171" s="491"/>
      <c r="C171" s="67"/>
      <c r="D171" s="389" t="str">
        <f t="array" ref="D171">INDEX('A-Z Help Sheet'!$B$3:$B$11,MATCH(C171,'A-Z Help Sheet'!$A$3:$A$11,0))</f>
        <v>#N/A</v>
      </c>
      <c r="E171" s="68"/>
      <c r="F171" s="400"/>
      <c r="G171" s="67"/>
      <c r="H171" s="67"/>
    </row>
    <row r="172">
      <c r="A172" s="67"/>
      <c r="B172" s="491"/>
      <c r="C172" s="67"/>
      <c r="D172" s="389" t="str">
        <f t="array" ref="D172">INDEX('A-Z Help Sheet'!$B$3:$B$11,MATCH(C172,'A-Z Help Sheet'!$A$3:$A$11,0))</f>
        <v>#N/A</v>
      </c>
      <c r="E172" s="68"/>
      <c r="F172" s="400"/>
      <c r="G172" s="67"/>
      <c r="H172" s="67"/>
    </row>
    <row r="173">
      <c r="A173" s="67"/>
      <c r="B173" s="491"/>
      <c r="C173" s="67"/>
      <c r="D173" s="389" t="str">
        <f t="array" ref="D173">INDEX('A-Z Help Sheet'!$B$3:$B$11,MATCH(C173,'A-Z Help Sheet'!$A$3:$A$11,0))</f>
        <v>#N/A</v>
      </c>
      <c r="E173" s="68"/>
      <c r="F173" s="400"/>
      <c r="G173" s="67"/>
      <c r="H173" s="67"/>
    </row>
    <row r="174">
      <c r="A174" s="67"/>
      <c r="B174" s="491"/>
      <c r="C174" s="67"/>
      <c r="D174" s="389" t="str">
        <f t="array" ref="D174">INDEX('A-Z Help Sheet'!$B$3:$B$11,MATCH(C174,'A-Z Help Sheet'!$A$3:$A$11,0))</f>
        <v>#N/A</v>
      </c>
      <c r="E174" s="68"/>
      <c r="F174" s="400"/>
      <c r="G174" s="67"/>
      <c r="H174" s="67"/>
    </row>
    <row r="175">
      <c r="A175" s="67"/>
      <c r="B175" s="491"/>
      <c r="C175" s="67"/>
      <c r="D175" s="389" t="str">
        <f t="array" ref="D175">INDEX('A-Z Help Sheet'!$B$3:$B$11,MATCH(C175,'A-Z Help Sheet'!$A$3:$A$11,0))</f>
        <v>#N/A</v>
      </c>
      <c r="E175" s="68"/>
      <c r="F175" s="400"/>
      <c r="G175" s="67"/>
      <c r="H175" s="67"/>
    </row>
    <row r="176">
      <c r="A176" s="67"/>
      <c r="B176" s="491"/>
      <c r="C176" s="67"/>
      <c r="D176" s="389" t="str">
        <f t="array" ref="D176">INDEX('A-Z Help Sheet'!$B$3:$B$11,MATCH(C176,'A-Z Help Sheet'!$A$3:$A$11,0))</f>
        <v>#N/A</v>
      </c>
      <c r="E176" s="68"/>
      <c r="F176" s="400"/>
      <c r="G176" s="67"/>
      <c r="H176" s="67"/>
    </row>
    <row r="177">
      <c r="A177" s="67"/>
      <c r="B177" s="491"/>
      <c r="C177" s="67"/>
      <c r="D177" s="389" t="str">
        <f t="array" ref="D177">INDEX('A-Z Help Sheet'!$B$3:$B$11,MATCH(C177,'A-Z Help Sheet'!$A$3:$A$11,0))</f>
        <v>#N/A</v>
      </c>
      <c r="E177" s="68"/>
      <c r="F177" s="400"/>
      <c r="G177" s="67"/>
      <c r="H177" s="67"/>
    </row>
    <row r="178">
      <c r="A178" s="67"/>
      <c r="B178" s="491"/>
      <c r="C178" s="67"/>
      <c r="D178" s="389" t="str">
        <f t="array" ref="D178">INDEX('A-Z Help Sheet'!$B$3:$B$11,MATCH(C178,'A-Z Help Sheet'!$A$3:$A$11,0))</f>
        <v>#N/A</v>
      </c>
      <c r="E178" s="68"/>
      <c r="F178" s="400"/>
      <c r="G178" s="67"/>
      <c r="H178" s="67"/>
    </row>
    <row r="179">
      <c r="A179" s="67"/>
      <c r="B179" s="491"/>
      <c r="C179" s="67"/>
      <c r="D179" s="389" t="str">
        <f t="array" ref="D179">INDEX('A-Z Help Sheet'!$B$3:$B$11,MATCH(C179,'A-Z Help Sheet'!$A$3:$A$11,0))</f>
        <v>#N/A</v>
      </c>
      <c r="E179" s="68"/>
      <c r="F179" s="400"/>
      <c r="G179" s="67"/>
      <c r="H179" s="67"/>
    </row>
    <row r="180">
      <c r="A180" s="67"/>
      <c r="B180" s="491"/>
      <c r="C180" s="67"/>
      <c r="D180" s="389" t="str">
        <f t="array" ref="D180">INDEX('A-Z Help Sheet'!$B$3:$B$11,MATCH(C180,'A-Z Help Sheet'!$A$3:$A$11,0))</f>
        <v>#N/A</v>
      </c>
      <c r="E180" s="68"/>
      <c r="F180" s="400"/>
      <c r="G180" s="67"/>
      <c r="H180" s="67"/>
    </row>
    <row r="181">
      <c r="A181" s="67"/>
      <c r="B181" s="491"/>
      <c r="C181" s="67"/>
      <c r="D181" s="389" t="str">
        <f t="array" ref="D181">INDEX('A-Z Help Sheet'!$B$3:$B$11,MATCH(C181,'A-Z Help Sheet'!$A$3:$A$11,0))</f>
        <v>#N/A</v>
      </c>
      <c r="E181" s="68"/>
      <c r="F181" s="400"/>
      <c r="G181" s="67"/>
      <c r="H181" s="67"/>
    </row>
    <row r="182">
      <c r="A182" s="67"/>
      <c r="B182" s="491"/>
      <c r="C182" s="67"/>
      <c r="D182" s="389" t="str">
        <f t="array" ref="D182">INDEX('A-Z Help Sheet'!$B$3:$B$11,MATCH(C182,'A-Z Help Sheet'!$A$3:$A$11,0))</f>
        <v>#N/A</v>
      </c>
      <c r="E182" s="68"/>
      <c r="F182" s="400"/>
      <c r="G182" s="67"/>
      <c r="H182" s="67"/>
    </row>
    <row r="183">
      <c r="A183" s="67"/>
      <c r="B183" s="491"/>
      <c r="C183" s="67"/>
      <c r="D183" s="389" t="str">
        <f t="array" ref="D183">INDEX('A-Z Help Sheet'!$B$3:$B$11,MATCH(C183,'A-Z Help Sheet'!$A$3:$A$11,0))</f>
        <v>#N/A</v>
      </c>
      <c r="E183" s="68"/>
      <c r="F183" s="400"/>
      <c r="G183" s="67"/>
      <c r="H183" s="67"/>
    </row>
    <row r="184">
      <c r="A184" s="67"/>
      <c r="B184" s="491"/>
      <c r="C184" s="67"/>
      <c r="D184" s="389" t="str">
        <f t="array" ref="D184">INDEX('A-Z Help Sheet'!$B$3:$B$11,MATCH(C184,'A-Z Help Sheet'!$A$3:$A$11,0))</f>
        <v>#N/A</v>
      </c>
      <c r="E184" s="68"/>
      <c r="F184" s="400"/>
      <c r="G184" s="67"/>
      <c r="H184" s="67"/>
    </row>
    <row r="185">
      <c r="A185" s="67"/>
      <c r="B185" s="491"/>
      <c r="C185" s="67"/>
      <c r="D185" s="389" t="str">
        <f t="array" ref="D185">INDEX('A-Z Help Sheet'!$B$3:$B$11,MATCH(C185,'A-Z Help Sheet'!$A$3:$A$11,0))</f>
        <v>#N/A</v>
      </c>
      <c r="E185" s="68"/>
      <c r="F185" s="400"/>
      <c r="G185" s="67"/>
      <c r="H185" s="67"/>
    </row>
    <row r="186">
      <c r="A186" s="67"/>
      <c r="B186" s="491"/>
      <c r="C186" s="67"/>
      <c r="D186" s="389" t="str">
        <f t="array" ref="D186">INDEX('A-Z Help Sheet'!$B$3:$B$11,MATCH(C186,'A-Z Help Sheet'!$A$3:$A$11,0))</f>
        <v>#N/A</v>
      </c>
      <c r="E186" s="68"/>
      <c r="F186" s="400"/>
      <c r="G186" s="67"/>
      <c r="H186" s="67"/>
    </row>
    <row r="187">
      <c r="A187" s="67"/>
      <c r="B187" s="491"/>
      <c r="C187" s="67"/>
      <c r="D187" s="389" t="str">
        <f t="array" ref="D187">INDEX('A-Z Help Sheet'!$B$3:$B$11,MATCH(C187,'A-Z Help Sheet'!$A$3:$A$11,0))</f>
        <v>#N/A</v>
      </c>
      <c r="E187" s="68"/>
      <c r="F187" s="400"/>
      <c r="G187" s="67"/>
      <c r="H187" s="67"/>
    </row>
    <row r="188">
      <c r="A188" s="67"/>
      <c r="B188" s="491"/>
      <c r="C188" s="67"/>
      <c r="D188" s="389" t="str">
        <f t="array" ref="D188">INDEX('A-Z Help Sheet'!$B$3:$B$11,MATCH(C188,'A-Z Help Sheet'!$A$3:$A$11,0))</f>
        <v>#N/A</v>
      </c>
      <c r="E188" s="68"/>
      <c r="F188" s="400"/>
      <c r="G188" s="67"/>
      <c r="H188" s="67"/>
    </row>
    <row r="189">
      <c r="A189" s="67"/>
      <c r="B189" s="491"/>
      <c r="C189" s="67"/>
      <c r="D189" s="389" t="str">
        <f t="array" ref="D189">INDEX('A-Z Help Sheet'!$B$3:$B$11,MATCH(C189,'A-Z Help Sheet'!$A$3:$A$11,0))</f>
        <v>#N/A</v>
      </c>
      <c r="E189" s="68"/>
      <c r="F189" s="400"/>
      <c r="G189" s="67"/>
      <c r="H189" s="67"/>
    </row>
    <row r="190">
      <c r="A190" s="67"/>
      <c r="B190" s="491"/>
      <c r="C190" s="67"/>
      <c r="D190" s="389" t="str">
        <f t="array" ref="D190">INDEX('A-Z Help Sheet'!$B$3:$B$11,MATCH(C190,'A-Z Help Sheet'!$A$3:$A$11,0))</f>
        <v>#N/A</v>
      </c>
      <c r="E190" s="68"/>
      <c r="F190" s="400"/>
      <c r="G190" s="67"/>
      <c r="H190" s="67"/>
    </row>
    <row r="191">
      <c r="A191" s="67"/>
      <c r="B191" s="491"/>
      <c r="C191" s="67"/>
      <c r="D191" s="389" t="str">
        <f t="array" ref="D191">INDEX('A-Z Help Sheet'!$B$3:$B$11,MATCH(C191,'A-Z Help Sheet'!$A$3:$A$11,0))</f>
        <v>#N/A</v>
      </c>
      <c r="E191" s="68"/>
      <c r="F191" s="400"/>
      <c r="G191" s="67"/>
      <c r="H191" s="67"/>
    </row>
    <row r="192">
      <c r="A192" s="67"/>
      <c r="B192" s="491"/>
      <c r="C192" s="67"/>
      <c r="D192" s="389" t="str">
        <f t="array" ref="D192">INDEX('A-Z Help Sheet'!$B$3:$B$11,MATCH(C192,'A-Z Help Sheet'!$A$3:$A$11,0))</f>
        <v>#N/A</v>
      </c>
      <c r="E192" s="68"/>
      <c r="F192" s="400"/>
      <c r="G192" s="67"/>
      <c r="H192" s="67"/>
    </row>
    <row r="193">
      <c r="A193" s="67"/>
      <c r="B193" s="491"/>
      <c r="C193" s="67"/>
      <c r="D193" s="389" t="str">
        <f t="array" ref="D193">INDEX('A-Z Help Sheet'!$B$3:$B$11,MATCH(C193,'A-Z Help Sheet'!$A$3:$A$11,0))</f>
        <v>#N/A</v>
      </c>
      <c r="E193" s="68"/>
      <c r="F193" s="400"/>
      <c r="G193" s="67"/>
      <c r="H193" s="67"/>
    </row>
    <row r="194">
      <c r="A194" s="67"/>
      <c r="B194" s="491"/>
      <c r="C194" s="67"/>
      <c r="D194" s="389" t="str">
        <f t="array" ref="D194">INDEX('A-Z Help Sheet'!$B$3:$B$11,MATCH(C194,'A-Z Help Sheet'!$A$3:$A$11,0))</f>
        <v>#N/A</v>
      </c>
      <c r="E194" s="68"/>
      <c r="F194" s="400"/>
      <c r="G194" s="67"/>
      <c r="H194" s="67"/>
    </row>
    <row r="195">
      <c r="A195" s="67"/>
      <c r="B195" s="491"/>
      <c r="C195" s="67"/>
      <c r="D195" s="389" t="str">
        <f t="array" ref="D195">INDEX('A-Z Help Sheet'!$B$3:$B$11,MATCH(C195,'A-Z Help Sheet'!$A$3:$A$11,0))</f>
        <v>#N/A</v>
      </c>
      <c r="E195" s="68"/>
      <c r="F195" s="400"/>
      <c r="G195" s="67"/>
      <c r="H195" s="67"/>
    </row>
    <row r="196">
      <c r="A196" s="67"/>
      <c r="B196" s="491"/>
      <c r="C196" s="67"/>
      <c r="D196" s="389" t="str">
        <f t="array" ref="D196">INDEX('A-Z Help Sheet'!$B$3:$B$11,MATCH(C196,'A-Z Help Sheet'!$A$3:$A$11,0))</f>
        <v>#N/A</v>
      </c>
      <c r="E196" s="68"/>
      <c r="F196" s="400"/>
      <c r="G196" s="67"/>
      <c r="H196" s="67"/>
    </row>
    <row r="197">
      <c r="A197" s="67"/>
      <c r="B197" s="491"/>
      <c r="C197" s="67"/>
      <c r="D197" s="389" t="str">
        <f t="array" ref="D197">INDEX('A-Z Help Sheet'!$B$3:$B$11,MATCH(C197,'A-Z Help Sheet'!$A$3:$A$11,0))</f>
        <v>#N/A</v>
      </c>
      <c r="E197" s="68"/>
      <c r="F197" s="400"/>
      <c r="G197" s="67"/>
      <c r="H197" s="67"/>
    </row>
    <row r="198">
      <c r="A198" s="67"/>
      <c r="B198" s="491"/>
      <c r="C198" s="67"/>
      <c r="D198" s="389" t="str">
        <f t="array" ref="D198">INDEX('A-Z Help Sheet'!$B$3:$B$11,MATCH(C198,'A-Z Help Sheet'!$A$3:$A$11,0))</f>
        <v>#N/A</v>
      </c>
      <c r="E198" s="68"/>
      <c r="F198" s="400"/>
      <c r="G198" s="67"/>
      <c r="H198" s="67"/>
    </row>
    <row r="199">
      <c r="A199" s="67"/>
      <c r="B199" s="491"/>
      <c r="C199" s="67"/>
      <c r="D199" s="389" t="str">
        <f t="array" ref="D199">INDEX('A-Z Help Sheet'!$B$3:$B$11,MATCH(C199,'A-Z Help Sheet'!$A$3:$A$11,0))</f>
        <v>#N/A</v>
      </c>
      <c r="E199" s="68"/>
      <c r="F199" s="400"/>
      <c r="G199" s="67"/>
      <c r="H199" s="67"/>
    </row>
    <row r="200">
      <c r="A200" s="67"/>
      <c r="B200" s="491"/>
      <c r="C200" s="67"/>
      <c r="D200" s="389" t="str">
        <f t="array" ref="D200">INDEX('A-Z Help Sheet'!$B$3:$B$11,MATCH(C200,'A-Z Help Sheet'!$A$3:$A$11,0))</f>
        <v>#N/A</v>
      </c>
      <c r="E200" s="68"/>
      <c r="F200" s="400"/>
      <c r="G200" s="67"/>
      <c r="H200" s="67"/>
    </row>
    <row r="201">
      <c r="A201" s="67"/>
      <c r="B201" s="491"/>
      <c r="C201" s="67"/>
      <c r="D201" s="389" t="str">
        <f t="array" ref="D201">INDEX('A-Z Help Sheet'!$B$3:$B$11,MATCH(C201,'A-Z Help Sheet'!$A$3:$A$11,0))</f>
        <v>#N/A</v>
      </c>
      <c r="E201" s="68"/>
      <c r="F201" s="400"/>
      <c r="G201" s="67"/>
      <c r="H201" s="67"/>
    </row>
    <row r="202">
      <c r="A202" s="67"/>
      <c r="B202" s="491"/>
      <c r="C202" s="67"/>
      <c r="D202" s="389" t="str">
        <f t="array" ref="D202">INDEX('A-Z Help Sheet'!$B$3:$B$11,MATCH(C202,'A-Z Help Sheet'!$A$3:$A$11,0))</f>
        <v>#N/A</v>
      </c>
      <c r="E202" s="68"/>
      <c r="F202" s="400"/>
      <c r="G202" s="67"/>
      <c r="H202" s="67"/>
    </row>
    <row r="203">
      <c r="A203" s="67"/>
      <c r="B203" s="491"/>
      <c r="C203" s="67"/>
      <c r="D203" s="389" t="str">
        <f t="array" ref="D203">INDEX('A-Z Help Sheet'!$B$3:$B$11,MATCH(C203,'A-Z Help Sheet'!$A$3:$A$11,0))</f>
        <v>#N/A</v>
      </c>
      <c r="E203" s="68"/>
      <c r="F203" s="400"/>
      <c r="G203" s="67"/>
      <c r="H203" s="67"/>
    </row>
    <row r="204">
      <c r="A204" s="67"/>
      <c r="B204" s="491"/>
      <c r="C204" s="67"/>
      <c r="D204" s="389" t="str">
        <f t="array" ref="D204">INDEX('A-Z Help Sheet'!$B$3:$B$11,MATCH(C204,'A-Z Help Sheet'!$A$3:$A$11,0))</f>
        <v>#N/A</v>
      </c>
      <c r="E204" s="68"/>
      <c r="F204" s="400"/>
      <c r="G204" s="67"/>
      <c r="H204" s="67"/>
    </row>
    <row r="205">
      <c r="A205" s="67"/>
      <c r="B205" s="491"/>
      <c r="C205" s="67"/>
      <c r="D205" s="389" t="str">
        <f t="array" ref="D205">INDEX('A-Z Help Sheet'!$B$3:$B$11,MATCH(C205,'A-Z Help Sheet'!$A$3:$A$11,0))</f>
        <v>#N/A</v>
      </c>
      <c r="E205" s="68"/>
      <c r="F205" s="400"/>
      <c r="G205" s="67"/>
      <c r="H205" s="67"/>
    </row>
    <row r="206">
      <c r="A206" s="67"/>
      <c r="B206" s="491"/>
      <c r="C206" s="67"/>
      <c r="D206" s="389" t="str">
        <f t="array" ref="D206">INDEX('A-Z Help Sheet'!$B$3:$B$11,MATCH(C206,'A-Z Help Sheet'!$A$3:$A$11,0))</f>
        <v>#N/A</v>
      </c>
      <c r="E206" s="68"/>
      <c r="F206" s="400"/>
      <c r="G206" s="67"/>
      <c r="H206" s="67"/>
    </row>
    <row r="207">
      <c r="A207" s="67"/>
      <c r="B207" s="491"/>
      <c r="C207" s="67"/>
      <c r="D207" s="389" t="str">
        <f t="array" ref="D207">INDEX('A-Z Help Sheet'!$B$3:$B$11,MATCH(C207,'A-Z Help Sheet'!$A$3:$A$11,0))</f>
        <v>#N/A</v>
      </c>
      <c r="E207" s="68"/>
      <c r="F207" s="400"/>
      <c r="G207" s="67"/>
      <c r="H207" s="67"/>
    </row>
    <row r="208">
      <c r="A208" s="67"/>
      <c r="B208" s="491"/>
      <c r="C208" s="67"/>
      <c r="D208" s="389" t="str">
        <f t="array" ref="D208">INDEX('A-Z Help Sheet'!$B$3:$B$11,MATCH(C208,'A-Z Help Sheet'!$A$3:$A$11,0))</f>
        <v>#N/A</v>
      </c>
      <c r="E208" s="68"/>
      <c r="F208" s="400"/>
      <c r="G208" s="67"/>
      <c r="H208" s="67"/>
    </row>
    <row r="209">
      <c r="A209" s="67"/>
      <c r="B209" s="491"/>
      <c r="C209" s="67"/>
      <c r="D209" s="389" t="str">
        <f t="array" ref="D209">INDEX('A-Z Help Sheet'!$B$3:$B$11,MATCH(C209,'A-Z Help Sheet'!$A$3:$A$11,0))</f>
        <v>#N/A</v>
      </c>
      <c r="E209" s="68"/>
      <c r="F209" s="400"/>
      <c r="G209" s="67"/>
      <c r="H209" s="67"/>
    </row>
    <row r="210">
      <c r="A210" s="67"/>
      <c r="B210" s="491"/>
      <c r="C210" s="67"/>
      <c r="D210" s="389" t="str">
        <f t="array" ref="D210">INDEX('A-Z Help Sheet'!$B$3:$B$11,MATCH(C210,'A-Z Help Sheet'!$A$3:$A$11,0))</f>
        <v>#N/A</v>
      </c>
      <c r="E210" s="68"/>
      <c r="F210" s="400"/>
      <c r="G210" s="67"/>
      <c r="H210" s="67"/>
    </row>
    <row r="211">
      <c r="A211" s="67"/>
      <c r="B211" s="491"/>
      <c r="C211" s="67"/>
      <c r="D211" s="389" t="str">
        <f t="array" ref="D211">INDEX('A-Z Help Sheet'!$B$3:$B$11,MATCH(C211,'A-Z Help Sheet'!$A$3:$A$11,0))</f>
        <v>#N/A</v>
      </c>
      <c r="E211" s="68"/>
      <c r="F211" s="400"/>
      <c r="G211" s="67"/>
      <c r="H211" s="67"/>
    </row>
    <row r="212">
      <c r="A212" s="67"/>
      <c r="B212" s="491"/>
      <c r="C212" s="67"/>
      <c r="D212" s="389" t="str">
        <f t="array" ref="D212">INDEX('A-Z Help Sheet'!$B$3:$B$11,MATCH(C212,'A-Z Help Sheet'!$A$3:$A$11,0))</f>
        <v>#N/A</v>
      </c>
      <c r="E212" s="68"/>
      <c r="F212" s="400"/>
      <c r="G212" s="67"/>
      <c r="H212" s="67"/>
    </row>
    <row r="213">
      <c r="A213" s="67"/>
      <c r="B213" s="491"/>
      <c r="C213" s="67"/>
      <c r="D213" s="389" t="str">
        <f t="array" ref="D213">INDEX('A-Z Help Sheet'!$B$3:$B$11,MATCH(C213,'A-Z Help Sheet'!$A$3:$A$11,0))</f>
        <v>#N/A</v>
      </c>
      <c r="E213" s="68"/>
      <c r="F213" s="400"/>
      <c r="G213" s="67"/>
      <c r="H213" s="67"/>
    </row>
    <row r="214">
      <c r="A214" s="67"/>
      <c r="B214" s="491"/>
      <c r="C214" s="67"/>
      <c r="D214" s="389" t="str">
        <f t="array" ref="D214">INDEX('A-Z Help Sheet'!$B$3:$B$11,MATCH(C214,'A-Z Help Sheet'!$A$3:$A$11,0))</f>
        <v>#N/A</v>
      </c>
      <c r="E214" s="68"/>
      <c r="F214" s="400"/>
      <c r="G214" s="67"/>
      <c r="H214" s="67"/>
    </row>
    <row r="215">
      <c r="A215" s="67"/>
      <c r="B215" s="491"/>
      <c r="C215" s="67"/>
      <c r="D215" s="389" t="str">
        <f t="array" ref="D215">INDEX('A-Z Help Sheet'!$B$3:$B$11,MATCH(C215,'A-Z Help Sheet'!$A$3:$A$11,0))</f>
        <v>#N/A</v>
      </c>
      <c r="E215" s="68"/>
      <c r="F215" s="400"/>
      <c r="G215" s="67"/>
      <c r="H215" s="67"/>
    </row>
    <row r="216">
      <c r="A216" s="67"/>
      <c r="B216" s="491"/>
      <c r="C216" s="67"/>
      <c r="D216" s="389" t="str">
        <f t="array" ref="D216">INDEX('A-Z Help Sheet'!$B$3:$B$11,MATCH(C216,'A-Z Help Sheet'!$A$3:$A$11,0))</f>
        <v>#N/A</v>
      </c>
      <c r="E216" s="68"/>
      <c r="F216" s="400"/>
      <c r="G216" s="67"/>
      <c r="H216" s="67"/>
    </row>
    <row r="217">
      <c r="A217" s="67"/>
      <c r="B217" s="491"/>
      <c r="C217" s="67"/>
      <c r="D217" s="389" t="str">
        <f t="array" ref="D217">INDEX('A-Z Help Sheet'!$B$3:$B$11,MATCH(C217,'A-Z Help Sheet'!$A$3:$A$11,0))</f>
        <v>#N/A</v>
      </c>
      <c r="E217" s="68"/>
      <c r="F217" s="400"/>
      <c r="G217" s="67"/>
      <c r="H217" s="67"/>
    </row>
    <row r="218">
      <c r="A218" s="67"/>
      <c r="B218" s="491"/>
      <c r="C218" s="67"/>
      <c r="D218" s="389" t="str">
        <f t="array" ref="D218">INDEX('A-Z Help Sheet'!$B$3:$B$11,MATCH(C218,'A-Z Help Sheet'!$A$3:$A$11,0))</f>
        <v>#N/A</v>
      </c>
      <c r="E218" s="68"/>
      <c r="F218" s="400"/>
      <c r="G218" s="67"/>
      <c r="H218" s="67"/>
    </row>
    <row r="219">
      <c r="A219" s="67"/>
      <c r="B219" s="491"/>
      <c r="C219" s="67"/>
      <c r="D219" s="389" t="str">
        <f t="array" ref="D219">INDEX('A-Z Help Sheet'!$B$3:$B$11,MATCH(C219,'A-Z Help Sheet'!$A$3:$A$11,0))</f>
        <v>#N/A</v>
      </c>
      <c r="E219" s="68"/>
      <c r="F219" s="400"/>
      <c r="G219" s="67"/>
      <c r="H219" s="67"/>
    </row>
    <row r="220">
      <c r="A220" s="67"/>
      <c r="B220" s="491"/>
      <c r="C220" s="67"/>
      <c r="D220" s="389" t="str">
        <f t="array" ref="D220">INDEX('A-Z Help Sheet'!$B$3:$B$11,MATCH(C220,'A-Z Help Sheet'!$A$3:$A$11,0))</f>
        <v>#N/A</v>
      </c>
      <c r="E220" s="68"/>
      <c r="F220" s="400"/>
      <c r="G220" s="67"/>
      <c r="H220" s="67"/>
    </row>
    <row r="221">
      <c r="A221" s="67"/>
      <c r="B221" s="491"/>
      <c r="C221" s="67"/>
      <c r="D221" s="389" t="str">
        <f t="array" ref="D221">INDEX('A-Z Help Sheet'!$B$3:$B$11,MATCH(C221,'A-Z Help Sheet'!$A$3:$A$11,0))</f>
        <v>#N/A</v>
      </c>
      <c r="E221" s="68"/>
      <c r="F221" s="400"/>
      <c r="G221" s="67"/>
      <c r="H221" s="67"/>
    </row>
    <row r="222">
      <c r="A222" s="67"/>
      <c r="B222" s="491"/>
      <c r="C222" s="67"/>
      <c r="D222" s="389" t="str">
        <f t="array" ref="D222">INDEX('A-Z Help Sheet'!$B$3:$B$11,MATCH(C222,'A-Z Help Sheet'!$A$3:$A$11,0))</f>
        <v>#N/A</v>
      </c>
      <c r="E222" s="68"/>
      <c r="F222" s="400"/>
      <c r="G222" s="67"/>
      <c r="H222" s="67"/>
    </row>
    <row r="223">
      <c r="A223" s="67"/>
      <c r="B223" s="491"/>
      <c r="C223" s="67"/>
      <c r="D223" s="389" t="str">
        <f t="array" ref="D223">INDEX('A-Z Help Sheet'!$B$3:$B$11,MATCH(C223,'A-Z Help Sheet'!$A$3:$A$11,0))</f>
        <v>#N/A</v>
      </c>
      <c r="E223" s="68"/>
      <c r="F223" s="400"/>
      <c r="G223" s="67"/>
      <c r="H223" s="67"/>
    </row>
    <row r="224">
      <c r="A224" s="67"/>
      <c r="B224" s="491"/>
      <c r="C224" s="67"/>
      <c r="D224" s="389" t="str">
        <f t="array" ref="D224">INDEX('A-Z Help Sheet'!$B$3:$B$11,MATCH(C224,'A-Z Help Sheet'!$A$3:$A$11,0))</f>
        <v>#N/A</v>
      </c>
      <c r="E224" s="68"/>
      <c r="F224" s="400"/>
      <c r="G224" s="67"/>
      <c r="H224" s="67"/>
    </row>
    <row r="225">
      <c r="A225" s="67"/>
      <c r="B225" s="491"/>
      <c r="C225" s="67"/>
      <c r="D225" s="389" t="str">
        <f t="array" ref="D225">INDEX('A-Z Help Sheet'!$B$3:$B$11,MATCH(C225,'A-Z Help Sheet'!$A$3:$A$11,0))</f>
        <v>#N/A</v>
      </c>
      <c r="E225" s="68"/>
      <c r="F225" s="400"/>
      <c r="G225" s="67"/>
      <c r="H225" s="67"/>
    </row>
    <row r="226">
      <c r="A226" s="67"/>
      <c r="B226" s="491"/>
      <c r="C226" s="67"/>
      <c r="D226" s="389" t="str">
        <f t="array" ref="D226">INDEX('A-Z Help Sheet'!$B$3:$B$11,MATCH(C226,'A-Z Help Sheet'!$A$3:$A$11,0))</f>
        <v>#N/A</v>
      </c>
      <c r="E226" s="68"/>
      <c r="F226" s="400"/>
      <c r="G226" s="67"/>
      <c r="H226" s="67"/>
    </row>
    <row r="227">
      <c r="A227" s="67"/>
      <c r="B227" s="491"/>
      <c r="C227" s="67"/>
      <c r="D227" s="389" t="str">
        <f t="array" ref="D227">INDEX('A-Z Help Sheet'!$B$3:$B$11,MATCH(C227,'A-Z Help Sheet'!$A$3:$A$11,0))</f>
        <v>#N/A</v>
      </c>
      <c r="E227" s="68"/>
      <c r="F227" s="400"/>
      <c r="G227" s="67"/>
      <c r="H227" s="67"/>
    </row>
    <row r="228">
      <c r="A228" s="67"/>
      <c r="B228" s="491"/>
      <c r="C228" s="67"/>
      <c r="D228" s="389" t="str">
        <f t="array" ref="D228">INDEX('A-Z Help Sheet'!$B$3:$B$11,MATCH(C228,'A-Z Help Sheet'!$A$3:$A$11,0))</f>
        <v>#N/A</v>
      </c>
      <c r="E228" s="68"/>
      <c r="F228" s="400"/>
      <c r="G228" s="67"/>
      <c r="H228" s="67"/>
    </row>
    <row r="229">
      <c r="A229" s="67"/>
      <c r="B229" s="491"/>
      <c r="C229" s="67"/>
      <c r="D229" s="389" t="str">
        <f t="array" ref="D229">INDEX('A-Z Help Sheet'!$B$3:$B$11,MATCH(C229,'A-Z Help Sheet'!$A$3:$A$11,0))</f>
        <v>#N/A</v>
      </c>
      <c r="E229" s="68"/>
      <c r="F229" s="400"/>
      <c r="G229" s="67"/>
      <c r="H229" s="67"/>
    </row>
    <row r="230">
      <c r="A230" s="67"/>
      <c r="B230" s="491"/>
      <c r="C230" s="67"/>
      <c r="D230" s="389" t="str">
        <f t="array" ref="D230">INDEX('A-Z Help Sheet'!$B$3:$B$11,MATCH(C230,'A-Z Help Sheet'!$A$3:$A$11,0))</f>
        <v>#N/A</v>
      </c>
      <c r="E230" s="68"/>
      <c r="F230" s="400"/>
      <c r="G230" s="67"/>
      <c r="H230" s="67"/>
    </row>
    <row r="231">
      <c r="A231" s="67"/>
      <c r="B231" s="491"/>
      <c r="C231" s="67"/>
      <c r="D231" s="389" t="str">
        <f t="array" ref="D231">INDEX('A-Z Help Sheet'!$B$3:$B$11,MATCH(C231,'A-Z Help Sheet'!$A$3:$A$11,0))</f>
        <v>#N/A</v>
      </c>
      <c r="E231" s="68"/>
      <c r="F231" s="400"/>
      <c r="G231" s="67"/>
      <c r="H231" s="67"/>
    </row>
    <row r="232">
      <c r="A232" s="67"/>
      <c r="B232" s="491"/>
      <c r="C232" s="67"/>
      <c r="D232" s="389" t="str">
        <f t="array" ref="D232">INDEX('A-Z Help Sheet'!$B$3:$B$11,MATCH(C232,'A-Z Help Sheet'!$A$3:$A$11,0))</f>
        <v>#N/A</v>
      </c>
      <c r="E232" s="68"/>
      <c r="F232" s="400"/>
      <c r="G232" s="67"/>
      <c r="H232" s="67"/>
    </row>
    <row r="233">
      <c r="A233" s="67"/>
      <c r="B233" s="491"/>
      <c r="C233" s="67"/>
      <c r="D233" s="389" t="str">
        <f t="array" ref="D233">INDEX('A-Z Help Sheet'!$B$3:$B$11,MATCH(C233,'A-Z Help Sheet'!$A$3:$A$11,0))</f>
        <v>#N/A</v>
      </c>
      <c r="E233" s="68"/>
      <c r="F233" s="400"/>
      <c r="G233" s="67"/>
      <c r="H233" s="67"/>
    </row>
    <row r="234">
      <c r="A234" s="67"/>
      <c r="B234" s="491"/>
      <c r="C234" s="67"/>
      <c r="D234" s="389" t="str">
        <f t="array" ref="D234">INDEX('A-Z Help Sheet'!$B$3:$B$11,MATCH(C234,'A-Z Help Sheet'!$A$3:$A$11,0))</f>
        <v>#N/A</v>
      </c>
      <c r="E234" s="68"/>
      <c r="F234" s="400"/>
      <c r="G234" s="67"/>
      <c r="H234" s="67"/>
    </row>
    <row r="235">
      <c r="A235" s="67"/>
      <c r="B235" s="491"/>
      <c r="C235" s="67"/>
      <c r="D235" s="389" t="str">
        <f t="array" ref="D235">INDEX('A-Z Help Sheet'!$B$3:$B$11,MATCH(C235,'A-Z Help Sheet'!$A$3:$A$11,0))</f>
        <v>#N/A</v>
      </c>
      <c r="E235" s="68"/>
      <c r="F235" s="400"/>
      <c r="G235" s="67"/>
      <c r="H235" s="67"/>
    </row>
    <row r="236">
      <c r="A236" s="67"/>
      <c r="B236" s="491"/>
      <c r="C236" s="67"/>
      <c r="D236" s="389" t="str">
        <f t="array" ref="D236">INDEX('A-Z Help Sheet'!$B$3:$B$11,MATCH(C236,'A-Z Help Sheet'!$A$3:$A$11,0))</f>
        <v>#N/A</v>
      </c>
      <c r="E236" s="68"/>
      <c r="F236" s="400"/>
      <c r="G236" s="67"/>
      <c r="H236" s="67"/>
    </row>
    <row r="237">
      <c r="A237" s="67"/>
      <c r="B237" s="491"/>
      <c r="C237" s="67"/>
      <c r="D237" s="389" t="str">
        <f t="array" ref="D237">INDEX('A-Z Help Sheet'!$B$3:$B$11,MATCH(C237,'A-Z Help Sheet'!$A$3:$A$11,0))</f>
        <v>#N/A</v>
      </c>
      <c r="E237" s="68"/>
      <c r="F237" s="400"/>
      <c r="G237" s="67"/>
      <c r="H237" s="67"/>
    </row>
    <row r="238">
      <c r="A238" s="67"/>
      <c r="B238" s="491"/>
      <c r="C238" s="67"/>
      <c r="D238" s="389" t="str">
        <f t="array" ref="D238">INDEX('A-Z Help Sheet'!$B$3:$B$11,MATCH(C238,'A-Z Help Sheet'!$A$3:$A$11,0))</f>
        <v>#N/A</v>
      </c>
      <c r="E238" s="68"/>
      <c r="F238" s="400"/>
      <c r="G238" s="67"/>
      <c r="H238" s="67"/>
    </row>
    <row r="239">
      <c r="A239" s="67"/>
      <c r="B239" s="491"/>
      <c r="C239" s="67"/>
      <c r="D239" s="389" t="str">
        <f t="array" ref="D239">INDEX('A-Z Help Sheet'!$B$3:$B$11,MATCH(C239,'A-Z Help Sheet'!$A$3:$A$11,0))</f>
        <v>#N/A</v>
      </c>
      <c r="E239" s="68"/>
      <c r="F239" s="400"/>
      <c r="G239" s="67"/>
      <c r="H239" s="67"/>
    </row>
    <row r="240">
      <c r="A240" s="67"/>
      <c r="B240" s="491"/>
      <c r="C240" s="67"/>
      <c r="D240" s="389" t="str">
        <f t="array" ref="D240">INDEX('A-Z Help Sheet'!$B$3:$B$11,MATCH(C240,'A-Z Help Sheet'!$A$3:$A$11,0))</f>
        <v>#N/A</v>
      </c>
      <c r="E240" s="68"/>
      <c r="F240" s="400"/>
      <c r="G240" s="67"/>
      <c r="H240" s="67"/>
    </row>
    <row r="241">
      <c r="A241" s="67"/>
      <c r="B241" s="491"/>
      <c r="C241" s="67"/>
      <c r="D241" s="389" t="str">
        <f t="array" ref="D241">INDEX('A-Z Help Sheet'!$B$3:$B$11,MATCH(C241,'A-Z Help Sheet'!$A$3:$A$11,0))</f>
        <v>#N/A</v>
      </c>
      <c r="E241" s="68"/>
      <c r="F241" s="400"/>
      <c r="G241" s="67"/>
      <c r="H241" s="67"/>
    </row>
    <row r="242">
      <c r="A242" s="67"/>
      <c r="B242" s="491"/>
      <c r="C242" s="67"/>
      <c r="D242" s="389" t="str">
        <f t="array" ref="D242">INDEX('A-Z Help Sheet'!$B$3:$B$11,MATCH(C242,'A-Z Help Sheet'!$A$3:$A$11,0))</f>
        <v>#N/A</v>
      </c>
      <c r="E242" s="68"/>
      <c r="F242" s="400"/>
      <c r="G242" s="67"/>
      <c r="H242" s="67"/>
    </row>
    <row r="243">
      <c r="A243" s="67"/>
      <c r="B243" s="491"/>
      <c r="C243" s="67"/>
      <c r="D243" s="389" t="str">
        <f t="array" ref="D243">INDEX('A-Z Help Sheet'!$B$3:$B$11,MATCH(C243,'A-Z Help Sheet'!$A$3:$A$11,0))</f>
        <v>#N/A</v>
      </c>
      <c r="E243" s="68"/>
      <c r="F243" s="400"/>
      <c r="G243" s="67"/>
      <c r="H243" s="67"/>
    </row>
    <row r="244">
      <c r="A244" s="67"/>
      <c r="B244" s="491"/>
      <c r="C244" s="67"/>
      <c r="D244" s="389" t="str">
        <f t="array" ref="D244">INDEX('A-Z Help Sheet'!$B$3:$B$11,MATCH(C244,'A-Z Help Sheet'!$A$3:$A$11,0))</f>
        <v>#N/A</v>
      </c>
      <c r="E244" s="68"/>
      <c r="F244" s="400"/>
      <c r="G244" s="67"/>
      <c r="H244" s="67"/>
    </row>
    <row r="245">
      <c r="A245" s="67"/>
      <c r="B245" s="491"/>
      <c r="C245" s="67"/>
      <c r="D245" s="389" t="str">
        <f t="array" ref="D245">INDEX('A-Z Help Sheet'!$B$3:$B$11,MATCH(C245,'A-Z Help Sheet'!$A$3:$A$11,0))</f>
        <v>#N/A</v>
      </c>
      <c r="E245" s="68"/>
      <c r="F245" s="400"/>
      <c r="G245" s="67"/>
      <c r="H245" s="67"/>
    </row>
    <row r="246">
      <c r="A246" s="67"/>
      <c r="B246" s="491"/>
      <c r="C246" s="67"/>
      <c r="D246" s="389" t="str">
        <f t="array" ref="D246">INDEX('A-Z Help Sheet'!$B$3:$B$11,MATCH(C246,'A-Z Help Sheet'!$A$3:$A$11,0))</f>
        <v>#N/A</v>
      </c>
      <c r="E246" s="68"/>
      <c r="F246" s="400"/>
      <c r="G246" s="67"/>
      <c r="H246" s="67"/>
    </row>
    <row r="247">
      <c r="A247" s="67"/>
      <c r="B247" s="491"/>
      <c r="C247" s="67"/>
      <c r="D247" s="389" t="str">
        <f t="array" ref="D247">INDEX('A-Z Help Sheet'!$B$3:$B$11,MATCH(C247,'A-Z Help Sheet'!$A$3:$A$11,0))</f>
        <v>#N/A</v>
      </c>
      <c r="E247" s="68"/>
      <c r="F247" s="400"/>
      <c r="G247" s="67"/>
      <c r="H247" s="67"/>
    </row>
    <row r="248">
      <c r="A248" s="67"/>
      <c r="B248" s="491"/>
      <c r="C248" s="67"/>
      <c r="D248" s="389" t="str">
        <f t="array" ref="D248">INDEX('A-Z Help Sheet'!$B$3:$B$11,MATCH(C248,'A-Z Help Sheet'!$A$3:$A$11,0))</f>
        <v>#N/A</v>
      </c>
      <c r="E248" s="68"/>
      <c r="F248" s="400"/>
      <c r="G248" s="67"/>
      <c r="H248" s="67"/>
    </row>
    <row r="249">
      <c r="A249" s="67"/>
      <c r="B249" s="491"/>
      <c r="C249" s="67"/>
      <c r="D249" s="389" t="str">
        <f t="array" ref="D249">INDEX('A-Z Help Sheet'!$B$3:$B$11,MATCH(C249,'A-Z Help Sheet'!$A$3:$A$11,0))</f>
        <v>#N/A</v>
      </c>
      <c r="E249" s="68"/>
      <c r="F249" s="400"/>
      <c r="G249" s="67"/>
      <c r="H249" s="67"/>
    </row>
    <row r="250">
      <c r="A250" s="67"/>
      <c r="B250" s="491"/>
      <c r="C250" s="67"/>
      <c r="D250" s="389" t="str">
        <f t="array" ref="D250">INDEX('A-Z Help Sheet'!$B$3:$B$11,MATCH(C250,'A-Z Help Sheet'!$A$3:$A$11,0))</f>
        <v>#N/A</v>
      </c>
      <c r="E250" s="68"/>
      <c r="F250" s="400"/>
      <c r="G250" s="67"/>
      <c r="H250" s="67"/>
    </row>
    <row r="251">
      <c r="A251" s="67"/>
      <c r="B251" s="491"/>
      <c r="C251" s="67"/>
      <c r="D251" s="389" t="str">
        <f t="array" ref="D251">INDEX('A-Z Help Sheet'!$B$3:$B$11,MATCH(C251,'A-Z Help Sheet'!$A$3:$A$11,0))</f>
        <v>#N/A</v>
      </c>
      <c r="E251" s="68"/>
      <c r="F251" s="400"/>
      <c r="G251" s="67"/>
      <c r="H251" s="67"/>
    </row>
    <row r="252">
      <c r="A252" s="67"/>
      <c r="B252" s="491"/>
      <c r="C252" s="67"/>
      <c r="D252" s="389" t="str">
        <f t="array" ref="D252">INDEX('A-Z Help Sheet'!$B$3:$B$11,MATCH(C252,'A-Z Help Sheet'!$A$3:$A$11,0))</f>
        <v>#N/A</v>
      </c>
      <c r="E252" s="68"/>
      <c r="F252" s="400"/>
      <c r="G252" s="67"/>
      <c r="H252" s="67"/>
    </row>
    <row r="253">
      <c r="A253" s="67"/>
      <c r="B253" s="491"/>
      <c r="C253" s="67"/>
      <c r="D253" s="389" t="str">
        <f t="array" ref="D253">INDEX('A-Z Help Sheet'!$B$3:$B$11,MATCH(C253,'A-Z Help Sheet'!$A$3:$A$11,0))</f>
        <v>#N/A</v>
      </c>
      <c r="E253" s="68"/>
      <c r="F253" s="400"/>
      <c r="G253" s="67"/>
      <c r="H253" s="67"/>
    </row>
    <row r="254">
      <c r="A254" s="67"/>
      <c r="B254" s="491"/>
      <c r="C254" s="67"/>
      <c r="D254" s="389" t="str">
        <f t="array" ref="D254">INDEX('A-Z Help Sheet'!$B$3:$B$11,MATCH(C254,'A-Z Help Sheet'!$A$3:$A$11,0))</f>
        <v>#N/A</v>
      </c>
      <c r="E254" s="68"/>
      <c r="F254" s="400"/>
      <c r="G254" s="67"/>
      <c r="H254" s="67"/>
    </row>
    <row r="255">
      <c r="A255" s="67"/>
      <c r="B255" s="491"/>
      <c r="C255" s="67"/>
      <c r="D255" s="389" t="str">
        <f t="array" ref="D255">INDEX('A-Z Help Sheet'!$B$3:$B$11,MATCH(C255,'A-Z Help Sheet'!$A$3:$A$11,0))</f>
        <v>#N/A</v>
      </c>
      <c r="E255" s="68"/>
      <c r="F255" s="400"/>
      <c r="G255" s="67"/>
      <c r="H255" s="67"/>
    </row>
    <row r="256">
      <c r="A256" s="67"/>
      <c r="B256" s="491"/>
      <c r="C256" s="67"/>
      <c r="D256" s="389" t="str">
        <f t="array" ref="D256">INDEX('A-Z Help Sheet'!$B$3:$B$11,MATCH(C256,'A-Z Help Sheet'!$A$3:$A$11,0))</f>
        <v>#N/A</v>
      </c>
      <c r="E256" s="68"/>
      <c r="F256" s="400"/>
      <c r="G256" s="67"/>
      <c r="H256" s="67"/>
    </row>
    <row r="257">
      <c r="A257" s="67"/>
      <c r="B257" s="491"/>
      <c r="C257" s="67"/>
      <c r="D257" s="389" t="str">
        <f t="array" ref="D257">INDEX('A-Z Help Sheet'!$B$3:$B$11,MATCH(C257,'A-Z Help Sheet'!$A$3:$A$11,0))</f>
        <v>#N/A</v>
      </c>
      <c r="E257" s="68"/>
      <c r="F257" s="400"/>
      <c r="G257" s="67"/>
      <c r="H257" s="67"/>
    </row>
    <row r="258">
      <c r="A258" s="67"/>
      <c r="B258" s="491"/>
      <c r="C258" s="67"/>
      <c r="D258" s="389" t="str">
        <f t="array" ref="D258">INDEX('A-Z Help Sheet'!$B$3:$B$11,MATCH(C258,'A-Z Help Sheet'!$A$3:$A$11,0))</f>
        <v>#N/A</v>
      </c>
      <c r="E258" s="68"/>
      <c r="F258" s="400"/>
      <c r="G258" s="67"/>
      <c r="H258" s="67"/>
    </row>
    <row r="259">
      <c r="A259" s="67"/>
      <c r="B259" s="491"/>
      <c r="C259" s="67"/>
      <c r="D259" s="389" t="str">
        <f t="array" ref="D259">INDEX('A-Z Help Sheet'!$B$3:$B$11,MATCH(C259,'A-Z Help Sheet'!$A$3:$A$11,0))</f>
        <v>#N/A</v>
      </c>
      <c r="E259" s="68"/>
      <c r="F259" s="400"/>
      <c r="G259" s="67"/>
      <c r="H259" s="67"/>
    </row>
    <row r="260">
      <c r="A260" s="67"/>
      <c r="B260" s="491"/>
      <c r="C260" s="67"/>
      <c r="D260" s="389" t="str">
        <f t="array" ref="D260">INDEX('A-Z Help Sheet'!$B$3:$B$11,MATCH(C260,'A-Z Help Sheet'!$A$3:$A$11,0))</f>
        <v>#N/A</v>
      </c>
      <c r="E260" s="68"/>
      <c r="F260" s="400"/>
      <c r="G260" s="67"/>
      <c r="H260" s="67"/>
    </row>
    <row r="261">
      <c r="A261" s="67"/>
      <c r="B261" s="491"/>
      <c r="C261" s="67"/>
      <c r="D261" s="389" t="str">
        <f t="array" ref="D261">INDEX('A-Z Help Sheet'!$B$3:$B$11,MATCH(C261,'A-Z Help Sheet'!$A$3:$A$11,0))</f>
        <v>#N/A</v>
      </c>
      <c r="E261" s="68"/>
      <c r="F261" s="400"/>
      <c r="G261" s="67"/>
      <c r="H261" s="67"/>
    </row>
    <row r="262">
      <c r="A262" s="67"/>
      <c r="B262" s="491"/>
      <c r="C262" s="67"/>
      <c r="D262" s="389" t="str">
        <f t="array" ref="D262">INDEX('A-Z Help Sheet'!$B$3:$B$11,MATCH(C262,'A-Z Help Sheet'!$A$3:$A$11,0))</f>
        <v>#N/A</v>
      </c>
      <c r="E262" s="68"/>
      <c r="F262" s="400"/>
      <c r="G262" s="67"/>
      <c r="H262" s="67"/>
    </row>
    <row r="263">
      <c r="A263" s="67"/>
      <c r="B263" s="491"/>
      <c r="C263" s="67"/>
      <c r="D263" s="389" t="str">
        <f t="array" ref="D263">INDEX('A-Z Help Sheet'!$B$3:$B$11,MATCH(C263,'A-Z Help Sheet'!$A$3:$A$11,0))</f>
        <v>#N/A</v>
      </c>
      <c r="E263" s="68"/>
      <c r="F263" s="400"/>
      <c r="G263" s="67"/>
      <c r="H263" s="67"/>
    </row>
    <row r="264">
      <c r="A264" s="67"/>
      <c r="B264" s="491"/>
      <c r="C264" s="67"/>
      <c r="D264" s="389" t="str">
        <f t="array" ref="D264">INDEX('A-Z Help Sheet'!$B$3:$B$11,MATCH(C264,'A-Z Help Sheet'!$A$3:$A$11,0))</f>
        <v>#N/A</v>
      </c>
      <c r="E264" s="68"/>
      <c r="F264" s="400"/>
      <c r="G264" s="67"/>
      <c r="H264" s="67"/>
    </row>
    <row r="265">
      <c r="A265" s="67"/>
      <c r="B265" s="491"/>
      <c r="C265" s="67"/>
      <c r="D265" s="389" t="str">
        <f t="array" ref="D265">INDEX('A-Z Help Sheet'!$B$3:$B$11,MATCH(C265,'A-Z Help Sheet'!$A$3:$A$11,0))</f>
        <v>#N/A</v>
      </c>
      <c r="E265" s="68"/>
      <c r="F265" s="400"/>
      <c r="G265" s="67"/>
      <c r="H265" s="67"/>
    </row>
    <row r="266">
      <c r="A266" s="67"/>
      <c r="B266" s="491"/>
      <c r="C266" s="67"/>
      <c r="D266" s="389" t="str">
        <f t="array" ref="D266">INDEX('A-Z Help Sheet'!$B$3:$B$11,MATCH(C266,'A-Z Help Sheet'!$A$3:$A$11,0))</f>
        <v>#N/A</v>
      </c>
      <c r="E266" s="68"/>
      <c r="F266" s="400"/>
      <c r="G266" s="67"/>
      <c r="H266" s="67"/>
    </row>
    <row r="267">
      <c r="A267" s="67"/>
      <c r="B267" s="491"/>
      <c r="C267" s="67"/>
      <c r="D267" s="389" t="str">
        <f t="array" ref="D267">INDEX('A-Z Help Sheet'!$B$3:$B$11,MATCH(C267,'A-Z Help Sheet'!$A$3:$A$11,0))</f>
        <v>#N/A</v>
      </c>
      <c r="E267" s="68"/>
      <c r="F267" s="400"/>
      <c r="G267" s="67"/>
      <c r="H267" s="67"/>
    </row>
    <row r="268">
      <c r="A268" s="67"/>
      <c r="B268" s="491"/>
      <c r="C268" s="67"/>
      <c r="D268" s="389" t="str">
        <f t="array" ref="D268">INDEX('A-Z Help Sheet'!$B$3:$B$11,MATCH(C268,'A-Z Help Sheet'!$A$3:$A$11,0))</f>
        <v>#N/A</v>
      </c>
      <c r="E268" s="68"/>
      <c r="F268" s="400"/>
      <c r="G268" s="67"/>
      <c r="H268" s="67"/>
    </row>
    <row r="269">
      <c r="A269" s="67"/>
      <c r="B269" s="491"/>
      <c r="C269" s="67"/>
      <c r="D269" s="389" t="str">
        <f t="array" ref="D269">INDEX('A-Z Help Sheet'!$B$3:$B$11,MATCH(C269,'A-Z Help Sheet'!$A$3:$A$11,0))</f>
        <v>#N/A</v>
      </c>
      <c r="E269" s="68"/>
      <c r="F269" s="400"/>
      <c r="G269" s="67"/>
      <c r="H269" s="67"/>
    </row>
    <row r="270">
      <c r="A270" s="67"/>
      <c r="B270" s="491"/>
      <c r="C270" s="67"/>
      <c r="D270" s="389" t="str">
        <f t="array" ref="D270">INDEX('A-Z Help Sheet'!$B$3:$B$11,MATCH(C270,'A-Z Help Sheet'!$A$3:$A$11,0))</f>
        <v>#N/A</v>
      </c>
      <c r="E270" s="68"/>
      <c r="F270" s="400"/>
      <c r="G270" s="67"/>
      <c r="H270" s="67"/>
    </row>
    <row r="271">
      <c r="A271" s="67"/>
      <c r="B271" s="491"/>
      <c r="C271" s="67"/>
      <c r="D271" s="389" t="str">
        <f t="array" ref="D271">INDEX('A-Z Help Sheet'!$B$3:$B$11,MATCH(C271,'A-Z Help Sheet'!$A$3:$A$11,0))</f>
        <v>#N/A</v>
      </c>
      <c r="E271" s="68"/>
      <c r="F271" s="400"/>
      <c r="G271" s="67"/>
      <c r="H271" s="67"/>
    </row>
    <row r="272">
      <c r="A272" s="67"/>
      <c r="B272" s="491"/>
      <c r="C272" s="67"/>
      <c r="D272" s="389" t="str">
        <f t="array" ref="D272">INDEX('A-Z Help Sheet'!$B$3:$B$11,MATCH(C272,'A-Z Help Sheet'!$A$3:$A$11,0))</f>
        <v>#N/A</v>
      </c>
      <c r="E272" s="68"/>
      <c r="F272" s="400"/>
      <c r="G272" s="67"/>
      <c r="H272" s="67"/>
    </row>
    <row r="273">
      <c r="A273" s="67"/>
      <c r="B273" s="491"/>
      <c r="C273" s="67"/>
      <c r="D273" s="389" t="str">
        <f t="array" ref="D273">INDEX('A-Z Help Sheet'!$B$3:$B$11,MATCH(C273,'A-Z Help Sheet'!$A$3:$A$11,0))</f>
        <v>#N/A</v>
      </c>
      <c r="E273" s="68"/>
      <c r="F273" s="400"/>
      <c r="G273" s="67"/>
      <c r="H273" s="67"/>
    </row>
    <row r="274">
      <c r="A274" s="67"/>
      <c r="B274" s="491"/>
      <c r="C274" s="67"/>
      <c r="D274" s="389" t="str">
        <f t="array" ref="D274">INDEX('A-Z Help Sheet'!$B$3:$B$11,MATCH(C274,'A-Z Help Sheet'!$A$3:$A$11,0))</f>
        <v>#N/A</v>
      </c>
      <c r="E274" s="68"/>
      <c r="F274" s="400"/>
      <c r="G274" s="67"/>
      <c r="H274" s="67"/>
    </row>
    <row r="275">
      <c r="A275" s="67"/>
      <c r="B275" s="491"/>
      <c r="C275" s="67"/>
      <c r="D275" s="389" t="str">
        <f t="array" ref="D275">INDEX('A-Z Help Sheet'!$B$3:$B$11,MATCH(C275,'A-Z Help Sheet'!$A$3:$A$11,0))</f>
        <v>#N/A</v>
      </c>
      <c r="E275" s="68"/>
      <c r="F275" s="400"/>
      <c r="G275" s="67"/>
      <c r="H275" s="67"/>
    </row>
    <row r="276">
      <c r="A276" s="67"/>
      <c r="B276" s="491"/>
      <c r="C276" s="67"/>
      <c r="D276" s="389" t="str">
        <f t="array" ref="D276">INDEX('A-Z Help Sheet'!$B$3:$B$11,MATCH(C276,'A-Z Help Sheet'!$A$3:$A$11,0))</f>
        <v>#N/A</v>
      </c>
      <c r="E276" s="68"/>
      <c r="F276" s="400"/>
      <c r="G276" s="67"/>
      <c r="H276" s="67"/>
    </row>
    <row r="277">
      <c r="A277" s="67"/>
      <c r="B277" s="491"/>
      <c r="C277" s="67"/>
      <c r="D277" s="389" t="str">
        <f t="array" ref="D277">INDEX('A-Z Help Sheet'!$B$3:$B$11,MATCH(C277,'A-Z Help Sheet'!$A$3:$A$11,0))</f>
        <v>#N/A</v>
      </c>
      <c r="E277" s="68"/>
      <c r="F277" s="400"/>
      <c r="G277" s="67"/>
      <c r="H277" s="67"/>
    </row>
    <row r="278">
      <c r="A278" s="67"/>
      <c r="B278" s="491"/>
      <c r="C278" s="67"/>
      <c r="D278" s="389" t="str">
        <f t="array" ref="D278">INDEX('A-Z Help Sheet'!$B$3:$B$11,MATCH(C278,'A-Z Help Sheet'!$A$3:$A$11,0))</f>
        <v>#N/A</v>
      </c>
      <c r="E278" s="68"/>
      <c r="F278" s="400"/>
      <c r="G278" s="67"/>
      <c r="H278" s="67"/>
    </row>
    <row r="279">
      <c r="A279" s="67"/>
      <c r="B279" s="491"/>
      <c r="C279" s="67"/>
      <c r="D279" s="389" t="str">
        <f t="array" ref="D279">INDEX('A-Z Help Sheet'!$B$3:$B$11,MATCH(C279,'A-Z Help Sheet'!$A$3:$A$11,0))</f>
        <v>#N/A</v>
      </c>
      <c r="E279" s="68"/>
      <c r="F279" s="400"/>
      <c r="G279" s="67"/>
      <c r="H279" s="67"/>
    </row>
    <row r="280">
      <c r="A280" s="67"/>
      <c r="B280" s="491"/>
      <c r="C280" s="67"/>
      <c r="D280" s="389" t="str">
        <f t="array" ref="D280">INDEX('A-Z Help Sheet'!$B$3:$B$11,MATCH(C280,'A-Z Help Sheet'!$A$3:$A$11,0))</f>
        <v>#N/A</v>
      </c>
      <c r="E280" s="68"/>
      <c r="F280" s="400"/>
      <c r="G280" s="67"/>
      <c r="H280" s="67"/>
    </row>
    <row r="281">
      <c r="A281" s="67"/>
      <c r="B281" s="491"/>
      <c r="C281" s="67"/>
      <c r="D281" s="389" t="str">
        <f t="array" ref="D281">INDEX('A-Z Help Sheet'!$B$3:$B$11,MATCH(C281,'A-Z Help Sheet'!$A$3:$A$11,0))</f>
        <v>#N/A</v>
      </c>
      <c r="E281" s="68"/>
      <c r="F281" s="400"/>
      <c r="G281" s="67"/>
      <c r="H281" s="67"/>
    </row>
    <row r="282">
      <c r="A282" s="67"/>
      <c r="B282" s="491"/>
      <c r="C282" s="67"/>
      <c r="D282" s="389" t="str">
        <f t="array" ref="D282">INDEX('A-Z Help Sheet'!$B$3:$B$11,MATCH(C282,'A-Z Help Sheet'!$A$3:$A$11,0))</f>
        <v>#N/A</v>
      </c>
      <c r="E282" s="68"/>
      <c r="F282" s="400"/>
      <c r="G282" s="67"/>
      <c r="H282" s="67"/>
    </row>
    <row r="283">
      <c r="A283" s="67"/>
      <c r="B283" s="491"/>
      <c r="C283" s="67"/>
      <c r="D283" s="389" t="str">
        <f t="array" ref="D283">INDEX('A-Z Help Sheet'!$B$3:$B$11,MATCH(C283,'A-Z Help Sheet'!$A$3:$A$11,0))</f>
        <v>#N/A</v>
      </c>
      <c r="E283" s="68"/>
      <c r="F283" s="400"/>
      <c r="G283" s="67"/>
      <c r="H283" s="67"/>
    </row>
    <row r="284">
      <c r="A284" s="67"/>
      <c r="B284" s="491"/>
      <c r="C284" s="67"/>
      <c r="D284" s="389" t="str">
        <f t="array" ref="D284">INDEX('A-Z Help Sheet'!$B$3:$B$11,MATCH(C284,'A-Z Help Sheet'!$A$3:$A$11,0))</f>
        <v>#N/A</v>
      </c>
      <c r="E284" s="68"/>
      <c r="F284" s="400"/>
      <c r="G284" s="67"/>
      <c r="H284" s="67"/>
    </row>
    <row r="285">
      <c r="A285" s="67"/>
      <c r="B285" s="491"/>
      <c r="C285" s="67"/>
      <c r="D285" s="389" t="str">
        <f t="array" ref="D285">INDEX('A-Z Help Sheet'!$B$3:$B$11,MATCH(C285,'A-Z Help Sheet'!$A$3:$A$11,0))</f>
        <v>#N/A</v>
      </c>
      <c r="E285" s="68"/>
      <c r="F285" s="400"/>
      <c r="G285" s="67"/>
      <c r="H285" s="67"/>
    </row>
    <row r="286">
      <c r="A286" s="67"/>
      <c r="B286" s="491"/>
      <c r="C286" s="67"/>
      <c r="D286" s="389" t="str">
        <f t="array" ref="D286">INDEX('A-Z Help Sheet'!$B$3:$B$11,MATCH(C286,'A-Z Help Sheet'!$A$3:$A$11,0))</f>
        <v>#N/A</v>
      </c>
      <c r="E286" s="68"/>
      <c r="F286" s="400"/>
      <c r="G286" s="67"/>
      <c r="H286" s="67"/>
    </row>
    <row r="287">
      <c r="A287" s="67"/>
      <c r="B287" s="491"/>
      <c r="C287" s="67"/>
      <c r="D287" s="389" t="str">
        <f t="array" ref="D287">INDEX('A-Z Help Sheet'!$B$3:$B$11,MATCH(C287,'A-Z Help Sheet'!$A$3:$A$11,0))</f>
        <v>#N/A</v>
      </c>
      <c r="E287" s="68"/>
      <c r="F287" s="400"/>
      <c r="G287" s="67"/>
      <c r="H287" s="67"/>
    </row>
    <row r="288">
      <c r="A288" s="67"/>
      <c r="B288" s="491"/>
      <c r="C288" s="67"/>
      <c r="D288" s="389" t="str">
        <f t="array" ref="D288">INDEX('A-Z Help Sheet'!$B$3:$B$11,MATCH(C288,'A-Z Help Sheet'!$A$3:$A$11,0))</f>
        <v>#N/A</v>
      </c>
      <c r="E288" s="68"/>
      <c r="F288" s="400"/>
      <c r="G288" s="67"/>
      <c r="H288" s="67"/>
    </row>
    <row r="289">
      <c r="A289" s="67"/>
      <c r="B289" s="491"/>
      <c r="C289" s="67"/>
      <c r="D289" s="389" t="str">
        <f t="array" ref="D289">INDEX('A-Z Help Sheet'!$B$3:$B$11,MATCH(C289,'A-Z Help Sheet'!$A$3:$A$11,0))</f>
        <v>#N/A</v>
      </c>
      <c r="E289" s="68"/>
      <c r="F289" s="400"/>
      <c r="G289" s="67"/>
      <c r="H289" s="67"/>
    </row>
    <row r="290">
      <c r="A290" s="67"/>
      <c r="B290" s="491"/>
      <c r="C290" s="67"/>
      <c r="D290" s="389" t="str">
        <f t="array" ref="D290">INDEX('A-Z Help Sheet'!$B$3:$B$11,MATCH(C290,'A-Z Help Sheet'!$A$3:$A$11,0))</f>
        <v>#N/A</v>
      </c>
      <c r="E290" s="68"/>
      <c r="F290" s="400"/>
      <c r="G290" s="67"/>
      <c r="H290" s="67"/>
    </row>
    <row r="291">
      <c r="A291" s="67"/>
      <c r="B291" s="491"/>
      <c r="C291" s="67"/>
      <c r="D291" s="389" t="str">
        <f t="array" ref="D291">INDEX('A-Z Help Sheet'!$B$3:$B$11,MATCH(C291,'A-Z Help Sheet'!$A$3:$A$11,0))</f>
        <v>#N/A</v>
      </c>
      <c r="E291" s="68"/>
      <c r="F291" s="400"/>
      <c r="G291" s="67"/>
      <c r="H291" s="67"/>
    </row>
    <row r="292">
      <c r="A292" s="67"/>
      <c r="B292" s="491"/>
      <c r="C292" s="67"/>
      <c r="D292" s="389" t="str">
        <f t="array" ref="D292">INDEX('A-Z Help Sheet'!$B$3:$B$11,MATCH(C292,'A-Z Help Sheet'!$A$3:$A$11,0))</f>
        <v>#N/A</v>
      </c>
      <c r="E292" s="68"/>
      <c r="F292" s="400"/>
      <c r="G292" s="67"/>
      <c r="H292" s="67"/>
    </row>
    <row r="293">
      <c r="A293" s="67"/>
      <c r="B293" s="491"/>
      <c r="C293" s="67"/>
      <c r="D293" s="389" t="str">
        <f t="array" ref="D293">INDEX('A-Z Help Sheet'!$B$3:$B$11,MATCH(C293,'A-Z Help Sheet'!$A$3:$A$11,0))</f>
        <v>#N/A</v>
      </c>
      <c r="E293" s="68"/>
      <c r="F293" s="400"/>
      <c r="G293" s="67"/>
      <c r="H293" s="67"/>
    </row>
    <row r="294">
      <c r="A294" s="67"/>
      <c r="B294" s="491"/>
      <c r="C294" s="67"/>
      <c r="D294" s="389" t="str">
        <f t="array" ref="D294">INDEX('A-Z Help Sheet'!$B$3:$B$11,MATCH(C294,'A-Z Help Sheet'!$A$3:$A$11,0))</f>
        <v>#N/A</v>
      </c>
      <c r="E294" s="68"/>
      <c r="F294" s="400"/>
      <c r="G294" s="67"/>
      <c r="H294" s="67"/>
    </row>
    <row r="295">
      <c r="A295" s="67"/>
      <c r="B295" s="491"/>
      <c r="C295" s="67"/>
      <c r="D295" s="389" t="str">
        <f t="array" ref="D295">INDEX('A-Z Help Sheet'!$B$3:$B$11,MATCH(C295,'A-Z Help Sheet'!$A$3:$A$11,0))</f>
        <v>#N/A</v>
      </c>
      <c r="E295" s="68"/>
      <c r="F295" s="400"/>
      <c r="G295" s="67"/>
      <c r="H295" s="67"/>
    </row>
    <row r="296">
      <c r="A296" s="67"/>
      <c r="B296" s="491"/>
      <c r="C296" s="67"/>
      <c r="D296" s="389" t="str">
        <f t="array" ref="D296">INDEX('A-Z Help Sheet'!$B$3:$B$11,MATCH(C296,'A-Z Help Sheet'!$A$3:$A$11,0))</f>
        <v>#N/A</v>
      </c>
      <c r="E296" s="68"/>
      <c r="F296" s="400"/>
      <c r="G296" s="67"/>
      <c r="H296" s="67"/>
    </row>
    <row r="297">
      <c r="A297" s="67"/>
      <c r="B297" s="491"/>
      <c r="C297" s="67"/>
      <c r="D297" s="389" t="str">
        <f t="array" ref="D297">INDEX('A-Z Help Sheet'!$B$3:$B$11,MATCH(C297,'A-Z Help Sheet'!$A$3:$A$11,0))</f>
        <v>#N/A</v>
      </c>
      <c r="E297" s="68"/>
      <c r="F297" s="400"/>
      <c r="G297" s="67"/>
      <c r="H297" s="67"/>
    </row>
    <row r="298">
      <c r="A298" s="67"/>
      <c r="B298" s="491"/>
      <c r="C298" s="67"/>
      <c r="D298" s="389" t="str">
        <f t="array" ref="D298">INDEX('A-Z Help Sheet'!$B$3:$B$11,MATCH(C298,'A-Z Help Sheet'!$A$3:$A$11,0))</f>
        <v>#N/A</v>
      </c>
      <c r="E298" s="68"/>
      <c r="F298" s="400"/>
      <c r="G298" s="67"/>
      <c r="H298" s="67"/>
    </row>
    <row r="299">
      <c r="A299" s="67"/>
      <c r="B299" s="491"/>
      <c r="C299" s="67"/>
      <c r="D299" s="389" t="str">
        <f t="array" ref="D299">INDEX('A-Z Help Sheet'!$B$3:$B$11,MATCH(C299,'A-Z Help Sheet'!$A$3:$A$11,0))</f>
        <v>#N/A</v>
      </c>
      <c r="E299" s="68"/>
      <c r="F299" s="400"/>
      <c r="G299" s="67"/>
      <c r="H299" s="67"/>
    </row>
    <row r="300">
      <c r="A300" s="67"/>
      <c r="B300" s="491"/>
      <c r="C300" s="67"/>
      <c r="D300" s="389" t="str">
        <f t="array" ref="D300">INDEX('A-Z Help Sheet'!$B$3:$B$11,MATCH(C300,'A-Z Help Sheet'!$A$3:$A$11,0))</f>
        <v>#N/A</v>
      </c>
      <c r="E300" s="68"/>
      <c r="F300" s="400"/>
      <c r="G300" s="67"/>
      <c r="H300" s="67"/>
    </row>
    <row r="301">
      <c r="A301" s="67"/>
      <c r="B301" s="491"/>
      <c r="C301" s="67"/>
      <c r="D301" s="389" t="str">
        <f t="array" ref="D301">INDEX('A-Z Help Sheet'!$B$3:$B$11,MATCH(C301,'A-Z Help Sheet'!$A$3:$A$11,0))</f>
        <v>#N/A</v>
      </c>
      <c r="E301" s="68"/>
      <c r="F301" s="400"/>
      <c r="G301" s="67"/>
      <c r="H301" s="67"/>
    </row>
    <row r="302">
      <c r="A302" s="67"/>
      <c r="B302" s="491"/>
      <c r="C302" s="67"/>
      <c r="D302" s="389" t="str">
        <f t="array" ref="D302">INDEX('A-Z Help Sheet'!$B$3:$B$11,MATCH(C302,'A-Z Help Sheet'!$A$3:$A$11,0))</f>
        <v>#N/A</v>
      </c>
      <c r="E302" s="68"/>
      <c r="F302" s="400"/>
      <c r="G302" s="67"/>
      <c r="H302" s="67"/>
    </row>
    <row r="303">
      <c r="A303" s="67"/>
      <c r="B303" s="491"/>
      <c r="C303" s="67"/>
      <c r="D303" s="389" t="str">
        <f t="array" ref="D303">INDEX('A-Z Help Sheet'!$B$3:$B$11,MATCH(C303,'A-Z Help Sheet'!$A$3:$A$11,0))</f>
        <v>#N/A</v>
      </c>
      <c r="E303" s="68"/>
      <c r="F303" s="400"/>
      <c r="G303" s="67"/>
      <c r="H303" s="67"/>
    </row>
    <row r="304">
      <c r="A304" s="67"/>
      <c r="B304" s="491"/>
      <c r="C304" s="67"/>
      <c r="D304" s="389" t="str">
        <f t="array" ref="D304">INDEX('A-Z Help Sheet'!$B$3:$B$11,MATCH(C304,'A-Z Help Sheet'!$A$3:$A$11,0))</f>
        <v>#N/A</v>
      </c>
      <c r="E304" s="68"/>
      <c r="F304" s="400"/>
      <c r="G304" s="67"/>
      <c r="H304" s="67"/>
    </row>
    <row r="305">
      <c r="A305" s="67"/>
      <c r="B305" s="491"/>
      <c r="C305" s="67"/>
      <c r="D305" s="389" t="str">
        <f t="array" ref="D305">INDEX('A-Z Help Sheet'!$B$3:$B$11,MATCH(C305,'A-Z Help Sheet'!$A$3:$A$11,0))</f>
        <v>#N/A</v>
      </c>
      <c r="E305" s="68"/>
      <c r="F305" s="400"/>
      <c r="G305" s="67"/>
      <c r="H305" s="67"/>
    </row>
    <row r="306">
      <c r="A306" s="67"/>
      <c r="B306" s="491"/>
      <c r="C306" s="67"/>
      <c r="D306" s="389" t="str">
        <f t="array" ref="D306">INDEX('A-Z Help Sheet'!$B$3:$B$11,MATCH(C306,'A-Z Help Sheet'!$A$3:$A$11,0))</f>
        <v>#N/A</v>
      </c>
      <c r="E306" s="68"/>
      <c r="F306" s="400"/>
      <c r="G306" s="67"/>
      <c r="H306" s="67"/>
    </row>
    <row r="307">
      <c r="A307" s="67"/>
      <c r="B307" s="491"/>
      <c r="C307" s="67"/>
      <c r="D307" s="389" t="str">
        <f t="array" ref="D307">INDEX('A-Z Help Sheet'!$B$3:$B$11,MATCH(C307,'A-Z Help Sheet'!$A$3:$A$11,0))</f>
        <v>#N/A</v>
      </c>
      <c r="E307" s="68"/>
      <c r="F307" s="400"/>
      <c r="G307" s="67"/>
      <c r="H307" s="67"/>
    </row>
    <row r="308">
      <c r="A308" s="67"/>
      <c r="B308" s="491"/>
      <c r="C308" s="67"/>
      <c r="D308" s="389" t="str">
        <f t="array" ref="D308">INDEX('A-Z Help Sheet'!$B$3:$B$11,MATCH(C308,'A-Z Help Sheet'!$A$3:$A$11,0))</f>
        <v>#N/A</v>
      </c>
      <c r="E308" s="68"/>
      <c r="F308" s="400"/>
      <c r="G308" s="67"/>
      <c r="H308" s="67"/>
    </row>
    <row r="309">
      <c r="A309" s="67"/>
      <c r="B309" s="491"/>
      <c r="C309" s="67"/>
      <c r="D309" s="389" t="str">
        <f t="array" ref="D309">INDEX('A-Z Help Sheet'!$B$3:$B$11,MATCH(C309,'A-Z Help Sheet'!$A$3:$A$11,0))</f>
        <v>#N/A</v>
      </c>
      <c r="E309" s="68"/>
      <c r="F309" s="400"/>
      <c r="G309" s="67"/>
      <c r="H309" s="67"/>
    </row>
    <row r="310">
      <c r="A310" s="67"/>
      <c r="B310" s="491"/>
      <c r="C310" s="67"/>
      <c r="D310" s="389" t="str">
        <f t="array" ref="D310">INDEX('A-Z Help Sheet'!$B$3:$B$11,MATCH(C310,'A-Z Help Sheet'!$A$3:$A$11,0))</f>
        <v>#N/A</v>
      </c>
      <c r="E310" s="68"/>
      <c r="F310" s="400"/>
      <c r="G310" s="67"/>
      <c r="H310" s="67"/>
    </row>
    <row r="311">
      <c r="A311" s="67"/>
      <c r="B311" s="491"/>
      <c r="C311" s="67"/>
      <c r="D311" s="389" t="str">
        <f t="array" ref="D311">INDEX('A-Z Help Sheet'!$B$3:$B$11,MATCH(C311,'A-Z Help Sheet'!$A$3:$A$11,0))</f>
        <v>#N/A</v>
      </c>
      <c r="E311" s="68"/>
      <c r="F311" s="400"/>
      <c r="G311" s="67"/>
      <c r="H311" s="67"/>
    </row>
    <row r="312">
      <c r="A312" s="67"/>
      <c r="B312" s="491"/>
      <c r="C312" s="67"/>
      <c r="D312" s="389" t="str">
        <f t="array" ref="D312">INDEX('A-Z Help Sheet'!$B$3:$B$11,MATCH(C312,'A-Z Help Sheet'!$A$3:$A$11,0))</f>
        <v>#N/A</v>
      </c>
      <c r="E312" s="68"/>
      <c r="F312" s="400"/>
      <c r="G312" s="67"/>
      <c r="H312" s="67"/>
    </row>
    <row r="313">
      <c r="A313" s="67"/>
      <c r="B313" s="491"/>
      <c r="C313" s="67"/>
      <c r="D313" s="389" t="str">
        <f t="array" ref="D313">INDEX('A-Z Help Sheet'!$B$3:$B$11,MATCH(C313,'A-Z Help Sheet'!$A$3:$A$11,0))</f>
        <v>#N/A</v>
      </c>
      <c r="E313" s="68"/>
      <c r="F313" s="400"/>
      <c r="G313" s="67"/>
      <c r="H313" s="67"/>
    </row>
    <row r="314">
      <c r="A314" s="67"/>
      <c r="B314" s="491"/>
      <c r="C314" s="67"/>
      <c r="D314" s="389" t="str">
        <f t="array" ref="D314">INDEX('A-Z Help Sheet'!$B$3:$B$11,MATCH(C314,'A-Z Help Sheet'!$A$3:$A$11,0))</f>
        <v>#N/A</v>
      </c>
      <c r="E314" s="68"/>
      <c r="F314" s="400"/>
      <c r="G314" s="67"/>
      <c r="H314" s="67"/>
    </row>
    <row r="315">
      <c r="A315" s="67"/>
      <c r="B315" s="491"/>
      <c r="C315" s="67"/>
      <c r="D315" s="389" t="str">
        <f t="array" ref="D315">INDEX('A-Z Help Sheet'!$B$3:$B$11,MATCH(C315,'A-Z Help Sheet'!$A$3:$A$11,0))</f>
        <v>#N/A</v>
      </c>
      <c r="E315" s="68"/>
      <c r="F315" s="400"/>
      <c r="G315" s="67"/>
      <c r="H315" s="67"/>
    </row>
    <row r="316">
      <c r="A316" s="67"/>
      <c r="B316" s="491"/>
      <c r="C316" s="67"/>
      <c r="D316" s="389" t="str">
        <f t="array" ref="D316">INDEX('A-Z Help Sheet'!$B$3:$B$11,MATCH(C316,'A-Z Help Sheet'!$A$3:$A$11,0))</f>
        <v>#N/A</v>
      </c>
      <c r="E316" s="68"/>
      <c r="F316" s="400"/>
      <c r="G316" s="67"/>
      <c r="H316" s="67"/>
    </row>
    <row r="317">
      <c r="A317" s="67"/>
      <c r="B317" s="491"/>
      <c r="C317" s="67"/>
      <c r="D317" s="389" t="str">
        <f t="array" ref="D317">INDEX('A-Z Help Sheet'!$B$3:$B$11,MATCH(C317,'A-Z Help Sheet'!$A$3:$A$11,0))</f>
        <v>#N/A</v>
      </c>
      <c r="E317" s="68"/>
      <c r="F317" s="400"/>
      <c r="G317" s="67"/>
      <c r="H317" s="67"/>
    </row>
    <row r="318">
      <c r="A318" s="67"/>
      <c r="B318" s="491"/>
      <c r="C318" s="67"/>
      <c r="D318" s="389" t="str">
        <f t="array" ref="D318">INDEX('A-Z Help Sheet'!$B$3:$B$11,MATCH(C318,'A-Z Help Sheet'!$A$3:$A$11,0))</f>
        <v>#N/A</v>
      </c>
      <c r="E318" s="68"/>
      <c r="F318" s="400"/>
      <c r="G318" s="67"/>
      <c r="H318" s="67"/>
    </row>
    <row r="319">
      <c r="A319" s="67"/>
      <c r="B319" s="491"/>
      <c r="C319" s="67"/>
      <c r="D319" s="389" t="str">
        <f t="array" ref="D319">INDEX('A-Z Help Sheet'!$B$3:$B$11,MATCH(C319,'A-Z Help Sheet'!$A$3:$A$11,0))</f>
        <v>#N/A</v>
      </c>
      <c r="E319" s="68"/>
      <c r="F319" s="400"/>
      <c r="G319" s="67"/>
      <c r="H319" s="67"/>
    </row>
    <row r="320">
      <c r="A320" s="67"/>
      <c r="B320" s="491"/>
      <c r="C320" s="67"/>
      <c r="D320" s="389" t="str">
        <f t="array" ref="D320">INDEX('A-Z Help Sheet'!$B$3:$B$11,MATCH(C320,'A-Z Help Sheet'!$A$3:$A$11,0))</f>
        <v>#N/A</v>
      </c>
      <c r="E320" s="68"/>
      <c r="F320" s="400"/>
      <c r="G320" s="67"/>
      <c r="H320" s="67"/>
    </row>
    <row r="321">
      <c r="A321" s="67"/>
      <c r="B321" s="491"/>
      <c r="C321" s="67"/>
      <c r="D321" s="389" t="str">
        <f t="array" ref="D321">INDEX('A-Z Help Sheet'!$B$3:$B$11,MATCH(C321,'A-Z Help Sheet'!$A$3:$A$11,0))</f>
        <v>#N/A</v>
      </c>
      <c r="E321" s="68"/>
      <c r="F321" s="400"/>
      <c r="G321" s="67"/>
      <c r="H321" s="67"/>
    </row>
    <row r="322">
      <c r="A322" s="67"/>
      <c r="B322" s="491"/>
      <c r="C322" s="67"/>
      <c r="D322" s="389" t="str">
        <f t="array" ref="D322">INDEX('A-Z Help Sheet'!$B$3:$B$11,MATCH(C322,'A-Z Help Sheet'!$A$3:$A$11,0))</f>
        <v>#N/A</v>
      </c>
      <c r="E322" s="68"/>
      <c r="F322" s="400"/>
      <c r="G322" s="67"/>
      <c r="H322" s="67"/>
    </row>
    <row r="323">
      <c r="A323" s="67"/>
      <c r="B323" s="491"/>
      <c r="C323" s="67"/>
      <c r="D323" s="389" t="str">
        <f t="array" ref="D323">INDEX('A-Z Help Sheet'!$B$3:$B$11,MATCH(C323,'A-Z Help Sheet'!$A$3:$A$11,0))</f>
        <v>#N/A</v>
      </c>
      <c r="E323" s="68"/>
      <c r="F323" s="400"/>
      <c r="G323" s="67"/>
      <c r="H323" s="67"/>
    </row>
    <row r="324">
      <c r="A324" s="67"/>
      <c r="B324" s="491"/>
      <c r="C324" s="67"/>
      <c r="D324" s="389" t="str">
        <f t="array" ref="D324">INDEX('A-Z Help Sheet'!$B$3:$B$11,MATCH(C324,'A-Z Help Sheet'!$A$3:$A$11,0))</f>
        <v>#N/A</v>
      </c>
      <c r="E324" s="68"/>
      <c r="F324" s="400"/>
      <c r="G324" s="67"/>
      <c r="H324" s="67"/>
    </row>
    <row r="325">
      <c r="A325" s="67"/>
      <c r="B325" s="491"/>
      <c r="C325" s="67"/>
      <c r="D325" s="389" t="str">
        <f t="array" ref="D325">INDEX('A-Z Help Sheet'!$B$3:$B$11,MATCH(C325,'A-Z Help Sheet'!$A$3:$A$11,0))</f>
        <v>#N/A</v>
      </c>
      <c r="E325" s="68"/>
      <c r="F325" s="400"/>
      <c r="G325" s="67"/>
      <c r="H325" s="67"/>
    </row>
    <row r="326">
      <c r="A326" s="67"/>
      <c r="B326" s="491"/>
      <c r="C326" s="67"/>
      <c r="D326" s="389" t="str">
        <f t="array" ref="D326">INDEX('A-Z Help Sheet'!$B$3:$B$11,MATCH(C326,'A-Z Help Sheet'!$A$3:$A$11,0))</f>
        <v>#N/A</v>
      </c>
      <c r="E326" s="68"/>
      <c r="F326" s="400"/>
      <c r="G326" s="67"/>
      <c r="H326" s="67"/>
    </row>
    <row r="327">
      <c r="A327" s="67"/>
      <c r="B327" s="491"/>
      <c r="C327" s="67"/>
      <c r="D327" s="389" t="str">
        <f t="array" ref="D327">INDEX('A-Z Help Sheet'!$B$3:$B$11,MATCH(C327,'A-Z Help Sheet'!$A$3:$A$11,0))</f>
        <v>#N/A</v>
      </c>
      <c r="E327" s="68"/>
      <c r="F327" s="400"/>
      <c r="G327" s="67"/>
      <c r="H327" s="67"/>
    </row>
    <row r="328">
      <c r="A328" s="67"/>
      <c r="B328" s="491"/>
      <c r="C328" s="67"/>
      <c r="D328" s="389" t="str">
        <f t="array" ref="D328">INDEX('A-Z Help Sheet'!$B$3:$B$11,MATCH(C328,'A-Z Help Sheet'!$A$3:$A$11,0))</f>
        <v>#N/A</v>
      </c>
      <c r="E328" s="68"/>
      <c r="F328" s="400"/>
      <c r="G328" s="67"/>
      <c r="H328" s="67"/>
    </row>
    <row r="329">
      <c r="A329" s="67"/>
      <c r="B329" s="491"/>
      <c r="C329" s="67"/>
      <c r="D329" s="389" t="str">
        <f t="array" ref="D329">INDEX('A-Z Help Sheet'!$B$3:$B$11,MATCH(C329,'A-Z Help Sheet'!$A$3:$A$11,0))</f>
        <v>#N/A</v>
      </c>
      <c r="E329" s="68"/>
      <c r="F329" s="400"/>
      <c r="G329" s="67"/>
      <c r="H329" s="67"/>
    </row>
    <row r="330">
      <c r="A330" s="67"/>
      <c r="B330" s="491"/>
      <c r="C330" s="67"/>
      <c r="D330" s="389" t="str">
        <f t="array" ref="D330">INDEX('A-Z Help Sheet'!$B$3:$B$11,MATCH(C330,'A-Z Help Sheet'!$A$3:$A$11,0))</f>
        <v>#N/A</v>
      </c>
      <c r="E330" s="68"/>
      <c r="F330" s="400"/>
      <c r="G330" s="67"/>
      <c r="H330" s="67"/>
    </row>
    <row r="331">
      <c r="A331" s="67"/>
      <c r="B331" s="491"/>
      <c r="C331" s="67"/>
      <c r="D331" s="389" t="str">
        <f t="array" ref="D331">INDEX('A-Z Help Sheet'!$B$3:$B$11,MATCH(C331,'A-Z Help Sheet'!$A$3:$A$11,0))</f>
        <v>#N/A</v>
      </c>
      <c r="E331" s="68"/>
      <c r="F331" s="400"/>
      <c r="G331" s="67"/>
      <c r="H331" s="67"/>
    </row>
    <row r="332">
      <c r="A332" s="67"/>
      <c r="B332" s="491"/>
      <c r="C332" s="67"/>
      <c r="D332" s="389" t="str">
        <f t="array" ref="D332">INDEX('A-Z Help Sheet'!$B$3:$B$11,MATCH(C332,'A-Z Help Sheet'!$A$3:$A$11,0))</f>
        <v>#N/A</v>
      </c>
      <c r="E332" s="68"/>
      <c r="F332" s="400"/>
      <c r="G332" s="67"/>
      <c r="H332" s="67"/>
    </row>
    <row r="333">
      <c r="A333" s="67"/>
      <c r="B333" s="491"/>
      <c r="C333" s="67"/>
      <c r="D333" s="389" t="str">
        <f t="array" ref="D333">INDEX('A-Z Help Sheet'!$B$3:$B$11,MATCH(C333,'A-Z Help Sheet'!$A$3:$A$11,0))</f>
        <v>#N/A</v>
      </c>
      <c r="E333" s="68"/>
      <c r="F333" s="400"/>
      <c r="G333" s="67"/>
      <c r="H333" s="67"/>
    </row>
    <row r="334">
      <c r="A334" s="67"/>
      <c r="B334" s="491"/>
      <c r="C334" s="67"/>
      <c r="D334" s="389" t="str">
        <f t="array" ref="D334">INDEX('A-Z Help Sheet'!$B$3:$B$11,MATCH(C334,'A-Z Help Sheet'!$A$3:$A$11,0))</f>
        <v>#N/A</v>
      </c>
      <c r="E334" s="68"/>
      <c r="F334" s="400"/>
      <c r="G334" s="67"/>
      <c r="H334" s="67"/>
    </row>
    <row r="335">
      <c r="A335" s="67"/>
      <c r="B335" s="491"/>
      <c r="C335" s="67"/>
      <c r="D335" s="389" t="str">
        <f t="array" ref="D335">INDEX('A-Z Help Sheet'!$B$3:$B$11,MATCH(C335,'A-Z Help Sheet'!$A$3:$A$11,0))</f>
        <v>#N/A</v>
      </c>
      <c r="E335" s="68"/>
      <c r="F335" s="400"/>
      <c r="G335" s="67"/>
      <c r="H335" s="67"/>
    </row>
    <row r="336">
      <c r="A336" s="67"/>
      <c r="B336" s="491"/>
      <c r="C336" s="67"/>
      <c r="D336" s="389" t="str">
        <f t="array" ref="D336">INDEX('A-Z Help Sheet'!$B$3:$B$11,MATCH(C336,'A-Z Help Sheet'!$A$3:$A$11,0))</f>
        <v>#N/A</v>
      </c>
      <c r="E336" s="68"/>
      <c r="F336" s="400"/>
      <c r="G336" s="67"/>
      <c r="H336" s="67"/>
    </row>
    <row r="337">
      <c r="A337" s="67"/>
      <c r="B337" s="491"/>
      <c r="C337" s="67"/>
      <c r="D337" s="389" t="str">
        <f t="array" ref="D337">INDEX('A-Z Help Sheet'!$B$3:$B$11,MATCH(C337,'A-Z Help Sheet'!$A$3:$A$11,0))</f>
        <v>#N/A</v>
      </c>
      <c r="E337" s="68"/>
      <c r="F337" s="400"/>
      <c r="G337" s="67"/>
      <c r="H337" s="67"/>
    </row>
    <row r="338">
      <c r="A338" s="67"/>
      <c r="B338" s="491"/>
      <c r="C338" s="67"/>
      <c r="D338" s="389" t="str">
        <f t="array" ref="D338">INDEX('A-Z Help Sheet'!$B$3:$B$11,MATCH(C338,'A-Z Help Sheet'!$A$3:$A$11,0))</f>
        <v>#N/A</v>
      </c>
      <c r="E338" s="68"/>
      <c r="F338" s="400"/>
      <c r="G338" s="67"/>
      <c r="H338" s="67"/>
    </row>
    <row r="339">
      <c r="A339" s="67"/>
      <c r="B339" s="491"/>
      <c r="C339" s="67"/>
      <c r="D339" s="389" t="str">
        <f t="array" ref="D339">INDEX('A-Z Help Sheet'!$B$3:$B$11,MATCH(C339,'A-Z Help Sheet'!$A$3:$A$11,0))</f>
        <v>#N/A</v>
      </c>
      <c r="E339" s="68"/>
      <c r="F339" s="400"/>
      <c r="G339" s="67"/>
      <c r="H339" s="67"/>
    </row>
    <row r="340">
      <c r="A340" s="67"/>
      <c r="B340" s="491"/>
      <c r="C340" s="67"/>
      <c r="D340" s="389" t="str">
        <f t="array" ref="D340">INDEX('A-Z Help Sheet'!$B$3:$B$11,MATCH(C340,'A-Z Help Sheet'!$A$3:$A$11,0))</f>
        <v>#N/A</v>
      </c>
      <c r="E340" s="68"/>
      <c r="F340" s="400"/>
      <c r="G340" s="67"/>
      <c r="H340" s="67"/>
    </row>
    <row r="341">
      <c r="A341" s="67"/>
      <c r="B341" s="491"/>
      <c r="C341" s="67"/>
      <c r="D341" s="389" t="str">
        <f t="array" ref="D341">INDEX('A-Z Help Sheet'!$B$3:$B$11,MATCH(C341,'A-Z Help Sheet'!$A$3:$A$11,0))</f>
        <v>#N/A</v>
      </c>
      <c r="E341" s="68"/>
      <c r="F341" s="400"/>
      <c r="G341" s="67"/>
      <c r="H341" s="67"/>
    </row>
    <row r="342">
      <c r="A342" s="67"/>
      <c r="B342" s="491"/>
      <c r="C342" s="67"/>
      <c r="D342" s="389" t="str">
        <f t="array" ref="D342">INDEX('A-Z Help Sheet'!$B$3:$B$11,MATCH(C342,'A-Z Help Sheet'!$A$3:$A$11,0))</f>
        <v>#N/A</v>
      </c>
      <c r="E342" s="68"/>
      <c r="F342" s="400"/>
      <c r="G342" s="67"/>
      <c r="H342" s="67"/>
    </row>
    <row r="343">
      <c r="A343" s="67"/>
      <c r="B343" s="491"/>
      <c r="C343" s="67"/>
      <c r="D343" s="389" t="str">
        <f t="array" ref="D343">INDEX('A-Z Help Sheet'!$B$3:$B$11,MATCH(C343,'A-Z Help Sheet'!$A$3:$A$11,0))</f>
        <v>#N/A</v>
      </c>
      <c r="E343" s="68"/>
      <c r="F343" s="400"/>
      <c r="G343" s="67"/>
      <c r="H343" s="67"/>
    </row>
    <row r="344">
      <c r="A344" s="67"/>
      <c r="B344" s="491"/>
      <c r="C344" s="67"/>
      <c r="D344" s="389" t="str">
        <f t="array" ref="D344">INDEX('A-Z Help Sheet'!$B$3:$B$11,MATCH(C344,'A-Z Help Sheet'!$A$3:$A$11,0))</f>
        <v>#N/A</v>
      </c>
      <c r="E344" s="68"/>
      <c r="F344" s="400"/>
      <c r="G344" s="67"/>
      <c r="H344" s="67"/>
    </row>
    <row r="345">
      <c r="A345" s="67"/>
      <c r="B345" s="491"/>
      <c r="C345" s="67"/>
      <c r="D345" s="389" t="str">
        <f t="array" ref="D345">INDEX('A-Z Help Sheet'!$B$3:$B$11,MATCH(C345,'A-Z Help Sheet'!$A$3:$A$11,0))</f>
        <v>#N/A</v>
      </c>
      <c r="E345" s="68"/>
      <c r="F345" s="400"/>
      <c r="G345" s="67"/>
      <c r="H345" s="67"/>
    </row>
    <row r="346">
      <c r="A346" s="67"/>
      <c r="B346" s="491"/>
      <c r="C346" s="67"/>
      <c r="D346" s="389" t="str">
        <f t="array" ref="D346">INDEX('A-Z Help Sheet'!$B$3:$B$11,MATCH(C346,'A-Z Help Sheet'!$A$3:$A$11,0))</f>
        <v>#N/A</v>
      </c>
      <c r="E346" s="68"/>
      <c r="F346" s="400"/>
      <c r="G346" s="67"/>
      <c r="H346" s="67"/>
    </row>
    <row r="347">
      <c r="A347" s="67"/>
      <c r="B347" s="491"/>
      <c r="C347" s="67"/>
      <c r="D347" s="389" t="str">
        <f t="array" ref="D347">INDEX('A-Z Help Sheet'!$B$3:$B$11,MATCH(C347,'A-Z Help Sheet'!$A$3:$A$11,0))</f>
        <v>#N/A</v>
      </c>
      <c r="E347" s="68"/>
      <c r="F347" s="400"/>
      <c r="G347" s="67"/>
      <c r="H347" s="67"/>
    </row>
    <row r="348">
      <c r="A348" s="67"/>
      <c r="B348" s="491"/>
      <c r="C348" s="67"/>
      <c r="D348" s="389" t="str">
        <f t="array" ref="D348">INDEX('A-Z Help Sheet'!$B$3:$B$11,MATCH(C348,'A-Z Help Sheet'!$A$3:$A$11,0))</f>
        <v>#N/A</v>
      </c>
      <c r="E348" s="68"/>
      <c r="F348" s="400"/>
      <c r="G348" s="67"/>
      <c r="H348" s="67"/>
    </row>
    <row r="349">
      <c r="A349" s="67"/>
      <c r="B349" s="491"/>
      <c r="C349" s="67"/>
      <c r="D349" s="389" t="str">
        <f t="array" ref="D349">INDEX('A-Z Help Sheet'!$B$3:$B$11,MATCH(C349,'A-Z Help Sheet'!$A$3:$A$11,0))</f>
        <v>#N/A</v>
      </c>
      <c r="E349" s="68"/>
      <c r="F349" s="400"/>
      <c r="G349" s="67"/>
      <c r="H349" s="67"/>
    </row>
    <row r="350">
      <c r="A350" s="67"/>
      <c r="B350" s="491"/>
      <c r="C350" s="67"/>
      <c r="D350" s="389" t="str">
        <f t="array" ref="D350">INDEX('A-Z Help Sheet'!$B$3:$B$11,MATCH(C350,'A-Z Help Sheet'!$A$3:$A$11,0))</f>
        <v>#N/A</v>
      </c>
      <c r="E350" s="68"/>
      <c r="F350" s="400"/>
      <c r="G350" s="67"/>
      <c r="H350" s="67"/>
    </row>
    <row r="351">
      <c r="A351" s="67"/>
      <c r="B351" s="491"/>
      <c r="C351" s="67"/>
      <c r="D351" s="389" t="str">
        <f t="array" ref="D351">INDEX('A-Z Help Sheet'!$B$3:$B$11,MATCH(C351,'A-Z Help Sheet'!$A$3:$A$11,0))</f>
        <v>#N/A</v>
      </c>
      <c r="E351" s="68"/>
      <c r="F351" s="400"/>
      <c r="G351" s="67"/>
      <c r="H351" s="67"/>
    </row>
    <row r="352">
      <c r="A352" s="67"/>
      <c r="B352" s="491"/>
      <c r="C352" s="67"/>
      <c r="D352" s="389" t="str">
        <f t="array" ref="D352">INDEX('A-Z Help Sheet'!$B$3:$B$11,MATCH(C352,'A-Z Help Sheet'!$A$3:$A$11,0))</f>
        <v>#N/A</v>
      </c>
      <c r="E352" s="68"/>
      <c r="F352" s="400"/>
      <c r="G352" s="67"/>
      <c r="H352" s="67"/>
    </row>
    <row r="353">
      <c r="A353" s="67"/>
      <c r="B353" s="491"/>
      <c r="C353" s="67"/>
      <c r="D353" s="389" t="str">
        <f t="array" ref="D353">INDEX('A-Z Help Sheet'!$B$3:$B$11,MATCH(C353,'A-Z Help Sheet'!$A$3:$A$11,0))</f>
        <v>#N/A</v>
      </c>
      <c r="E353" s="68"/>
      <c r="F353" s="400"/>
      <c r="G353" s="67"/>
      <c r="H353" s="67"/>
    </row>
    <row r="354">
      <c r="A354" s="67"/>
      <c r="B354" s="491"/>
      <c r="C354" s="67"/>
      <c r="D354" s="389" t="str">
        <f t="array" ref="D354">INDEX('A-Z Help Sheet'!$B$3:$B$11,MATCH(C354,'A-Z Help Sheet'!$A$3:$A$11,0))</f>
        <v>#N/A</v>
      </c>
      <c r="E354" s="68"/>
      <c r="F354" s="400"/>
      <c r="G354" s="67"/>
      <c r="H354" s="67"/>
    </row>
    <row r="355">
      <c r="A355" s="67"/>
      <c r="B355" s="491"/>
      <c r="C355" s="67"/>
      <c r="D355" s="389" t="str">
        <f t="array" ref="D355">INDEX('A-Z Help Sheet'!$B$3:$B$11,MATCH(C355,'A-Z Help Sheet'!$A$3:$A$11,0))</f>
        <v>#N/A</v>
      </c>
      <c r="E355" s="68"/>
      <c r="F355" s="400"/>
      <c r="G355" s="67"/>
      <c r="H355" s="67"/>
    </row>
    <row r="356">
      <c r="A356" s="67"/>
      <c r="B356" s="491"/>
      <c r="C356" s="67"/>
      <c r="D356" s="389" t="str">
        <f t="array" ref="D356">INDEX('A-Z Help Sheet'!$B$3:$B$11,MATCH(C356,'A-Z Help Sheet'!$A$3:$A$11,0))</f>
        <v>#N/A</v>
      </c>
      <c r="E356" s="68"/>
      <c r="F356" s="400"/>
      <c r="G356" s="67"/>
      <c r="H356" s="67"/>
    </row>
    <row r="357">
      <c r="A357" s="67"/>
      <c r="B357" s="491"/>
      <c r="C357" s="67"/>
      <c r="D357" s="389" t="str">
        <f t="array" ref="D357">INDEX('A-Z Help Sheet'!$B$3:$B$11,MATCH(C357,'A-Z Help Sheet'!$A$3:$A$11,0))</f>
        <v>#N/A</v>
      </c>
      <c r="E357" s="68"/>
      <c r="F357" s="400"/>
      <c r="G357" s="67"/>
      <c r="H357" s="67"/>
    </row>
    <row r="358">
      <c r="A358" s="67"/>
      <c r="B358" s="491"/>
      <c r="C358" s="67"/>
      <c r="D358" s="389" t="str">
        <f t="array" ref="D358">INDEX('A-Z Help Sheet'!$B$3:$B$11,MATCH(C358,'A-Z Help Sheet'!$A$3:$A$11,0))</f>
        <v>#N/A</v>
      </c>
      <c r="E358" s="68"/>
      <c r="F358" s="400"/>
      <c r="G358" s="67"/>
      <c r="H358" s="67"/>
    </row>
    <row r="359">
      <c r="A359" s="67"/>
      <c r="B359" s="491"/>
      <c r="C359" s="67"/>
      <c r="D359" s="389" t="str">
        <f t="array" ref="D359">INDEX('A-Z Help Sheet'!$B$3:$B$11,MATCH(C359,'A-Z Help Sheet'!$A$3:$A$11,0))</f>
        <v>#N/A</v>
      </c>
      <c r="E359" s="68"/>
      <c r="F359" s="400"/>
      <c r="G359" s="67"/>
      <c r="H359" s="67"/>
    </row>
    <row r="360">
      <c r="A360" s="67"/>
      <c r="B360" s="491"/>
      <c r="C360" s="67"/>
      <c r="D360" s="389" t="str">
        <f t="array" ref="D360">INDEX('A-Z Help Sheet'!$B$3:$B$11,MATCH(C360,'A-Z Help Sheet'!$A$3:$A$11,0))</f>
        <v>#N/A</v>
      </c>
      <c r="E360" s="68"/>
      <c r="F360" s="400"/>
      <c r="G360" s="67"/>
      <c r="H360" s="67"/>
    </row>
    <row r="361">
      <c r="A361" s="67"/>
      <c r="B361" s="491"/>
      <c r="C361" s="67"/>
      <c r="D361" s="389" t="str">
        <f t="array" ref="D361">INDEX('A-Z Help Sheet'!$B$3:$B$11,MATCH(C361,'A-Z Help Sheet'!$A$3:$A$11,0))</f>
        <v>#N/A</v>
      </c>
      <c r="E361" s="68"/>
      <c r="F361" s="400"/>
      <c r="G361" s="67"/>
      <c r="H361" s="67"/>
    </row>
    <row r="362">
      <c r="A362" s="67"/>
      <c r="B362" s="491"/>
      <c r="C362" s="67"/>
      <c r="D362" s="389" t="str">
        <f t="array" ref="D362">INDEX('A-Z Help Sheet'!$B$3:$B$11,MATCH(C362,'A-Z Help Sheet'!$A$3:$A$11,0))</f>
        <v>#N/A</v>
      </c>
      <c r="E362" s="68"/>
      <c r="F362" s="400"/>
      <c r="G362" s="67"/>
      <c r="H362" s="67"/>
    </row>
    <row r="363">
      <c r="A363" s="67"/>
      <c r="B363" s="491"/>
      <c r="C363" s="67"/>
      <c r="D363" s="389" t="str">
        <f t="array" ref="D363">INDEX('A-Z Help Sheet'!$B$3:$B$11,MATCH(C363,'A-Z Help Sheet'!$A$3:$A$11,0))</f>
        <v>#N/A</v>
      </c>
      <c r="E363" s="68"/>
      <c r="F363" s="400"/>
      <c r="G363" s="67"/>
      <c r="H363" s="67"/>
    </row>
    <row r="364">
      <c r="A364" s="67"/>
      <c r="B364" s="491"/>
      <c r="C364" s="67"/>
      <c r="D364" s="389" t="str">
        <f t="array" ref="D364">INDEX('A-Z Help Sheet'!$B$3:$B$11,MATCH(C364,'A-Z Help Sheet'!$A$3:$A$11,0))</f>
        <v>#N/A</v>
      </c>
      <c r="E364" s="68"/>
      <c r="F364" s="400"/>
      <c r="G364" s="67"/>
      <c r="H364" s="67"/>
    </row>
    <row r="365">
      <c r="A365" s="67"/>
      <c r="B365" s="491"/>
      <c r="C365" s="67"/>
      <c r="D365" s="389" t="str">
        <f t="array" ref="D365">INDEX('A-Z Help Sheet'!$B$3:$B$11,MATCH(C365,'A-Z Help Sheet'!$A$3:$A$11,0))</f>
        <v>#N/A</v>
      </c>
      <c r="E365" s="68"/>
      <c r="F365" s="400"/>
      <c r="G365" s="67"/>
      <c r="H365" s="67"/>
    </row>
    <row r="366">
      <c r="A366" s="67"/>
      <c r="B366" s="491"/>
      <c r="C366" s="67"/>
      <c r="D366" s="389" t="str">
        <f t="array" ref="D366">INDEX('A-Z Help Sheet'!$B$3:$B$11,MATCH(C366,'A-Z Help Sheet'!$A$3:$A$11,0))</f>
        <v>#N/A</v>
      </c>
      <c r="E366" s="68"/>
      <c r="F366" s="400"/>
      <c r="G366" s="67"/>
      <c r="H366" s="67"/>
    </row>
    <row r="367">
      <c r="A367" s="67"/>
      <c r="B367" s="491"/>
      <c r="C367" s="67"/>
      <c r="D367" s="389" t="str">
        <f t="array" ref="D367">INDEX('A-Z Help Sheet'!$B$3:$B$11,MATCH(C367,'A-Z Help Sheet'!$A$3:$A$11,0))</f>
        <v>#N/A</v>
      </c>
      <c r="E367" s="68"/>
      <c r="F367" s="400"/>
      <c r="G367" s="67"/>
      <c r="H367" s="67"/>
    </row>
    <row r="368">
      <c r="A368" s="67"/>
      <c r="B368" s="491"/>
      <c r="C368" s="67"/>
      <c r="D368" s="389" t="str">
        <f t="array" ref="D368">INDEX('A-Z Help Sheet'!$B$3:$B$11,MATCH(C368,'A-Z Help Sheet'!$A$3:$A$11,0))</f>
        <v>#N/A</v>
      </c>
      <c r="E368" s="68"/>
      <c r="F368" s="400"/>
      <c r="G368" s="67"/>
      <c r="H368" s="67"/>
    </row>
    <row r="369">
      <c r="A369" s="67"/>
      <c r="B369" s="491"/>
      <c r="C369" s="67"/>
      <c r="D369" s="389" t="str">
        <f t="array" ref="D369">INDEX('A-Z Help Sheet'!$B$3:$B$11,MATCH(C369,'A-Z Help Sheet'!$A$3:$A$11,0))</f>
        <v>#N/A</v>
      </c>
      <c r="E369" s="68"/>
      <c r="F369" s="400"/>
      <c r="G369" s="67"/>
      <c r="H369" s="67"/>
    </row>
    <row r="370">
      <c r="A370" s="67"/>
      <c r="B370" s="491"/>
      <c r="C370" s="67"/>
      <c r="D370" s="389" t="str">
        <f t="array" ref="D370">INDEX('A-Z Help Sheet'!$B$3:$B$11,MATCH(C370,'A-Z Help Sheet'!$A$3:$A$11,0))</f>
        <v>#N/A</v>
      </c>
      <c r="E370" s="68"/>
      <c r="F370" s="400"/>
      <c r="G370" s="67"/>
      <c r="H370" s="67"/>
    </row>
    <row r="371">
      <c r="A371" s="67"/>
      <c r="B371" s="491"/>
      <c r="C371" s="67"/>
      <c r="D371" s="389" t="str">
        <f t="array" ref="D371">INDEX('A-Z Help Sheet'!$B$3:$B$11,MATCH(C371,'A-Z Help Sheet'!$A$3:$A$11,0))</f>
        <v>#N/A</v>
      </c>
      <c r="E371" s="68"/>
      <c r="F371" s="400"/>
      <c r="G371" s="67"/>
      <c r="H371" s="67"/>
    </row>
    <row r="372">
      <c r="A372" s="67"/>
      <c r="B372" s="491"/>
      <c r="C372" s="67"/>
      <c r="D372" s="389" t="str">
        <f t="array" ref="D372">INDEX('A-Z Help Sheet'!$B$3:$B$11,MATCH(C372,'A-Z Help Sheet'!$A$3:$A$11,0))</f>
        <v>#N/A</v>
      </c>
      <c r="E372" s="68"/>
      <c r="F372" s="400"/>
      <c r="G372" s="67"/>
      <c r="H372" s="67"/>
    </row>
    <row r="373">
      <c r="A373" s="67"/>
      <c r="B373" s="491"/>
      <c r="C373" s="67"/>
      <c r="D373" s="389" t="str">
        <f t="array" ref="D373">INDEX('A-Z Help Sheet'!$B$3:$B$11,MATCH(C373,'A-Z Help Sheet'!$A$3:$A$11,0))</f>
        <v>#N/A</v>
      </c>
      <c r="E373" s="68"/>
      <c r="F373" s="400"/>
      <c r="G373" s="67"/>
      <c r="H373" s="67"/>
    </row>
    <row r="374">
      <c r="A374" s="67"/>
      <c r="B374" s="491"/>
      <c r="C374" s="67"/>
      <c r="D374" s="389" t="str">
        <f t="array" ref="D374">INDEX('A-Z Help Sheet'!$B$3:$B$11,MATCH(C374,'A-Z Help Sheet'!$A$3:$A$11,0))</f>
        <v>#N/A</v>
      </c>
      <c r="E374" s="68"/>
      <c r="F374" s="400"/>
      <c r="G374" s="67"/>
      <c r="H374" s="67"/>
    </row>
    <row r="375">
      <c r="A375" s="67"/>
      <c r="B375" s="491"/>
      <c r="C375" s="67"/>
      <c r="D375" s="389" t="str">
        <f t="array" ref="D375">INDEX('A-Z Help Sheet'!$B$3:$B$11,MATCH(C375,'A-Z Help Sheet'!$A$3:$A$11,0))</f>
        <v>#N/A</v>
      </c>
      <c r="E375" s="68"/>
      <c r="F375" s="400"/>
      <c r="G375" s="67"/>
      <c r="H375" s="67"/>
    </row>
    <row r="376">
      <c r="A376" s="67"/>
      <c r="B376" s="491"/>
      <c r="C376" s="67"/>
      <c r="D376" s="389" t="str">
        <f t="array" ref="D376">INDEX('A-Z Help Sheet'!$B$3:$B$11,MATCH(C376,'A-Z Help Sheet'!$A$3:$A$11,0))</f>
        <v>#N/A</v>
      </c>
      <c r="E376" s="68"/>
      <c r="F376" s="400"/>
      <c r="G376" s="67"/>
      <c r="H376" s="67"/>
    </row>
    <row r="377">
      <c r="A377" s="67"/>
      <c r="B377" s="491"/>
      <c r="C377" s="67"/>
      <c r="D377" s="389" t="str">
        <f t="array" ref="D377">INDEX('A-Z Help Sheet'!$B$3:$B$11,MATCH(C377,'A-Z Help Sheet'!$A$3:$A$11,0))</f>
        <v>#N/A</v>
      </c>
      <c r="E377" s="68"/>
      <c r="F377" s="400"/>
      <c r="G377" s="67"/>
      <c r="H377" s="67"/>
    </row>
    <row r="378">
      <c r="A378" s="67"/>
      <c r="B378" s="491"/>
      <c r="C378" s="67"/>
      <c r="D378" s="389" t="str">
        <f t="array" ref="D378">INDEX('A-Z Help Sheet'!$B$3:$B$11,MATCH(C378,'A-Z Help Sheet'!$A$3:$A$11,0))</f>
        <v>#N/A</v>
      </c>
      <c r="E378" s="68"/>
      <c r="F378" s="400"/>
      <c r="G378" s="67"/>
      <c r="H378" s="67"/>
    </row>
    <row r="379">
      <c r="A379" s="67"/>
      <c r="B379" s="491"/>
      <c r="C379" s="67"/>
      <c r="D379" s="389" t="str">
        <f t="array" ref="D379">INDEX('A-Z Help Sheet'!$B$3:$B$11,MATCH(C379,'A-Z Help Sheet'!$A$3:$A$11,0))</f>
        <v>#N/A</v>
      </c>
      <c r="E379" s="68"/>
      <c r="F379" s="400"/>
      <c r="G379" s="67"/>
      <c r="H379" s="67"/>
    </row>
    <row r="380">
      <c r="A380" s="67"/>
      <c r="B380" s="491"/>
      <c r="C380" s="67"/>
      <c r="D380" s="389" t="str">
        <f t="array" ref="D380">INDEX('A-Z Help Sheet'!$B$3:$B$11,MATCH(C380,'A-Z Help Sheet'!$A$3:$A$11,0))</f>
        <v>#N/A</v>
      </c>
      <c r="E380" s="68"/>
      <c r="F380" s="400"/>
      <c r="G380" s="67"/>
      <c r="H380" s="67"/>
    </row>
    <row r="381">
      <c r="A381" s="67"/>
      <c r="B381" s="491"/>
      <c r="C381" s="67"/>
      <c r="D381" s="389" t="str">
        <f t="array" ref="D381">INDEX('A-Z Help Sheet'!$B$3:$B$11,MATCH(C381,'A-Z Help Sheet'!$A$3:$A$11,0))</f>
        <v>#N/A</v>
      </c>
      <c r="E381" s="68"/>
      <c r="F381" s="400"/>
      <c r="G381" s="67"/>
      <c r="H381" s="67"/>
    </row>
    <row r="382">
      <c r="A382" s="67"/>
      <c r="B382" s="491"/>
      <c r="C382" s="67"/>
      <c r="D382" s="389" t="str">
        <f t="array" ref="D382">INDEX('A-Z Help Sheet'!$B$3:$B$11,MATCH(C382,'A-Z Help Sheet'!$A$3:$A$11,0))</f>
        <v>#N/A</v>
      </c>
      <c r="E382" s="68"/>
      <c r="F382" s="400"/>
      <c r="G382" s="67"/>
      <c r="H382" s="67"/>
    </row>
    <row r="383">
      <c r="A383" s="67"/>
      <c r="B383" s="491"/>
      <c r="C383" s="67"/>
      <c r="D383" s="389" t="str">
        <f t="array" ref="D383">INDEX('A-Z Help Sheet'!$B$3:$B$11,MATCH(C383,'A-Z Help Sheet'!$A$3:$A$11,0))</f>
        <v>#N/A</v>
      </c>
      <c r="E383" s="68"/>
      <c r="F383" s="400"/>
      <c r="G383" s="67"/>
      <c r="H383" s="67"/>
    </row>
    <row r="384">
      <c r="A384" s="67"/>
      <c r="B384" s="491"/>
      <c r="C384" s="67"/>
      <c r="D384" s="389" t="str">
        <f t="array" ref="D384">INDEX('A-Z Help Sheet'!$B$3:$B$11,MATCH(C384,'A-Z Help Sheet'!$A$3:$A$11,0))</f>
        <v>#N/A</v>
      </c>
      <c r="E384" s="68"/>
      <c r="F384" s="400"/>
      <c r="G384" s="67"/>
      <c r="H384" s="67"/>
    </row>
    <row r="385">
      <c r="A385" s="67"/>
      <c r="B385" s="491"/>
      <c r="C385" s="67"/>
      <c r="D385" s="389" t="str">
        <f t="array" ref="D385">INDEX('A-Z Help Sheet'!$B$3:$B$11,MATCH(C385,'A-Z Help Sheet'!$A$3:$A$11,0))</f>
        <v>#N/A</v>
      </c>
      <c r="E385" s="68"/>
      <c r="F385" s="400"/>
      <c r="G385" s="67"/>
      <c r="H385" s="67"/>
    </row>
    <row r="386">
      <c r="A386" s="67"/>
      <c r="B386" s="491"/>
      <c r="C386" s="67"/>
      <c r="D386" s="389" t="str">
        <f t="array" ref="D386">INDEX('A-Z Help Sheet'!$B$3:$B$11,MATCH(C386,'A-Z Help Sheet'!$A$3:$A$11,0))</f>
        <v>#N/A</v>
      </c>
      <c r="E386" s="68"/>
      <c r="F386" s="400"/>
      <c r="G386" s="67"/>
      <c r="H386" s="67"/>
    </row>
    <row r="387">
      <c r="A387" s="67"/>
      <c r="B387" s="491"/>
      <c r="C387" s="67"/>
      <c r="D387" s="389" t="str">
        <f t="array" ref="D387">INDEX('A-Z Help Sheet'!$B$3:$B$11,MATCH(C387,'A-Z Help Sheet'!$A$3:$A$11,0))</f>
        <v>#N/A</v>
      </c>
      <c r="E387" s="68"/>
      <c r="F387" s="400"/>
      <c r="G387" s="67"/>
      <c r="H387" s="67"/>
    </row>
    <row r="388">
      <c r="A388" s="67"/>
      <c r="B388" s="491"/>
      <c r="C388" s="67"/>
      <c r="D388" s="389" t="str">
        <f t="array" ref="D388">INDEX('A-Z Help Sheet'!$B$3:$B$11,MATCH(C388,'A-Z Help Sheet'!$A$3:$A$11,0))</f>
        <v>#N/A</v>
      </c>
      <c r="E388" s="68"/>
      <c r="F388" s="400"/>
      <c r="G388" s="67"/>
      <c r="H388" s="67"/>
    </row>
    <row r="389">
      <c r="A389" s="67"/>
      <c r="B389" s="491"/>
      <c r="C389" s="67"/>
      <c r="D389" s="389" t="str">
        <f t="array" ref="D389">INDEX('A-Z Help Sheet'!$B$3:$B$11,MATCH(C389,'A-Z Help Sheet'!$A$3:$A$11,0))</f>
        <v>#N/A</v>
      </c>
      <c r="E389" s="68"/>
      <c r="F389" s="400"/>
      <c r="G389" s="67"/>
      <c r="H389" s="67"/>
    </row>
    <row r="390">
      <c r="A390" s="67"/>
      <c r="B390" s="491"/>
      <c r="C390" s="67"/>
      <c r="D390" s="389" t="str">
        <f t="array" ref="D390">INDEX('A-Z Help Sheet'!$B$3:$B$11,MATCH(C390,'A-Z Help Sheet'!$A$3:$A$11,0))</f>
        <v>#N/A</v>
      </c>
      <c r="E390" s="68"/>
      <c r="F390" s="400"/>
      <c r="G390" s="67"/>
      <c r="H390" s="67"/>
    </row>
    <row r="391">
      <c r="A391" s="67"/>
      <c r="B391" s="491"/>
      <c r="C391" s="67"/>
      <c r="D391" s="389" t="str">
        <f t="array" ref="D391">INDEX('A-Z Help Sheet'!$B$3:$B$11,MATCH(C391,'A-Z Help Sheet'!$A$3:$A$11,0))</f>
        <v>#N/A</v>
      </c>
      <c r="E391" s="68"/>
      <c r="F391" s="400"/>
      <c r="G391" s="67"/>
      <c r="H391" s="67"/>
    </row>
    <row r="392">
      <c r="A392" s="67"/>
      <c r="B392" s="491"/>
      <c r="C392" s="67"/>
      <c r="D392" s="389" t="str">
        <f t="array" ref="D392">INDEX('A-Z Help Sheet'!$B$3:$B$11,MATCH(C392,'A-Z Help Sheet'!$A$3:$A$11,0))</f>
        <v>#N/A</v>
      </c>
      <c r="E392" s="68"/>
      <c r="F392" s="400"/>
      <c r="G392" s="67"/>
      <c r="H392" s="67"/>
    </row>
    <row r="393">
      <c r="A393" s="67"/>
      <c r="B393" s="491"/>
      <c r="C393" s="67"/>
      <c r="D393" s="389" t="str">
        <f t="array" ref="D393">INDEX('A-Z Help Sheet'!$B$3:$B$11,MATCH(C393,'A-Z Help Sheet'!$A$3:$A$11,0))</f>
        <v>#N/A</v>
      </c>
      <c r="E393" s="68"/>
      <c r="F393" s="400"/>
      <c r="G393" s="67"/>
      <c r="H393" s="67"/>
    </row>
    <row r="394">
      <c r="A394" s="67"/>
      <c r="B394" s="491"/>
      <c r="C394" s="67"/>
      <c r="D394" s="389" t="str">
        <f t="array" ref="D394">INDEX('A-Z Help Sheet'!$B$3:$B$11,MATCH(C394,'A-Z Help Sheet'!$A$3:$A$11,0))</f>
        <v>#N/A</v>
      </c>
      <c r="E394" s="68"/>
      <c r="F394" s="400"/>
      <c r="G394" s="67"/>
      <c r="H394" s="67"/>
    </row>
    <row r="395">
      <c r="A395" s="67"/>
      <c r="B395" s="491"/>
      <c r="C395" s="67"/>
      <c r="D395" s="389" t="str">
        <f t="array" ref="D395">INDEX('A-Z Help Sheet'!$B$3:$B$11,MATCH(C395,'A-Z Help Sheet'!$A$3:$A$11,0))</f>
        <v>#N/A</v>
      </c>
      <c r="E395" s="68"/>
      <c r="F395" s="400"/>
      <c r="G395" s="67"/>
      <c r="H395" s="67"/>
    </row>
    <row r="396">
      <c r="A396" s="67"/>
      <c r="B396" s="491"/>
      <c r="C396" s="67"/>
      <c r="D396" s="389" t="str">
        <f t="array" ref="D396">INDEX('A-Z Help Sheet'!$B$3:$B$11,MATCH(C396,'A-Z Help Sheet'!$A$3:$A$11,0))</f>
        <v>#N/A</v>
      </c>
      <c r="E396" s="68"/>
      <c r="F396" s="400"/>
      <c r="G396" s="67"/>
      <c r="H396" s="67"/>
    </row>
    <row r="397">
      <c r="A397" s="67"/>
      <c r="B397" s="491"/>
      <c r="C397" s="67"/>
      <c r="D397" s="389" t="str">
        <f t="array" ref="D397">INDEX('A-Z Help Sheet'!$B$3:$B$11,MATCH(C397,'A-Z Help Sheet'!$A$3:$A$11,0))</f>
        <v>#N/A</v>
      </c>
      <c r="E397" s="68"/>
      <c r="F397" s="400"/>
      <c r="G397" s="67"/>
      <c r="H397" s="67"/>
    </row>
    <row r="398">
      <c r="A398" s="67"/>
      <c r="B398" s="491"/>
      <c r="C398" s="67"/>
      <c r="D398" s="389" t="str">
        <f t="array" ref="D398">INDEX('A-Z Help Sheet'!$B$3:$B$11,MATCH(C398,'A-Z Help Sheet'!$A$3:$A$11,0))</f>
        <v>#N/A</v>
      </c>
      <c r="E398" s="68"/>
      <c r="F398" s="400"/>
      <c r="G398" s="67"/>
      <c r="H398" s="67"/>
    </row>
    <row r="399">
      <c r="A399" s="67"/>
      <c r="B399" s="491"/>
      <c r="C399" s="67"/>
      <c r="D399" s="389" t="str">
        <f t="array" ref="D399">INDEX('A-Z Help Sheet'!$B$3:$B$11,MATCH(C399,'A-Z Help Sheet'!$A$3:$A$11,0))</f>
        <v>#N/A</v>
      </c>
      <c r="E399" s="68"/>
      <c r="F399" s="400"/>
      <c r="G399" s="67"/>
      <c r="H399" s="67"/>
    </row>
    <row r="400">
      <c r="A400" s="67"/>
      <c r="B400" s="491"/>
      <c r="C400" s="67"/>
      <c r="D400" s="389" t="str">
        <f t="array" ref="D400">INDEX('A-Z Help Sheet'!$B$3:$B$11,MATCH(C400,'A-Z Help Sheet'!$A$3:$A$11,0))</f>
        <v>#N/A</v>
      </c>
      <c r="E400" s="68"/>
      <c r="F400" s="400"/>
      <c r="G400" s="67"/>
      <c r="H400" s="67"/>
    </row>
    <row r="401">
      <c r="A401" s="67"/>
      <c r="B401" s="491"/>
      <c r="C401" s="67"/>
      <c r="D401" s="389" t="str">
        <f t="array" ref="D401">INDEX('A-Z Help Sheet'!$B$3:$B$11,MATCH(C401,'A-Z Help Sheet'!$A$3:$A$11,0))</f>
        <v>#N/A</v>
      </c>
      <c r="E401" s="68"/>
      <c r="F401" s="400"/>
      <c r="G401" s="67"/>
      <c r="H401" s="67"/>
    </row>
    <row r="402">
      <c r="A402" s="67"/>
      <c r="B402" s="491"/>
      <c r="C402" s="67"/>
      <c r="D402" s="389" t="str">
        <f t="array" ref="D402">INDEX('A-Z Help Sheet'!$B$3:$B$11,MATCH(C402,'A-Z Help Sheet'!$A$3:$A$11,0))</f>
        <v>#N/A</v>
      </c>
      <c r="E402" s="68"/>
      <c r="F402" s="400"/>
      <c r="G402" s="67"/>
      <c r="H402" s="67"/>
    </row>
    <row r="403">
      <c r="A403" s="67"/>
      <c r="B403" s="491"/>
      <c r="C403" s="67"/>
      <c r="D403" s="389" t="str">
        <f t="array" ref="D403">INDEX('A-Z Help Sheet'!$B$3:$B$11,MATCH(C403,'A-Z Help Sheet'!$A$3:$A$11,0))</f>
        <v>#N/A</v>
      </c>
      <c r="E403" s="68"/>
      <c r="F403" s="400"/>
      <c r="G403" s="67"/>
      <c r="H403" s="67"/>
    </row>
    <row r="404">
      <c r="A404" s="67"/>
      <c r="B404" s="491"/>
      <c r="C404" s="67"/>
      <c r="D404" s="389" t="str">
        <f t="array" ref="D404">INDEX('A-Z Help Sheet'!$B$3:$B$11,MATCH(C404,'A-Z Help Sheet'!$A$3:$A$11,0))</f>
        <v>#N/A</v>
      </c>
      <c r="E404" s="68"/>
      <c r="F404" s="400"/>
      <c r="G404" s="67"/>
      <c r="H404" s="67"/>
    </row>
    <row r="405">
      <c r="A405" s="67"/>
      <c r="B405" s="491"/>
      <c r="C405" s="67"/>
      <c r="D405" s="389" t="str">
        <f t="array" ref="D405">INDEX('A-Z Help Sheet'!$B$3:$B$11,MATCH(C405,'A-Z Help Sheet'!$A$3:$A$11,0))</f>
        <v>#N/A</v>
      </c>
      <c r="E405" s="68"/>
      <c r="F405" s="400"/>
      <c r="G405" s="67"/>
      <c r="H405" s="67"/>
    </row>
    <row r="406">
      <c r="A406" s="67"/>
      <c r="B406" s="491"/>
      <c r="C406" s="67"/>
      <c r="D406" s="389" t="str">
        <f t="array" ref="D406">INDEX('A-Z Help Sheet'!$B$3:$B$11,MATCH(C406,'A-Z Help Sheet'!$A$3:$A$11,0))</f>
        <v>#N/A</v>
      </c>
      <c r="E406" s="68"/>
      <c r="F406" s="400"/>
      <c r="G406" s="67"/>
      <c r="H406" s="67"/>
    </row>
    <row r="407">
      <c r="A407" s="67"/>
      <c r="B407" s="491"/>
      <c r="C407" s="67"/>
      <c r="D407" s="389" t="str">
        <f t="array" ref="D407">INDEX('A-Z Help Sheet'!$B$3:$B$11,MATCH(C407,'A-Z Help Sheet'!$A$3:$A$11,0))</f>
        <v>#N/A</v>
      </c>
      <c r="E407" s="68"/>
      <c r="F407" s="400"/>
      <c r="G407" s="67"/>
      <c r="H407" s="67"/>
    </row>
    <row r="408">
      <c r="A408" s="67"/>
      <c r="B408" s="491"/>
      <c r="C408" s="67"/>
      <c r="D408" s="389" t="str">
        <f t="array" ref="D408">INDEX('A-Z Help Sheet'!$B$3:$B$11,MATCH(C408,'A-Z Help Sheet'!$A$3:$A$11,0))</f>
        <v>#N/A</v>
      </c>
      <c r="E408" s="68"/>
      <c r="F408" s="400"/>
      <c r="G408" s="67"/>
      <c r="H408" s="67"/>
    </row>
    <row r="409">
      <c r="A409" s="67"/>
      <c r="B409" s="491"/>
      <c r="C409" s="67"/>
      <c r="D409" s="389" t="str">
        <f t="array" ref="D409">INDEX('A-Z Help Sheet'!$B$3:$B$11,MATCH(C409,'A-Z Help Sheet'!$A$3:$A$11,0))</f>
        <v>#N/A</v>
      </c>
      <c r="E409" s="68"/>
      <c r="F409" s="400"/>
      <c r="G409" s="67"/>
      <c r="H409" s="67"/>
    </row>
    <row r="410">
      <c r="A410" s="67"/>
      <c r="B410" s="491"/>
      <c r="C410" s="67"/>
      <c r="D410" s="389" t="str">
        <f t="array" ref="D410">INDEX('A-Z Help Sheet'!$B$3:$B$11,MATCH(C410,'A-Z Help Sheet'!$A$3:$A$11,0))</f>
        <v>#N/A</v>
      </c>
      <c r="E410" s="68"/>
      <c r="F410" s="400"/>
      <c r="G410" s="67"/>
      <c r="H410" s="67"/>
    </row>
    <row r="411">
      <c r="A411" s="67"/>
      <c r="B411" s="491"/>
      <c r="C411" s="67"/>
      <c r="D411" s="389" t="str">
        <f t="array" ref="D411">INDEX('A-Z Help Sheet'!$B$3:$B$11,MATCH(C411,'A-Z Help Sheet'!$A$3:$A$11,0))</f>
        <v>#N/A</v>
      </c>
      <c r="E411" s="68"/>
      <c r="F411" s="400"/>
      <c r="G411" s="67"/>
      <c r="H411" s="67"/>
    </row>
    <row r="412">
      <c r="A412" s="67"/>
      <c r="B412" s="491"/>
      <c r="C412" s="67"/>
      <c r="D412" s="389" t="str">
        <f t="array" ref="D412">INDEX('A-Z Help Sheet'!$B$3:$B$11,MATCH(C412,'A-Z Help Sheet'!$A$3:$A$11,0))</f>
        <v>#N/A</v>
      </c>
      <c r="E412" s="68"/>
      <c r="F412" s="400"/>
      <c r="G412" s="67"/>
      <c r="H412" s="67"/>
    </row>
    <row r="413">
      <c r="A413" s="67"/>
      <c r="B413" s="491"/>
      <c r="C413" s="67"/>
      <c r="D413" s="389" t="str">
        <f t="array" ref="D413">INDEX('A-Z Help Sheet'!$B$3:$B$11,MATCH(C413,'A-Z Help Sheet'!$A$3:$A$11,0))</f>
        <v>#N/A</v>
      </c>
      <c r="E413" s="68"/>
      <c r="F413" s="400"/>
      <c r="G413" s="67"/>
      <c r="H413" s="67"/>
    </row>
    <row r="414">
      <c r="A414" s="67"/>
      <c r="B414" s="491"/>
      <c r="C414" s="67"/>
      <c r="D414" s="389" t="str">
        <f t="array" ref="D414">INDEX('A-Z Help Sheet'!$B$3:$B$11,MATCH(C414,'A-Z Help Sheet'!$A$3:$A$11,0))</f>
        <v>#N/A</v>
      </c>
      <c r="E414" s="68"/>
      <c r="F414" s="400"/>
      <c r="G414" s="67"/>
      <c r="H414" s="67"/>
    </row>
    <row r="415">
      <c r="A415" s="67"/>
      <c r="B415" s="491"/>
      <c r="C415" s="67"/>
      <c r="D415" s="389" t="str">
        <f t="array" ref="D415">INDEX('A-Z Help Sheet'!$B$3:$B$11,MATCH(C415,'A-Z Help Sheet'!$A$3:$A$11,0))</f>
        <v>#N/A</v>
      </c>
      <c r="E415" s="68"/>
      <c r="F415" s="400"/>
      <c r="G415" s="67"/>
      <c r="H415" s="67"/>
    </row>
    <row r="416">
      <c r="A416" s="67"/>
      <c r="B416" s="491"/>
      <c r="C416" s="67"/>
      <c r="D416" s="389" t="str">
        <f t="array" ref="D416">INDEX('A-Z Help Sheet'!$B$3:$B$11,MATCH(C416,'A-Z Help Sheet'!$A$3:$A$11,0))</f>
        <v>#N/A</v>
      </c>
      <c r="E416" s="68"/>
      <c r="F416" s="400"/>
      <c r="G416" s="67"/>
      <c r="H416" s="67"/>
    </row>
    <row r="417">
      <c r="A417" s="67"/>
      <c r="B417" s="491"/>
      <c r="C417" s="67"/>
      <c r="D417" s="389" t="str">
        <f t="array" ref="D417">INDEX('A-Z Help Sheet'!$B$3:$B$11,MATCH(C417,'A-Z Help Sheet'!$A$3:$A$11,0))</f>
        <v>#N/A</v>
      </c>
      <c r="E417" s="68"/>
      <c r="F417" s="400"/>
      <c r="G417" s="67"/>
      <c r="H417" s="67"/>
    </row>
    <row r="418">
      <c r="A418" s="67"/>
      <c r="B418" s="491"/>
      <c r="C418" s="67"/>
      <c r="D418" s="389" t="str">
        <f t="array" ref="D418">INDEX('A-Z Help Sheet'!$B$3:$B$11,MATCH(C418,'A-Z Help Sheet'!$A$3:$A$11,0))</f>
        <v>#N/A</v>
      </c>
      <c r="E418" s="68"/>
      <c r="F418" s="400"/>
      <c r="G418" s="67"/>
      <c r="H418" s="67"/>
    </row>
    <row r="419">
      <c r="A419" s="67"/>
      <c r="B419" s="491"/>
      <c r="C419" s="67"/>
      <c r="D419" s="389" t="str">
        <f t="array" ref="D419">INDEX('A-Z Help Sheet'!$B$3:$B$11,MATCH(C419,'A-Z Help Sheet'!$A$3:$A$11,0))</f>
        <v>#N/A</v>
      </c>
      <c r="E419" s="68"/>
      <c r="F419" s="400"/>
      <c r="G419" s="67"/>
      <c r="H419" s="67"/>
    </row>
    <row r="420">
      <c r="A420" s="67"/>
      <c r="B420" s="491"/>
      <c r="C420" s="67"/>
      <c r="D420" s="389" t="str">
        <f t="array" ref="D420">INDEX('A-Z Help Sheet'!$B$3:$B$11,MATCH(C420,'A-Z Help Sheet'!$A$3:$A$11,0))</f>
        <v>#N/A</v>
      </c>
      <c r="E420" s="68"/>
      <c r="F420" s="400"/>
      <c r="G420" s="67"/>
      <c r="H420" s="67"/>
    </row>
    <row r="421">
      <c r="A421" s="67"/>
      <c r="B421" s="491"/>
      <c r="C421" s="67"/>
      <c r="D421" s="389" t="str">
        <f t="array" ref="D421">INDEX('A-Z Help Sheet'!$B$3:$B$11,MATCH(C421,'A-Z Help Sheet'!$A$3:$A$11,0))</f>
        <v>#N/A</v>
      </c>
      <c r="E421" s="68"/>
      <c r="F421" s="400"/>
      <c r="G421" s="67"/>
      <c r="H421" s="67"/>
    </row>
    <row r="422">
      <c r="A422" s="67"/>
      <c r="B422" s="491"/>
      <c r="C422" s="67"/>
      <c r="D422" s="389" t="str">
        <f t="array" ref="D422">INDEX('A-Z Help Sheet'!$B$3:$B$11,MATCH(C422,'A-Z Help Sheet'!$A$3:$A$11,0))</f>
        <v>#N/A</v>
      </c>
      <c r="E422" s="68"/>
      <c r="F422" s="400"/>
      <c r="G422" s="67"/>
      <c r="H422" s="67"/>
    </row>
    <row r="423">
      <c r="A423" s="67"/>
      <c r="B423" s="491"/>
      <c r="C423" s="67"/>
      <c r="D423" s="389" t="str">
        <f t="array" ref="D423">INDEX('A-Z Help Sheet'!$B$3:$B$11,MATCH(C423,'A-Z Help Sheet'!$A$3:$A$11,0))</f>
        <v>#N/A</v>
      </c>
      <c r="E423" s="68"/>
      <c r="F423" s="400"/>
      <c r="G423" s="67"/>
      <c r="H423" s="67"/>
    </row>
    <row r="424">
      <c r="A424" s="67"/>
      <c r="B424" s="491"/>
      <c r="C424" s="67"/>
      <c r="D424" s="389" t="str">
        <f t="array" ref="D424">INDEX('A-Z Help Sheet'!$B$3:$B$11,MATCH(C424,'A-Z Help Sheet'!$A$3:$A$11,0))</f>
        <v>#N/A</v>
      </c>
      <c r="E424" s="68"/>
      <c r="F424" s="400"/>
      <c r="G424" s="67"/>
      <c r="H424" s="67"/>
    </row>
    <row r="425">
      <c r="A425" s="67"/>
      <c r="B425" s="491"/>
      <c r="C425" s="67"/>
      <c r="D425" s="389" t="str">
        <f t="array" ref="D425">INDEX('A-Z Help Sheet'!$B$3:$B$11,MATCH(C425,'A-Z Help Sheet'!$A$3:$A$11,0))</f>
        <v>#N/A</v>
      </c>
      <c r="E425" s="68"/>
      <c r="F425" s="400"/>
      <c r="G425" s="67"/>
      <c r="H425" s="67"/>
    </row>
    <row r="426">
      <c r="A426" s="67"/>
      <c r="B426" s="491"/>
      <c r="C426" s="67"/>
      <c r="D426" s="389" t="str">
        <f t="array" ref="D426">INDEX('A-Z Help Sheet'!$B$3:$B$11,MATCH(C426,'A-Z Help Sheet'!$A$3:$A$11,0))</f>
        <v>#N/A</v>
      </c>
      <c r="E426" s="68"/>
      <c r="F426" s="400"/>
      <c r="G426" s="67"/>
      <c r="H426" s="67"/>
    </row>
    <row r="427">
      <c r="A427" s="67"/>
      <c r="B427" s="491"/>
      <c r="C427" s="67"/>
      <c r="D427" s="389" t="str">
        <f t="array" ref="D427">INDEX('A-Z Help Sheet'!$B$3:$B$11,MATCH(C427,'A-Z Help Sheet'!$A$3:$A$11,0))</f>
        <v>#N/A</v>
      </c>
      <c r="E427" s="68"/>
      <c r="F427" s="400"/>
      <c r="G427" s="67"/>
      <c r="H427" s="67"/>
    </row>
    <row r="428">
      <c r="A428" s="67"/>
      <c r="B428" s="491"/>
      <c r="C428" s="67"/>
      <c r="D428" s="389" t="str">
        <f t="array" ref="D428">INDEX('A-Z Help Sheet'!$B$3:$B$11,MATCH(C428,'A-Z Help Sheet'!$A$3:$A$11,0))</f>
        <v>#N/A</v>
      </c>
      <c r="E428" s="68"/>
      <c r="F428" s="400"/>
      <c r="G428" s="67"/>
      <c r="H428" s="67"/>
    </row>
    <row r="429">
      <c r="A429" s="67"/>
      <c r="B429" s="491"/>
      <c r="C429" s="67"/>
      <c r="D429" s="389" t="str">
        <f t="array" ref="D429">INDEX('A-Z Help Sheet'!$B$3:$B$11,MATCH(C429,'A-Z Help Sheet'!$A$3:$A$11,0))</f>
        <v>#N/A</v>
      </c>
      <c r="E429" s="68"/>
      <c r="F429" s="400"/>
      <c r="G429" s="67"/>
      <c r="H429" s="67"/>
    </row>
    <row r="430">
      <c r="A430" s="67"/>
      <c r="B430" s="491"/>
      <c r="C430" s="67"/>
      <c r="D430" s="389" t="str">
        <f t="array" ref="D430">INDEX('A-Z Help Sheet'!$B$3:$B$11,MATCH(C430,'A-Z Help Sheet'!$A$3:$A$11,0))</f>
        <v>#N/A</v>
      </c>
      <c r="E430" s="68"/>
      <c r="F430" s="400"/>
      <c r="G430" s="67"/>
      <c r="H430" s="67"/>
    </row>
    <row r="431">
      <c r="A431" s="67"/>
      <c r="B431" s="491"/>
      <c r="C431" s="67"/>
      <c r="D431" s="389" t="str">
        <f t="array" ref="D431">INDEX('A-Z Help Sheet'!$B$3:$B$11,MATCH(C431,'A-Z Help Sheet'!$A$3:$A$11,0))</f>
        <v>#N/A</v>
      </c>
      <c r="E431" s="68"/>
      <c r="F431" s="400"/>
      <c r="G431" s="67"/>
      <c r="H431" s="67"/>
    </row>
    <row r="432">
      <c r="A432" s="67"/>
      <c r="B432" s="491"/>
      <c r="C432" s="67"/>
      <c r="D432" s="389" t="str">
        <f t="array" ref="D432">INDEX('A-Z Help Sheet'!$B$3:$B$11,MATCH(C432,'A-Z Help Sheet'!$A$3:$A$11,0))</f>
        <v>#N/A</v>
      </c>
      <c r="E432" s="68"/>
      <c r="F432" s="400"/>
      <c r="G432" s="67"/>
      <c r="H432" s="67"/>
    </row>
    <row r="433">
      <c r="A433" s="67"/>
      <c r="B433" s="491"/>
      <c r="C433" s="67"/>
      <c r="D433" s="389" t="str">
        <f t="array" ref="D433">INDEX('A-Z Help Sheet'!$B$3:$B$11,MATCH(C433,'A-Z Help Sheet'!$A$3:$A$11,0))</f>
        <v>#N/A</v>
      </c>
      <c r="E433" s="68"/>
      <c r="F433" s="400"/>
      <c r="G433" s="67"/>
      <c r="H433" s="67"/>
    </row>
    <row r="434">
      <c r="A434" s="67"/>
      <c r="B434" s="491"/>
      <c r="C434" s="67"/>
      <c r="D434" s="389" t="str">
        <f t="array" ref="D434">INDEX('A-Z Help Sheet'!$B$3:$B$11,MATCH(C434,'A-Z Help Sheet'!$A$3:$A$11,0))</f>
        <v>#N/A</v>
      </c>
      <c r="E434" s="68"/>
      <c r="F434" s="400"/>
      <c r="G434" s="67"/>
      <c r="H434" s="67"/>
    </row>
    <row r="435">
      <c r="A435" s="67"/>
      <c r="B435" s="491"/>
      <c r="C435" s="67"/>
      <c r="D435" s="389" t="str">
        <f t="array" ref="D435">INDEX('A-Z Help Sheet'!$B$3:$B$11,MATCH(C435,'A-Z Help Sheet'!$A$3:$A$11,0))</f>
        <v>#N/A</v>
      </c>
      <c r="E435" s="68"/>
      <c r="F435" s="400"/>
      <c r="G435" s="67"/>
      <c r="H435" s="67"/>
    </row>
    <row r="436">
      <c r="A436" s="67"/>
      <c r="B436" s="491"/>
      <c r="C436" s="67"/>
      <c r="D436" s="389" t="str">
        <f t="array" ref="D436">INDEX('A-Z Help Sheet'!$B$3:$B$11,MATCH(C436,'A-Z Help Sheet'!$A$3:$A$11,0))</f>
        <v>#N/A</v>
      </c>
      <c r="E436" s="68"/>
      <c r="F436" s="400"/>
      <c r="G436" s="67"/>
      <c r="H436" s="67"/>
    </row>
    <row r="437">
      <c r="A437" s="67"/>
      <c r="B437" s="491"/>
      <c r="C437" s="67"/>
      <c r="D437" s="389" t="str">
        <f t="array" ref="D437">INDEX('A-Z Help Sheet'!$B$3:$B$11,MATCH(C437,'A-Z Help Sheet'!$A$3:$A$11,0))</f>
        <v>#N/A</v>
      </c>
      <c r="E437" s="68"/>
      <c r="F437" s="400"/>
      <c r="G437" s="67"/>
      <c r="H437" s="67"/>
    </row>
    <row r="438">
      <c r="A438" s="67"/>
      <c r="B438" s="491"/>
      <c r="C438" s="67"/>
      <c r="D438" s="389" t="str">
        <f t="array" ref="D438">INDEX('A-Z Help Sheet'!$B$3:$B$11,MATCH(C438,'A-Z Help Sheet'!$A$3:$A$11,0))</f>
        <v>#N/A</v>
      </c>
      <c r="E438" s="68"/>
      <c r="F438" s="400"/>
      <c r="G438" s="67"/>
      <c r="H438" s="67"/>
    </row>
    <row r="439">
      <c r="A439" s="67"/>
      <c r="B439" s="491"/>
      <c r="C439" s="67"/>
      <c r="D439" s="389" t="str">
        <f t="array" ref="D439">INDEX('A-Z Help Sheet'!$B$3:$B$11,MATCH(C439,'A-Z Help Sheet'!$A$3:$A$11,0))</f>
        <v>#N/A</v>
      </c>
      <c r="E439" s="68"/>
      <c r="F439" s="400"/>
      <c r="G439" s="67"/>
      <c r="H439" s="67"/>
    </row>
    <row r="440">
      <c r="A440" s="67"/>
      <c r="B440" s="491"/>
      <c r="C440" s="67"/>
      <c r="D440" s="389" t="str">
        <f t="array" ref="D440">INDEX('A-Z Help Sheet'!$B$3:$B$11,MATCH(C440,'A-Z Help Sheet'!$A$3:$A$11,0))</f>
        <v>#N/A</v>
      </c>
      <c r="E440" s="68"/>
      <c r="F440" s="400"/>
      <c r="G440" s="67"/>
      <c r="H440" s="67"/>
    </row>
    <row r="441">
      <c r="A441" s="67"/>
      <c r="B441" s="491"/>
      <c r="C441" s="67"/>
      <c r="D441" s="389" t="str">
        <f t="array" ref="D441">INDEX('A-Z Help Sheet'!$B$3:$B$11,MATCH(C441,'A-Z Help Sheet'!$A$3:$A$11,0))</f>
        <v>#N/A</v>
      </c>
      <c r="E441" s="68"/>
      <c r="F441" s="400"/>
      <c r="G441" s="67"/>
      <c r="H441" s="67"/>
    </row>
    <row r="442">
      <c r="A442" s="67"/>
      <c r="B442" s="491"/>
      <c r="C442" s="67"/>
      <c r="D442" s="389" t="str">
        <f t="array" ref="D442">INDEX('A-Z Help Sheet'!$B$3:$B$11,MATCH(C442,'A-Z Help Sheet'!$A$3:$A$11,0))</f>
        <v>#N/A</v>
      </c>
      <c r="E442" s="68"/>
      <c r="F442" s="400"/>
      <c r="G442" s="67"/>
      <c r="H442" s="67"/>
    </row>
    <row r="443">
      <c r="A443" s="67"/>
      <c r="B443" s="491"/>
      <c r="C443" s="67"/>
      <c r="D443" s="389" t="str">
        <f t="array" ref="D443">INDEX('A-Z Help Sheet'!$B$3:$B$11,MATCH(C443,'A-Z Help Sheet'!$A$3:$A$11,0))</f>
        <v>#N/A</v>
      </c>
      <c r="E443" s="68"/>
      <c r="F443" s="400"/>
      <c r="G443" s="67"/>
      <c r="H443" s="67"/>
    </row>
    <row r="444">
      <c r="A444" s="67"/>
      <c r="B444" s="491"/>
      <c r="C444" s="67"/>
      <c r="D444" s="389" t="str">
        <f t="array" ref="D444">INDEX('A-Z Help Sheet'!$B$3:$B$11,MATCH(C444,'A-Z Help Sheet'!$A$3:$A$11,0))</f>
        <v>#N/A</v>
      </c>
      <c r="E444" s="68"/>
      <c r="F444" s="400"/>
      <c r="G444" s="67"/>
      <c r="H444" s="67"/>
    </row>
    <row r="445">
      <c r="A445" s="67"/>
      <c r="B445" s="491"/>
      <c r="C445" s="67"/>
      <c r="D445" s="389" t="str">
        <f t="array" ref="D445">INDEX('A-Z Help Sheet'!$B$3:$B$11,MATCH(C445,'A-Z Help Sheet'!$A$3:$A$11,0))</f>
        <v>#N/A</v>
      </c>
      <c r="E445" s="68"/>
      <c r="F445" s="400"/>
      <c r="G445" s="67"/>
      <c r="H445" s="67"/>
    </row>
    <row r="446">
      <c r="A446" s="67"/>
      <c r="B446" s="491"/>
      <c r="C446" s="67"/>
      <c r="D446" s="389" t="str">
        <f t="array" ref="D446">INDEX('A-Z Help Sheet'!$B$3:$B$11,MATCH(C446,'A-Z Help Sheet'!$A$3:$A$11,0))</f>
        <v>#N/A</v>
      </c>
      <c r="E446" s="68"/>
      <c r="F446" s="400"/>
      <c r="G446" s="67"/>
      <c r="H446" s="67"/>
    </row>
    <row r="447">
      <c r="A447" s="67"/>
      <c r="B447" s="491"/>
      <c r="C447" s="67"/>
      <c r="D447" s="389" t="str">
        <f t="array" ref="D447">INDEX('A-Z Help Sheet'!$B$3:$B$11,MATCH(C447,'A-Z Help Sheet'!$A$3:$A$11,0))</f>
        <v>#N/A</v>
      </c>
      <c r="E447" s="68"/>
      <c r="F447" s="400"/>
      <c r="G447" s="67"/>
      <c r="H447" s="67"/>
    </row>
    <row r="448">
      <c r="A448" s="67"/>
      <c r="B448" s="491"/>
      <c r="C448" s="67"/>
      <c r="D448" s="389" t="str">
        <f t="array" ref="D448">INDEX('A-Z Help Sheet'!$B$3:$B$11,MATCH(C448,'A-Z Help Sheet'!$A$3:$A$11,0))</f>
        <v>#N/A</v>
      </c>
      <c r="E448" s="68"/>
      <c r="F448" s="400"/>
      <c r="G448" s="67"/>
      <c r="H448" s="67"/>
    </row>
    <row r="449">
      <c r="A449" s="67"/>
      <c r="B449" s="491"/>
      <c r="C449" s="67"/>
      <c r="D449" s="389" t="str">
        <f t="array" ref="D449">INDEX('A-Z Help Sheet'!$B$3:$B$11,MATCH(C449,'A-Z Help Sheet'!$A$3:$A$11,0))</f>
        <v>#N/A</v>
      </c>
      <c r="E449" s="68"/>
      <c r="F449" s="400"/>
      <c r="G449" s="67"/>
      <c r="H449" s="67"/>
    </row>
    <row r="450">
      <c r="A450" s="67"/>
      <c r="B450" s="491"/>
      <c r="C450" s="67"/>
      <c r="D450" s="389" t="str">
        <f t="array" ref="D450">INDEX('A-Z Help Sheet'!$B$3:$B$11,MATCH(C450,'A-Z Help Sheet'!$A$3:$A$11,0))</f>
        <v>#N/A</v>
      </c>
      <c r="E450" s="68"/>
      <c r="F450" s="400"/>
      <c r="G450" s="67"/>
      <c r="H450" s="67"/>
    </row>
    <row r="451">
      <c r="A451" s="67"/>
      <c r="B451" s="491"/>
      <c r="C451" s="67"/>
      <c r="D451" s="389" t="str">
        <f t="array" ref="D451">INDEX('A-Z Help Sheet'!$B$3:$B$11,MATCH(C451,'A-Z Help Sheet'!$A$3:$A$11,0))</f>
        <v>#N/A</v>
      </c>
      <c r="E451" s="68"/>
      <c r="F451" s="400"/>
      <c r="G451" s="67"/>
      <c r="H451" s="67"/>
    </row>
    <row r="452">
      <c r="A452" s="67"/>
      <c r="B452" s="491"/>
      <c r="C452" s="67"/>
      <c r="D452" s="389" t="str">
        <f t="array" ref="D452">INDEX('A-Z Help Sheet'!$B$3:$B$11,MATCH(C452,'A-Z Help Sheet'!$A$3:$A$11,0))</f>
        <v>#N/A</v>
      </c>
      <c r="E452" s="68"/>
      <c r="F452" s="400"/>
      <c r="G452" s="67"/>
      <c r="H452" s="67"/>
    </row>
    <row r="453">
      <c r="A453" s="67"/>
      <c r="B453" s="491"/>
      <c r="C453" s="67"/>
      <c r="D453" s="389" t="str">
        <f t="array" ref="D453">INDEX('A-Z Help Sheet'!$B$3:$B$11,MATCH(C453,'A-Z Help Sheet'!$A$3:$A$11,0))</f>
        <v>#N/A</v>
      </c>
      <c r="E453" s="68"/>
      <c r="F453" s="400"/>
      <c r="G453" s="67"/>
      <c r="H453" s="67"/>
    </row>
    <row r="454">
      <c r="A454" s="67"/>
      <c r="B454" s="491"/>
      <c r="C454" s="67"/>
      <c r="D454" s="389" t="str">
        <f t="array" ref="D454">INDEX('A-Z Help Sheet'!$B$3:$B$11,MATCH(C454,'A-Z Help Sheet'!$A$3:$A$11,0))</f>
        <v>#N/A</v>
      </c>
      <c r="E454" s="68"/>
      <c r="F454" s="400"/>
      <c r="G454" s="67"/>
      <c r="H454" s="67"/>
    </row>
    <row r="455">
      <c r="A455" s="67"/>
      <c r="B455" s="491"/>
      <c r="C455" s="67"/>
      <c r="D455" s="389" t="str">
        <f t="array" ref="D455">INDEX('A-Z Help Sheet'!$B$3:$B$11,MATCH(C455,'A-Z Help Sheet'!$A$3:$A$11,0))</f>
        <v>#N/A</v>
      </c>
      <c r="E455" s="68"/>
      <c r="F455" s="400"/>
      <c r="G455" s="67"/>
      <c r="H455" s="67"/>
    </row>
    <row r="456">
      <c r="A456" s="67"/>
      <c r="B456" s="491"/>
      <c r="C456" s="67"/>
      <c r="D456" s="389" t="str">
        <f t="array" ref="D456">INDEX('A-Z Help Sheet'!$B$3:$B$11,MATCH(C456,'A-Z Help Sheet'!$A$3:$A$11,0))</f>
        <v>#N/A</v>
      </c>
      <c r="E456" s="68"/>
      <c r="F456" s="400"/>
      <c r="G456" s="67"/>
      <c r="H456" s="67"/>
    </row>
    <row r="457">
      <c r="A457" s="67"/>
      <c r="B457" s="491"/>
      <c r="C457" s="67"/>
      <c r="D457" s="389" t="str">
        <f t="array" ref="D457">INDEX('A-Z Help Sheet'!$B$3:$B$11,MATCH(C457,'A-Z Help Sheet'!$A$3:$A$11,0))</f>
        <v>#N/A</v>
      </c>
      <c r="E457" s="68"/>
      <c r="F457" s="400"/>
      <c r="G457" s="67"/>
      <c r="H457" s="67"/>
    </row>
    <row r="458">
      <c r="A458" s="67"/>
      <c r="B458" s="491"/>
      <c r="C458" s="67"/>
      <c r="D458" s="389" t="str">
        <f t="array" ref="D458">INDEX('A-Z Help Sheet'!$B$3:$B$11,MATCH(C458,'A-Z Help Sheet'!$A$3:$A$11,0))</f>
        <v>#N/A</v>
      </c>
      <c r="E458" s="68"/>
      <c r="F458" s="400"/>
      <c r="G458" s="67"/>
      <c r="H458" s="67"/>
    </row>
    <row r="459">
      <c r="A459" s="67"/>
      <c r="B459" s="491"/>
      <c r="C459" s="67"/>
      <c r="D459" s="389" t="str">
        <f t="array" ref="D459">INDEX('A-Z Help Sheet'!$B$3:$B$11,MATCH(C459,'A-Z Help Sheet'!$A$3:$A$11,0))</f>
        <v>#N/A</v>
      </c>
      <c r="E459" s="68"/>
      <c r="F459" s="400"/>
      <c r="G459" s="67"/>
      <c r="H459" s="67"/>
    </row>
    <row r="460">
      <c r="A460" s="67"/>
      <c r="B460" s="491"/>
      <c r="C460" s="67"/>
      <c r="D460" s="389" t="str">
        <f t="array" ref="D460">INDEX('A-Z Help Sheet'!$B$3:$B$11,MATCH(C460,'A-Z Help Sheet'!$A$3:$A$11,0))</f>
        <v>#N/A</v>
      </c>
      <c r="E460" s="68"/>
      <c r="F460" s="400"/>
      <c r="G460" s="67"/>
      <c r="H460" s="67"/>
    </row>
    <row r="461">
      <c r="A461" s="67"/>
      <c r="B461" s="491"/>
      <c r="C461" s="67"/>
      <c r="D461" s="389" t="str">
        <f t="array" ref="D461">INDEX('A-Z Help Sheet'!$B$3:$B$11,MATCH(C461,'A-Z Help Sheet'!$A$3:$A$11,0))</f>
        <v>#N/A</v>
      </c>
      <c r="E461" s="68"/>
      <c r="F461" s="400"/>
      <c r="G461" s="67"/>
      <c r="H461" s="67"/>
    </row>
    <row r="462">
      <c r="A462" s="67"/>
      <c r="B462" s="491"/>
      <c r="C462" s="67"/>
      <c r="D462" s="389" t="str">
        <f t="array" ref="D462">INDEX('A-Z Help Sheet'!$B$3:$B$11,MATCH(C462,'A-Z Help Sheet'!$A$3:$A$11,0))</f>
        <v>#N/A</v>
      </c>
      <c r="E462" s="68"/>
      <c r="F462" s="400"/>
      <c r="G462" s="67"/>
      <c r="H462" s="67"/>
    </row>
    <row r="463">
      <c r="A463" s="67"/>
      <c r="B463" s="491"/>
      <c r="C463" s="67"/>
      <c r="D463" s="389" t="str">
        <f t="array" ref="D463">INDEX('A-Z Help Sheet'!$B$3:$B$11,MATCH(C463,'A-Z Help Sheet'!$A$3:$A$11,0))</f>
        <v>#N/A</v>
      </c>
      <c r="E463" s="68"/>
      <c r="F463" s="400"/>
      <c r="G463" s="67"/>
      <c r="H463" s="67"/>
    </row>
    <row r="464">
      <c r="A464" s="67"/>
      <c r="B464" s="491"/>
      <c r="C464" s="67"/>
      <c r="D464" s="389" t="str">
        <f t="array" ref="D464">INDEX('A-Z Help Sheet'!$B$3:$B$11,MATCH(C464,'A-Z Help Sheet'!$A$3:$A$11,0))</f>
        <v>#N/A</v>
      </c>
      <c r="E464" s="68"/>
      <c r="F464" s="400"/>
      <c r="G464" s="67"/>
      <c r="H464" s="67"/>
    </row>
    <row r="465">
      <c r="A465" s="67"/>
      <c r="B465" s="491"/>
      <c r="C465" s="67"/>
      <c r="D465" s="389" t="str">
        <f t="array" ref="D465">INDEX('A-Z Help Sheet'!$B$3:$B$11,MATCH(C465,'A-Z Help Sheet'!$A$3:$A$11,0))</f>
        <v>#N/A</v>
      </c>
      <c r="E465" s="68"/>
      <c r="F465" s="400"/>
      <c r="G465" s="67"/>
      <c r="H465" s="67"/>
    </row>
    <row r="466">
      <c r="A466" s="67"/>
      <c r="B466" s="491"/>
      <c r="C466" s="67"/>
      <c r="D466" s="406"/>
      <c r="E466" s="68"/>
      <c r="F466" s="400"/>
      <c r="G466" s="67"/>
      <c r="H466" s="67"/>
    </row>
    <row r="467">
      <c r="A467" s="67"/>
      <c r="B467" s="491"/>
      <c r="C467" s="67"/>
      <c r="D467" s="406"/>
      <c r="E467" s="68"/>
      <c r="F467" s="400"/>
      <c r="G467" s="67"/>
      <c r="H467" s="67"/>
    </row>
    <row r="468">
      <c r="A468" s="67"/>
      <c r="B468" s="491"/>
      <c r="C468" s="67"/>
      <c r="D468" s="406"/>
      <c r="E468" s="68"/>
      <c r="F468" s="400"/>
      <c r="G468" s="67"/>
      <c r="H468" s="67"/>
    </row>
    <row r="469">
      <c r="A469" s="67"/>
      <c r="B469" s="491"/>
      <c r="C469" s="67"/>
      <c r="D469" s="406"/>
      <c r="E469" s="68"/>
      <c r="F469" s="400"/>
      <c r="G469" s="67"/>
      <c r="H469" s="67"/>
    </row>
    <row r="470">
      <c r="A470" s="67"/>
      <c r="B470" s="491"/>
      <c r="C470" s="67"/>
      <c r="D470" s="406"/>
      <c r="E470" s="68"/>
      <c r="F470" s="400"/>
      <c r="G470" s="67"/>
      <c r="H470" s="67"/>
    </row>
    <row r="471">
      <c r="A471" s="67"/>
      <c r="B471" s="491"/>
      <c r="C471" s="67"/>
      <c r="D471" s="406"/>
      <c r="E471" s="68"/>
      <c r="F471" s="400"/>
      <c r="G471" s="67"/>
      <c r="H471" s="67"/>
    </row>
    <row r="472">
      <c r="A472" s="67"/>
      <c r="B472" s="491"/>
      <c r="C472" s="67"/>
      <c r="D472" s="406"/>
      <c r="E472" s="68"/>
      <c r="F472" s="400"/>
      <c r="G472" s="67"/>
      <c r="H472" s="67"/>
    </row>
    <row r="473">
      <c r="A473" s="67"/>
      <c r="B473" s="491"/>
      <c r="C473" s="67"/>
      <c r="D473" s="406"/>
      <c r="E473" s="68"/>
      <c r="F473" s="400"/>
      <c r="G473" s="67"/>
      <c r="H473" s="67"/>
    </row>
    <row r="474">
      <c r="A474" s="67"/>
      <c r="B474" s="491"/>
      <c r="C474" s="67"/>
      <c r="D474" s="406"/>
      <c r="E474" s="68"/>
      <c r="F474" s="400"/>
      <c r="G474" s="67"/>
      <c r="H474" s="67"/>
    </row>
    <row r="475">
      <c r="A475" s="67"/>
      <c r="B475" s="491"/>
      <c r="C475" s="67"/>
      <c r="D475" s="406"/>
      <c r="E475" s="68"/>
      <c r="F475" s="400"/>
      <c r="G475" s="67"/>
      <c r="H475" s="67"/>
    </row>
    <row r="476">
      <c r="A476" s="67"/>
      <c r="B476" s="491"/>
      <c r="C476" s="67"/>
      <c r="D476" s="406"/>
      <c r="E476" s="68"/>
      <c r="F476" s="400"/>
      <c r="G476" s="67"/>
      <c r="H476" s="67"/>
    </row>
    <row r="477">
      <c r="A477" s="67"/>
      <c r="B477" s="491"/>
      <c r="C477" s="67"/>
      <c r="D477" s="406"/>
      <c r="E477" s="68"/>
      <c r="F477" s="400"/>
      <c r="G477" s="67"/>
      <c r="H477" s="67"/>
    </row>
    <row r="478">
      <c r="A478" s="67"/>
      <c r="B478" s="491"/>
      <c r="C478" s="67"/>
      <c r="D478" s="406"/>
      <c r="E478" s="68"/>
      <c r="F478" s="400"/>
      <c r="G478" s="67"/>
      <c r="H478" s="67"/>
    </row>
    <row r="479">
      <c r="A479" s="67"/>
      <c r="B479" s="491"/>
      <c r="C479" s="67"/>
      <c r="D479" s="406"/>
      <c r="E479" s="68"/>
      <c r="F479" s="400"/>
      <c r="G479" s="67"/>
      <c r="H479" s="67"/>
    </row>
    <row r="480">
      <c r="A480" s="67"/>
      <c r="B480" s="491"/>
      <c r="C480" s="67"/>
      <c r="D480" s="406"/>
      <c r="E480" s="68"/>
      <c r="F480" s="400"/>
      <c r="G480" s="67"/>
      <c r="H480" s="67"/>
    </row>
    <row r="481">
      <c r="A481" s="67"/>
      <c r="B481" s="491"/>
      <c r="C481" s="67"/>
      <c r="D481" s="406"/>
      <c r="E481" s="68"/>
      <c r="F481" s="400"/>
      <c r="G481" s="67"/>
      <c r="H481" s="67"/>
    </row>
    <row r="482">
      <c r="A482" s="67"/>
      <c r="B482" s="491"/>
      <c r="C482" s="67"/>
      <c r="D482" s="406"/>
      <c r="E482" s="68"/>
      <c r="F482" s="400"/>
      <c r="G482" s="67"/>
      <c r="H482" s="67"/>
    </row>
    <row r="483">
      <c r="A483" s="67"/>
      <c r="B483" s="491"/>
      <c r="C483" s="67"/>
      <c r="D483" s="406"/>
      <c r="E483" s="68"/>
      <c r="F483" s="400"/>
      <c r="G483" s="67"/>
      <c r="H483" s="67"/>
    </row>
    <row r="484">
      <c r="A484" s="67"/>
      <c r="B484" s="491"/>
      <c r="C484" s="67"/>
      <c r="D484" s="406"/>
      <c r="E484" s="68"/>
      <c r="F484" s="400"/>
      <c r="G484" s="67"/>
      <c r="H484" s="67"/>
    </row>
    <row r="485">
      <c r="A485" s="67"/>
      <c r="B485" s="491"/>
      <c r="C485" s="67"/>
      <c r="D485" s="406"/>
      <c r="E485" s="68"/>
      <c r="F485" s="400"/>
      <c r="G485" s="67"/>
      <c r="H485" s="67"/>
    </row>
    <row r="486">
      <c r="A486" s="67"/>
      <c r="B486" s="491"/>
      <c r="C486" s="67"/>
      <c r="D486" s="406"/>
      <c r="E486" s="68"/>
      <c r="F486" s="400"/>
      <c r="G486" s="67"/>
      <c r="H486" s="67"/>
    </row>
    <row r="487">
      <c r="A487" s="67"/>
      <c r="B487" s="491"/>
      <c r="C487" s="67"/>
      <c r="D487" s="406"/>
      <c r="E487" s="68"/>
      <c r="F487" s="400"/>
      <c r="G487" s="67"/>
      <c r="H487" s="67"/>
    </row>
    <row r="488">
      <c r="A488" s="67"/>
      <c r="B488" s="491"/>
      <c r="C488" s="67"/>
      <c r="D488" s="406"/>
      <c r="E488" s="68"/>
      <c r="F488" s="400"/>
      <c r="G488" s="67"/>
      <c r="H488" s="67"/>
    </row>
    <row r="489">
      <c r="A489" s="67"/>
      <c r="B489" s="491"/>
      <c r="C489" s="67"/>
      <c r="D489" s="406"/>
      <c r="E489" s="68"/>
      <c r="F489" s="400"/>
      <c r="G489" s="67"/>
      <c r="H489" s="67"/>
    </row>
    <row r="490">
      <c r="A490" s="67"/>
      <c r="B490" s="491"/>
      <c r="C490" s="67"/>
      <c r="D490" s="406"/>
      <c r="E490" s="68"/>
      <c r="F490" s="400"/>
      <c r="G490" s="67"/>
      <c r="H490" s="67"/>
    </row>
    <row r="491">
      <c r="A491" s="67"/>
      <c r="B491" s="491"/>
      <c r="C491" s="67"/>
      <c r="D491" s="406"/>
      <c r="E491" s="68"/>
      <c r="F491" s="400"/>
      <c r="G491" s="67"/>
      <c r="H491" s="67"/>
    </row>
    <row r="492">
      <c r="A492" s="67"/>
      <c r="B492" s="491"/>
      <c r="C492" s="67"/>
      <c r="D492" s="406"/>
      <c r="E492" s="68"/>
      <c r="F492" s="400"/>
      <c r="G492" s="67"/>
      <c r="H492" s="67"/>
    </row>
    <row r="493">
      <c r="A493" s="67"/>
      <c r="B493" s="491"/>
      <c r="C493" s="67"/>
      <c r="D493" s="406"/>
      <c r="E493" s="68"/>
      <c r="F493" s="400"/>
      <c r="G493" s="67"/>
      <c r="H493" s="67"/>
    </row>
    <row r="494">
      <c r="A494" s="67"/>
      <c r="B494" s="491"/>
      <c r="C494" s="67"/>
      <c r="D494" s="406"/>
      <c r="E494" s="68"/>
      <c r="F494" s="400"/>
      <c r="G494" s="67"/>
      <c r="H494" s="67"/>
    </row>
    <row r="495">
      <c r="A495" s="67"/>
      <c r="B495" s="491"/>
      <c r="C495" s="67"/>
      <c r="D495" s="406"/>
      <c r="E495" s="68"/>
      <c r="F495" s="400"/>
      <c r="G495" s="67"/>
      <c r="H495" s="67"/>
    </row>
    <row r="496">
      <c r="A496" s="67"/>
      <c r="B496" s="491"/>
      <c r="C496" s="67"/>
      <c r="D496" s="406"/>
      <c r="E496" s="68"/>
      <c r="F496" s="400"/>
      <c r="G496" s="67"/>
      <c r="H496" s="67"/>
    </row>
    <row r="497">
      <c r="A497" s="67"/>
      <c r="B497" s="491"/>
      <c r="C497" s="67"/>
      <c r="D497" s="406"/>
      <c r="E497" s="68"/>
      <c r="F497" s="400"/>
      <c r="G497" s="67"/>
      <c r="H497" s="67"/>
    </row>
    <row r="498">
      <c r="A498" s="67"/>
      <c r="B498" s="491"/>
      <c r="C498" s="67"/>
      <c r="D498" s="406"/>
      <c r="E498" s="68"/>
      <c r="F498" s="400"/>
      <c r="G498" s="67"/>
      <c r="H498" s="67"/>
    </row>
    <row r="499">
      <c r="A499" s="67"/>
      <c r="B499" s="491"/>
      <c r="C499" s="67"/>
      <c r="D499" s="406"/>
      <c r="E499" s="68"/>
      <c r="F499" s="400"/>
      <c r="G499" s="67"/>
      <c r="H499" s="67"/>
    </row>
    <row r="500">
      <c r="A500" s="67"/>
      <c r="B500" s="491"/>
      <c r="C500" s="67"/>
      <c r="D500" s="406"/>
      <c r="E500" s="68"/>
      <c r="F500" s="400"/>
      <c r="G500" s="67"/>
      <c r="H500" s="67"/>
    </row>
    <row r="501">
      <c r="A501" s="67"/>
      <c r="B501" s="491"/>
      <c r="C501" s="67"/>
      <c r="D501" s="406"/>
      <c r="E501" s="68"/>
      <c r="F501" s="400"/>
      <c r="G501" s="67"/>
      <c r="H501" s="67"/>
    </row>
    <row r="502">
      <c r="A502" s="67"/>
      <c r="B502" s="491"/>
      <c r="C502" s="67"/>
      <c r="D502" s="406"/>
      <c r="E502" s="68"/>
      <c r="F502" s="400"/>
      <c r="G502" s="67"/>
      <c r="H502" s="67"/>
    </row>
    <row r="503">
      <c r="A503" s="67"/>
      <c r="B503" s="491"/>
      <c r="C503" s="67"/>
      <c r="D503" s="406"/>
      <c r="E503" s="68"/>
      <c r="F503" s="400"/>
      <c r="G503" s="67"/>
      <c r="H503" s="67"/>
    </row>
    <row r="504">
      <c r="A504" s="67"/>
      <c r="B504" s="491"/>
      <c r="C504" s="67"/>
      <c r="D504" s="406"/>
      <c r="E504" s="68"/>
      <c r="F504" s="400"/>
      <c r="G504" s="67"/>
      <c r="H504" s="67"/>
    </row>
    <row r="505">
      <c r="A505" s="67"/>
      <c r="B505" s="491"/>
      <c r="C505" s="67"/>
      <c r="D505" s="406"/>
      <c r="E505" s="68"/>
      <c r="F505" s="400"/>
      <c r="G505" s="67"/>
      <c r="H505" s="67"/>
    </row>
    <row r="506">
      <c r="A506" s="67"/>
      <c r="B506" s="491"/>
      <c r="C506" s="67"/>
      <c r="D506" s="406"/>
      <c r="E506" s="68"/>
      <c r="F506" s="400"/>
      <c r="G506" s="67"/>
      <c r="H506" s="67"/>
    </row>
    <row r="507">
      <c r="A507" s="67"/>
      <c r="B507" s="491"/>
      <c r="C507" s="67"/>
      <c r="D507" s="406"/>
      <c r="E507" s="68"/>
      <c r="F507" s="400"/>
      <c r="G507" s="67"/>
      <c r="H507" s="67"/>
    </row>
    <row r="508">
      <c r="A508" s="67"/>
      <c r="B508" s="491"/>
      <c r="C508" s="67"/>
      <c r="D508" s="406"/>
      <c r="E508" s="68"/>
      <c r="F508" s="400"/>
      <c r="G508" s="67"/>
      <c r="H508" s="67"/>
    </row>
    <row r="509">
      <c r="A509" s="67"/>
      <c r="B509" s="491"/>
      <c r="C509" s="67"/>
      <c r="D509" s="406"/>
      <c r="E509" s="68"/>
      <c r="F509" s="400"/>
      <c r="G509" s="67"/>
      <c r="H509" s="67"/>
    </row>
    <row r="510">
      <c r="A510" s="67"/>
      <c r="B510" s="491"/>
      <c r="C510" s="67"/>
      <c r="D510" s="406"/>
      <c r="E510" s="68"/>
      <c r="F510" s="400"/>
      <c r="G510" s="67"/>
      <c r="H510" s="67"/>
    </row>
    <row r="511">
      <c r="A511" s="67"/>
      <c r="B511" s="491"/>
      <c r="C511" s="67"/>
      <c r="D511" s="406"/>
      <c r="E511" s="68"/>
      <c r="F511" s="400"/>
      <c r="G511" s="67"/>
      <c r="H511" s="67"/>
    </row>
    <row r="512">
      <c r="A512" s="67"/>
      <c r="B512" s="491"/>
      <c r="C512" s="67"/>
      <c r="D512" s="406"/>
      <c r="E512" s="68"/>
      <c r="F512" s="400"/>
      <c r="G512" s="67"/>
      <c r="H512" s="67"/>
    </row>
    <row r="513">
      <c r="A513" s="67"/>
      <c r="B513" s="491"/>
      <c r="C513" s="67"/>
      <c r="D513" s="406"/>
      <c r="E513" s="68"/>
      <c r="F513" s="400"/>
      <c r="G513" s="67"/>
      <c r="H513" s="67"/>
    </row>
    <row r="514">
      <c r="A514" s="67"/>
      <c r="B514" s="491"/>
      <c r="C514" s="67"/>
      <c r="D514" s="406"/>
      <c r="E514" s="68"/>
      <c r="F514" s="400"/>
      <c r="G514" s="67"/>
      <c r="H514" s="67"/>
    </row>
    <row r="515">
      <c r="A515" s="67"/>
      <c r="B515" s="491"/>
      <c r="C515" s="67"/>
      <c r="D515" s="406"/>
      <c r="E515" s="68"/>
      <c r="F515" s="400"/>
      <c r="G515" s="67"/>
      <c r="H515" s="67"/>
    </row>
    <row r="516">
      <c r="A516" s="67"/>
      <c r="B516" s="491"/>
      <c r="C516" s="67"/>
      <c r="D516" s="406"/>
      <c r="E516" s="68"/>
      <c r="F516" s="400"/>
      <c r="G516" s="67"/>
      <c r="H516" s="67"/>
    </row>
    <row r="517">
      <c r="A517" s="67"/>
      <c r="B517" s="491"/>
      <c r="C517" s="67"/>
      <c r="D517" s="406"/>
      <c r="E517" s="68"/>
      <c r="F517" s="400"/>
      <c r="G517" s="67"/>
      <c r="H517" s="67"/>
    </row>
    <row r="518">
      <c r="A518" s="67"/>
      <c r="B518" s="491"/>
      <c r="C518" s="67"/>
      <c r="D518" s="406"/>
      <c r="E518" s="68"/>
      <c r="F518" s="400"/>
      <c r="G518" s="67"/>
      <c r="H518" s="67"/>
    </row>
    <row r="519">
      <c r="A519" s="67"/>
      <c r="B519" s="491"/>
      <c r="C519" s="67"/>
      <c r="D519" s="406"/>
      <c r="E519" s="68"/>
      <c r="F519" s="400"/>
      <c r="G519" s="67"/>
      <c r="H519" s="67"/>
    </row>
    <row r="520">
      <c r="A520" s="67"/>
      <c r="B520" s="491"/>
      <c r="C520" s="67"/>
      <c r="D520" s="406"/>
      <c r="E520" s="68"/>
      <c r="F520" s="400"/>
      <c r="G520" s="67"/>
      <c r="H520" s="67"/>
    </row>
    <row r="521">
      <c r="A521" s="67"/>
      <c r="B521" s="491"/>
      <c r="C521" s="67"/>
      <c r="D521" s="406"/>
      <c r="E521" s="68"/>
      <c r="F521" s="400"/>
      <c r="G521" s="67"/>
      <c r="H521" s="67"/>
    </row>
    <row r="522">
      <c r="A522" s="67"/>
      <c r="B522" s="491"/>
      <c r="C522" s="67"/>
      <c r="D522" s="406"/>
      <c r="E522" s="68"/>
      <c r="F522" s="400"/>
      <c r="G522" s="67"/>
      <c r="H522" s="67"/>
    </row>
    <row r="523">
      <c r="A523" s="67"/>
      <c r="B523" s="491"/>
      <c r="C523" s="67"/>
      <c r="D523" s="406"/>
      <c r="E523" s="68"/>
      <c r="F523" s="400"/>
      <c r="G523" s="67"/>
      <c r="H523" s="67"/>
    </row>
    <row r="524">
      <c r="A524" s="67"/>
      <c r="B524" s="491"/>
      <c r="C524" s="67"/>
      <c r="D524" s="406"/>
      <c r="E524" s="68"/>
      <c r="F524" s="400"/>
      <c r="G524" s="67"/>
      <c r="H524" s="67"/>
    </row>
    <row r="525">
      <c r="A525" s="67"/>
      <c r="B525" s="491"/>
      <c r="C525" s="67"/>
      <c r="D525" s="406"/>
      <c r="E525" s="68"/>
      <c r="F525" s="400"/>
      <c r="G525" s="67"/>
      <c r="H525" s="67"/>
    </row>
    <row r="526">
      <c r="A526" s="67"/>
      <c r="B526" s="491"/>
      <c r="C526" s="67"/>
      <c r="D526" s="406"/>
      <c r="E526" s="68"/>
      <c r="F526" s="400"/>
      <c r="G526" s="67"/>
      <c r="H526" s="67"/>
    </row>
    <row r="527">
      <c r="A527" s="67"/>
      <c r="B527" s="491"/>
      <c r="C527" s="67"/>
      <c r="D527" s="406"/>
      <c r="E527" s="68"/>
      <c r="F527" s="400"/>
      <c r="G527" s="67"/>
      <c r="H527" s="67"/>
    </row>
    <row r="528">
      <c r="A528" s="67"/>
      <c r="B528" s="491"/>
      <c r="C528" s="67"/>
      <c r="D528" s="406"/>
      <c r="E528" s="68"/>
      <c r="F528" s="400"/>
      <c r="G528" s="67"/>
      <c r="H528" s="67"/>
    </row>
    <row r="529">
      <c r="A529" s="67"/>
      <c r="B529" s="491"/>
      <c r="C529" s="67"/>
      <c r="D529" s="406"/>
      <c r="E529" s="68"/>
      <c r="F529" s="400"/>
      <c r="G529" s="67"/>
      <c r="H529" s="67"/>
    </row>
    <row r="530">
      <c r="A530" s="67"/>
      <c r="B530" s="491"/>
      <c r="C530" s="67"/>
      <c r="D530" s="406"/>
      <c r="E530" s="68"/>
      <c r="F530" s="400"/>
      <c r="G530" s="67"/>
      <c r="H530" s="67"/>
    </row>
    <row r="531">
      <c r="A531" s="67"/>
      <c r="B531" s="491"/>
      <c r="C531" s="67"/>
      <c r="D531" s="406"/>
      <c r="E531" s="68"/>
      <c r="F531" s="400"/>
      <c r="G531" s="67"/>
      <c r="H531" s="67"/>
    </row>
    <row r="532">
      <c r="A532" s="67"/>
      <c r="B532" s="491"/>
      <c r="C532" s="67"/>
      <c r="D532" s="406"/>
      <c r="E532" s="68"/>
      <c r="F532" s="400"/>
      <c r="G532" s="67"/>
      <c r="H532" s="67"/>
    </row>
    <row r="533">
      <c r="A533" s="67"/>
      <c r="B533" s="491"/>
      <c r="C533" s="67"/>
      <c r="D533" s="406"/>
      <c r="E533" s="68"/>
      <c r="F533" s="400"/>
      <c r="G533" s="67"/>
      <c r="H533" s="67"/>
    </row>
    <row r="534">
      <c r="A534" s="67"/>
      <c r="B534" s="491"/>
      <c r="C534" s="67"/>
      <c r="D534" s="406"/>
      <c r="E534" s="68"/>
      <c r="F534" s="400"/>
      <c r="G534" s="67"/>
      <c r="H534" s="67"/>
    </row>
    <row r="535">
      <c r="A535" s="67"/>
      <c r="B535" s="491"/>
      <c r="C535" s="67"/>
      <c r="D535" s="406"/>
      <c r="E535" s="68"/>
      <c r="F535" s="400"/>
      <c r="G535" s="67"/>
      <c r="H535" s="67"/>
    </row>
    <row r="536">
      <c r="A536" s="67"/>
      <c r="B536" s="491"/>
      <c r="C536" s="67"/>
      <c r="D536" s="406"/>
      <c r="E536" s="68"/>
      <c r="F536" s="400"/>
      <c r="G536" s="67"/>
      <c r="H536" s="67"/>
    </row>
    <row r="537">
      <c r="A537" s="67"/>
      <c r="B537" s="491"/>
      <c r="C537" s="67"/>
      <c r="D537" s="406"/>
      <c r="E537" s="68"/>
      <c r="F537" s="400"/>
      <c r="G537" s="67"/>
      <c r="H537" s="67"/>
    </row>
    <row r="538">
      <c r="A538" s="67"/>
      <c r="B538" s="491"/>
      <c r="C538" s="67"/>
      <c r="D538" s="406"/>
      <c r="E538" s="68"/>
      <c r="F538" s="400"/>
      <c r="G538" s="67"/>
      <c r="H538" s="67"/>
    </row>
    <row r="539">
      <c r="A539" s="67"/>
      <c r="B539" s="491"/>
      <c r="C539" s="67"/>
      <c r="D539" s="406"/>
      <c r="E539" s="68"/>
      <c r="F539" s="400"/>
      <c r="G539" s="67"/>
      <c r="H539" s="67"/>
    </row>
    <row r="540">
      <c r="A540" s="67"/>
      <c r="B540" s="491"/>
      <c r="C540" s="67"/>
      <c r="D540" s="406"/>
      <c r="E540" s="68"/>
      <c r="F540" s="400"/>
      <c r="G540" s="67"/>
      <c r="H540" s="67"/>
    </row>
    <row r="541">
      <c r="A541" s="67"/>
      <c r="B541" s="491"/>
      <c r="C541" s="67"/>
      <c r="D541" s="406"/>
      <c r="E541" s="68"/>
      <c r="F541" s="400"/>
      <c r="G541" s="67"/>
      <c r="H541" s="67"/>
    </row>
    <row r="542">
      <c r="A542" s="67"/>
      <c r="B542" s="491"/>
      <c r="C542" s="67"/>
      <c r="D542" s="406"/>
      <c r="E542" s="68"/>
      <c r="F542" s="400"/>
      <c r="G542" s="67"/>
      <c r="H542" s="67"/>
    </row>
    <row r="543">
      <c r="A543" s="67"/>
      <c r="B543" s="491"/>
      <c r="C543" s="67"/>
      <c r="D543" s="406"/>
      <c r="E543" s="68"/>
      <c r="F543" s="400"/>
      <c r="G543" s="67"/>
      <c r="H543" s="67"/>
    </row>
    <row r="544">
      <c r="A544" s="67"/>
      <c r="B544" s="491"/>
      <c r="C544" s="67"/>
      <c r="D544" s="406"/>
      <c r="E544" s="68"/>
      <c r="F544" s="400"/>
      <c r="G544" s="67"/>
      <c r="H544" s="67"/>
    </row>
    <row r="545">
      <c r="A545" s="67"/>
      <c r="B545" s="491"/>
      <c r="C545" s="67"/>
      <c r="D545" s="406"/>
      <c r="E545" s="68"/>
      <c r="F545" s="400"/>
      <c r="G545" s="67"/>
      <c r="H545" s="67"/>
    </row>
    <row r="546">
      <c r="A546" s="67"/>
      <c r="B546" s="491"/>
      <c r="C546" s="67"/>
      <c r="D546" s="406"/>
      <c r="E546" s="68"/>
      <c r="F546" s="400"/>
      <c r="G546" s="67"/>
      <c r="H546" s="67"/>
    </row>
    <row r="547">
      <c r="A547" s="67"/>
      <c r="B547" s="491"/>
      <c r="C547" s="67"/>
      <c r="D547" s="406"/>
      <c r="E547" s="68"/>
      <c r="F547" s="400"/>
      <c r="G547" s="67"/>
      <c r="H547" s="67"/>
    </row>
    <row r="548">
      <c r="A548" s="67"/>
      <c r="B548" s="491"/>
      <c r="C548" s="67"/>
      <c r="D548" s="406"/>
      <c r="E548" s="68"/>
      <c r="F548" s="400"/>
      <c r="G548" s="67"/>
      <c r="H548" s="67"/>
    </row>
    <row r="549">
      <c r="A549" s="67"/>
      <c r="B549" s="491"/>
      <c r="C549" s="67"/>
      <c r="D549" s="406"/>
      <c r="E549" s="68"/>
      <c r="F549" s="400"/>
      <c r="G549" s="67"/>
      <c r="H549" s="67"/>
    </row>
    <row r="550">
      <c r="A550" s="67"/>
      <c r="B550" s="491"/>
      <c r="C550" s="67"/>
      <c r="D550" s="406"/>
      <c r="E550" s="68"/>
      <c r="F550" s="400"/>
      <c r="G550" s="67"/>
      <c r="H550" s="67"/>
    </row>
    <row r="551">
      <c r="A551" s="67"/>
      <c r="B551" s="491"/>
      <c r="C551" s="67"/>
      <c r="D551" s="406"/>
      <c r="E551" s="68"/>
      <c r="F551" s="400"/>
      <c r="G551" s="67"/>
      <c r="H551" s="67"/>
    </row>
    <row r="552">
      <c r="A552" s="67"/>
      <c r="B552" s="491"/>
      <c r="C552" s="67"/>
      <c r="D552" s="406"/>
      <c r="E552" s="68"/>
      <c r="F552" s="400"/>
      <c r="G552" s="67"/>
      <c r="H552" s="67"/>
    </row>
    <row r="553">
      <c r="A553" s="67"/>
      <c r="B553" s="491"/>
      <c r="C553" s="67"/>
      <c r="D553" s="406"/>
      <c r="E553" s="68"/>
      <c r="F553" s="400"/>
      <c r="G553" s="67"/>
      <c r="H553" s="67"/>
    </row>
    <row r="554">
      <c r="A554" s="67"/>
      <c r="B554" s="491"/>
      <c r="C554" s="67"/>
      <c r="D554" s="406"/>
      <c r="E554" s="68"/>
      <c r="F554" s="400"/>
      <c r="G554" s="67"/>
      <c r="H554" s="67"/>
    </row>
    <row r="555">
      <c r="A555" s="67"/>
      <c r="B555" s="491"/>
      <c r="C555" s="67"/>
      <c r="D555" s="406"/>
      <c r="E555" s="68"/>
      <c r="F555" s="400"/>
      <c r="G555" s="67"/>
      <c r="H555" s="67"/>
    </row>
    <row r="556">
      <c r="A556" s="67"/>
      <c r="B556" s="491"/>
      <c r="C556" s="67"/>
      <c r="D556" s="406"/>
      <c r="E556" s="68"/>
      <c r="F556" s="400"/>
      <c r="G556" s="67"/>
      <c r="H556" s="67"/>
    </row>
    <row r="557">
      <c r="A557" s="67"/>
      <c r="B557" s="491"/>
      <c r="C557" s="67"/>
      <c r="D557" s="406"/>
      <c r="E557" s="68"/>
      <c r="F557" s="400"/>
      <c r="G557" s="67"/>
      <c r="H557" s="67"/>
    </row>
    <row r="558">
      <c r="A558" s="67"/>
      <c r="B558" s="491"/>
      <c r="C558" s="67"/>
      <c r="D558" s="406"/>
      <c r="E558" s="68"/>
      <c r="F558" s="400"/>
      <c r="G558" s="67"/>
      <c r="H558" s="67"/>
    </row>
    <row r="559">
      <c r="A559" s="67"/>
      <c r="B559" s="491"/>
      <c r="C559" s="67"/>
      <c r="D559" s="406"/>
      <c r="E559" s="68"/>
      <c r="F559" s="400"/>
      <c r="G559" s="67"/>
      <c r="H559" s="67"/>
    </row>
    <row r="560">
      <c r="A560" s="67"/>
      <c r="B560" s="491"/>
      <c r="C560" s="67"/>
      <c r="D560" s="406"/>
      <c r="E560" s="68"/>
      <c r="F560" s="400"/>
      <c r="G560" s="67"/>
      <c r="H560" s="67"/>
    </row>
    <row r="561">
      <c r="A561" s="67"/>
      <c r="B561" s="491"/>
      <c r="C561" s="67"/>
      <c r="D561" s="406"/>
      <c r="E561" s="68"/>
      <c r="F561" s="400"/>
      <c r="G561" s="67"/>
      <c r="H561" s="67"/>
    </row>
    <row r="562">
      <c r="A562" s="67"/>
      <c r="B562" s="491"/>
      <c r="C562" s="67"/>
      <c r="D562" s="406"/>
      <c r="E562" s="68"/>
      <c r="F562" s="400"/>
      <c r="G562" s="67"/>
      <c r="H562" s="67"/>
    </row>
    <row r="563">
      <c r="A563" s="67"/>
      <c r="B563" s="491"/>
      <c r="C563" s="67"/>
      <c r="D563" s="406"/>
      <c r="E563" s="68"/>
      <c r="F563" s="400"/>
      <c r="G563" s="67"/>
      <c r="H563" s="67"/>
    </row>
    <row r="564">
      <c r="A564" s="67"/>
      <c r="B564" s="491"/>
      <c r="C564" s="67"/>
      <c r="D564" s="406"/>
      <c r="E564" s="68"/>
      <c r="F564" s="400"/>
      <c r="G564" s="67"/>
      <c r="H564" s="67"/>
    </row>
    <row r="565">
      <c r="A565" s="67"/>
      <c r="B565" s="491"/>
      <c r="C565" s="67"/>
      <c r="D565" s="406"/>
      <c r="E565" s="68"/>
      <c r="F565" s="400"/>
      <c r="G565" s="67"/>
      <c r="H565" s="67"/>
    </row>
    <row r="566">
      <c r="A566" s="67"/>
      <c r="B566" s="491"/>
      <c r="C566" s="67"/>
      <c r="D566" s="406"/>
      <c r="E566" s="68"/>
      <c r="F566" s="400"/>
      <c r="G566" s="67"/>
      <c r="H566" s="67"/>
    </row>
    <row r="567">
      <c r="A567" s="67"/>
      <c r="B567" s="491"/>
      <c r="C567" s="67"/>
      <c r="D567" s="406"/>
      <c r="E567" s="68"/>
      <c r="F567" s="400"/>
      <c r="G567" s="67"/>
      <c r="H567" s="67"/>
    </row>
    <row r="568">
      <c r="A568" s="67"/>
      <c r="B568" s="491"/>
      <c r="C568" s="67"/>
      <c r="D568" s="406"/>
      <c r="E568" s="68"/>
      <c r="F568" s="400"/>
      <c r="G568" s="67"/>
      <c r="H568" s="67"/>
    </row>
    <row r="569">
      <c r="A569" s="67"/>
      <c r="B569" s="491"/>
      <c r="C569" s="67"/>
      <c r="D569" s="406"/>
      <c r="E569" s="68"/>
      <c r="F569" s="400"/>
      <c r="G569" s="67"/>
      <c r="H569" s="67"/>
    </row>
    <row r="570">
      <c r="A570" s="67"/>
      <c r="B570" s="491"/>
      <c r="C570" s="67"/>
      <c r="D570" s="406"/>
      <c r="E570" s="68"/>
      <c r="F570" s="400"/>
      <c r="G570" s="67"/>
      <c r="H570" s="67"/>
    </row>
    <row r="571">
      <c r="A571" s="67"/>
      <c r="B571" s="491"/>
      <c r="C571" s="67"/>
      <c r="D571" s="406"/>
      <c r="E571" s="68"/>
      <c r="F571" s="400"/>
      <c r="G571" s="67"/>
      <c r="H571" s="67"/>
    </row>
    <row r="572">
      <c r="A572" s="67"/>
      <c r="B572" s="491"/>
      <c r="C572" s="67"/>
      <c r="D572" s="406"/>
      <c r="E572" s="68"/>
      <c r="F572" s="400"/>
      <c r="G572" s="67"/>
      <c r="H572" s="67"/>
    </row>
    <row r="573">
      <c r="A573" s="67"/>
      <c r="B573" s="491"/>
      <c r="C573" s="67"/>
      <c r="D573" s="406"/>
      <c r="E573" s="68"/>
      <c r="F573" s="400"/>
      <c r="G573" s="67"/>
      <c r="H573" s="67"/>
    </row>
    <row r="574">
      <c r="A574" s="67"/>
      <c r="B574" s="491"/>
      <c r="C574" s="67"/>
      <c r="D574" s="406"/>
      <c r="E574" s="68"/>
      <c r="F574" s="400"/>
      <c r="G574" s="67"/>
      <c r="H574" s="67"/>
    </row>
    <row r="575">
      <c r="A575" s="67"/>
      <c r="B575" s="491"/>
      <c r="C575" s="67"/>
      <c r="D575" s="406"/>
      <c r="E575" s="68"/>
      <c r="F575" s="400"/>
      <c r="G575" s="67"/>
      <c r="H575" s="67"/>
    </row>
    <row r="576">
      <c r="A576" s="67"/>
      <c r="B576" s="491"/>
      <c r="C576" s="67"/>
      <c r="D576" s="406"/>
      <c r="E576" s="68"/>
      <c r="F576" s="400"/>
      <c r="G576" s="67"/>
      <c r="H576" s="67"/>
    </row>
    <row r="577">
      <c r="A577" s="67"/>
      <c r="B577" s="491"/>
      <c r="C577" s="67"/>
      <c r="D577" s="406"/>
      <c r="E577" s="68"/>
      <c r="F577" s="400"/>
      <c r="G577" s="67"/>
      <c r="H577" s="67"/>
    </row>
    <row r="578">
      <c r="A578" s="67"/>
      <c r="B578" s="491"/>
      <c r="C578" s="67"/>
      <c r="D578" s="406"/>
      <c r="E578" s="68"/>
      <c r="F578" s="400"/>
      <c r="G578" s="67"/>
      <c r="H578" s="67"/>
    </row>
    <row r="579">
      <c r="A579" s="67"/>
      <c r="B579" s="491"/>
      <c r="C579" s="67"/>
      <c r="D579" s="406"/>
      <c r="E579" s="68"/>
      <c r="F579" s="400"/>
      <c r="G579" s="67"/>
      <c r="H579" s="67"/>
    </row>
    <row r="580">
      <c r="A580" s="67"/>
      <c r="B580" s="491"/>
      <c r="C580" s="67"/>
      <c r="D580" s="406"/>
      <c r="E580" s="68"/>
      <c r="F580" s="400"/>
      <c r="G580" s="67"/>
      <c r="H580" s="67"/>
    </row>
    <row r="581">
      <c r="A581" s="67"/>
      <c r="B581" s="491"/>
      <c r="C581" s="67"/>
      <c r="D581" s="406"/>
      <c r="E581" s="68"/>
      <c r="F581" s="400"/>
      <c r="G581" s="67"/>
      <c r="H581" s="67"/>
    </row>
    <row r="582">
      <c r="A582" s="67"/>
      <c r="B582" s="491"/>
      <c r="C582" s="67"/>
      <c r="D582" s="406"/>
      <c r="E582" s="68"/>
      <c r="F582" s="400"/>
      <c r="G582" s="67"/>
      <c r="H582" s="67"/>
    </row>
    <row r="583">
      <c r="A583" s="67"/>
      <c r="B583" s="491"/>
      <c r="C583" s="67"/>
      <c r="D583" s="406"/>
      <c r="E583" s="68"/>
      <c r="F583" s="400"/>
      <c r="G583" s="67"/>
      <c r="H583" s="67"/>
    </row>
    <row r="584">
      <c r="A584" s="67"/>
      <c r="B584" s="491"/>
      <c r="C584" s="67"/>
      <c r="D584" s="406"/>
      <c r="E584" s="68"/>
      <c r="F584" s="400"/>
      <c r="G584" s="67"/>
      <c r="H584" s="67"/>
    </row>
    <row r="585">
      <c r="A585" s="67"/>
      <c r="B585" s="491"/>
      <c r="C585" s="67"/>
      <c r="D585" s="406"/>
      <c r="E585" s="68"/>
      <c r="F585" s="400"/>
      <c r="G585" s="67"/>
      <c r="H585" s="67"/>
    </row>
    <row r="586">
      <c r="A586" s="67"/>
      <c r="B586" s="491"/>
      <c r="C586" s="67"/>
      <c r="D586" s="406"/>
      <c r="E586" s="68"/>
      <c r="F586" s="400"/>
      <c r="G586" s="67"/>
      <c r="H586" s="67"/>
    </row>
    <row r="587">
      <c r="A587" s="67"/>
      <c r="B587" s="491"/>
      <c r="C587" s="67"/>
      <c r="D587" s="406"/>
      <c r="E587" s="68"/>
      <c r="F587" s="400"/>
      <c r="G587" s="67"/>
      <c r="H587" s="67"/>
    </row>
    <row r="588">
      <c r="A588" s="67"/>
      <c r="B588" s="491"/>
      <c r="C588" s="67"/>
      <c r="D588" s="406"/>
      <c r="E588" s="68"/>
      <c r="F588" s="400"/>
      <c r="G588" s="67"/>
      <c r="H588" s="67"/>
    </row>
    <row r="589">
      <c r="A589" s="67"/>
      <c r="B589" s="491"/>
      <c r="C589" s="67"/>
      <c r="D589" s="406"/>
      <c r="E589" s="68"/>
      <c r="F589" s="400"/>
      <c r="G589" s="67"/>
      <c r="H589" s="67"/>
    </row>
    <row r="590">
      <c r="A590" s="67"/>
      <c r="B590" s="491"/>
      <c r="C590" s="67"/>
      <c r="D590" s="406"/>
      <c r="E590" s="68"/>
      <c r="F590" s="400"/>
      <c r="G590" s="67"/>
      <c r="H590" s="67"/>
    </row>
    <row r="591">
      <c r="A591" s="67"/>
      <c r="B591" s="491"/>
      <c r="C591" s="67"/>
      <c r="D591" s="406"/>
      <c r="E591" s="68"/>
      <c r="F591" s="400"/>
      <c r="G591" s="67"/>
      <c r="H591" s="67"/>
    </row>
    <row r="592">
      <c r="A592" s="67"/>
      <c r="B592" s="491"/>
      <c r="C592" s="67"/>
      <c r="D592" s="406"/>
      <c r="E592" s="68"/>
      <c r="F592" s="400"/>
      <c r="G592" s="67"/>
      <c r="H592" s="67"/>
    </row>
    <row r="593">
      <c r="A593" s="67"/>
      <c r="B593" s="491"/>
      <c r="C593" s="67"/>
      <c r="D593" s="406"/>
      <c r="E593" s="68"/>
      <c r="F593" s="400"/>
      <c r="G593" s="67"/>
      <c r="H593" s="67"/>
    </row>
    <row r="594">
      <c r="A594" s="67"/>
      <c r="B594" s="491"/>
      <c r="C594" s="67"/>
      <c r="D594" s="406"/>
      <c r="E594" s="68"/>
      <c r="F594" s="400"/>
      <c r="G594" s="67"/>
      <c r="H594" s="67"/>
    </row>
    <row r="595">
      <c r="A595" s="67"/>
      <c r="B595" s="491"/>
      <c r="C595" s="67"/>
      <c r="D595" s="406"/>
      <c r="E595" s="68"/>
      <c r="F595" s="400"/>
      <c r="G595" s="67"/>
      <c r="H595" s="67"/>
    </row>
    <row r="596">
      <c r="A596" s="67"/>
      <c r="B596" s="491"/>
      <c r="C596" s="67"/>
      <c r="D596" s="406"/>
      <c r="E596" s="68"/>
      <c r="F596" s="400"/>
      <c r="G596" s="67"/>
      <c r="H596" s="67"/>
    </row>
    <row r="597">
      <c r="A597" s="67"/>
      <c r="B597" s="491"/>
      <c r="C597" s="67"/>
      <c r="D597" s="406"/>
      <c r="E597" s="68"/>
      <c r="F597" s="400"/>
      <c r="G597" s="67"/>
      <c r="H597" s="67"/>
    </row>
    <row r="598">
      <c r="A598" s="67"/>
      <c r="B598" s="491"/>
      <c r="C598" s="67"/>
      <c r="D598" s="406"/>
      <c r="E598" s="68"/>
      <c r="F598" s="400"/>
      <c r="G598" s="67"/>
      <c r="H598" s="67"/>
    </row>
    <row r="599">
      <c r="A599" s="67"/>
      <c r="B599" s="491"/>
      <c r="C599" s="67"/>
      <c r="D599" s="406"/>
      <c r="E599" s="68"/>
      <c r="F599" s="400"/>
      <c r="G599" s="67"/>
      <c r="H599" s="67"/>
    </row>
    <row r="600">
      <c r="A600" s="67"/>
      <c r="B600" s="491"/>
      <c r="C600" s="67"/>
      <c r="D600" s="406"/>
      <c r="E600" s="68"/>
      <c r="F600" s="400"/>
      <c r="G600" s="67"/>
      <c r="H600" s="67"/>
    </row>
    <row r="601">
      <c r="A601" s="67"/>
      <c r="B601" s="491"/>
      <c r="C601" s="67"/>
      <c r="D601" s="406"/>
      <c r="E601" s="68"/>
      <c r="F601" s="400"/>
      <c r="G601" s="67"/>
      <c r="H601" s="67"/>
    </row>
    <row r="602">
      <c r="A602" s="67"/>
      <c r="B602" s="491"/>
      <c r="C602" s="67"/>
      <c r="D602" s="406"/>
      <c r="E602" s="68"/>
      <c r="F602" s="400"/>
      <c r="G602" s="67"/>
      <c r="H602" s="67"/>
    </row>
    <row r="603">
      <c r="A603" s="67"/>
      <c r="B603" s="491"/>
      <c r="C603" s="67"/>
      <c r="D603" s="406"/>
      <c r="E603" s="68"/>
      <c r="F603" s="400"/>
      <c r="G603" s="67"/>
      <c r="H603" s="67"/>
    </row>
    <row r="604">
      <c r="A604" s="67"/>
      <c r="B604" s="491"/>
      <c r="C604" s="67"/>
      <c r="D604" s="406"/>
      <c r="E604" s="68"/>
      <c r="F604" s="400"/>
      <c r="G604" s="67"/>
      <c r="H604" s="67"/>
    </row>
    <row r="605">
      <c r="A605" s="67"/>
      <c r="B605" s="491"/>
      <c r="C605" s="67"/>
      <c r="D605" s="406"/>
      <c r="E605" s="68"/>
      <c r="F605" s="400"/>
      <c r="G605" s="67"/>
      <c r="H605" s="67"/>
    </row>
    <row r="606">
      <c r="A606" s="67"/>
      <c r="B606" s="491"/>
      <c r="C606" s="67"/>
      <c r="D606" s="406"/>
      <c r="E606" s="68"/>
      <c r="F606" s="400"/>
      <c r="G606" s="67"/>
      <c r="H606" s="67"/>
    </row>
    <row r="607">
      <c r="A607" s="67"/>
      <c r="B607" s="491"/>
      <c r="C607" s="67"/>
      <c r="D607" s="406"/>
      <c r="E607" s="68"/>
      <c r="F607" s="400"/>
      <c r="G607" s="67"/>
      <c r="H607" s="67"/>
    </row>
    <row r="608">
      <c r="A608" s="67"/>
      <c r="B608" s="491"/>
      <c r="C608" s="67"/>
      <c r="D608" s="406"/>
      <c r="E608" s="68"/>
      <c r="F608" s="400"/>
      <c r="G608" s="67"/>
      <c r="H608" s="67"/>
    </row>
    <row r="609">
      <c r="A609" s="67"/>
      <c r="B609" s="491"/>
      <c r="C609" s="67"/>
      <c r="D609" s="406"/>
      <c r="E609" s="68"/>
      <c r="F609" s="400"/>
      <c r="G609" s="67"/>
      <c r="H609" s="67"/>
    </row>
    <row r="610">
      <c r="A610" s="67"/>
      <c r="B610" s="491"/>
      <c r="C610" s="67"/>
      <c r="D610" s="406"/>
      <c r="E610" s="68"/>
      <c r="F610" s="400"/>
      <c r="G610" s="67"/>
      <c r="H610" s="67"/>
    </row>
    <row r="611">
      <c r="A611" s="67"/>
      <c r="B611" s="491"/>
      <c r="C611" s="67"/>
      <c r="D611" s="406"/>
      <c r="E611" s="68"/>
      <c r="F611" s="400"/>
      <c r="G611" s="67"/>
      <c r="H611" s="67"/>
    </row>
    <row r="612">
      <c r="A612" s="67"/>
      <c r="B612" s="491"/>
      <c r="C612" s="67"/>
      <c r="D612" s="406"/>
      <c r="E612" s="68"/>
      <c r="F612" s="400"/>
      <c r="G612" s="67"/>
      <c r="H612" s="67"/>
    </row>
    <row r="613">
      <c r="A613" s="67"/>
      <c r="B613" s="491"/>
      <c r="C613" s="67"/>
      <c r="D613" s="406"/>
      <c r="E613" s="68"/>
      <c r="F613" s="400"/>
      <c r="G613" s="67"/>
      <c r="H613" s="67"/>
    </row>
    <row r="614">
      <c r="A614" s="67"/>
      <c r="B614" s="491"/>
      <c r="C614" s="67"/>
      <c r="D614" s="406"/>
      <c r="E614" s="68"/>
      <c r="F614" s="400"/>
      <c r="G614" s="67"/>
      <c r="H614" s="67"/>
    </row>
    <row r="615">
      <c r="A615" s="67"/>
      <c r="B615" s="491"/>
      <c r="C615" s="67"/>
      <c r="D615" s="406"/>
      <c r="E615" s="68"/>
      <c r="F615" s="400"/>
      <c r="G615" s="67"/>
      <c r="H615" s="67"/>
    </row>
    <row r="616">
      <c r="A616" s="67"/>
      <c r="B616" s="491"/>
      <c r="C616" s="67"/>
      <c r="D616" s="406"/>
      <c r="E616" s="68"/>
      <c r="F616" s="400"/>
      <c r="G616" s="67"/>
      <c r="H616" s="67"/>
    </row>
    <row r="617">
      <c r="A617" s="67"/>
      <c r="B617" s="491"/>
      <c r="C617" s="67"/>
      <c r="D617" s="406"/>
      <c r="E617" s="68"/>
      <c r="F617" s="400"/>
      <c r="G617" s="67"/>
      <c r="H617" s="67"/>
    </row>
    <row r="618">
      <c r="A618" s="67"/>
      <c r="B618" s="491"/>
      <c r="C618" s="67"/>
      <c r="D618" s="406"/>
      <c r="E618" s="68"/>
      <c r="F618" s="400"/>
      <c r="G618" s="67"/>
      <c r="H618" s="67"/>
    </row>
    <row r="619">
      <c r="A619" s="67"/>
      <c r="B619" s="491"/>
      <c r="C619" s="67"/>
      <c r="D619" s="406"/>
      <c r="E619" s="68"/>
      <c r="F619" s="400"/>
      <c r="G619" s="67"/>
      <c r="H619" s="67"/>
    </row>
    <row r="620">
      <c r="A620" s="67"/>
      <c r="B620" s="491"/>
      <c r="C620" s="67"/>
      <c r="D620" s="406"/>
      <c r="E620" s="68"/>
      <c r="F620" s="400"/>
      <c r="G620" s="67"/>
      <c r="H620" s="67"/>
    </row>
    <row r="621">
      <c r="A621" s="67"/>
      <c r="B621" s="491"/>
      <c r="C621" s="67"/>
      <c r="D621" s="406"/>
      <c r="E621" s="68"/>
      <c r="F621" s="400"/>
      <c r="G621" s="67"/>
      <c r="H621" s="67"/>
    </row>
    <row r="622">
      <c r="A622" s="67"/>
      <c r="B622" s="491"/>
      <c r="C622" s="67"/>
      <c r="D622" s="406"/>
      <c r="E622" s="68"/>
      <c r="F622" s="400"/>
      <c r="G622" s="67"/>
      <c r="H622" s="67"/>
    </row>
    <row r="623">
      <c r="A623" s="67"/>
      <c r="B623" s="491"/>
      <c r="C623" s="67"/>
      <c r="D623" s="406"/>
      <c r="E623" s="68"/>
      <c r="F623" s="400"/>
      <c r="G623" s="67"/>
      <c r="H623" s="67"/>
    </row>
    <row r="624">
      <c r="A624" s="67"/>
      <c r="B624" s="491"/>
      <c r="C624" s="67"/>
      <c r="D624" s="406"/>
      <c r="E624" s="68"/>
      <c r="F624" s="400"/>
      <c r="G624" s="67"/>
      <c r="H624" s="67"/>
    </row>
    <row r="625">
      <c r="A625" s="67"/>
      <c r="B625" s="491"/>
      <c r="C625" s="67"/>
      <c r="D625" s="406"/>
      <c r="E625" s="68"/>
      <c r="F625" s="400"/>
      <c r="G625" s="67"/>
      <c r="H625" s="67"/>
    </row>
    <row r="626">
      <c r="A626" s="67"/>
      <c r="B626" s="491"/>
      <c r="C626" s="67"/>
      <c r="D626" s="406"/>
      <c r="E626" s="68"/>
      <c r="F626" s="400"/>
      <c r="G626" s="67"/>
      <c r="H626" s="67"/>
    </row>
    <row r="627">
      <c r="A627" s="67"/>
      <c r="B627" s="491"/>
      <c r="C627" s="67"/>
      <c r="D627" s="406"/>
      <c r="E627" s="68"/>
      <c r="F627" s="400"/>
      <c r="G627" s="67"/>
      <c r="H627" s="67"/>
    </row>
    <row r="628">
      <c r="A628" s="67"/>
      <c r="B628" s="491"/>
      <c r="C628" s="67"/>
      <c r="D628" s="406"/>
      <c r="E628" s="68"/>
      <c r="F628" s="400"/>
      <c r="G628" s="67"/>
      <c r="H628" s="67"/>
    </row>
    <row r="629">
      <c r="A629" s="67"/>
      <c r="B629" s="491"/>
      <c r="C629" s="67"/>
      <c r="D629" s="406"/>
      <c r="E629" s="68"/>
      <c r="F629" s="400"/>
      <c r="G629" s="67"/>
      <c r="H629" s="67"/>
    </row>
    <row r="630">
      <c r="A630" s="67"/>
      <c r="B630" s="491"/>
      <c r="C630" s="67"/>
      <c r="D630" s="406"/>
      <c r="E630" s="68"/>
      <c r="F630" s="400"/>
      <c r="G630" s="67"/>
      <c r="H630" s="67"/>
    </row>
    <row r="631">
      <c r="A631" s="67"/>
      <c r="B631" s="491"/>
      <c r="C631" s="67"/>
      <c r="D631" s="406"/>
      <c r="E631" s="68"/>
      <c r="F631" s="400"/>
      <c r="G631" s="67"/>
      <c r="H631" s="67"/>
    </row>
    <row r="632">
      <c r="A632" s="67"/>
      <c r="B632" s="491"/>
      <c r="C632" s="67"/>
      <c r="D632" s="406"/>
      <c r="E632" s="68"/>
      <c r="F632" s="400"/>
      <c r="G632" s="67"/>
      <c r="H632" s="67"/>
    </row>
    <row r="633">
      <c r="A633" s="67"/>
      <c r="B633" s="491"/>
      <c r="C633" s="67"/>
      <c r="D633" s="406"/>
      <c r="E633" s="68"/>
      <c r="F633" s="400"/>
      <c r="G633" s="67"/>
      <c r="H633" s="67"/>
    </row>
    <row r="634">
      <c r="A634" s="67"/>
      <c r="B634" s="491"/>
      <c r="C634" s="67"/>
      <c r="D634" s="406"/>
      <c r="E634" s="68"/>
      <c r="F634" s="400"/>
      <c r="G634" s="67"/>
      <c r="H634" s="67"/>
    </row>
    <row r="635">
      <c r="A635" s="67"/>
      <c r="B635" s="491"/>
      <c r="C635" s="67"/>
      <c r="D635" s="406"/>
      <c r="E635" s="68"/>
      <c r="F635" s="400"/>
      <c r="G635" s="67"/>
      <c r="H635" s="67"/>
    </row>
    <row r="636">
      <c r="A636" s="67"/>
      <c r="B636" s="491"/>
      <c r="C636" s="67"/>
      <c r="D636" s="406"/>
      <c r="E636" s="68"/>
      <c r="F636" s="400"/>
      <c r="G636" s="67"/>
      <c r="H636" s="67"/>
    </row>
    <row r="637">
      <c r="A637" s="67"/>
      <c r="B637" s="491"/>
      <c r="C637" s="67"/>
      <c r="D637" s="406"/>
      <c r="E637" s="68"/>
      <c r="F637" s="400"/>
      <c r="G637" s="67"/>
      <c r="H637" s="67"/>
    </row>
    <row r="638">
      <c r="A638" s="67"/>
      <c r="B638" s="491"/>
      <c r="C638" s="67"/>
      <c r="D638" s="406"/>
      <c r="E638" s="68"/>
      <c r="F638" s="400"/>
      <c r="G638" s="67"/>
      <c r="H638" s="67"/>
    </row>
    <row r="639">
      <c r="A639" s="67"/>
      <c r="B639" s="491"/>
      <c r="C639" s="67"/>
      <c r="D639" s="406"/>
      <c r="E639" s="68"/>
      <c r="F639" s="400"/>
      <c r="G639" s="67"/>
      <c r="H639" s="67"/>
    </row>
    <row r="640">
      <c r="A640" s="67"/>
      <c r="B640" s="491"/>
      <c r="C640" s="67"/>
      <c r="D640" s="406"/>
      <c r="E640" s="68"/>
      <c r="F640" s="400"/>
      <c r="G640" s="67"/>
      <c r="H640" s="67"/>
    </row>
    <row r="641">
      <c r="A641" s="67"/>
      <c r="B641" s="491"/>
      <c r="C641" s="67"/>
      <c r="D641" s="406"/>
      <c r="E641" s="68"/>
      <c r="F641" s="400"/>
      <c r="G641" s="67"/>
      <c r="H641" s="67"/>
    </row>
    <row r="642">
      <c r="A642" s="67"/>
      <c r="B642" s="491"/>
      <c r="C642" s="67"/>
      <c r="D642" s="406"/>
      <c r="E642" s="68"/>
      <c r="F642" s="400"/>
      <c r="G642" s="67"/>
      <c r="H642" s="67"/>
    </row>
    <row r="643">
      <c r="A643" s="67"/>
      <c r="B643" s="491"/>
      <c r="C643" s="67"/>
      <c r="D643" s="406"/>
      <c r="E643" s="68"/>
      <c r="F643" s="400"/>
      <c r="G643" s="67"/>
      <c r="H643" s="67"/>
    </row>
    <row r="644">
      <c r="A644" s="67"/>
      <c r="B644" s="491"/>
      <c r="C644" s="67"/>
      <c r="D644" s="406"/>
      <c r="E644" s="68"/>
      <c r="F644" s="400"/>
      <c r="G644" s="67"/>
      <c r="H644" s="67"/>
    </row>
    <row r="645">
      <c r="A645" s="67"/>
      <c r="B645" s="491"/>
      <c r="C645" s="67"/>
      <c r="D645" s="406"/>
      <c r="E645" s="68"/>
      <c r="F645" s="400"/>
      <c r="G645" s="67"/>
      <c r="H645" s="67"/>
    </row>
    <row r="646">
      <c r="A646" s="67"/>
      <c r="B646" s="491"/>
      <c r="C646" s="67"/>
      <c r="D646" s="406"/>
      <c r="E646" s="68"/>
      <c r="F646" s="400"/>
      <c r="G646" s="67"/>
      <c r="H646" s="67"/>
    </row>
    <row r="647">
      <c r="A647" s="67"/>
      <c r="B647" s="491"/>
      <c r="C647" s="67"/>
      <c r="D647" s="406"/>
      <c r="E647" s="68"/>
      <c r="F647" s="400"/>
      <c r="G647" s="67"/>
      <c r="H647" s="67"/>
    </row>
    <row r="648">
      <c r="A648" s="67"/>
      <c r="B648" s="491"/>
      <c r="C648" s="67"/>
      <c r="D648" s="406"/>
      <c r="E648" s="68"/>
      <c r="F648" s="400"/>
      <c r="G648" s="67"/>
      <c r="H648" s="67"/>
    </row>
    <row r="649">
      <c r="A649" s="67"/>
      <c r="B649" s="491"/>
      <c r="C649" s="67"/>
      <c r="D649" s="406"/>
      <c r="E649" s="68"/>
      <c r="F649" s="400"/>
      <c r="G649" s="67"/>
      <c r="H649" s="67"/>
    </row>
    <row r="650">
      <c r="A650" s="67"/>
      <c r="B650" s="491"/>
      <c r="C650" s="67"/>
      <c r="D650" s="406"/>
      <c r="E650" s="68"/>
      <c r="F650" s="400"/>
      <c r="G650" s="67"/>
      <c r="H650" s="67"/>
    </row>
    <row r="651">
      <c r="A651" s="67"/>
      <c r="B651" s="491"/>
      <c r="C651" s="67"/>
      <c r="D651" s="406"/>
      <c r="E651" s="68"/>
      <c r="F651" s="400"/>
      <c r="G651" s="67"/>
      <c r="H651" s="67"/>
    </row>
    <row r="652">
      <c r="A652" s="67"/>
      <c r="B652" s="491"/>
      <c r="C652" s="67"/>
      <c r="D652" s="406"/>
      <c r="E652" s="68"/>
      <c r="F652" s="400"/>
      <c r="G652" s="67"/>
      <c r="H652" s="67"/>
    </row>
    <row r="653">
      <c r="A653" s="67"/>
      <c r="B653" s="491"/>
      <c r="C653" s="67"/>
      <c r="D653" s="406"/>
      <c r="E653" s="68"/>
      <c r="F653" s="400"/>
      <c r="G653" s="67"/>
      <c r="H653" s="67"/>
    </row>
    <row r="654">
      <c r="A654" s="67"/>
      <c r="B654" s="491"/>
      <c r="C654" s="67"/>
      <c r="D654" s="406"/>
      <c r="E654" s="68"/>
      <c r="F654" s="400"/>
      <c r="G654" s="67"/>
      <c r="H654" s="67"/>
    </row>
    <row r="655">
      <c r="A655" s="67"/>
      <c r="B655" s="491"/>
      <c r="C655" s="67"/>
      <c r="D655" s="406"/>
      <c r="E655" s="68"/>
      <c r="F655" s="400"/>
      <c r="G655" s="67"/>
      <c r="H655" s="67"/>
    </row>
    <row r="656">
      <c r="A656" s="67"/>
      <c r="B656" s="491"/>
      <c r="C656" s="67"/>
      <c r="D656" s="406"/>
      <c r="E656" s="68"/>
      <c r="F656" s="400"/>
      <c r="G656" s="67"/>
      <c r="H656" s="67"/>
    </row>
    <row r="657">
      <c r="A657" s="67"/>
      <c r="B657" s="491"/>
      <c r="C657" s="67"/>
      <c r="D657" s="406"/>
      <c r="E657" s="68"/>
      <c r="F657" s="400"/>
      <c r="G657" s="67"/>
      <c r="H657" s="67"/>
    </row>
    <row r="658">
      <c r="A658" s="67"/>
      <c r="B658" s="491"/>
      <c r="C658" s="67"/>
      <c r="D658" s="406"/>
      <c r="E658" s="68"/>
      <c r="F658" s="400"/>
      <c r="G658" s="67"/>
      <c r="H658" s="67"/>
    </row>
    <row r="659">
      <c r="A659" s="67"/>
      <c r="B659" s="491"/>
      <c r="C659" s="67"/>
      <c r="D659" s="406"/>
      <c r="E659" s="68"/>
      <c r="F659" s="400"/>
      <c r="G659" s="67"/>
      <c r="H659" s="67"/>
    </row>
    <row r="660">
      <c r="A660" s="67"/>
      <c r="B660" s="491"/>
      <c r="C660" s="67"/>
      <c r="D660" s="406"/>
      <c r="E660" s="68"/>
      <c r="F660" s="400"/>
      <c r="G660" s="67"/>
      <c r="H660" s="67"/>
    </row>
    <row r="661">
      <c r="A661" s="67"/>
      <c r="B661" s="491"/>
      <c r="C661" s="67"/>
      <c r="D661" s="406"/>
      <c r="E661" s="68"/>
      <c r="F661" s="400"/>
      <c r="G661" s="67"/>
      <c r="H661" s="67"/>
    </row>
    <row r="662">
      <c r="A662" s="67"/>
      <c r="B662" s="491"/>
      <c r="C662" s="67"/>
      <c r="D662" s="406"/>
      <c r="E662" s="68"/>
      <c r="F662" s="400"/>
      <c r="G662" s="67"/>
      <c r="H662" s="67"/>
    </row>
    <row r="663">
      <c r="A663" s="67"/>
      <c r="B663" s="491"/>
      <c r="C663" s="67"/>
      <c r="D663" s="406"/>
      <c r="E663" s="68"/>
      <c r="F663" s="400"/>
      <c r="G663" s="67"/>
      <c r="H663" s="67"/>
    </row>
    <row r="664">
      <c r="A664" s="67"/>
      <c r="B664" s="491"/>
      <c r="C664" s="67"/>
      <c r="D664" s="406"/>
      <c r="E664" s="68"/>
      <c r="F664" s="400"/>
      <c r="G664" s="67"/>
      <c r="H664" s="67"/>
    </row>
    <row r="665">
      <c r="A665" s="67"/>
      <c r="B665" s="491"/>
      <c r="C665" s="67"/>
      <c r="D665" s="406"/>
      <c r="E665" s="68"/>
      <c r="F665" s="400"/>
      <c r="G665" s="67"/>
      <c r="H665" s="67"/>
    </row>
    <row r="666">
      <c r="A666" s="67"/>
      <c r="B666" s="491"/>
      <c r="C666" s="67"/>
      <c r="D666" s="406"/>
      <c r="E666" s="68"/>
      <c r="F666" s="400"/>
      <c r="G666" s="67"/>
      <c r="H666" s="67"/>
    </row>
    <row r="667">
      <c r="A667" s="67"/>
      <c r="B667" s="491"/>
      <c r="C667" s="67"/>
      <c r="D667" s="406"/>
      <c r="E667" s="68"/>
      <c r="F667" s="400"/>
      <c r="G667" s="67"/>
      <c r="H667" s="67"/>
    </row>
    <row r="668">
      <c r="A668" s="67"/>
      <c r="B668" s="491"/>
      <c r="C668" s="67"/>
      <c r="D668" s="406"/>
      <c r="E668" s="68"/>
      <c r="F668" s="400"/>
      <c r="G668" s="67"/>
      <c r="H668" s="67"/>
    </row>
    <row r="669">
      <c r="A669" s="67"/>
      <c r="B669" s="491"/>
      <c r="C669" s="67"/>
      <c r="D669" s="406"/>
      <c r="E669" s="68"/>
      <c r="F669" s="400"/>
      <c r="G669" s="67"/>
      <c r="H669" s="67"/>
    </row>
    <row r="670">
      <c r="A670" s="67"/>
      <c r="B670" s="491"/>
      <c r="C670" s="67"/>
      <c r="D670" s="406"/>
      <c r="E670" s="68"/>
      <c r="F670" s="400"/>
      <c r="G670" s="67"/>
      <c r="H670" s="67"/>
    </row>
    <row r="671">
      <c r="A671" s="67"/>
      <c r="B671" s="491"/>
      <c r="C671" s="67"/>
      <c r="D671" s="406"/>
      <c r="E671" s="68"/>
      <c r="F671" s="400"/>
      <c r="G671" s="67"/>
      <c r="H671" s="67"/>
    </row>
    <row r="672">
      <c r="A672" s="67"/>
      <c r="B672" s="491"/>
      <c r="C672" s="67"/>
      <c r="D672" s="406"/>
      <c r="E672" s="68"/>
      <c r="F672" s="400"/>
      <c r="G672" s="67"/>
      <c r="H672" s="67"/>
    </row>
    <row r="673">
      <c r="A673" s="67"/>
      <c r="B673" s="491"/>
      <c r="C673" s="67"/>
      <c r="D673" s="406"/>
      <c r="E673" s="68"/>
      <c r="F673" s="400"/>
      <c r="G673" s="67"/>
      <c r="H673" s="67"/>
    </row>
    <row r="674">
      <c r="A674" s="67"/>
      <c r="B674" s="491"/>
      <c r="C674" s="67"/>
      <c r="D674" s="406"/>
      <c r="E674" s="68"/>
      <c r="F674" s="400"/>
      <c r="G674" s="67"/>
      <c r="H674" s="67"/>
    </row>
    <row r="675">
      <c r="A675" s="67"/>
      <c r="B675" s="491"/>
      <c r="C675" s="67"/>
      <c r="D675" s="406"/>
      <c r="E675" s="68"/>
      <c r="F675" s="400"/>
      <c r="G675" s="67"/>
      <c r="H675" s="67"/>
    </row>
    <row r="676">
      <c r="A676" s="67"/>
      <c r="B676" s="491"/>
      <c r="C676" s="67"/>
      <c r="D676" s="406"/>
      <c r="E676" s="68"/>
      <c r="F676" s="400"/>
      <c r="G676" s="67"/>
      <c r="H676" s="67"/>
    </row>
    <row r="677">
      <c r="A677" s="67"/>
      <c r="B677" s="491"/>
      <c r="C677" s="67"/>
      <c r="D677" s="406"/>
      <c r="E677" s="68"/>
      <c r="F677" s="400"/>
      <c r="G677" s="67"/>
      <c r="H677" s="67"/>
    </row>
    <row r="678">
      <c r="A678" s="67"/>
      <c r="B678" s="491"/>
      <c r="C678" s="67"/>
      <c r="D678" s="406"/>
      <c r="E678" s="68"/>
      <c r="F678" s="400"/>
      <c r="G678" s="67"/>
      <c r="H678" s="67"/>
    </row>
    <row r="679">
      <c r="A679" s="67"/>
      <c r="B679" s="491"/>
      <c r="C679" s="67"/>
      <c r="D679" s="406"/>
      <c r="E679" s="68"/>
      <c r="F679" s="400"/>
      <c r="G679" s="67"/>
      <c r="H679" s="67"/>
    </row>
    <row r="680">
      <c r="A680" s="67"/>
      <c r="B680" s="491"/>
      <c r="C680" s="67"/>
      <c r="D680" s="406"/>
      <c r="E680" s="68"/>
      <c r="F680" s="400"/>
      <c r="G680" s="67"/>
      <c r="H680" s="67"/>
    </row>
    <row r="681">
      <c r="A681" s="67"/>
      <c r="B681" s="491"/>
      <c r="C681" s="67"/>
      <c r="D681" s="406"/>
      <c r="E681" s="68"/>
      <c r="F681" s="400"/>
      <c r="G681" s="67"/>
      <c r="H681" s="67"/>
    </row>
    <row r="682">
      <c r="A682" s="67"/>
      <c r="B682" s="491"/>
      <c r="C682" s="67"/>
      <c r="D682" s="406"/>
      <c r="E682" s="68"/>
      <c r="F682" s="400"/>
      <c r="G682" s="67"/>
      <c r="H682" s="67"/>
    </row>
    <row r="683">
      <c r="A683" s="67"/>
      <c r="B683" s="491"/>
      <c r="C683" s="67"/>
      <c r="D683" s="406"/>
      <c r="E683" s="68"/>
      <c r="F683" s="400"/>
      <c r="G683" s="67"/>
      <c r="H683" s="67"/>
    </row>
    <row r="684">
      <c r="A684" s="67"/>
      <c r="B684" s="491"/>
      <c r="C684" s="67"/>
      <c r="D684" s="406"/>
      <c r="E684" s="68"/>
      <c r="F684" s="400"/>
      <c r="G684" s="67"/>
      <c r="H684" s="67"/>
    </row>
    <row r="685">
      <c r="A685" s="67"/>
      <c r="B685" s="491"/>
      <c r="C685" s="67"/>
      <c r="D685" s="406"/>
      <c r="E685" s="68"/>
      <c r="F685" s="400"/>
      <c r="G685" s="67"/>
      <c r="H685" s="67"/>
    </row>
    <row r="686">
      <c r="A686" s="67"/>
      <c r="B686" s="491"/>
      <c r="C686" s="67"/>
      <c r="D686" s="406"/>
      <c r="E686" s="68"/>
      <c r="F686" s="400"/>
      <c r="G686" s="67"/>
      <c r="H686" s="67"/>
    </row>
    <row r="687">
      <c r="A687" s="67"/>
      <c r="B687" s="491"/>
      <c r="C687" s="67"/>
      <c r="D687" s="406"/>
      <c r="E687" s="68"/>
      <c r="F687" s="400"/>
      <c r="G687" s="67"/>
      <c r="H687" s="67"/>
    </row>
    <row r="688">
      <c r="A688" s="67"/>
      <c r="B688" s="491"/>
      <c r="C688" s="67"/>
      <c r="D688" s="406"/>
      <c r="E688" s="68"/>
      <c r="F688" s="400"/>
      <c r="G688" s="67"/>
      <c r="H688" s="67"/>
    </row>
    <row r="689">
      <c r="A689" s="67"/>
      <c r="B689" s="491"/>
      <c r="C689" s="67"/>
      <c r="D689" s="406"/>
      <c r="E689" s="68"/>
      <c r="F689" s="400"/>
      <c r="G689" s="67"/>
      <c r="H689" s="67"/>
    </row>
    <row r="690">
      <c r="A690" s="67"/>
      <c r="B690" s="491"/>
      <c r="C690" s="67"/>
      <c r="D690" s="406"/>
      <c r="E690" s="68"/>
      <c r="F690" s="400"/>
      <c r="G690" s="67"/>
      <c r="H690" s="67"/>
    </row>
    <row r="691">
      <c r="A691" s="67"/>
      <c r="B691" s="491"/>
      <c r="C691" s="67"/>
      <c r="D691" s="406"/>
      <c r="E691" s="68"/>
      <c r="F691" s="400"/>
      <c r="G691" s="67"/>
      <c r="H691" s="67"/>
    </row>
    <row r="692">
      <c r="A692" s="67"/>
      <c r="B692" s="491"/>
      <c r="C692" s="67"/>
      <c r="D692" s="406"/>
      <c r="E692" s="68"/>
      <c r="F692" s="400"/>
      <c r="G692" s="67"/>
      <c r="H692" s="67"/>
    </row>
    <row r="693">
      <c r="A693" s="67"/>
      <c r="B693" s="491"/>
      <c r="C693" s="67"/>
      <c r="D693" s="406"/>
      <c r="E693" s="68"/>
      <c r="F693" s="400"/>
      <c r="G693" s="67"/>
      <c r="H693" s="67"/>
    </row>
    <row r="694">
      <c r="A694" s="67"/>
      <c r="B694" s="491"/>
      <c r="C694" s="67"/>
      <c r="D694" s="406"/>
      <c r="E694" s="68"/>
      <c r="F694" s="400"/>
      <c r="G694" s="67"/>
      <c r="H694" s="67"/>
    </row>
    <row r="695">
      <c r="A695" s="67"/>
      <c r="B695" s="491"/>
      <c r="C695" s="67"/>
      <c r="D695" s="406"/>
      <c r="E695" s="68"/>
      <c r="F695" s="400"/>
      <c r="G695" s="67"/>
      <c r="H695" s="67"/>
    </row>
    <row r="696">
      <c r="A696" s="67"/>
      <c r="B696" s="491"/>
      <c r="C696" s="67"/>
      <c r="D696" s="406"/>
      <c r="E696" s="68"/>
      <c r="F696" s="400"/>
      <c r="G696" s="67"/>
      <c r="H696" s="67"/>
    </row>
    <row r="697">
      <c r="A697" s="67"/>
      <c r="B697" s="491"/>
      <c r="C697" s="67"/>
      <c r="D697" s="406"/>
      <c r="E697" s="68"/>
      <c r="F697" s="400"/>
      <c r="G697" s="67"/>
      <c r="H697" s="67"/>
    </row>
    <row r="698">
      <c r="A698" s="67"/>
      <c r="B698" s="491"/>
      <c r="C698" s="67"/>
      <c r="D698" s="406"/>
      <c r="E698" s="68"/>
      <c r="F698" s="400"/>
      <c r="G698" s="67"/>
      <c r="H698" s="67"/>
    </row>
    <row r="699">
      <c r="A699" s="67"/>
      <c r="B699" s="491"/>
      <c r="C699" s="67"/>
      <c r="D699" s="406"/>
      <c r="E699" s="68"/>
      <c r="F699" s="400"/>
      <c r="G699" s="67"/>
      <c r="H699" s="67"/>
    </row>
    <row r="700">
      <c r="A700" s="67"/>
      <c r="B700" s="491"/>
      <c r="C700" s="67"/>
      <c r="D700" s="406"/>
      <c r="E700" s="68"/>
      <c r="F700" s="400"/>
      <c r="G700" s="67"/>
      <c r="H700" s="67"/>
    </row>
    <row r="701">
      <c r="A701" s="67"/>
      <c r="B701" s="491"/>
      <c r="C701" s="67"/>
      <c r="D701" s="406"/>
      <c r="E701" s="68"/>
      <c r="F701" s="400"/>
      <c r="G701" s="67"/>
      <c r="H701" s="67"/>
    </row>
    <row r="702">
      <c r="A702" s="67"/>
      <c r="B702" s="491"/>
      <c r="C702" s="67"/>
      <c r="D702" s="406"/>
      <c r="E702" s="68"/>
      <c r="F702" s="400"/>
      <c r="G702" s="67"/>
      <c r="H702" s="67"/>
    </row>
    <row r="703">
      <c r="A703" s="67"/>
      <c r="B703" s="491"/>
      <c r="C703" s="67"/>
      <c r="D703" s="406"/>
      <c r="E703" s="68"/>
      <c r="F703" s="400"/>
      <c r="G703" s="67"/>
      <c r="H703" s="67"/>
    </row>
    <row r="704">
      <c r="A704" s="67"/>
      <c r="B704" s="491"/>
      <c r="C704" s="67"/>
      <c r="D704" s="406"/>
      <c r="E704" s="68"/>
      <c r="F704" s="400"/>
      <c r="G704" s="67"/>
      <c r="H704" s="67"/>
    </row>
    <row r="705">
      <c r="A705" s="67"/>
      <c r="B705" s="491"/>
      <c r="C705" s="67"/>
      <c r="D705" s="406"/>
      <c r="E705" s="68"/>
      <c r="F705" s="400"/>
      <c r="G705" s="67"/>
      <c r="H705" s="67"/>
    </row>
    <row r="706">
      <c r="A706" s="67"/>
      <c r="B706" s="491"/>
      <c r="C706" s="67"/>
      <c r="D706" s="406"/>
      <c r="E706" s="68"/>
      <c r="F706" s="400"/>
      <c r="G706" s="67"/>
      <c r="H706" s="67"/>
    </row>
    <row r="707">
      <c r="A707" s="67"/>
      <c r="B707" s="491"/>
      <c r="C707" s="67"/>
      <c r="D707" s="406"/>
      <c r="E707" s="68"/>
      <c r="F707" s="400"/>
      <c r="G707" s="67"/>
      <c r="H707" s="67"/>
    </row>
    <row r="708">
      <c r="A708" s="67"/>
      <c r="B708" s="491"/>
      <c r="C708" s="67"/>
      <c r="D708" s="406"/>
      <c r="E708" s="68"/>
      <c r="F708" s="400"/>
      <c r="G708" s="67"/>
      <c r="H708" s="67"/>
    </row>
    <row r="709">
      <c r="A709" s="67"/>
      <c r="B709" s="491"/>
      <c r="C709" s="67"/>
      <c r="D709" s="406"/>
      <c r="E709" s="68"/>
      <c r="F709" s="400"/>
      <c r="G709" s="67"/>
      <c r="H709" s="67"/>
    </row>
    <row r="710">
      <c r="A710" s="67"/>
      <c r="B710" s="491"/>
      <c r="C710" s="67"/>
      <c r="D710" s="406"/>
      <c r="E710" s="68"/>
      <c r="F710" s="400"/>
      <c r="G710" s="67"/>
      <c r="H710" s="67"/>
    </row>
    <row r="711">
      <c r="A711" s="67"/>
      <c r="B711" s="491"/>
      <c r="C711" s="67"/>
      <c r="D711" s="406"/>
      <c r="E711" s="68"/>
      <c r="F711" s="400"/>
      <c r="G711" s="67"/>
      <c r="H711" s="67"/>
    </row>
    <row r="712">
      <c r="A712" s="67"/>
      <c r="B712" s="491"/>
      <c r="C712" s="67"/>
      <c r="D712" s="406"/>
      <c r="E712" s="68"/>
      <c r="F712" s="400"/>
      <c r="G712" s="67"/>
      <c r="H712" s="67"/>
    </row>
    <row r="713">
      <c r="A713" s="67"/>
      <c r="B713" s="491"/>
      <c r="C713" s="67"/>
      <c r="D713" s="406"/>
      <c r="E713" s="68"/>
      <c r="F713" s="400"/>
      <c r="G713" s="67"/>
      <c r="H713" s="67"/>
    </row>
    <row r="714">
      <c r="A714" s="67"/>
      <c r="B714" s="491"/>
      <c r="C714" s="67"/>
      <c r="D714" s="406"/>
      <c r="E714" s="68"/>
      <c r="F714" s="400"/>
      <c r="G714" s="67"/>
      <c r="H714" s="67"/>
    </row>
    <row r="715">
      <c r="A715" s="67"/>
      <c r="B715" s="491"/>
      <c r="C715" s="67"/>
      <c r="D715" s="406"/>
      <c r="E715" s="68"/>
      <c r="F715" s="400"/>
      <c r="G715" s="67"/>
      <c r="H715" s="67"/>
    </row>
    <row r="716">
      <c r="A716" s="67"/>
      <c r="B716" s="491"/>
      <c r="C716" s="67"/>
      <c r="D716" s="406"/>
      <c r="E716" s="68"/>
      <c r="F716" s="400"/>
      <c r="G716" s="67"/>
      <c r="H716" s="67"/>
    </row>
    <row r="717">
      <c r="A717" s="67"/>
      <c r="B717" s="491"/>
      <c r="C717" s="67"/>
      <c r="D717" s="406"/>
      <c r="E717" s="68"/>
      <c r="F717" s="400"/>
      <c r="G717" s="67"/>
      <c r="H717" s="67"/>
    </row>
    <row r="718">
      <c r="A718" s="67"/>
      <c r="B718" s="491"/>
      <c r="C718" s="67"/>
      <c r="D718" s="406"/>
      <c r="E718" s="68"/>
      <c r="F718" s="400"/>
      <c r="G718" s="67"/>
      <c r="H718" s="67"/>
    </row>
    <row r="719">
      <c r="A719" s="67"/>
      <c r="B719" s="491"/>
      <c r="C719" s="67"/>
      <c r="D719" s="406"/>
      <c r="E719" s="68"/>
      <c r="F719" s="400"/>
      <c r="G719" s="67"/>
      <c r="H719" s="67"/>
    </row>
    <row r="720">
      <c r="A720" s="67"/>
      <c r="B720" s="491"/>
      <c r="C720" s="67"/>
      <c r="D720" s="406"/>
      <c r="E720" s="68"/>
      <c r="F720" s="400"/>
      <c r="G720" s="67"/>
      <c r="H720" s="67"/>
    </row>
    <row r="721">
      <c r="A721" s="67"/>
      <c r="B721" s="491"/>
      <c r="C721" s="67"/>
      <c r="D721" s="406"/>
      <c r="E721" s="68"/>
      <c r="F721" s="400"/>
      <c r="G721" s="67"/>
      <c r="H721" s="67"/>
    </row>
    <row r="722">
      <c r="A722" s="67"/>
      <c r="B722" s="491"/>
      <c r="C722" s="67"/>
      <c r="D722" s="406"/>
      <c r="E722" s="68"/>
      <c r="F722" s="400"/>
      <c r="G722" s="67"/>
      <c r="H722" s="67"/>
    </row>
    <row r="723">
      <c r="A723" s="67"/>
      <c r="B723" s="491"/>
      <c r="C723" s="67"/>
      <c r="D723" s="406"/>
      <c r="E723" s="68"/>
      <c r="F723" s="400"/>
      <c r="G723" s="67"/>
      <c r="H723" s="67"/>
    </row>
    <row r="724">
      <c r="A724" s="67"/>
      <c r="B724" s="491"/>
      <c r="C724" s="67"/>
      <c r="D724" s="406"/>
      <c r="E724" s="68"/>
      <c r="F724" s="400"/>
      <c r="G724" s="67"/>
      <c r="H724" s="67"/>
    </row>
    <row r="725">
      <c r="A725" s="67"/>
      <c r="B725" s="491"/>
      <c r="C725" s="67"/>
      <c r="D725" s="406"/>
      <c r="E725" s="68"/>
      <c r="F725" s="400"/>
      <c r="G725" s="67"/>
      <c r="H725" s="67"/>
    </row>
    <row r="726">
      <c r="A726" s="67"/>
      <c r="B726" s="491"/>
      <c r="C726" s="67"/>
      <c r="D726" s="406"/>
      <c r="E726" s="68"/>
      <c r="F726" s="400"/>
      <c r="G726" s="67"/>
      <c r="H726" s="67"/>
    </row>
    <row r="727">
      <c r="A727" s="67"/>
      <c r="B727" s="491"/>
      <c r="C727" s="67"/>
      <c r="D727" s="406"/>
      <c r="E727" s="68"/>
      <c r="F727" s="400"/>
      <c r="G727" s="67"/>
      <c r="H727" s="67"/>
    </row>
    <row r="728">
      <c r="A728" s="67"/>
      <c r="B728" s="491"/>
      <c r="C728" s="67"/>
      <c r="D728" s="406"/>
      <c r="E728" s="68"/>
      <c r="F728" s="400"/>
      <c r="G728" s="67"/>
      <c r="H728" s="67"/>
    </row>
    <row r="729">
      <c r="A729" s="67"/>
      <c r="B729" s="491"/>
      <c r="C729" s="67"/>
      <c r="D729" s="406"/>
      <c r="E729" s="68"/>
      <c r="F729" s="400"/>
      <c r="G729" s="67"/>
      <c r="H729" s="67"/>
    </row>
    <row r="730">
      <c r="A730" s="67"/>
      <c r="B730" s="491"/>
      <c r="C730" s="67"/>
      <c r="D730" s="406"/>
      <c r="E730" s="68"/>
      <c r="F730" s="400"/>
      <c r="G730" s="67"/>
      <c r="H730" s="67"/>
    </row>
    <row r="731">
      <c r="A731" s="67"/>
      <c r="B731" s="491"/>
      <c r="C731" s="67"/>
      <c r="D731" s="406"/>
      <c r="E731" s="68"/>
      <c r="F731" s="400"/>
      <c r="G731" s="67"/>
      <c r="H731" s="67"/>
    </row>
    <row r="732">
      <c r="A732" s="67"/>
      <c r="B732" s="491"/>
      <c r="C732" s="67"/>
      <c r="D732" s="406"/>
      <c r="E732" s="68"/>
      <c r="F732" s="400"/>
      <c r="G732" s="67"/>
      <c r="H732" s="67"/>
    </row>
    <row r="733">
      <c r="A733" s="67"/>
      <c r="B733" s="491"/>
      <c r="C733" s="67"/>
      <c r="D733" s="406"/>
      <c r="E733" s="68"/>
      <c r="F733" s="400"/>
      <c r="G733" s="67"/>
      <c r="H733" s="67"/>
    </row>
    <row r="734">
      <c r="A734" s="67"/>
      <c r="B734" s="491"/>
      <c r="C734" s="67"/>
      <c r="D734" s="406"/>
      <c r="E734" s="68"/>
      <c r="F734" s="400"/>
      <c r="G734" s="67"/>
      <c r="H734" s="67"/>
    </row>
    <row r="735">
      <c r="A735" s="67"/>
      <c r="B735" s="491"/>
      <c r="C735" s="67"/>
      <c r="D735" s="406"/>
      <c r="E735" s="68"/>
      <c r="F735" s="400"/>
      <c r="G735" s="67"/>
      <c r="H735" s="67"/>
    </row>
    <row r="736">
      <c r="A736" s="67"/>
      <c r="B736" s="491"/>
      <c r="C736" s="67"/>
      <c r="D736" s="406"/>
      <c r="E736" s="68"/>
      <c r="F736" s="400"/>
      <c r="G736" s="67"/>
      <c r="H736" s="67"/>
    </row>
    <row r="737">
      <c r="A737" s="67"/>
      <c r="B737" s="491"/>
      <c r="C737" s="67"/>
      <c r="D737" s="406"/>
      <c r="E737" s="68"/>
      <c r="F737" s="400"/>
      <c r="G737" s="67"/>
      <c r="H737" s="67"/>
    </row>
    <row r="738">
      <c r="A738" s="67"/>
      <c r="B738" s="491"/>
      <c r="C738" s="67"/>
      <c r="D738" s="406"/>
      <c r="E738" s="68"/>
      <c r="F738" s="400"/>
      <c r="G738" s="67"/>
      <c r="H738" s="67"/>
    </row>
    <row r="739">
      <c r="A739" s="67"/>
      <c r="B739" s="491"/>
      <c r="C739" s="67"/>
      <c r="D739" s="406"/>
      <c r="E739" s="68"/>
      <c r="F739" s="400"/>
      <c r="G739" s="67"/>
      <c r="H739" s="67"/>
    </row>
    <row r="740">
      <c r="A740" s="67"/>
      <c r="B740" s="491"/>
      <c r="C740" s="67"/>
      <c r="D740" s="406"/>
      <c r="E740" s="68"/>
      <c r="F740" s="400"/>
      <c r="G740" s="67"/>
      <c r="H740" s="67"/>
    </row>
    <row r="741">
      <c r="A741" s="67"/>
      <c r="B741" s="491"/>
      <c r="C741" s="67"/>
      <c r="D741" s="406"/>
      <c r="E741" s="68"/>
      <c r="F741" s="400"/>
      <c r="G741" s="67"/>
      <c r="H741" s="67"/>
    </row>
    <row r="742">
      <c r="A742" s="67"/>
      <c r="B742" s="491"/>
      <c r="C742" s="67"/>
      <c r="D742" s="406"/>
      <c r="E742" s="68"/>
      <c r="F742" s="400"/>
      <c r="G742" s="67"/>
      <c r="H742" s="67"/>
    </row>
    <row r="743">
      <c r="A743" s="67"/>
      <c r="B743" s="491"/>
      <c r="C743" s="67"/>
      <c r="D743" s="406"/>
      <c r="E743" s="68"/>
      <c r="F743" s="400"/>
      <c r="G743" s="67"/>
      <c r="H743" s="67"/>
    </row>
    <row r="744">
      <c r="A744" s="67"/>
      <c r="B744" s="491"/>
      <c r="C744" s="67"/>
      <c r="D744" s="406"/>
      <c r="E744" s="68"/>
      <c r="F744" s="400"/>
      <c r="G744" s="67"/>
      <c r="H744" s="67"/>
    </row>
    <row r="745">
      <c r="A745" s="67"/>
      <c r="B745" s="491"/>
      <c r="C745" s="67"/>
      <c r="D745" s="406"/>
      <c r="E745" s="68"/>
      <c r="F745" s="400"/>
      <c r="G745" s="67"/>
      <c r="H745" s="67"/>
    </row>
    <row r="746">
      <c r="A746" s="67"/>
      <c r="B746" s="491"/>
      <c r="C746" s="67"/>
      <c r="D746" s="406"/>
      <c r="E746" s="68"/>
      <c r="F746" s="400"/>
      <c r="G746" s="67"/>
      <c r="H746" s="67"/>
    </row>
    <row r="747">
      <c r="A747" s="67"/>
      <c r="B747" s="491"/>
      <c r="C747" s="67"/>
      <c r="D747" s="406"/>
      <c r="E747" s="68"/>
      <c r="F747" s="400"/>
      <c r="G747" s="67"/>
      <c r="H747" s="67"/>
    </row>
    <row r="748">
      <c r="A748" s="67"/>
      <c r="B748" s="491"/>
      <c r="C748" s="67"/>
      <c r="D748" s="406"/>
      <c r="E748" s="68"/>
      <c r="F748" s="400"/>
      <c r="G748" s="67"/>
      <c r="H748" s="67"/>
    </row>
    <row r="749">
      <c r="A749" s="67"/>
      <c r="B749" s="491"/>
      <c r="C749" s="67"/>
      <c r="D749" s="406"/>
      <c r="E749" s="68"/>
      <c r="F749" s="400"/>
      <c r="G749" s="67"/>
      <c r="H749" s="67"/>
    </row>
    <row r="750">
      <c r="A750" s="67"/>
      <c r="B750" s="491"/>
      <c r="C750" s="67"/>
      <c r="D750" s="406"/>
      <c r="E750" s="68"/>
      <c r="F750" s="400"/>
      <c r="G750" s="67"/>
      <c r="H750" s="67"/>
    </row>
    <row r="751">
      <c r="A751" s="67"/>
      <c r="B751" s="491"/>
      <c r="C751" s="67"/>
      <c r="D751" s="406"/>
      <c r="E751" s="68"/>
      <c r="F751" s="400"/>
      <c r="G751" s="67"/>
      <c r="H751" s="67"/>
    </row>
    <row r="752">
      <c r="A752" s="67"/>
      <c r="B752" s="491"/>
      <c r="C752" s="67"/>
      <c r="D752" s="406"/>
      <c r="E752" s="68"/>
      <c r="F752" s="400"/>
      <c r="G752" s="67"/>
      <c r="H752" s="67"/>
    </row>
    <row r="753">
      <c r="A753" s="67"/>
      <c r="B753" s="491"/>
      <c r="C753" s="67"/>
      <c r="D753" s="406"/>
      <c r="E753" s="68"/>
      <c r="F753" s="400"/>
      <c r="G753" s="67"/>
      <c r="H753" s="67"/>
    </row>
    <row r="754">
      <c r="A754" s="67"/>
      <c r="B754" s="491"/>
      <c r="C754" s="67"/>
      <c r="D754" s="406"/>
      <c r="E754" s="68"/>
      <c r="F754" s="400"/>
      <c r="G754" s="67"/>
      <c r="H754" s="67"/>
    </row>
    <row r="755">
      <c r="A755" s="67"/>
      <c r="B755" s="491"/>
      <c r="C755" s="67"/>
      <c r="D755" s="406"/>
      <c r="E755" s="68"/>
      <c r="F755" s="400"/>
      <c r="G755" s="67"/>
      <c r="H755" s="67"/>
    </row>
    <row r="756">
      <c r="A756" s="67"/>
      <c r="B756" s="491"/>
      <c r="C756" s="67"/>
      <c r="D756" s="406"/>
      <c r="E756" s="68"/>
      <c r="F756" s="400"/>
      <c r="G756" s="67"/>
      <c r="H756" s="67"/>
    </row>
    <row r="757">
      <c r="A757" s="67"/>
      <c r="B757" s="491"/>
      <c r="C757" s="67"/>
      <c r="D757" s="406"/>
      <c r="E757" s="68"/>
      <c r="F757" s="400"/>
      <c r="G757" s="67"/>
      <c r="H757" s="67"/>
    </row>
    <row r="758">
      <c r="A758" s="67"/>
      <c r="B758" s="491"/>
      <c r="C758" s="67"/>
      <c r="D758" s="406"/>
      <c r="E758" s="68"/>
      <c r="F758" s="400"/>
      <c r="G758" s="67"/>
      <c r="H758" s="67"/>
    </row>
    <row r="759">
      <c r="A759" s="67"/>
      <c r="B759" s="491"/>
      <c r="C759" s="67"/>
      <c r="D759" s="406"/>
      <c r="E759" s="68"/>
      <c r="F759" s="400"/>
      <c r="G759" s="67"/>
      <c r="H759" s="67"/>
    </row>
    <row r="760">
      <c r="A760" s="67"/>
      <c r="B760" s="491"/>
      <c r="C760" s="67"/>
      <c r="D760" s="406"/>
      <c r="E760" s="68"/>
      <c r="F760" s="400"/>
      <c r="G760" s="67"/>
      <c r="H760" s="67"/>
    </row>
    <row r="761">
      <c r="A761" s="67"/>
      <c r="B761" s="491"/>
      <c r="C761" s="67"/>
      <c r="D761" s="406"/>
      <c r="E761" s="68"/>
      <c r="F761" s="400"/>
      <c r="G761" s="67"/>
      <c r="H761" s="67"/>
    </row>
    <row r="762">
      <c r="A762" s="67"/>
      <c r="B762" s="491"/>
      <c r="C762" s="67"/>
      <c r="D762" s="406"/>
      <c r="E762" s="68"/>
      <c r="F762" s="400"/>
      <c r="G762" s="67"/>
      <c r="H762" s="67"/>
    </row>
    <row r="763">
      <c r="A763" s="67"/>
      <c r="B763" s="491"/>
      <c r="C763" s="67"/>
      <c r="D763" s="406"/>
      <c r="E763" s="68"/>
      <c r="F763" s="400"/>
      <c r="G763" s="67"/>
      <c r="H763" s="67"/>
    </row>
    <row r="764">
      <c r="A764" s="67"/>
      <c r="B764" s="491"/>
      <c r="C764" s="67"/>
      <c r="D764" s="406"/>
      <c r="E764" s="68"/>
      <c r="F764" s="400"/>
      <c r="G764" s="67"/>
      <c r="H764" s="67"/>
    </row>
    <row r="765">
      <c r="A765" s="67"/>
      <c r="B765" s="491"/>
      <c r="C765" s="67"/>
      <c r="D765" s="406"/>
      <c r="E765" s="68"/>
      <c r="F765" s="400"/>
      <c r="G765" s="67"/>
      <c r="H765" s="67"/>
    </row>
    <row r="766">
      <c r="A766" s="67"/>
      <c r="B766" s="491"/>
      <c r="C766" s="67"/>
      <c r="D766" s="406"/>
      <c r="E766" s="68"/>
      <c r="F766" s="400"/>
      <c r="G766" s="67"/>
      <c r="H766" s="67"/>
    </row>
    <row r="767">
      <c r="A767" s="67"/>
      <c r="B767" s="491"/>
      <c r="C767" s="67"/>
      <c r="D767" s="406"/>
      <c r="E767" s="68"/>
      <c r="F767" s="400"/>
      <c r="G767" s="67"/>
      <c r="H767" s="67"/>
    </row>
    <row r="768">
      <c r="A768" s="67"/>
      <c r="B768" s="491"/>
      <c r="C768" s="67"/>
      <c r="D768" s="406"/>
      <c r="E768" s="68"/>
      <c r="F768" s="400"/>
      <c r="G768" s="67"/>
      <c r="H768" s="67"/>
    </row>
    <row r="769">
      <c r="A769" s="67"/>
      <c r="B769" s="491"/>
      <c r="C769" s="67"/>
      <c r="D769" s="406"/>
      <c r="E769" s="68"/>
      <c r="F769" s="400"/>
      <c r="G769" s="67"/>
      <c r="H769" s="67"/>
    </row>
    <row r="770">
      <c r="A770" s="67"/>
      <c r="B770" s="491"/>
      <c r="C770" s="67"/>
      <c r="D770" s="406"/>
      <c r="E770" s="68"/>
      <c r="F770" s="400"/>
      <c r="G770" s="67"/>
      <c r="H770" s="67"/>
    </row>
    <row r="771">
      <c r="A771" s="67"/>
      <c r="B771" s="491"/>
      <c r="C771" s="67"/>
      <c r="D771" s="406"/>
      <c r="E771" s="68"/>
      <c r="F771" s="400"/>
      <c r="G771" s="67"/>
      <c r="H771" s="67"/>
    </row>
    <row r="772">
      <c r="A772" s="67"/>
      <c r="B772" s="491"/>
      <c r="C772" s="67"/>
      <c r="D772" s="406"/>
      <c r="E772" s="68"/>
      <c r="F772" s="400"/>
      <c r="G772" s="67"/>
      <c r="H772" s="67"/>
    </row>
    <row r="773">
      <c r="A773" s="67"/>
      <c r="B773" s="491"/>
      <c r="C773" s="67"/>
      <c r="D773" s="406"/>
      <c r="E773" s="68"/>
      <c r="F773" s="400"/>
      <c r="G773" s="67"/>
      <c r="H773" s="67"/>
    </row>
    <row r="774">
      <c r="A774" s="67"/>
      <c r="B774" s="491"/>
      <c r="C774" s="67"/>
      <c r="D774" s="406"/>
      <c r="E774" s="68"/>
      <c r="F774" s="400"/>
      <c r="G774" s="67"/>
      <c r="H774" s="67"/>
    </row>
    <row r="775">
      <c r="A775" s="67"/>
      <c r="B775" s="491"/>
      <c r="C775" s="67"/>
      <c r="D775" s="406"/>
      <c r="E775" s="68"/>
      <c r="F775" s="400"/>
      <c r="G775" s="67"/>
      <c r="H775" s="67"/>
    </row>
    <row r="776">
      <c r="A776" s="67"/>
      <c r="B776" s="491"/>
      <c r="C776" s="67"/>
      <c r="D776" s="406"/>
      <c r="E776" s="68"/>
      <c r="F776" s="400"/>
      <c r="G776" s="67"/>
      <c r="H776" s="67"/>
    </row>
    <row r="777">
      <c r="A777" s="67"/>
      <c r="B777" s="491"/>
      <c r="C777" s="67"/>
      <c r="D777" s="406"/>
      <c r="E777" s="68"/>
      <c r="F777" s="400"/>
      <c r="G777" s="67"/>
      <c r="H777" s="67"/>
    </row>
    <row r="778">
      <c r="A778" s="67"/>
      <c r="B778" s="491"/>
      <c r="C778" s="67"/>
      <c r="D778" s="406"/>
      <c r="E778" s="68"/>
      <c r="F778" s="400"/>
      <c r="G778" s="67"/>
      <c r="H778" s="67"/>
    </row>
    <row r="779">
      <c r="A779" s="67"/>
      <c r="B779" s="491"/>
      <c r="C779" s="67"/>
      <c r="D779" s="406"/>
      <c r="E779" s="68"/>
      <c r="F779" s="400"/>
      <c r="G779" s="67"/>
      <c r="H779" s="67"/>
    </row>
    <row r="780">
      <c r="A780" s="67"/>
      <c r="B780" s="491"/>
      <c r="C780" s="67"/>
      <c r="D780" s="406"/>
      <c r="E780" s="68"/>
      <c r="F780" s="400"/>
      <c r="G780" s="67"/>
      <c r="H780" s="67"/>
    </row>
    <row r="781">
      <c r="A781" s="67"/>
      <c r="B781" s="491"/>
      <c r="C781" s="67"/>
      <c r="D781" s="406"/>
      <c r="E781" s="68"/>
      <c r="F781" s="400"/>
      <c r="G781" s="67"/>
      <c r="H781" s="67"/>
    </row>
    <row r="782">
      <c r="A782" s="67"/>
      <c r="B782" s="491"/>
      <c r="C782" s="67"/>
      <c r="D782" s="406"/>
      <c r="E782" s="68"/>
      <c r="F782" s="400"/>
      <c r="G782" s="67"/>
      <c r="H782" s="67"/>
    </row>
    <row r="783">
      <c r="A783" s="67"/>
      <c r="B783" s="491"/>
      <c r="C783" s="67"/>
      <c r="D783" s="406"/>
      <c r="E783" s="68"/>
      <c r="F783" s="400"/>
      <c r="G783" s="67"/>
      <c r="H783" s="67"/>
    </row>
    <row r="784">
      <c r="A784" s="67"/>
      <c r="B784" s="491"/>
      <c r="C784" s="67"/>
      <c r="D784" s="406"/>
      <c r="E784" s="68"/>
      <c r="F784" s="400"/>
      <c r="G784" s="67"/>
      <c r="H784" s="67"/>
    </row>
    <row r="785">
      <c r="A785" s="67"/>
      <c r="B785" s="491"/>
      <c r="C785" s="67"/>
      <c r="D785" s="406"/>
      <c r="E785" s="68"/>
      <c r="F785" s="400"/>
      <c r="G785" s="67"/>
      <c r="H785" s="67"/>
    </row>
    <row r="786">
      <c r="A786" s="67"/>
      <c r="B786" s="491"/>
      <c r="C786" s="67"/>
      <c r="D786" s="406"/>
      <c r="E786" s="68"/>
      <c r="F786" s="400"/>
      <c r="G786" s="67"/>
      <c r="H786" s="67"/>
    </row>
    <row r="787">
      <c r="A787" s="67"/>
      <c r="B787" s="491"/>
      <c r="C787" s="67"/>
      <c r="D787" s="406"/>
      <c r="E787" s="68"/>
      <c r="F787" s="400"/>
      <c r="G787" s="67"/>
      <c r="H787" s="67"/>
    </row>
    <row r="788">
      <c r="A788" s="67"/>
      <c r="B788" s="491"/>
      <c r="C788" s="67"/>
      <c r="D788" s="406"/>
      <c r="E788" s="68"/>
      <c r="F788" s="400"/>
      <c r="G788" s="67"/>
      <c r="H788" s="67"/>
    </row>
    <row r="789">
      <c r="A789" s="67"/>
      <c r="B789" s="491"/>
      <c r="C789" s="67"/>
      <c r="D789" s="406"/>
      <c r="E789" s="68"/>
      <c r="F789" s="400"/>
      <c r="G789" s="67"/>
      <c r="H789" s="67"/>
    </row>
    <row r="790">
      <c r="A790" s="67"/>
      <c r="B790" s="491"/>
      <c r="C790" s="67"/>
      <c r="D790" s="406"/>
      <c r="E790" s="68"/>
      <c r="F790" s="400"/>
      <c r="G790" s="67"/>
      <c r="H790" s="67"/>
    </row>
    <row r="791">
      <c r="A791" s="67"/>
      <c r="B791" s="491"/>
      <c r="C791" s="67"/>
      <c r="D791" s="406"/>
      <c r="E791" s="68"/>
      <c r="F791" s="400"/>
      <c r="G791" s="67"/>
      <c r="H791" s="67"/>
    </row>
    <row r="792">
      <c r="A792" s="67"/>
      <c r="B792" s="491"/>
      <c r="C792" s="67"/>
      <c r="D792" s="406"/>
      <c r="E792" s="68"/>
      <c r="F792" s="400"/>
      <c r="G792" s="67"/>
      <c r="H792" s="67"/>
    </row>
    <row r="793">
      <c r="A793" s="67"/>
      <c r="B793" s="491"/>
      <c r="C793" s="67"/>
      <c r="D793" s="406"/>
      <c r="E793" s="68"/>
      <c r="F793" s="400"/>
      <c r="G793" s="67"/>
      <c r="H793" s="67"/>
    </row>
    <row r="794">
      <c r="A794" s="67"/>
      <c r="B794" s="491"/>
      <c r="C794" s="67"/>
      <c r="D794" s="406"/>
      <c r="E794" s="68"/>
      <c r="F794" s="400"/>
      <c r="G794" s="67"/>
      <c r="H794" s="67"/>
    </row>
    <row r="795">
      <c r="A795" s="67"/>
      <c r="B795" s="491"/>
      <c r="C795" s="67"/>
      <c r="D795" s="406"/>
      <c r="E795" s="68"/>
      <c r="F795" s="400"/>
      <c r="G795" s="67"/>
      <c r="H795" s="67"/>
    </row>
    <row r="796">
      <c r="A796" s="67"/>
      <c r="B796" s="491"/>
      <c r="C796" s="67"/>
      <c r="D796" s="406"/>
      <c r="E796" s="68"/>
      <c r="F796" s="400"/>
      <c r="G796" s="67"/>
      <c r="H796" s="67"/>
    </row>
    <row r="797">
      <c r="A797" s="67"/>
      <c r="B797" s="491"/>
      <c r="C797" s="67"/>
      <c r="D797" s="406"/>
      <c r="E797" s="68"/>
      <c r="F797" s="400"/>
      <c r="G797" s="67"/>
      <c r="H797" s="67"/>
    </row>
    <row r="798">
      <c r="A798" s="67"/>
      <c r="B798" s="491"/>
      <c r="C798" s="67"/>
      <c r="D798" s="406"/>
      <c r="E798" s="68"/>
      <c r="F798" s="400"/>
      <c r="G798" s="67"/>
      <c r="H798" s="67"/>
    </row>
    <row r="799">
      <c r="A799" s="67"/>
      <c r="B799" s="491"/>
      <c r="C799" s="67"/>
      <c r="D799" s="406"/>
      <c r="E799" s="68"/>
      <c r="F799" s="400"/>
      <c r="G799" s="67"/>
      <c r="H799" s="67"/>
    </row>
    <row r="800">
      <c r="A800" s="67"/>
      <c r="B800" s="491"/>
      <c r="C800" s="67"/>
      <c r="D800" s="406"/>
      <c r="E800" s="68"/>
      <c r="F800" s="400"/>
      <c r="G800" s="67"/>
      <c r="H800" s="67"/>
    </row>
    <row r="801">
      <c r="A801" s="67"/>
      <c r="B801" s="491"/>
      <c r="C801" s="67"/>
      <c r="D801" s="406"/>
      <c r="E801" s="68"/>
      <c r="F801" s="400"/>
      <c r="G801" s="67"/>
      <c r="H801" s="67"/>
    </row>
    <row r="802">
      <c r="A802" s="67"/>
      <c r="B802" s="491"/>
      <c r="C802" s="67"/>
      <c r="D802" s="406"/>
      <c r="E802" s="68"/>
      <c r="F802" s="400"/>
      <c r="G802" s="67"/>
      <c r="H802" s="67"/>
    </row>
    <row r="803">
      <c r="A803" s="67"/>
      <c r="B803" s="491"/>
      <c r="C803" s="67"/>
      <c r="D803" s="406"/>
      <c r="E803" s="68"/>
      <c r="F803" s="400"/>
      <c r="G803" s="67"/>
      <c r="H803" s="67"/>
    </row>
    <row r="804">
      <c r="A804" s="67"/>
      <c r="B804" s="491"/>
      <c r="C804" s="67"/>
      <c r="D804" s="406"/>
      <c r="E804" s="68"/>
      <c r="F804" s="400"/>
      <c r="G804" s="67"/>
      <c r="H804" s="67"/>
    </row>
    <row r="805">
      <c r="A805" s="67"/>
      <c r="B805" s="491"/>
      <c r="C805" s="67"/>
      <c r="D805" s="406"/>
      <c r="E805" s="68"/>
      <c r="F805" s="400"/>
      <c r="G805" s="67"/>
      <c r="H805" s="67"/>
    </row>
    <row r="806">
      <c r="A806" s="67"/>
      <c r="B806" s="491"/>
      <c r="C806" s="67"/>
      <c r="D806" s="406"/>
      <c r="E806" s="68"/>
      <c r="F806" s="400"/>
      <c r="G806" s="67"/>
      <c r="H806" s="67"/>
    </row>
    <row r="807">
      <c r="A807" s="67"/>
      <c r="B807" s="491"/>
      <c r="C807" s="67"/>
      <c r="D807" s="406"/>
      <c r="E807" s="68"/>
      <c r="F807" s="400"/>
      <c r="G807" s="67"/>
      <c r="H807" s="67"/>
    </row>
    <row r="808">
      <c r="A808" s="67"/>
      <c r="B808" s="491"/>
      <c r="C808" s="67"/>
      <c r="D808" s="406"/>
      <c r="E808" s="68"/>
      <c r="F808" s="400"/>
      <c r="G808" s="67"/>
      <c r="H808" s="67"/>
    </row>
    <row r="809">
      <c r="A809" s="67"/>
      <c r="B809" s="491"/>
      <c r="C809" s="67"/>
      <c r="D809" s="406"/>
      <c r="E809" s="68"/>
      <c r="F809" s="400"/>
      <c r="G809" s="67"/>
      <c r="H809" s="67"/>
    </row>
    <row r="810">
      <c r="A810" s="67"/>
      <c r="B810" s="491"/>
      <c r="C810" s="67"/>
      <c r="D810" s="406"/>
      <c r="E810" s="68"/>
      <c r="F810" s="400"/>
      <c r="G810" s="67"/>
      <c r="H810" s="67"/>
    </row>
    <row r="811">
      <c r="A811" s="67"/>
      <c r="B811" s="491"/>
      <c r="C811" s="67"/>
      <c r="D811" s="406"/>
      <c r="E811" s="68"/>
      <c r="F811" s="400"/>
      <c r="G811" s="67"/>
      <c r="H811" s="67"/>
    </row>
    <row r="812">
      <c r="A812" s="67"/>
      <c r="B812" s="491"/>
      <c r="C812" s="67"/>
      <c r="D812" s="406"/>
      <c r="E812" s="68"/>
      <c r="F812" s="400"/>
      <c r="G812" s="67"/>
      <c r="H812" s="67"/>
    </row>
    <row r="813">
      <c r="A813" s="67"/>
      <c r="B813" s="491"/>
      <c r="C813" s="67"/>
      <c r="D813" s="406"/>
      <c r="E813" s="68"/>
      <c r="F813" s="400"/>
      <c r="G813" s="67"/>
      <c r="H813" s="67"/>
    </row>
    <row r="814">
      <c r="A814" s="67"/>
      <c r="B814" s="491"/>
      <c r="C814" s="67"/>
      <c r="D814" s="406"/>
      <c r="E814" s="68"/>
      <c r="F814" s="400"/>
      <c r="G814" s="67"/>
      <c r="H814" s="67"/>
    </row>
    <row r="815">
      <c r="A815" s="67"/>
      <c r="B815" s="491"/>
      <c r="C815" s="67"/>
      <c r="D815" s="406"/>
      <c r="E815" s="68"/>
      <c r="F815" s="400"/>
      <c r="G815" s="67"/>
      <c r="H815" s="67"/>
    </row>
    <row r="816">
      <c r="A816" s="67"/>
      <c r="B816" s="491"/>
      <c r="C816" s="67"/>
      <c r="D816" s="406"/>
      <c r="E816" s="68"/>
      <c r="F816" s="400"/>
      <c r="G816" s="67"/>
      <c r="H816" s="67"/>
    </row>
    <row r="817">
      <c r="A817" s="67"/>
      <c r="B817" s="491"/>
      <c r="C817" s="67"/>
      <c r="D817" s="406"/>
      <c r="E817" s="68"/>
      <c r="F817" s="400"/>
      <c r="G817" s="67"/>
      <c r="H817" s="67"/>
    </row>
    <row r="818">
      <c r="A818" s="67"/>
      <c r="B818" s="491"/>
      <c r="C818" s="67"/>
      <c r="D818" s="406"/>
      <c r="E818" s="68"/>
      <c r="F818" s="400"/>
      <c r="G818" s="67"/>
      <c r="H818" s="67"/>
    </row>
    <row r="819">
      <c r="A819" s="67"/>
      <c r="B819" s="491"/>
      <c r="C819" s="67"/>
      <c r="D819" s="406"/>
      <c r="E819" s="68"/>
      <c r="F819" s="400"/>
      <c r="G819" s="67"/>
      <c r="H819" s="67"/>
    </row>
    <row r="820">
      <c r="A820" s="67"/>
      <c r="B820" s="491"/>
      <c r="C820" s="67"/>
      <c r="D820" s="406"/>
      <c r="E820" s="68"/>
      <c r="F820" s="400"/>
      <c r="G820" s="67"/>
      <c r="H820" s="67"/>
    </row>
    <row r="821">
      <c r="A821" s="67"/>
      <c r="B821" s="491"/>
      <c r="C821" s="67"/>
      <c r="D821" s="406"/>
      <c r="E821" s="68"/>
      <c r="F821" s="400"/>
      <c r="G821" s="67"/>
      <c r="H821" s="67"/>
    </row>
    <row r="822">
      <c r="A822" s="67"/>
      <c r="B822" s="491"/>
      <c r="C822" s="67"/>
      <c r="D822" s="406"/>
      <c r="E822" s="68"/>
      <c r="F822" s="400"/>
      <c r="G822" s="67"/>
      <c r="H822" s="67"/>
    </row>
    <row r="823">
      <c r="A823" s="67"/>
      <c r="B823" s="491"/>
      <c r="C823" s="67"/>
      <c r="D823" s="406"/>
      <c r="E823" s="68"/>
      <c r="F823" s="400"/>
      <c r="G823" s="67"/>
      <c r="H823" s="67"/>
    </row>
    <row r="824">
      <c r="A824" s="67"/>
      <c r="B824" s="491"/>
      <c r="C824" s="67"/>
      <c r="D824" s="406"/>
      <c r="E824" s="68"/>
      <c r="F824" s="400"/>
      <c r="G824" s="67"/>
      <c r="H824" s="67"/>
    </row>
    <row r="825">
      <c r="A825" s="67"/>
      <c r="B825" s="491"/>
      <c r="C825" s="67"/>
      <c r="D825" s="406"/>
      <c r="E825" s="68"/>
      <c r="F825" s="400"/>
      <c r="G825" s="67"/>
      <c r="H825" s="67"/>
    </row>
    <row r="826">
      <c r="A826" s="67"/>
      <c r="B826" s="491"/>
      <c r="C826" s="67"/>
      <c r="D826" s="406"/>
      <c r="E826" s="68"/>
      <c r="F826" s="400"/>
      <c r="G826" s="67"/>
      <c r="H826" s="67"/>
    </row>
    <row r="827">
      <c r="A827" s="67"/>
      <c r="B827" s="491"/>
      <c r="C827" s="67"/>
      <c r="D827" s="406"/>
      <c r="E827" s="68"/>
      <c r="F827" s="400"/>
      <c r="G827" s="67"/>
      <c r="H827" s="67"/>
    </row>
    <row r="828">
      <c r="A828" s="67"/>
      <c r="B828" s="491"/>
      <c r="C828" s="67"/>
      <c r="D828" s="406"/>
      <c r="E828" s="68"/>
      <c r="F828" s="400"/>
      <c r="G828" s="67"/>
      <c r="H828" s="67"/>
    </row>
    <row r="829">
      <c r="A829" s="67"/>
      <c r="B829" s="491"/>
      <c r="C829" s="67"/>
      <c r="D829" s="406"/>
      <c r="E829" s="68"/>
      <c r="F829" s="400"/>
      <c r="G829" s="67"/>
      <c r="H829" s="67"/>
    </row>
    <row r="830">
      <c r="A830" s="67"/>
      <c r="B830" s="491"/>
      <c r="C830" s="67"/>
      <c r="D830" s="406"/>
      <c r="E830" s="68"/>
      <c r="F830" s="400"/>
      <c r="G830" s="67"/>
      <c r="H830" s="67"/>
    </row>
    <row r="831">
      <c r="A831" s="67"/>
      <c r="B831" s="491"/>
      <c r="C831" s="67"/>
      <c r="D831" s="406"/>
      <c r="E831" s="68"/>
      <c r="F831" s="400"/>
      <c r="G831" s="67"/>
      <c r="H831" s="67"/>
    </row>
    <row r="832">
      <c r="A832" s="67"/>
      <c r="B832" s="491"/>
      <c r="C832" s="67"/>
      <c r="D832" s="406"/>
      <c r="E832" s="68"/>
      <c r="F832" s="400"/>
      <c r="G832" s="67"/>
      <c r="H832" s="67"/>
    </row>
    <row r="833">
      <c r="A833" s="67"/>
      <c r="B833" s="491"/>
      <c r="C833" s="67"/>
      <c r="D833" s="406"/>
      <c r="E833" s="68"/>
      <c r="F833" s="400"/>
      <c r="G833" s="67"/>
      <c r="H833" s="67"/>
    </row>
    <row r="834">
      <c r="A834" s="67"/>
      <c r="B834" s="491"/>
      <c r="C834" s="67"/>
      <c r="D834" s="406"/>
      <c r="E834" s="68"/>
      <c r="F834" s="400"/>
      <c r="G834" s="67"/>
      <c r="H834" s="67"/>
    </row>
    <row r="835">
      <c r="A835" s="67"/>
      <c r="B835" s="491"/>
      <c r="C835" s="67"/>
      <c r="D835" s="406"/>
      <c r="E835" s="68"/>
      <c r="F835" s="400"/>
      <c r="G835" s="67"/>
      <c r="H835" s="67"/>
    </row>
    <row r="836">
      <c r="A836" s="67"/>
      <c r="B836" s="491"/>
      <c r="C836" s="67"/>
      <c r="D836" s="406"/>
      <c r="E836" s="68"/>
      <c r="F836" s="400"/>
      <c r="G836" s="67"/>
      <c r="H836" s="67"/>
    </row>
    <row r="837">
      <c r="A837" s="67"/>
      <c r="B837" s="491"/>
      <c r="C837" s="67"/>
      <c r="D837" s="406"/>
      <c r="E837" s="68"/>
      <c r="F837" s="400"/>
      <c r="G837" s="67"/>
      <c r="H837" s="67"/>
    </row>
    <row r="838">
      <c r="A838" s="67"/>
      <c r="B838" s="491"/>
      <c r="C838" s="67"/>
      <c r="D838" s="406"/>
      <c r="E838" s="68"/>
      <c r="F838" s="400"/>
      <c r="G838" s="67"/>
      <c r="H838" s="67"/>
    </row>
    <row r="839">
      <c r="A839" s="67"/>
      <c r="B839" s="491"/>
      <c r="C839" s="67"/>
      <c r="D839" s="406"/>
      <c r="E839" s="68"/>
      <c r="F839" s="400"/>
      <c r="G839" s="67"/>
      <c r="H839" s="67"/>
    </row>
    <row r="840">
      <c r="A840" s="67"/>
      <c r="B840" s="491"/>
      <c r="C840" s="67"/>
      <c r="D840" s="406"/>
      <c r="E840" s="68"/>
      <c r="F840" s="400"/>
      <c r="G840" s="67"/>
      <c r="H840" s="67"/>
    </row>
    <row r="841">
      <c r="A841" s="67"/>
      <c r="B841" s="491"/>
      <c r="C841" s="67"/>
      <c r="D841" s="406"/>
      <c r="E841" s="68"/>
      <c r="F841" s="400"/>
      <c r="G841" s="67"/>
      <c r="H841" s="67"/>
    </row>
    <row r="842">
      <c r="A842" s="67"/>
      <c r="B842" s="491"/>
      <c r="C842" s="67"/>
      <c r="D842" s="406"/>
      <c r="E842" s="68"/>
      <c r="F842" s="400"/>
      <c r="G842" s="67"/>
      <c r="H842" s="67"/>
    </row>
    <row r="843">
      <c r="A843" s="67"/>
      <c r="B843" s="491"/>
      <c r="C843" s="67"/>
      <c r="D843" s="406"/>
      <c r="E843" s="68"/>
      <c r="F843" s="400"/>
      <c r="G843" s="67"/>
      <c r="H843" s="67"/>
    </row>
    <row r="844">
      <c r="A844" s="67"/>
      <c r="B844" s="491"/>
      <c r="C844" s="67"/>
      <c r="D844" s="406"/>
      <c r="E844" s="68"/>
      <c r="F844" s="400"/>
      <c r="G844" s="67"/>
      <c r="H844" s="67"/>
    </row>
    <row r="845">
      <c r="A845" s="67"/>
      <c r="B845" s="491"/>
      <c r="C845" s="67"/>
      <c r="D845" s="406"/>
      <c r="E845" s="68"/>
      <c r="F845" s="400"/>
      <c r="G845" s="67"/>
      <c r="H845" s="67"/>
    </row>
    <row r="846">
      <c r="A846" s="67"/>
      <c r="B846" s="491"/>
      <c r="C846" s="67"/>
      <c r="D846" s="406"/>
      <c r="E846" s="68"/>
      <c r="F846" s="400"/>
      <c r="G846" s="67"/>
      <c r="H846" s="67"/>
    </row>
    <row r="847">
      <c r="A847" s="67"/>
      <c r="B847" s="491"/>
      <c r="C847" s="67"/>
      <c r="D847" s="406"/>
      <c r="E847" s="68"/>
      <c r="F847" s="400"/>
      <c r="G847" s="67"/>
      <c r="H847" s="67"/>
    </row>
    <row r="848">
      <c r="A848" s="67"/>
      <c r="B848" s="491"/>
      <c r="C848" s="67"/>
      <c r="D848" s="406"/>
      <c r="E848" s="68"/>
      <c r="F848" s="400"/>
      <c r="G848" s="67"/>
      <c r="H848" s="67"/>
    </row>
    <row r="849">
      <c r="A849" s="67"/>
      <c r="B849" s="491"/>
      <c r="C849" s="67"/>
      <c r="D849" s="406"/>
      <c r="E849" s="68"/>
      <c r="F849" s="400"/>
      <c r="G849" s="67"/>
      <c r="H849" s="67"/>
    </row>
    <row r="850">
      <c r="A850" s="67"/>
      <c r="B850" s="491"/>
      <c r="C850" s="67"/>
      <c r="D850" s="406"/>
      <c r="E850" s="68"/>
      <c r="F850" s="400"/>
      <c r="G850" s="67"/>
      <c r="H850" s="67"/>
    </row>
    <row r="851">
      <c r="A851" s="67"/>
      <c r="B851" s="491"/>
      <c r="C851" s="67"/>
      <c r="D851" s="406"/>
      <c r="E851" s="68"/>
      <c r="F851" s="400"/>
      <c r="G851" s="67"/>
      <c r="H851" s="67"/>
    </row>
    <row r="852">
      <c r="A852" s="67"/>
      <c r="B852" s="491"/>
      <c r="C852" s="67"/>
      <c r="D852" s="406"/>
      <c r="E852" s="68"/>
      <c r="F852" s="400"/>
      <c r="G852" s="67"/>
      <c r="H852" s="67"/>
    </row>
    <row r="853">
      <c r="A853" s="67"/>
      <c r="B853" s="491"/>
      <c r="C853" s="67"/>
      <c r="D853" s="406"/>
      <c r="E853" s="68"/>
      <c r="F853" s="400"/>
      <c r="G853" s="67"/>
      <c r="H853" s="67"/>
    </row>
    <row r="854">
      <c r="A854" s="67"/>
      <c r="B854" s="491"/>
      <c r="C854" s="67"/>
      <c r="D854" s="406"/>
      <c r="E854" s="68"/>
      <c r="F854" s="400"/>
      <c r="G854" s="67"/>
      <c r="H854" s="67"/>
    </row>
    <row r="855">
      <c r="A855" s="67"/>
      <c r="B855" s="491"/>
      <c r="C855" s="67"/>
      <c r="D855" s="406"/>
      <c r="E855" s="68"/>
      <c r="F855" s="400"/>
      <c r="G855" s="67"/>
      <c r="H855" s="67"/>
    </row>
    <row r="856">
      <c r="A856" s="67"/>
      <c r="B856" s="491"/>
      <c r="C856" s="67"/>
      <c r="D856" s="406"/>
      <c r="E856" s="68"/>
      <c r="F856" s="400"/>
      <c r="G856" s="67"/>
      <c r="H856" s="67"/>
    </row>
    <row r="857">
      <c r="A857" s="67"/>
      <c r="B857" s="491"/>
      <c r="C857" s="67"/>
      <c r="D857" s="406"/>
      <c r="E857" s="68"/>
      <c r="F857" s="400"/>
      <c r="G857" s="67"/>
      <c r="H857" s="67"/>
    </row>
    <row r="858">
      <c r="A858" s="67"/>
      <c r="B858" s="491"/>
      <c r="C858" s="67"/>
      <c r="D858" s="406"/>
      <c r="E858" s="68"/>
      <c r="F858" s="400"/>
      <c r="G858" s="67"/>
      <c r="H858" s="67"/>
    </row>
    <row r="859">
      <c r="A859" s="67"/>
      <c r="B859" s="491"/>
      <c r="C859" s="67"/>
      <c r="D859" s="406"/>
      <c r="E859" s="68"/>
      <c r="F859" s="400"/>
      <c r="G859" s="67"/>
      <c r="H859" s="67"/>
    </row>
    <row r="860">
      <c r="A860" s="67"/>
      <c r="B860" s="491"/>
      <c r="C860" s="67"/>
      <c r="D860" s="406"/>
      <c r="E860" s="68"/>
      <c r="F860" s="400"/>
      <c r="G860" s="67"/>
      <c r="H860" s="67"/>
    </row>
    <row r="861">
      <c r="A861" s="67"/>
      <c r="B861" s="491"/>
      <c r="C861" s="67"/>
      <c r="D861" s="406"/>
      <c r="E861" s="68"/>
      <c r="F861" s="400"/>
      <c r="G861" s="67"/>
      <c r="H861" s="67"/>
    </row>
    <row r="862">
      <c r="A862" s="67"/>
      <c r="B862" s="491"/>
      <c r="C862" s="67"/>
      <c r="D862" s="406"/>
      <c r="E862" s="68"/>
      <c r="F862" s="400"/>
      <c r="G862" s="67"/>
      <c r="H862" s="67"/>
    </row>
    <row r="863">
      <c r="A863" s="67"/>
      <c r="B863" s="491"/>
      <c r="C863" s="67"/>
      <c r="D863" s="406"/>
      <c r="E863" s="68"/>
      <c r="F863" s="400"/>
      <c r="G863" s="67"/>
      <c r="H863" s="67"/>
    </row>
    <row r="864">
      <c r="A864" s="67"/>
      <c r="B864" s="491"/>
      <c r="C864" s="67"/>
      <c r="D864" s="406"/>
      <c r="E864" s="68"/>
      <c r="F864" s="400"/>
      <c r="G864" s="67"/>
      <c r="H864" s="67"/>
    </row>
    <row r="865">
      <c r="A865" s="67"/>
      <c r="B865" s="491"/>
      <c r="C865" s="67"/>
      <c r="D865" s="406"/>
      <c r="E865" s="68"/>
      <c r="F865" s="400"/>
      <c r="G865" s="67"/>
      <c r="H865" s="67"/>
    </row>
    <row r="866">
      <c r="A866" s="67"/>
      <c r="B866" s="491"/>
      <c r="C866" s="67"/>
      <c r="D866" s="406"/>
      <c r="E866" s="68"/>
      <c r="F866" s="400"/>
      <c r="G866" s="67"/>
      <c r="H866" s="67"/>
    </row>
    <row r="867">
      <c r="A867" s="67"/>
      <c r="B867" s="491"/>
      <c r="C867" s="67"/>
      <c r="D867" s="406"/>
      <c r="E867" s="68"/>
      <c r="F867" s="400"/>
      <c r="G867" s="67"/>
      <c r="H867" s="67"/>
    </row>
    <row r="868">
      <c r="A868" s="67"/>
      <c r="B868" s="491"/>
      <c r="C868" s="67"/>
      <c r="D868" s="406"/>
      <c r="E868" s="68"/>
      <c r="F868" s="400"/>
      <c r="G868" s="67"/>
      <c r="H868" s="67"/>
    </row>
    <row r="869">
      <c r="A869" s="67"/>
      <c r="B869" s="491"/>
      <c r="C869" s="67"/>
      <c r="D869" s="406"/>
      <c r="E869" s="68"/>
      <c r="F869" s="400"/>
      <c r="G869" s="67"/>
      <c r="H869" s="67"/>
    </row>
    <row r="870">
      <c r="A870" s="67"/>
      <c r="B870" s="491"/>
      <c r="C870" s="67"/>
      <c r="D870" s="406"/>
      <c r="E870" s="68"/>
      <c r="F870" s="400"/>
      <c r="G870" s="67"/>
      <c r="H870" s="67"/>
    </row>
    <row r="871">
      <c r="A871" s="67"/>
      <c r="B871" s="491"/>
      <c r="C871" s="67"/>
      <c r="D871" s="406"/>
      <c r="E871" s="68"/>
      <c r="F871" s="400"/>
      <c r="G871" s="67"/>
      <c r="H871" s="67"/>
    </row>
    <row r="872">
      <c r="A872" s="67"/>
      <c r="B872" s="491"/>
      <c r="C872" s="67"/>
      <c r="D872" s="406"/>
      <c r="E872" s="68"/>
      <c r="F872" s="400"/>
      <c r="G872" s="67"/>
      <c r="H872" s="67"/>
    </row>
    <row r="873">
      <c r="A873" s="67"/>
      <c r="B873" s="491"/>
      <c r="C873" s="67"/>
      <c r="D873" s="406"/>
      <c r="E873" s="68"/>
      <c r="F873" s="400"/>
      <c r="G873" s="67"/>
      <c r="H873" s="67"/>
    </row>
    <row r="874">
      <c r="A874" s="67"/>
      <c r="B874" s="491"/>
      <c r="C874" s="67"/>
      <c r="D874" s="406"/>
      <c r="E874" s="68"/>
      <c r="F874" s="400"/>
      <c r="G874" s="67"/>
      <c r="H874" s="67"/>
    </row>
    <row r="875">
      <c r="A875" s="67"/>
      <c r="B875" s="491"/>
      <c r="C875" s="67"/>
      <c r="D875" s="406"/>
      <c r="E875" s="68"/>
      <c r="F875" s="400"/>
      <c r="G875" s="67"/>
      <c r="H875" s="67"/>
    </row>
    <row r="876">
      <c r="A876" s="67"/>
      <c r="B876" s="491"/>
      <c r="C876" s="67"/>
      <c r="D876" s="406"/>
      <c r="E876" s="68"/>
      <c r="F876" s="400"/>
      <c r="G876" s="67"/>
      <c r="H876" s="67"/>
    </row>
    <row r="877">
      <c r="A877" s="67"/>
      <c r="B877" s="491"/>
      <c r="C877" s="67"/>
      <c r="D877" s="406"/>
      <c r="E877" s="68"/>
      <c r="F877" s="400"/>
      <c r="G877" s="67"/>
      <c r="H877" s="67"/>
    </row>
    <row r="878">
      <c r="A878" s="67"/>
      <c r="B878" s="491"/>
      <c r="C878" s="67"/>
      <c r="D878" s="406"/>
      <c r="E878" s="68"/>
      <c r="F878" s="400"/>
      <c r="G878" s="67"/>
      <c r="H878" s="67"/>
    </row>
    <row r="879">
      <c r="A879" s="67"/>
      <c r="B879" s="491"/>
      <c r="C879" s="67"/>
      <c r="D879" s="406"/>
      <c r="E879" s="68"/>
      <c r="F879" s="400"/>
      <c r="G879" s="67"/>
      <c r="H879" s="67"/>
    </row>
    <row r="880">
      <c r="A880" s="67"/>
      <c r="B880" s="491"/>
      <c r="C880" s="67"/>
      <c r="D880" s="406"/>
      <c r="E880" s="68"/>
      <c r="F880" s="400"/>
      <c r="G880" s="67"/>
      <c r="H880" s="67"/>
    </row>
    <row r="881">
      <c r="A881" s="67"/>
      <c r="B881" s="491"/>
      <c r="C881" s="67"/>
      <c r="D881" s="406"/>
      <c r="E881" s="68"/>
      <c r="F881" s="400"/>
      <c r="G881" s="67"/>
      <c r="H881" s="67"/>
    </row>
    <row r="882">
      <c r="A882" s="67"/>
      <c r="B882" s="491"/>
      <c r="C882" s="67"/>
      <c r="D882" s="406"/>
      <c r="E882" s="68"/>
      <c r="F882" s="400"/>
      <c r="G882" s="67"/>
      <c r="H882" s="67"/>
    </row>
    <row r="883">
      <c r="A883" s="67"/>
      <c r="B883" s="491"/>
      <c r="C883" s="67"/>
      <c r="D883" s="406"/>
      <c r="E883" s="68"/>
      <c r="F883" s="400"/>
      <c r="G883" s="67"/>
      <c r="H883" s="67"/>
    </row>
    <row r="884">
      <c r="A884" s="67"/>
      <c r="B884" s="491"/>
      <c r="C884" s="67"/>
      <c r="D884" s="406"/>
      <c r="E884" s="68"/>
      <c r="F884" s="400"/>
      <c r="G884" s="67"/>
      <c r="H884" s="67"/>
    </row>
    <row r="885">
      <c r="A885" s="67"/>
      <c r="B885" s="491"/>
      <c r="C885" s="67"/>
      <c r="D885" s="406"/>
      <c r="E885" s="68"/>
      <c r="F885" s="400"/>
      <c r="G885" s="67"/>
      <c r="H885" s="67"/>
    </row>
    <row r="886">
      <c r="A886" s="67"/>
      <c r="B886" s="491"/>
      <c r="C886" s="67"/>
      <c r="D886" s="406"/>
      <c r="E886" s="68"/>
      <c r="F886" s="400"/>
      <c r="G886" s="67"/>
      <c r="H886" s="67"/>
    </row>
    <row r="887">
      <c r="A887" s="67"/>
      <c r="B887" s="491"/>
      <c r="C887" s="67"/>
      <c r="D887" s="406"/>
      <c r="E887" s="68"/>
      <c r="F887" s="400"/>
      <c r="G887" s="67"/>
      <c r="H887" s="67"/>
    </row>
    <row r="888">
      <c r="A888" s="67"/>
      <c r="B888" s="491"/>
      <c r="C888" s="67"/>
      <c r="D888" s="406"/>
      <c r="E888" s="68"/>
      <c r="F888" s="400"/>
      <c r="G888" s="67"/>
      <c r="H888" s="67"/>
    </row>
    <row r="889">
      <c r="A889" s="67"/>
      <c r="B889" s="491"/>
      <c r="C889" s="67"/>
      <c r="D889" s="406"/>
      <c r="E889" s="68"/>
      <c r="F889" s="400"/>
      <c r="G889" s="67"/>
      <c r="H889" s="67"/>
    </row>
    <row r="890">
      <c r="A890" s="67"/>
      <c r="B890" s="491"/>
      <c r="C890" s="67"/>
      <c r="D890" s="406"/>
      <c r="E890" s="68"/>
      <c r="F890" s="400"/>
      <c r="G890" s="67"/>
      <c r="H890" s="67"/>
    </row>
    <row r="891">
      <c r="A891" s="67"/>
      <c r="B891" s="491"/>
      <c r="C891" s="67"/>
      <c r="D891" s="406"/>
      <c r="E891" s="68"/>
      <c r="F891" s="400"/>
      <c r="G891" s="67"/>
      <c r="H891" s="67"/>
    </row>
    <row r="892">
      <c r="A892" s="67"/>
      <c r="B892" s="491"/>
      <c r="C892" s="67"/>
      <c r="D892" s="406"/>
      <c r="E892" s="68"/>
      <c r="F892" s="400"/>
      <c r="G892" s="67"/>
      <c r="H892" s="67"/>
    </row>
    <row r="893">
      <c r="A893" s="67"/>
      <c r="B893" s="491"/>
      <c r="C893" s="67"/>
      <c r="D893" s="406"/>
      <c r="E893" s="68"/>
      <c r="F893" s="400"/>
      <c r="G893" s="67"/>
      <c r="H893" s="67"/>
    </row>
    <row r="894">
      <c r="A894" s="67"/>
      <c r="B894" s="491"/>
      <c r="C894" s="67"/>
      <c r="D894" s="406"/>
      <c r="E894" s="68"/>
      <c r="F894" s="400"/>
      <c r="G894" s="67"/>
      <c r="H894" s="67"/>
    </row>
    <row r="895">
      <c r="A895" s="67"/>
      <c r="B895" s="491"/>
      <c r="C895" s="67"/>
      <c r="D895" s="406"/>
      <c r="E895" s="68"/>
      <c r="F895" s="400"/>
      <c r="G895" s="67"/>
      <c r="H895" s="67"/>
    </row>
    <row r="896">
      <c r="A896" s="67"/>
      <c r="B896" s="491"/>
      <c r="C896" s="67"/>
      <c r="D896" s="406"/>
      <c r="E896" s="68"/>
      <c r="F896" s="400"/>
      <c r="G896" s="67"/>
      <c r="H896" s="67"/>
    </row>
    <row r="897">
      <c r="A897" s="67"/>
      <c r="B897" s="491"/>
      <c r="C897" s="67"/>
      <c r="D897" s="406"/>
      <c r="E897" s="68"/>
      <c r="F897" s="400"/>
      <c r="G897" s="67"/>
      <c r="H897" s="67"/>
    </row>
    <row r="898">
      <c r="A898" s="67"/>
      <c r="B898" s="491"/>
      <c r="C898" s="67"/>
      <c r="D898" s="406"/>
      <c r="E898" s="68"/>
      <c r="F898" s="400"/>
      <c r="G898" s="67"/>
      <c r="H898" s="67"/>
    </row>
    <row r="899">
      <c r="A899" s="67"/>
      <c r="B899" s="491"/>
      <c r="C899" s="67"/>
      <c r="D899" s="406"/>
      <c r="E899" s="68"/>
      <c r="F899" s="400"/>
      <c r="G899" s="67"/>
      <c r="H899" s="67"/>
    </row>
    <row r="900">
      <c r="A900" s="67"/>
      <c r="B900" s="491"/>
      <c r="C900" s="67"/>
      <c r="D900" s="406"/>
      <c r="E900" s="68"/>
      <c r="F900" s="400"/>
      <c r="G900" s="67"/>
      <c r="H900" s="67"/>
    </row>
    <row r="901">
      <c r="A901" s="67"/>
      <c r="B901" s="491"/>
      <c r="C901" s="67"/>
      <c r="D901" s="406"/>
      <c r="E901" s="68"/>
      <c r="F901" s="400"/>
      <c r="G901" s="67"/>
      <c r="H901" s="67"/>
    </row>
    <row r="902">
      <c r="A902" s="67"/>
      <c r="B902" s="491"/>
      <c r="C902" s="67"/>
      <c r="D902" s="406"/>
      <c r="E902" s="68"/>
      <c r="F902" s="400"/>
      <c r="G902" s="67"/>
      <c r="H902" s="67"/>
    </row>
    <row r="903">
      <c r="A903" s="67"/>
      <c r="B903" s="491"/>
      <c r="C903" s="67"/>
      <c r="D903" s="406"/>
      <c r="E903" s="68"/>
      <c r="F903" s="400"/>
      <c r="G903" s="67"/>
      <c r="H903" s="67"/>
    </row>
    <row r="904">
      <c r="A904" s="67"/>
      <c r="B904" s="491"/>
      <c r="C904" s="67"/>
      <c r="D904" s="406"/>
      <c r="E904" s="68"/>
      <c r="F904" s="400"/>
      <c r="G904" s="67"/>
      <c r="H904" s="67"/>
    </row>
    <row r="905">
      <c r="A905" s="67"/>
      <c r="B905" s="491"/>
      <c r="C905" s="67"/>
      <c r="D905" s="406"/>
      <c r="E905" s="68"/>
      <c r="F905" s="400"/>
      <c r="G905" s="67"/>
      <c r="H905" s="67"/>
    </row>
    <row r="906">
      <c r="A906" s="67"/>
      <c r="B906" s="491"/>
      <c r="C906" s="67"/>
      <c r="D906" s="406"/>
      <c r="E906" s="68"/>
      <c r="F906" s="400"/>
      <c r="G906" s="67"/>
      <c r="H906" s="67"/>
    </row>
    <row r="907">
      <c r="A907" s="67"/>
      <c r="B907" s="491"/>
      <c r="C907" s="67"/>
      <c r="D907" s="406"/>
      <c r="E907" s="68"/>
      <c r="F907" s="400"/>
      <c r="G907" s="67"/>
      <c r="H907" s="67"/>
    </row>
    <row r="908">
      <c r="A908" s="67"/>
      <c r="B908" s="491"/>
      <c r="C908" s="67"/>
      <c r="D908" s="406"/>
      <c r="E908" s="68"/>
      <c r="F908" s="400"/>
      <c r="G908" s="67"/>
      <c r="H908" s="67"/>
    </row>
    <row r="909">
      <c r="A909" s="67"/>
      <c r="B909" s="491"/>
      <c r="C909" s="67"/>
      <c r="D909" s="406"/>
      <c r="E909" s="68"/>
      <c r="F909" s="400"/>
      <c r="G909" s="67"/>
      <c r="H909" s="67"/>
    </row>
    <row r="910">
      <c r="A910" s="67"/>
      <c r="B910" s="491"/>
      <c r="C910" s="67"/>
      <c r="D910" s="406"/>
      <c r="E910" s="68"/>
      <c r="F910" s="400"/>
      <c r="G910" s="67"/>
      <c r="H910" s="67"/>
    </row>
    <row r="911">
      <c r="A911" s="67"/>
      <c r="B911" s="491"/>
      <c r="C911" s="67"/>
      <c r="D911" s="406"/>
      <c r="E911" s="68"/>
      <c r="F911" s="400"/>
      <c r="G911" s="67"/>
      <c r="H911" s="67"/>
    </row>
    <row r="912">
      <c r="A912" s="67"/>
      <c r="B912" s="491"/>
      <c r="C912" s="67"/>
      <c r="D912" s="406"/>
      <c r="E912" s="68"/>
      <c r="F912" s="400"/>
      <c r="G912" s="67"/>
      <c r="H912" s="67"/>
    </row>
    <row r="913">
      <c r="A913" s="67"/>
      <c r="B913" s="491"/>
      <c r="C913" s="67"/>
      <c r="D913" s="406"/>
      <c r="E913" s="68"/>
      <c r="F913" s="400"/>
      <c r="G913" s="67"/>
      <c r="H913" s="67"/>
    </row>
    <row r="914">
      <c r="A914" s="67"/>
      <c r="B914" s="491"/>
      <c r="C914" s="67"/>
      <c r="D914" s="406"/>
      <c r="E914" s="68"/>
      <c r="F914" s="400"/>
      <c r="G914" s="67"/>
      <c r="H914" s="67"/>
    </row>
    <row r="915">
      <c r="A915" s="67"/>
      <c r="B915" s="491"/>
      <c r="C915" s="67"/>
      <c r="D915" s="406"/>
      <c r="E915" s="68"/>
      <c r="F915" s="400"/>
      <c r="G915" s="67"/>
      <c r="H915" s="67"/>
    </row>
    <row r="916">
      <c r="A916" s="67"/>
      <c r="B916" s="491"/>
      <c r="C916" s="67"/>
      <c r="D916" s="406"/>
      <c r="E916" s="68"/>
      <c r="F916" s="400"/>
      <c r="G916" s="67"/>
      <c r="H916" s="67"/>
    </row>
    <row r="917">
      <c r="A917" s="67"/>
      <c r="B917" s="491"/>
      <c r="C917" s="67"/>
      <c r="D917" s="406"/>
      <c r="E917" s="68"/>
      <c r="F917" s="400"/>
      <c r="G917" s="67"/>
      <c r="H917" s="67"/>
    </row>
    <row r="918">
      <c r="A918" s="67"/>
      <c r="B918" s="491"/>
      <c r="C918" s="67"/>
      <c r="D918" s="406"/>
      <c r="E918" s="68"/>
      <c r="F918" s="400"/>
      <c r="G918" s="67"/>
      <c r="H918" s="67"/>
    </row>
    <row r="919">
      <c r="A919" s="67"/>
      <c r="B919" s="491"/>
      <c r="C919" s="67"/>
      <c r="D919" s="406"/>
      <c r="E919" s="68"/>
      <c r="F919" s="400"/>
      <c r="G919" s="67"/>
      <c r="H919" s="67"/>
    </row>
    <row r="920">
      <c r="A920" s="67"/>
      <c r="B920" s="491"/>
      <c r="C920" s="67"/>
      <c r="D920" s="406"/>
      <c r="E920" s="68"/>
      <c r="F920" s="400"/>
      <c r="G920" s="67"/>
      <c r="H920" s="67"/>
    </row>
    <row r="921">
      <c r="A921" s="67"/>
      <c r="B921" s="491"/>
      <c r="C921" s="67"/>
      <c r="D921" s="406"/>
      <c r="E921" s="68"/>
      <c r="F921" s="400"/>
      <c r="G921" s="67"/>
      <c r="H921" s="67"/>
    </row>
    <row r="922">
      <c r="A922" s="67"/>
      <c r="B922" s="491"/>
      <c r="C922" s="67"/>
      <c r="D922" s="406"/>
      <c r="E922" s="68"/>
      <c r="F922" s="400"/>
      <c r="G922" s="67"/>
      <c r="H922" s="67"/>
    </row>
    <row r="923">
      <c r="A923" s="67"/>
      <c r="B923" s="491"/>
      <c r="C923" s="67"/>
      <c r="D923" s="406"/>
      <c r="E923" s="68"/>
      <c r="F923" s="400"/>
      <c r="G923" s="67"/>
      <c r="H923" s="67"/>
    </row>
    <row r="924">
      <c r="A924" s="67"/>
      <c r="B924" s="491"/>
      <c r="C924" s="67"/>
      <c r="D924" s="406"/>
      <c r="E924" s="68"/>
      <c r="F924" s="400"/>
      <c r="G924" s="67"/>
      <c r="H924" s="67"/>
    </row>
    <row r="925">
      <c r="A925" s="67"/>
      <c r="B925" s="491"/>
      <c r="C925" s="67"/>
      <c r="D925" s="406"/>
      <c r="E925" s="68"/>
      <c r="F925" s="400"/>
      <c r="G925" s="67"/>
      <c r="H925" s="67"/>
    </row>
    <row r="926">
      <c r="A926" s="67"/>
      <c r="B926" s="491"/>
      <c r="C926" s="67"/>
      <c r="D926" s="406"/>
      <c r="E926" s="68"/>
      <c r="F926" s="400"/>
      <c r="G926" s="67"/>
      <c r="H926" s="67"/>
    </row>
    <row r="927">
      <c r="A927" s="67"/>
      <c r="B927" s="491"/>
      <c r="C927" s="67"/>
      <c r="D927" s="406"/>
      <c r="E927" s="68"/>
      <c r="F927" s="400"/>
      <c r="G927" s="67"/>
      <c r="H927" s="67"/>
    </row>
    <row r="928">
      <c r="A928" s="67"/>
      <c r="B928" s="491"/>
      <c r="C928" s="67"/>
      <c r="D928" s="406"/>
      <c r="E928" s="68"/>
      <c r="F928" s="400"/>
      <c r="G928" s="67"/>
      <c r="H928" s="67"/>
    </row>
    <row r="929">
      <c r="A929" s="67"/>
      <c r="B929" s="491"/>
      <c r="C929" s="67"/>
      <c r="D929" s="406"/>
      <c r="E929" s="68"/>
      <c r="F929" s="400"/>
      <c r="G929" s="67"/>
      <c r="H929" s="67"/>
    </row>
    <row r="930">
      <c r="A930" s="67"/>
      <c r="B930" s="491"/>
      <c r="C930" s="67"/>
      <c r="D930" s="406"/>
      <c r="E930" s="68"/>
      <c r="F930" s="400"/>
      <c r="G930" s="67"/>
      <c r="H930" s="67"/>
    </row>
    <row r="931">
      <c r="A931" s="67"/>
      <c r="B931" s="491"/>
      <c r="C931" s="67"/>
      <c r="D931" s="406"/>
      <c r="E931" s="68"/>
      <c r="F931" s="400"/>
      <c r="G931" s="67"/>
      <c r="H931" s="67"/>
    </row>
    <row r="932">
      <c r="A932" s="67"/>
      <c r="B932" s="491"/>
      <c r="C932" s="67"/>
      <c r="D932" s="406"/>
      <c r="E932" s="68"/>
      <c r="F932" s="400"/>
      <c r="G932" s="67"/>
      <c r="H932" s="67"/>
    </row>
    <row r="933">
      <c r="A933" s="67"/>
      <c r="B933" s="491"/>
      <c r="C933" s="67"/>
      <c r="D933" s="406"/>
      <c r="E933" s="68"/>
      <c r="F933" s="400"/>
      <c r="G933" s="67"/>
      <c r="H933" s="67"/>
    </row>
    <row r="934">
      <c r="A934" s="67"/>
      <c r="B934" s="491"/>
      <c r="C934" s="67"/>
      <c r="D934" s="406"/>
      <c r="E934" s="68"/>
      <c r="F934" s="400"/>
      <c r="G934" s="67"/>
      <c r="H934" s="67"/>
    </row>
    <row r="935">
      <c r="A935" s="67"/>
      <c r="B935" s="491"/>
      <c r="C935" s="67"/>
      <c r="D935" s="406"/>
      <c r="E935" s="68"/>
      <c r="F935" s="400"/>
      <c r="G935" s="67"/>
      <c r="H935" s="67"/>
    </row>
    <row r="936">
      <c r="A936" s="67"/>
      <c r="B936" s="491"/>
      <c r="C936" s="67"/>
      <c r="D936" s="406"/>
      <c r="E936" s="68"/>
      <c r="F936" s="400"/>
      <c r="G936" s="67"/>
      <c r="H936" s="67"/>
    </row>
    <row r="937">
      <c r="A937" s="67"/>
      <c r="B937" s="491"/>
      <c r="C937" s="67"/>
      <c r="D937" s="406"/>
      <c r="E937" s="68"/>
      <c r="F937" s="400"/>
      <c r="G937" s="67"/>
      <c r="H937" s="67"/>
    </row>
    <row r="938">
      <c r="A938" s="67"/>
      <c r="B938" s="491"/>
      <c r="C938" s="67"/>
      <c r="D938" s="406"/>
      <c r="E938" s="68"/>
      <c r="F938" s="400"/>
      <c r="G938" s="67"/>
      <c r="H938" s="67"/>
    </row>
    <row r="939">
      <c r="A939" s="67"/>
      <c r="B939" s="491"/>
      <c r="C939" s="67"/>
      <c r="D939" s="406"/>
      <c r="E939" s="68"/>
      <c r="F939" s="400"/>
      <c r="G939" s="67"/>
      <c r="H939" s="67"/>
    </row>
    <row r="940">
      <c r="A940" s="67"/>
      <c r="B940" s="491"/>
      <c r="C940" s="67"/>
      <c r="D940" s="406"/>
      <c r="E940" s="68"/>
      <c r="F940" s="400"/>
      <c r="G940" s="67"/>
      <c r="H940" s="67"/>
    </row>
    <row r="941">
      <c r="A941" s="67"/>
      <c r="B941" s="491"/>
      <c r="C941" s="67"/>
      <c r="D941" s="406"/>
      <c r="E941" s="68"/>
      <c r="F941" s="400"/>
      <c r="G941" s="67"/>
      <c r="H941" s="67"/>
    </row>
    <row r="942">
      <c r="A942" s="67"/>
      <c r="B942" s="491"/>
      <c r="C942" s="67"/>
      <c r="D942" s="406"/>
      <c r="E942" s="68"/>
      <c r="F942" s="400"/>
      <c r="G942" s="67"/>
      <c r="H942" s="67"/>
    </row>
    <row r="943">
      <c r="A943" s="67"/>
      <c r="B943" s="491"/>
      <c r="C943" s="67"/>
      <c r="D943" s="406"/>
      <c r="E943" s="68"/>
      <c r="F943" s="400"/>
      <c r="G943" s="67"/>
      <c r="H943" s="67"/>
    </row>
    <row r="944">
      <c r="A944" s="67"/>
      <c r="B944" s="491"/>
      <c r="C944" s="67"/>
      <c r="D944" s="406"/>
      <c r="E944" s="68"/>
      <c r="F944" s="400"/>
      <c r="G944" s="67"/>
      <c r="H944" s="67"/>
    </row>
    <row r="945">
      <c r="A945" s="67"/>
      <c r="B945" s="491"/>
      <c r="C945" s="67"/>
      <c r="D945" s="406"/>
      <c r="E945" s="68"/>
      <c r="F945" s="400"/>
      <c r="G945" s="67"/>
      <c r="H945" s="67"/>
    </row>
    <row r="946">
      <c r="A946" s="67"/>
      <c r="B946" s="491"/>
      <c r="C946" s="67"/>
      <c r="D946" s="406"/>
      <c r="E946" s="68"/>
      <c r="F946" s="400"/>
      <c r="G946" s="67"/>
      <c r="H946" s="67"/>
    </row>
    <row r="947">
      <c r="A947" s="67"/>
      <c r="B947" s="491"/>
      <c r="C947" s="67"/>
      <c r="D947" s="406"/>
      <c r="E947" s="68"/>
      <c r="F947" s="400"/>
      <c r="G947" s="67"/>
      <c r="H947" s="67"/>
    </row>
    <row r="948">
      <c r="A948" s="67"/>
      <c r="B948" s="491"/>
      <c r="C948" s="67"/>
      <c r="D948" s="406"/>
      <c r="E948" s="68"/>
      <c r="F948" s="400"/>
      <c r="G948" s="67"/>
      <c r="H948" s="67"/>
    </row>
    <row r="949">
      <c r="A949" s="67"/>
      <c r="B949" s="491"/>
      <c r="C949" s="67"/>
      <c r="D949" s="406"/>
      <c r="E949" s="68"/>
      <c r="F949" s="400"/>
      <c r="G949" s="67"/>
      <c r="H949" s="67"/>
    </row>
    <row r="950">
      <c r="A950" s="67"/>
      <c r="B950" s="491"/>
      <c r="C950" s="67"/>
      <c r="D950" s="406"/>
      <c r="E950" s="68"/>
      <c r="F950" s="400"/>
      <c r="G950" s="67"/>
      <c r="H950" s="67"/>
    </row>
    <row r="951">
      <c r="A951" s="67"/>
      <c r="B951" s="491"/>
      <c r="C951" s="67"/>
      <c r="D951" s="406"/>
      <c r="E951" s="68"/>
      <c r="F951" s="400"/>
      <c r="G951" s="67"/>
      <c r="H951" s="67"/>
    </row>
    <row r="952">
      <c r="A952" s="67"/>
      <c r="B952" s="491"/>
      <c r="C952" s="67"/>
      <c r="D952" s="406"/>
      <c r="E952" s="68"/>
      <c r="F952" s="400"/>
      <c r="G952" s="67"/>
      <c r="H952" s="67"/>
    </row>
    <row r="953">
      <c r="A953" s="67"/>
      <c r="B953" s="491"/>
      <c r="C953" s="67"/>
      <c r="D953" s="406"/>
      <c r="E953" s="68"/>
      <c r="F953" s="400"/>
      <c r="G953" s="67"/>
      <c r="H953" s="67"/>
    </row>
    <row r="954">
      <c r="A954" s="67"/>
      <c r="B954" s="491"/>
      <c r="C954" s="67"/>
      <c r="D954" s="406"/>
      <c r="E954" s="68"/>
      <c r="F954" s="400"/>
      <c r="G954" s="67"/>
      <c r="H954" s="67"/>
    </row>
    <row r="955">
      <c r="A955" s="67"/>
      <c r="B955" s="491"/>
      <c r="C955" s="67"/>
      <c r="D955" s="406"/>
      <c r="E955" s="68"/>
      <c r="F955" s="400"/>
      <c r="G955" s="67"/>
      <c r="H955" s="67"/>
    </row>
    <row r="956">
      <c r="A956" s="67"/>
      <c r="B956" s="491"/>
      <c r="C956" s="67"/>
      <c r="D956" s="406"/>
      <c r="E956" s="68"/>
      <c r="F956" s="400"/>
      <c r="G956" s="67"/>
      <c r="H956" s="67"/>
    </row>
    <row r="957">
      <c r="A957" s="67"/>
      <c r="B957" s="491"/>
      <c r="C957" s="67"/>
      <c r="D957" s="406"/>
      <c r="E957" s="68"/>
      <c r="F957" s="400"/>
      <c r="G957" s="67"/>
      <c r="H957" s="67"/>
    </row>
    <row r="958">
      <c r="A958" s="67"/>
      <c r="B958" s="491"/>
      <c r="C958" s="67"/>
      <c r="D958" s="406"/>
      <c r="E958" s="68"/>
      <c r="F958" s="400"/>
      <c r="G958" s="67"/>
      <c r="H958" s="67"/>
    </row>
    <row r="959">
      <c r="A959" s="67"/>
      <c r="B959" s="491"/>
      <c r="C959" s="67"/>
      <c r="D959" s="406"/>
      <c r="E959" s="68"/>
      <c r="F959" s="400"/>
      <c r="G959" s="67"/>
      <c r="H959" s="67"/>
    </row>
    <row r="960">
      <c r="A960" s="67"/>
      <c r="B960" s="491"/>
      <c r="C960" s="67"/>
      <c r="D960" s="406"/>
      <c r="E960" s="68"/>
      <c r="F960" s="400"/>
      <c r="G960" s="67"/>
      <c r="H960" s="67"/>
    </row>
    <row r="961">
      <c r="A961" s="67"/>
      <c r="B961" s="491"/>
      <c r="C961" s="67"/>
      <c r="D961" s="406"/>
      <c r="E961" s="68"/>
      <c r="F961" s="400"/>
      <c r="G961" s="67"/>
      <c r="H961" s="67"/>
    </row>
    <row r="962">
      <c r="A962" s="67"/>
      <c r="B962" s="491"/>
      <c r="C962" s="67"/>
      <c r="D962" s="406"/>
      <c r="E962" s="68"/>
      <c r="F962" s="400"/>
      <c r="G962" s="67"/>
      <c r="H962" s="67"/>
    </row>
    <row r="963">
      <c r="A963" s="67"/>
      <c r="B963" s="491"/>
      <c r="C963" s="67"/>
      <c r="D963" s="406"/>
      <c r="E963" s="68"/>
      <c r="F963" s="400"/>
      <c r="G963" s="67"/>
      <c r="H963" s="67"/>
    </row>
    <row r="964">
      <c r="A964" s="67"/>
      <c r="B964" s="491"/>
      <c r="C964" s="67"/>
      <c r="D964" s="406"/>
      <c r="E964" s="68"/>
      <c r="F964" s="400"/>
      <c r="G964" s="67"/>
      <c r="H964" s="67"/>
    </row>
    <row r="965">
      <c r="A965" s="67"/>
      <c r="B965" s="491"/>
      <c r="C965" s="67"/>
      <c r="D965" s="406"/>
      <c r="E965" s="68"/>
      <c r="F965" s="400"/>
      <c r="G965" s="67"/>
      <c r="H965" s="67"/>
    </row>
    <row r="966">
      <c r="A966" s="67"/>
      <c r="B966" s="491"/>
      <c r="C966" s="67"/>
      <c r="D966" s="406"/>
      <c r="E966" s="68"/>
      <c r="F966" s="400"/>
      <c r="G966" s="67"/>
      <c r="H966" s="67"/>
    </row>
    <row r="967">
      <c r="A967" s="67"/>
      <c r="B967" s="491"/>
      <c r="C967" s="67"/>
      <c r="D967" s="406"/>
      <c r="E967" s="68"/>
      <c r="F967" s="400"/>
      <c r="G967" s="67"/>
      <c r="H967" s="67"/>
    </row>
    <row r="968">
      <c r="A968" s="67"/>
      <c r="B968" s="491"/>
      <c r="C968" s="67"/>
      <c r="D968" s="406"/>
      <c r="E968" s="68"/>
      <c r="F968" s="400"/>
      <c r="G968" s="67"/>
      <c r="H968" s="67"/>
    </row>
    <row r="969">
      <c r="A969" s="67"/>
      <c r="B969" s="491"/>
      <c r="C969" s="67"/>
      <c r="D969" s="406"/>
      <c r="E969" s="68"/>
      <c r="F969" s="400"/>
      <c r="G969" s="67"/>
      <c r="H969" s="67"/>
    </row>
    <row r="970">
      <c r="A970" s="67"/>
      <c r="B970" s="491"/>
      <c r="C970" s="67"/>
      <c r="D970" s="406"/>
      <c r="E970" s="68"/>
      <c r="F970" s="400"/>
      <c r="G970" s="67"/>
      <c r="H970" s="67"/>
    </row>
    <row r="971">
      <c r="A971" s="67"/>
      <c r="B971" s="491"/>
      <c r="C971" s="67"/>
      <c r="D971" s="406"/>
      <c r="E971" s="68"/>
      <c r="F971" s="400"/>
      <c r="G971" s="67"/>
      <c r="H971" s="67"/>
    </row>
    <row r="972">
      <c r="A972" s="67"/>
      <c r="B972" s="491"/>
      <c r="C972" s="67"/>
      <c r="D972" s="406"/>
      <c r="E972" s="68"/>
      <c r="F972" s="400"/>
      <c r="G972" s="67"/>
      <c r="H972" s="67"/>
    </row>
    <row r="973">
      <c r="A973" s="67"/>
      <c r="B973" s="491"/>
      <c r="C973" s="67"/>
      <c r="D973" s="406"/>
      <c r="E973" s="68"/>
      <c r="F973" s="400"/>
      <c r="G973" s="67"/>
      <c r="H973" s="67"/>
    </row>
    <row r="974">
      <c r="A974" s="67"/>
      <c r="B974" s="491"/>
      <c r="C974" s="67"/>
      <c r="D974" s="406"/>
      <c r="E974" s="68"/>
      <c r="F974" s="400"/>
      <c r="G974" s="67"/>
      <c r="H974" s="67"/>
    </row>
    <row r="975">
      <c r="A975" s="67"/>
      <c r="B975" s="491"/>
      <c r="C975" s="67"/>
      <c r="D975" s="406"/>
      <c r="E975" s="68"/>
      <c r="F975" s="400"/>
      <c r="G975" s="67"/>
      <c r="H975" s="67"/>
    </row>
    <row r="976">
      <c r="A976" s="67"/>
      <c r="B976" s="491"/>
      <c r="C976" s="67"/>
      <c r="D976" s="406"/>
      <c r="E976" s="68"/>
      <c r="F976" s="400"/>
      <c r="G976" s="67"/>
      <c r="H976" s="67"/>
    </row>
    <row r="977">
      <c r="A977" s="67"/>
      <c r="B977" s="491"/>
      <c r="C977" s="67"/>
      <c r="D977" s="406"/>
      <c r="E977" s="68"/>
      <c r="F977" s="400"/>
      <c r="G977" s="67"/>
      <c r="H977" s="67"/>
    </row>
    <row r="978">
      <c r="A978" s="67"/>
      <c r="B978" s="491"/>
      <c r="C978" s="67"/>
      <c r="D978" s="406"/>
      <c r="E978" s="68"/>
      <c r="F978" s="400"/>
      <c r="G978" s="67"/>
      <c r="H978" s="67"/>
    </row>
    <row r="979">
      <c r="A979" s="67"/>
      <c r="B979" s="491"/>
      <c r="C979" s="67"/>
      <c r="D979" s="406"/>
      <c r="E979" s="68"/>
      <c r="F979" s="400"/>
      <c r="G979" s="67"/>
      <c r="H979" s="67"/>
    </row>
    <row r="980">
      <c r="A980" s="67"/>
      <c r="B980" s="491"/>
      <c r="C980" s="67"/>
      <c r="D980" s="406"/>
      <c r="E980" s="68"/>
      <c r="F980" s="400"/>
      <c r="G980" s="67"/>
      <c r="H980" s="67"/>
    </row>
    <row r="981">
      <c r="A981" s="67"/>
      <c r="B981" s="491"/>
      <c r="C981" s="67"/>
      <c r="D981" s="406"/>
      <c r="E981" s="68"/>
      <c r="F981" s="400"/>
      <c r="G981" s="67"/>
      <c r="H981" s="67"/>
    </row>
    <row r="982">
      <c r="A982" s="67"/>
      <c r="B982" s="491"/>
      <c r="C982" s="67"/>
      <c r="D982" s="406"/>
      <c r="E982" s="68"/>
      <c r="F982" s="400"/>
      <c r="G982" s="67"/>
      <c r="H982" s="67"/>
    </row>
    <row r="983">
      <c r="A983" s="67"/>
      <c r="B983" s="491"/>
      <c r="C983" s="67"/>
      <c r="D983" s="406"/>
      <c r="E983" s="68"/>
      <c r="F983" s="400"/>
      <c r="G983" s="67"/>
      <c r="H983" s="67"/>
    </row>
    <row r="984">
      <c r="A984" s="67"/>
      <c r="B984" s="491"/>
      <c r="C984" s="67"/>
      <c r="D984" s="406"/>
      <c r="E984" s="68"/>
      <c r="F984" s="400"/>
      <c r="G984" s="67"/>
      <c r="H984" s="67"/>
    </row>
    <row r="985">
      <c r="A985" s="67"/>
      <c r="B985" s="491"/>
      <c r="C985" s="67"/>
      <c r="D985" s="406"/>
      <c r="E985" s="68"/>
      <c r="F985" s="400"/>
      <c r="G985" s="67"/>
      <c r="H985" s="67"/>
    </row>
    <row r="986">
      <c r="A986" s="67"/>
      <c r="B986" s="491"/>
      <c r="C986" s="67"/>
      <c r="D986" s="406"/>
      <c r="E986" s="68"/>
      <c r="F986" s="400"/>
      <c r="G986" s="67"/>
      <c r="H986" s="67"/>
    </row>
    <row r="987">
      <c r="A987" s="67"/>
      <c r="B987" s="491"/>
      <c r="C987" s="67"/>
      <c r="D987" s="406"/>
      <c r="E987" s="68"/>
      <c r="F987" s="400"/>
      <c r="G987" s="67"/>
      <c r="H987" s="67"/>
    </row>
    <row r="988">
      <c r="A988" s="67"/>
      <c r="B988" s="491"/>
      <c r="C988" s="67"/>
      <c r="D988" s="406"/>
      <c r="E988" s="68"/>
      <c r="F988" s="400"/>
      <c r="G988" s="67"/>
      <c r="H988" s="67"/>
    </row>
    <row r="989">
      <c r="A989" s="67"/>
      <c r="B989" s="491"/>
      <c r="C989" s="67"/>
      <c r="D989" s="406"/>
      <c r="E989" s="68"/>
      <c r="F989" s="400"/>
      <c r="G989" s="67"/>
      <c r="H989" s="67"/>
    </row>
    <row r="990">
      <c r="A990" s="67"/>
      <c r="B990" s="491"/>
      <c r="C990" s="67"/>
      <c r="D990" s="406"/>
      <c r="E990" s="68"/>
      <c r="F990" s="400"/>
      <c r="G990" s="67"/>
      <c r="H990" s="67"/>
    </row>
    <row r="991">
      <c r="A991" s="67"/>
      <c r="B991" s="491"/>
      <c r="C991" s="67"/>
      <c r="D991" s="406"/>
      <c r="E991" s="68"/>
      <c r="F991" s="400"/>
      <c r="G991" s="67"/>
      <c r="H991" s="67"/>
    </row>
    <row r="992">
      <c r="A992" s="67"/>
      <c r="B992" s="491"/>
      <c r="C992" s="67"/>
      <c r="D992" s="406"/>
      <c r="E992" s="68"/>
      <c r="F992" s="400"/>
      <c r="G992" s="67"/>
      <c r="H992" s="67"/>
    </row>
    <row r="993">
      <c r="A993" s="67"/>
      <c r="B993" s="491"/>
      <c r="C993" s="67"/>
      <c r="D993" s="406"/>
      <c r="E993" s="68"/>
      <c r="F993" s="400"/>
      <c r="G993" s="67"/>
      <c r="H993" s="67"/>
    </row>
    <row r="994">
      <c r="A994" s="67"/>
      <c r="B994" s="491"/>
      <c r="C994" s="67"/>
      <c r="D994" s="406"/>
      <c r="E994" s="68"/>
      <c r="F994" s="400"/>
      <c r="G994" s="67"/>
      <c r="H994" s="67"/>
    </row>
    <row r="995">
      <c r="A995" s="67"/>
      <c r="B995" s="491"/>
      <c r="C995" s="67"/>
      <c r="D995" s="406"/>
      <c r="E995" s="68"/>
      <c r="F995" s="400"/>
      <c r="G995" s="67"/>
      <c r="H995" s="67"/>
    </row>
    <row r="996">
      <c r="A996" s="67"/>
      <c r="B996" s="491"/>
      <c r="C996" s="67"/>
      <c r="D996" s="406"/>
      <c r="E996" s="68"/>
      <c r="F996" s="400"/>
      <c r="G996" s="67"/>
      <c r="H996" s="67"/>
    </row>
    <row r="997">
      <c r="A997" s="67"/>
      <c r="B997" s="491"/>
      <c r="C997" s="67"/>
      <c r="D997" s="406"/>
      <c r="E997" s="68"/>
      <c r="F997" s="400"/>
      <c r="G997" s="67"/>
      <c r="H997" s="67"/>
    </row>
    <row r="998">
      <c r="A998" s="67"/>
      <c r="B998" s="491"/>
      <c r="C998" s="67"/>
      <c r="D998" s="406"/>
      <c r="E998" s="68"/>
      <c r="F998" s="400"/>
      <c r="G998" s="67"/>
      <c r="H998" s="67"/>
    </row>
    <row r="999">
      <c r="A999" s="67"/>
      <c r="B999" s="491"/>
      <c r="C999" s="67"/>
      <c r="D999" s="406"/>
      <c r="E999" s="68"/>
      <c r="F999" s="400"/>
      <c r="G999" s="67"/>
      <c r="H999" s="67"/>
    </row>
    <row r="1000">
      <c r="A1000" s="67"/>
      <c r="B1000" s="491"/>
      <c r="C1000" s="67"/>
      <c r="D1000" s="498"/>
      <c r="E1000" s="68"/>
      <c r="F1000" s="400"/>
      <c r="G1000" s="67"/>
      <c r="H1000" s="67"/>
    </row>
    <row r="1001">
      <c r="A1001" s="67"/>
      <c r="B1001" s="491"/>
      <c r="C1001" s="67"/>
      <c r="D1001" s="498"/>
      <c r="E1001" s="68"/>
      <c r="F1001" s="400"/>
      <c r="G1001" s="67"/>
      <c r="H1001" s="67"/>
    </row>
    <row r="1002">
      <c r="A1002" s="67"/>
      <c r="B1002" s="491"/>
      <c r="C1002" s="67"/>
      <c r="D1002" s="498"/>
      <c r="E1002" s="68"/>
      <c r="F1002" s="400"/>
      <c r="G1002" s="67"/>
      <c r="H1002" s="67"/>
    </row>
    <row r="1003">
      <c r="A1003" s="67"/>
      <c r="B1003" s="491"/>
      <c r="C1003" s="67"/>
      <c r="D1003" s="498"/>
      <c r="E1003" s="68"/>
      <c r="F1003" s="400"/>
      <c r="G1003" s="67"/>
      <c r="H1003" s="67"/>
    </row>
    <row r="1004">
      <c r="A1004" s="67"/>
      <c r="B1004" s="491"/>
      <c r="C1004" s="67"/>
      <c r="D1004" s="498"/>
      <c r="E1004" s="68"/>
      <c r="F1004" s="400"/>
      <c r="G1004" s="67"/>
      <c r="H1004" s="67"/>
    </row>
    <row r="1005">
      <c r="A1005" s="67"/>
      <c r="B1005" s="491"/>
      <c r="C1005" s="67"/>
      <c r="D1005" s="498"/>
      <c r="E1005" s="68"/>
      <c r="F1005" s="400"/>
      <c r="G1005" s="67"/>
      <c r="H1005" s="67"/>
    </row>
    <row r="1006">
      <c r="A1006" s="67"/>
      <c r="B1006" s="491"/>
      <c r="C1006" s="67"/>
      <c r="D1006" s="498"/>
      <c r="E1006" s="68"/>
      <c r="F1006" s="400"/>
      <c r="G1006" s="67"/>
      <c r="H1006" s="67"/>
    </row>
    <row r="1007">
      <c r="A1007" s="67"/>
      <c r="B1007" s="491"/>
      <c r="C1007" s="67"/>
      <c r="D1007" s="498"/>
      <c r="E1007" s="68"/>
      <c r="F1007" s="400"/>
      <c r="G1007" s="67"/>
      <c r="H1007" s="67"/>
    </row>
    <row r="1008">
      <c r="A1008" s="67"/>
      <c r="B1008" s="491"/>
      <c r="C1008" s="67"/>
      <c r="D1008" s="498"/>
      <c r="E1008" s="68"/>
      <c r="F1008" s="400"/>
      <c r="G1008" s="67"/>
      <c r="H1008" s="67"/>
    </row>
    <row r="1009">
      <c r="A1009" s="67"/>
      <c r="B1009" s="491"/>
      <c r="C1009" s="67"/>
      <c r="D1009" s="498"/>
      <c r="E1009" s="68"/>
      <c r="F1009" s="400"/>
      <c r="G1009" s="67"/>
      <c r="H1009" s="67"/>
    </row>
    <row r="1010">
      <c r="A1010" s="67"/>
      <c r="B1010" s="491"/>
      <c r="C1010" s="67"/>
      <c r="D1010" s="498"/>
      <c r="E1010" s="68"/>
      <c r="F1010" s="400"/>
      <c r="G1010" s="67"/>
      <c r="H1010" s="67"/>
    </row>
    <row r="1011">
      <c r="A1011" s="67"/>
      <c r="B1011" s="491"/>
      <c r="C1011" s="67"/>
      <c r="D1011" s="498"/>
      <c r="E1011" s="68"/>
      <c r="F1011" s="400"/>
      <c r="G1011" s="67"/>
      <c r="H1011" s="67"/>
    </row>
    <row r="1012">
      <c r="A1012" s="67"/>
      <c r="B1012" s="491"/>
      <c r="C1012" s="67"/>
      <c r="D1012" s="498"/>
      <c r="E1012" s="68"/>
      <c r="F1012" s="400"/>
      <c r="G1012" s="67"/>
      <c r="H1012" s="67"/>
    </row>
    <row r="1013">
      <c r="A1013" s="67"/>
      <c r="B1013" s="491"/>
      <c r="C1013" s="67"/>
      <c r="D1013" s="498"/>
      <c r="E1013" s="68"/>
      <c r="F1013" s="400"/>
      <c r="G1013" s="67"/>
      <c r="H1013" s="67"/>
    </row>
    <row r="1014">
      <c r="A1014" s="67"/>
      <c r="B1014" s="491"/>
      <c r="C1014" s="67"/>
      <c r="D1014" s="498"/>
      <c r="E1014" s="68"/>
      <c r="F1014" s="400"/>
      <c r="G1014" s="67"/>
      <c r="H1014" s="67"/>
    </row>
    <row r="1015">
      <c r="A1015" s="67"/>
      <c r="B1015" s="491"/>
      <c r="C1015" s="67"/>
      <c r="D1015" s="498"/>
      <c r="E1015" s="68"/>
      <c r="F1015" s="400"/>
      <c r="G1015" s="67"/>
      <c r="H1015" s="67"/>
    </row>
    <row r="1016">
      <c r="A1016" s="67"/>
      <c r="B1016" s="491"/>
      <c r="C1016" s="67"/>
      <c r="D1016" s="498"/>
      <c r="E1016" s="68"/>
      <c r="F1016" s="400"/>
      <c r="G1016" s="67"/>
      <c r="H1016" s="67"/>
    </row>
    <row r="1017">
      <c r="A1017" s="67"/>
      <c r="B1017" s="491"/>
      <c r="C1017" s="67"/>
      <c r="D1017" s="498"/>
      <c r="E1017" s="68"/>
      <c r="F1017" s="400"/>
      <c r="G1017" s="67"/>
      <c r="H1017" s="67"/>
    </row>
    <row r="1018">
      <c r="A1018" s="67"/>
      <c r="B1018" s="491"/>
      <c r="C1018" s="67"/>
      <c r="D1018" s="498"/>
      <c r="E1018" s="68"/>
      <c r="F1018" s="400"/>
      <c r="G1018" s="67"/>
      <c r="H1018" s="67"/>
    </row>
    <row r="1019">
      <c r="A1019" s="67"/>
      <c r="B1019" s="491"/>
      <c r="C1019" s="67"/>
      <c r="D1019" s="498"/>
      <c r="E1019" s="68"/>
      <c r="F1019" s="400"/>
      <c r="G1019" s="67"/>
      <c r="H1019" s="67"/>
    </row>
    <row r="1020">
      <c r="A1020" s="67"/>
      <c r="B1020" s="491"/>
      <c r="C1020" s="67"/>
      <c r="D1020" s="498"/>
      <c r="E1020" s="68"/>
      <c r="F1020" s="400"/>
      <c r="G1020" s="67"/>
      <c r="H1020" s="67"/>
    </row>
    <row r="1021">
      <c r="A1021" s="67"/>
      <c r="B1021" s="491"/>
      <c r="C1021" s="67"/>
      <c r="D1021" s="498"/>
      <c r="E1021" s="68"/>
      <c r="F1021" s="400"/>
      <c r="G1021" s="67"/>
      <c r="H1021" s="67"/>
    </row>
    <row r="1022">
      <c r="A1022" s="67"/>
      <c r="B1022" s="491"/>
      <c r="C1022" s="67"/>
      <c r="D1022" s="498"/>
      <c r="E1022" s="68"/>
      <c r="F1022" s="400"/>
      <c r="G1022" s="67"/>
      <c r="H1022" s="67"/>
    </row>
    <row r="1023">
      <c r="A1023" s="67"/>
      <c r="B1023" s="491"/>
      <c r="C1023" s="67"/>
      <c r="D1023" s="498"/>
      <c r="E1023" s="68"/>
      <c r="F1023" s="400"/>
      <c r="G1023" s="67"/>
      <c r="H1023" s="67"/>
    </row>
    <row r="1024">
      <c r="A1024" s="67"/>
      <c r="B1024" s="491"/>
      <c r="C1024" s="67"/>
      <c r="D1024" s="498"/>
      <c r="E1024" s="68"/>
      <c r="F1024" s="400"/>
      <c r="G1024" s="67"/>
      <c r="H1024" s="67"/>
    </row>
    <row r="1025">
      <c r="A1025" s="67"/>
      <c r="B1025" s="491"/>
      <c r="C1025" s="67"/>
      <c r="D1025" s="498"/>
      <c r="E1025" s="68"/>
      <c r="F1025" s="400"/>
      <c r="G1025" s="67"/>
      <c r="H1025" s="67"/>
    </row>
    <row r="1026">
      <c r="A1026" s="67"/>
      <c r="B1026" s="491"/>
      <c r="C1026" s="67"/>
      <c r="D1026" s="498"/>
      <c r="E1026" s="68"/>
      <c r="F1026" s="400"/>
      <c r="G1026" s="67"/>
      <c r="H1026" s="67"/>
    </row>
    <row r="1027">
      <c r="A1027" s="67"/>
      <c r="B1027" s="491"/>
      <c r="C1027" s="67"/>
      <c r="D1027" s="498"/>
      <c r="E1027" s="68"/>
      <c r="F1027" s="400"/>
      <c r="G1027" s="67"/>
      <c r="H1027" s="67"/>
    </row>
    <row r="1028">
      <c r="A1028" s="67"/>
      <c r="B1028" s="491"/>
      <c r="C1028" s="67"/>
      <c r="D1028" s="498"/>
      <c r="E1028" s="68"/>
      <c r="F1028" s="400"/>
      <c r="G1028" s="67"/>
      <c r="H1028" s="67"/>
    </row>
    <row r="1029">
      <c r="A1029" s="67"/>
      <c r="B1029" s="491"/>
      <c r="C1029" s="67"/>
      <c r="D1029" s="498"/>
      <c r="E1029" s="68"/>
      <c r="F1029" s="400"/>
      <c r="G1029" s="67"/>
      <c r="H1029" s="67"/>
    </row>
    <row r="1030">
      <c r="A1030" s="67"/>
      <c r="B1030" s="491"/>
      <c r="C1030" s="67"/>
      <c r="D1030" s="498"/>
      <c r="E1030" s="68"/>
      <c r="F1030" s="67"/>
      <c r="G1030" s="67"/>
      <c r="H1030" s="67"/>
    </row>
    <row r="1031">
      <c r="A1031" s="67"/>
      <c r="B1031" s="491"/>
      <c r="C1031" s="67"/>
      <c r="D1031" s="67"/>
      <c r="E1031" s="68"/>
      <c r="F1031" s="67"/>
      <c r="G1031" s="67"/>
      <c r="H1031" s="67"/>
    </row>
    <row r="1032">
      <c r="A1032" s="67"/>
      <c r="B1032" s="491"/>
      <c r="C1032" s="67"/>
      <c r="D1032" s="67"/>
      <c r="E1032" s="68"/>
      <c r="F1032" s="67"/>
      <c r="G1032" s="67"/>
      <c r="H1032" s="67"/>
    </row>
    <row r="1033">
      <c r="A1033" s="67"/>
      <c r="B1033" s="491"/>
      <c r="C1033" s="67"/>
      <c r="D1033" s="67"/>
      <c r="E1033" s="68"/>
      <c r="F1033" s="67"/>
      <c r="G1033" s="67"/>
      <c r="H1033" s="67"/>
    </row>
    <row r="1034">
      <c r="A1034" s="67"/>
      <c r="B1034" s="491"/>
      <c r="C1034" s="67"/>
      <c r="D1034" s="67"/>
      <c r="E1034" s="68"/>
      <c r="F1034" s="67"/>
      <c r="G1034" s="67"/>
      <c r="H1034" s="67"/>
    </row>
    <row r="1035">
      <c r="A1035" s="67"/>
      <c r="B1035" s="491"/>
      <c r="C1035" s="67"/>
      <c r="D1035" s="67"/>
      <c r="E1035" s="68"/>
      <c r="F1035" s="67"/>
      <c r="G1035" s="67"/>
      <c r="H1035" s="67"/>
    </row>
    <row r="1036">
      <c r="A1036" s="67"/>
      <c r="B1036" s="491"/>
      <c r="C1036" s="67"/>
      <c r="D1036" s="67"/>
      <c r="E1036" s="68"/>
      <c r="F1036" s="67"/>
      <c r="G1036" s="67"/>
      <c r="H1036" s="67"/>
    </row>
    <row r="1037">
      <c r="A1037" s="67"/>
      <c r="B1037" s="491"/>
      <c r="C1037" s="67"/>
      <c r="D1037" s="67"/>
      <c r="E1037" s="68"/>
      <c r="F1037" s="67"/>
      <c r="G1037" s="67"/>
      <c r="H1037" s="67"/>
    </row>
    <row r="1038">
      <c r="A1038" s="67"/>
      <c r="B1038" s="491"/>
      <c r="C1038" s="67"/>
      <c r="D1038" s="67"/>
      <c r="E1038" s="68"/>
      <c r="F1038" s="67"/>
      <c r="G1038" s="67"/>
      <c r="H1038" s="67"/>
    </row>
    <row r="1039">
      <c r="A1039" s="67"/>
      <c r="B1039" s="491"/>
      <c r="C1039" s="67"/>
      <c r="D1039" s="67"/>
      <c r="E1039" s="68"/>
      <c r="F1039" s="67"/>
      <c r="G1039" s="67"/>
      <c r="H1039" s="67"/>
    </row>
    <row r="1040">
      <c r="A1040" s="67"/>
      <c r="B1040" s="491"/>
      <c r="C1040" s="67"/>
      <c r="D1040" s="67"/>
      <c r="E1040" s="68"/>
      <c r="F1040" s="67"/>
      <c r="G1040" s="67"/>
      <c r="H1040" s="67"/>
    </row>
    <row r="1041">
      <c r="A1041" s="67"/>
      <c r="B1041" s="491"/>
      <c r="C1041" s="67"/>
      <c r="D1041" s="67"/>
      <c r="E1041" s="68"/>
      <c r="F1041" s="67"/>
      <c r="G1041" s="67"/>
      <c r="H1041" s="67"/>
    </row>
    <row r="1042">
      <c r="A1042" s="67"/>
      <c r="B1042" s="491"/>
      <c r="C1042" s="67"/>
      <c r="D1042" s="67"/>
      <c r="E1042" s="68"/>
      <c r="F1042" s="67"/>
      <c r="G1042" s="67"/>
      <c r="H1042" s="67"/>
    </row>
    <row r="1043">
      <c r="A1043" s="67"/>
      <c r="B1043" s="491"/>
      <c r="C1043" s="67"/>
      <c r="D1043" s="67"/>
      <c r="E1043" s="68"/>
      <c r="F1043" s="67"/>
      <c r="G1043" s="67"/>
      <c r="H1043" s="67"/>
    </row>
    <row r="1044">
      <c r="A1044" s="67"/>
      <c r="B1044" s="491"/>
      <c r="C1044" s="67"/>
      <c r="D1044" s="67"/>
      <c r="E1044" s="68"/>
      <c r="F1044" s="67"/>
      <c r="G1044" s="67"/>
      <c r="H1044" s="67"/>
    </row>
    <row r="1045">
      <c r="A1045" s="67"/>
      <c r="B1045" s="491"/>
      <c r="C1045" s="67"/>
      <c r="D1045" s="67"/>
      <c r="E1045" s="68"/>
      <c r="F1045" s="67"/>
      <c r="G1045" s="67"/>
      <c r="H1045" s="67"/>
    </row>
    <row r="1046">
      <c r="A1046" s="67"/>
      <c r="B1046" s="491"/>
      <c r="C1046" s="67"/>
      <c r="D1046" s="67"/>
      <c r="E1046" s="68"/>
      <c r="F1046" s="67"/>
      <c r="G1046" s="67"/>
      <c r="H1046" s="67"/>
    </row>
    <row r="1047">
      <c r="A1047" s="67"/>
      <c r="B1047" s="491"/>
      <c r="C1047" s="67"/>
      <c r="D1047" s="67"/>
      <c r="E1047" s="68"/>
      <c r="F1047" s="67"/>
      <c r="G1047" s="67"/>
      <c r="H1047" s="67"/>
    </row>
    <row r="1048">
      <c r="A1048" s="67"/>
      <c r="B1048" s="491"/>
      <c r="C1048" s="67"/>
      <c r="D1048" s="67"/>
      <c r="E1048" s="68"/>
      <c r="F1048" s="67"/>
      <c r="G1048" s="67"/>
      <c r="H1048" s="67"/>
    </row>
    <row r="1049">
      <c r="A1049" s="67"/>
      <c r="B1049" s="491"/>
      <c r="C1049" s="67"/>
      <c r="D1049" s="67"/>
      <c r="E1049" s="68"/>
      <c r="F1049" s="67"/>
      <c r="G1049" s="67"/>
      <c r="H1049" s="67"/>
    </row>
    <row r="1050">
      <c r="A1050" s="67"/>
      <c r="B1050" s="491"/>
      <c r="C1050" s="67"/>
      <c r="D1050" s="67"/>
      <c r="E1050" s="68"/>
      <c r="F1050" s="67"/>
      <c r="G1050" s="67"/>
      <c r="H1050" s="67"/>
    </row>
    <row r="1051">
      <c r="A1051" s="67"/>
      <c r="B1051" s="491"/>
      <c r="C1051" s="67"/>
      <c r="D1051" s="67"/>
      <c r="E1051" s="68"/>
      <c r="F1051" s="67"/>
      <c r="G1051" s="67"/>
      <c r="H1051" s="67"/>
    </row>
    <row r="1052">
      <c r="A1052" s="67"/>
      <c r="B1052" s="491"/>
      <c r="C1052" s="67"/>
      <c r="D1052" s="67"/>
      <c r="E1052" s="68"/>
      <c r="F1052" s="67"/>
      <c r="G1052" s="67"/>
      <c r="H1052" s="67"/>
    </row>
    <row r="1053">
      <c r="A1053" s="67"/>
      <c r="B1053" s="491"/>
      <c r="C1053" s="67"/>
      <c r="D1053" s="67"/>
      <c r="E1053" s="68"/>
      <c r="F1053" s="67"/>
      <c r="G1053" s="67"/>
      <c r="H1053" s="67"/>
    </row>
    <row r="1054">
      <c r="A1054" s="67"/>
      <c r="B1054" s="491"/>
      <c r="C1054" s="67"/>
      <c r="D1054" s="67"/>
      <c r="E1054" s="68"/>
      <c r="F1054" s="67"/>
      <c r="G1054" s="67"/>
      <c r="H1054" s="67"/>
    </row>
    <row r="1055">
      <c r="A1055" s="67"/>
      <c r="B1055" s="491"/>
      <c r="C1055" s="67"/>
      <c r="D1055" s="67"/>
      <c r="E1055" s="68"/>
      <c r="F1055" s="67"/>
      <c r="G1055" s="67"/>
      <c r="H1055" s="67"/>
    </row>
    <row r="1056">
      <c r="A1056" s="67"/>
      <c r="B1056" s="491"/>
      <c r="C1056" s="67"/>
      <c r="D1056" s="67"/>
      <c r="E1056" s="68"/>
      <c r="F1056" s="67"/>
      <c r="G1056" s="67"/>
      <c r="H1056" s="67"/>
    </row>
    <row r="1057">
      <c r="A1057" s="67"/>
      <c r="B1057" s="491"/>
      <c r="C1057" s="67"/>
      <c r="D1057" s="67"/>
      <c r="E1057" s="68"/>
      <c r="F1057" s="67"/>
      <c r="G1057" s="67"/>
      <c r="H1057" s="67"/>
    </row>
    <row r="1058">
      <c r="A1058" s="67"/>
      <c r="B1058" s="491"/>
      <c r="C1058" s="67"/>
      <c r="D1058" s="67"/>
      <c r="E1058" s="68"/>
      <c r="F1058" s="67"/>
      <c r="G1058" s="67"/>
      <c r="H1058" s="67"/>
    </row>
    <row r="1059">
      <c r="A1059" s="67"/>
      <c r="B1059" s="491"/>
      <c r="C1059" s="67"/>
      <c r="D1059" s="67"/>
      <c r="E1059" s="68"/>
      <c r="F1059" s="67"/>
      <c r="G1059" s="67"/>
      <c r="H1059" s="67"/>
    </row>
    <row r="1060">
      <c r="A1060" s="67"/>
      <c r="B1060" s="491"/>
      <c r="C1060" s="67"/>
      <c r="D1060" s="67"/>
      <c r="E1060" s="68"/>
      <c r="F1060" s="67"/>
      <c r="G1060" s="67"/>
      <c r="H1060" s="67"/>
    </row>
    <row r="1061">
      <c r="A1061" s="67"/>
      <c r="B1061" s="491"/>
      <c r="C1061" s="67"/>
      <c r="D1061" s="67"/>
      <c r="E1061" s="68"/>
      <c r="F1061" s="492"/>
      <c r="G1061" s="492"/>
      <c r="H1061" s="492"/>
    </row>
  </sheetData>
  <autoFilter ref="$A$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C1:C1018 F2:F1030">
    <cfRule type="cellIs" dxfId="1" priority="2" operator="equal">
      <formula>"Unpickable"</formula>
    </cfRule>
  </conditionalFormatting>
  <conditionalFormatting sqref="C1:C1018 F2:F1030">
    <cfRule type="cellIs" dxfId="2" priority="3" operator="equal">
      <formula>"Biggest Happy"</formula>
    </cfRule>
  </conditionalFormatting>
  <conditionalFormatting sqref="C1:C1018 F2:F1030">
    <cfRule type="cellIs" dxfId="3" priority="4" operator="equal">
      <formula>"Whatever"</formula>
    </cfRule>
  </conditionalFormatting>
  <conditionalFormatting sqref="C1:C1018 F2:F1030">
    <cfRule type="cellIs" dxfId="4" priority="5" operator="equal">
      <formula>"Slightly Sad"</formula>
    </cfRule>
  </conditionalFormatting>
  <conditionalFormatting sqref="C1:C1018 F2:F1030">
    <cfRule type="containsText" dxfId="5" priority="6" operator="containsText" text="Big Happy">
      <formula>NOT(ISERROR(SEARCH(("Big Happy"),(C1))))</formula>
    </cfRule>
  </conditionalFormatting>
  <conditionalFormatting sqref="C1:C1018 F2:F1030">
    <cfRule type="cellIs" dxfId="6" priority="7" operator="equal">
      <formula>"Big Sad"</formula>
    </cfRule>
  </conditionalFormatting>
  <conditionalFormatting sqref="C1:C1018 F2:F1030">
    <cfRule type="cellIs" dxfId="7" priority="8" operator="equal">
      <formula>"Slightly Happy"</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88"/>
    <col customWidth="1" min="2" max="2" width="7.25"/>
    <col customWidth="1" min="3" max="3" width="13.5"/>
    <col customWidth="1" hidden="1" min="4" max="4" width="17.25"/>
    <col customWidth="1" min="5" max="5" width="9.0"/>
    <col customWidth="1" min="6" max="6" width="13.5"/>
    <col customWidth="1" min="8" max="8" width="6.25"/>
  </cols>
  <sheetData>
    <row r="1">
      <c r="A1" s="66" t="s">
        <v>3842</v>
      </c>
      <c r="B1" s="483" t="s">
        <v>120</v>
      </c>
      <c r="C1" s="63" t="s">
        <v>121</v>
      </c>
      <c r="D1" s="382" t="s">
        <v>122</v>
      </c>
      <c r="E1" s="485" t="s">
        <v>123</v>
      </c>
      <c r="F1" s="65" t="s">
        <v>125</v>
      </c>
      <c r="H1" s="65"/>
    </row>
    <row r="2">
      <c r="A2" s="66" t="s">
        <v>669</v>
      </c>
      <c r="B2" s="486">
        <v>4.0</v>
      </c>
      <c r="C2" s="66" t="s">
        <v>158</v>
      </c>
      <c r="D2" s="389">
        <f t="array" ref="D2">INDEX('A-Z Help Sheet'!$B$3:$B$11,MATCH(C2,'A-Z Help Sheet'!$A$3:$A$11,0))</f>
        <v>6</v>
      </c>
      <c r="E2" s="68"/>
      <c r="F2" s="73" t="s">
        <v>141</v>
      </c>
      <c r="G2" s="390">
        <f>countif($D$2:$D$500,1)</f>
        <v>2</v>
      </c>
      <c r="H2" s="488"/>
    </row>
    <row r="3">
      <c r="A3" s="66" t="s">
        <v>1165</v>
      </c>
      <c r="B3" s="486">
        <v>10.0</v>
      </c>
      <c r="C3" s="66" t="s">
        <v>158</v>
      </c>
      <c r="D3" s="389">
        <f t="array" ref="D3">INDEX('A-Z Help Sheet'!$B$3:$B$11,MATCH(C3,'A-Z Help Sheet'!$A$3:$A$11,0))</f>
        <v>6</v>
      </c>
      <c r="E3" s="387"/>
      <c r="F3" s="72" t="s">
        <v>136</v>
      </c>
      <c r="G3" s="392">
        <f>countif($D$2:$D$500,2)</f>
        <v>1</v>
      </c>
      <c r="H3" s="488"/>
    </row>
    <row r="4">
      <c r="A4" s="67"/>
      <c r="B4" s="491"/>
      <c r="C4" s="66"/>
      <c r="D4" s="389" t="str">
        <f t="array" ref="D4">INDEX('A-Z Help Sheet'!$B$3:$B$11,MATCH(C4,'A-Z Help Sheet'!$A$3:$A$11,0))</f>
        <v>#N/A</v>
      </c>
      <c r="E4" s="68"/>
      <c r="F4" s="77" t="s">
        <v>148</v>
      </c>
      <c r="G4" s="393">
        <f>countif($D$2:$D$500,3)</f>
        <v>2</v>
      </c>
      <c r="H4" s="488"/>
    </row>
    <row r="5">
      <c r="A5" s="66" t="s">
        <v>3071</v>
      </c>
      <c r="B5" s="486">
        <v>1.0</v>
      </c>
      <c r="C5" s="66" t="s">
        <v>194</v>
      </c>
      <c r="D5" s="389">
        <f t="array" ref="D5">INDEX('A-Z Help Sheet'!$B$3:$B$11,MATCH(C5,'A-Z Help Sheet'!$A$3:$A$11,0))</f>
        <v>1</v>
      </c>
      <c r="E5" s="387"/>
      <c r="F5" s="79" t="s">
        <v>151</v>
      </c>
      <c r="G5" s="394">
        <f>countif($D$2:$D$500,4)</f>
        <v>0</v>
      </c>
      <c r="H5" s="488"/>
    </row>
    <row r="6">
      <c r="A6" s="66" t="s">
        <v>360</v>
      </c>
      <c r="B6" s="486">
        <v>2.0</v>
      </c>
      <c r="C6" s="66" t="s">
        <v>136</v>
      </c>
      <c r="D6" s="389">
        <f t="array" ref="D6">INDEX('A-Z Help Sheet'!$B$3:$B$11,MATCH(C6,'A-Z Help Sheet'!$A$3:$A$11,0))</f>
        <v>2</v>
      </c>
      <c r="E6" s="387"/>
      <c r="F6" s="81" t="s">
        <v>155</v>
      </c>
      <c r="G6" s="395">
        <f>countif($D$2:$D$500,5)</f>
        <v>3</v>
      </c>
      <c r="H6" s="488"/>
    </row>
    <row r="7">
      <c r="A7" s="66" t="s">
        <v>541</v>
      </c>
      <c r="B7" s="486">
        <v>3.0</v>
      </c>
      <c r="C7" s="66" t="s">
        <v>148</v>
      </c>
      <c r="D7" s="389">
        <f t="array" ref="D7">INDEX('A-Z Help Sheet'!$B$3:$B$11,MATCH(C7,'A-Z Help Sheet'!$A$3:$A$11,0))</f>
        <v>3</v>
      </c>
      <c r="E7" s="387"/>
      <c r="F7" s="83" t="s">
        <v>158</v>
      </c>
      <c r="G7" s="396">
        <f>countif($D$2:$D$500,6)</f>
        <v>2</v>
      </c>
      <c r="H7" s="488"/>
    </row>
    <row r="8">
      <c r="A8" s="66" t="s">
        <v>1061</v>
      </c>
      <c r="B8" s="486">
        <v>10.0</v>
      </c>
      <c r="C8" s="66" t="s">
        <v>194</v>
      </c>
      <c r="D8" s="389">
        <f t="array" ref="D8">INDEX('A-Z Help Sheet'!$B$3:$B$11,MATCH(C8,'A-Z Help Sheet'!$A$3:$A$11,0))</f>
        <v>1</v>
      </c>
      <c r="E8" s="387"/>
      <c r="F8" s="397"/>
      <c r="G8" s="67"/>
      <c r="H8" s="67"/>
    </row>
    <row r="9">
      <c r="A9" s="67"/>
      <c r="B9" s="491"/>
      <c r="C9" s="66"/>
      <c r="D9" s="389" t="str">
        <f t="array" ref="D9">INDEX('A-Z Help Sheet'!$B$3:$B$11,MATCH(C9,'A-Z Help Sheet'!$A$3:$A$11,0))</f>
        <v>#N/A</v>
      </c>
      <c r="E9" s="68"/>
      <c r="F9" s="397"/>
      <c r="G9" s="67"/>
      <c r="H9" s="67"/>
    </row>
    <row r="10">
      <c r="A10" s="66" t="s">
        <v>3159</v>
      </c>
      <c r="B10" s="486">
        <v>1.0</v>
      </c>
      <c r="C10" s="66" t="s">
        <v>129</v>
      </c>
      <c r="D10" s="389">
        <f t="array" ref="D10">INDEX('A-Z Help Sheet'!$B$3:$B$11,MATCH(C10,'A-Z Help Sheet'!$A$3:$A$11,0))</f>
        <v>5</v>
      </c>
      <c r="E10" s="68"/>
      <c r="F10" s="397"/>
      <c r="G10" s="67"/>
      <c r="H10" s="67"/>
    </row>
    <row r="11">
      <c r="A11" s="66" t="s">
        <v>436</v>
      </c>
      <c r="B11" s="486">
        <v>2.0</v>
      </c>
      <c r="C11" s="66" t="s">
        <v>129</v>
      </c>
      <c r="D11" s="389">
        <f t="array" ref="D11">INDEX('A-Z Help Sheet'!$B$3:$B$11,MATCH(C11,'A-Z Help Sheet'!$A$3:$A$11,0))</f>
        <v>5</v>
      </c>
      <c r="E11" s="387"/>
      <c r="F11" s="397"/>
      <c r="G11" s="67"/>
      <c r="H11" s="67"/>
    </row>
    <row r="12">
      <c r="A12" s="66" t="s">
        <v>736</v>
      </c>
      <c r="B12" s="486">
        <v>4.0</v>
      </c>
      <c r="C12" s="66" t="s">
        <v>129</v>
      </c>
      <c r="D12" s="389">
        <f t="array" ref="D12">INDEX('A-Z Help Sheet'!$B$3:$B$11,MATCH(C12,'A-Z Help Sheet'!$A$3:$A$11,0))</f>
        <v>5</v>
      </c>
      <c r="E12" s="68"/>
      <c r="F12" s="397"/>
      <c r="G12" s="67"/>
      <c r="H12" s="67"/>
    </row>
    <row r="13">
      <c r="A13" s="66" t="s">
        <v>950</v>
      </c>
      <c r="B13" s="486">
        <v>6.0</v>
      </c>
      <c r="C13" s="66" t="s">
        <v>148</v>
      </c>
      <c r="D13" s="389">
        <f t="array" ref="D13">INDEX('A-Z Help Sheet'!$B$3:$B$11,MATCH(C13,'A-Z Help Sheet'!$A$3:$A$11,0))</f>
        <v>3</v>
      </c>
      <c r="E13" s="68"/>
      <c r="F13" s="397"/>
      <c r="G13" s="67"/>
      <c r="H13" s="67"/>
    </row>
    <row r="14">
      <c r="A14" s="67"/>
      <c r="B14" s="491"/>
      <c r="C14" s="66"/>
      <c r="D14" s="389" t="str">
        <f t="array" ref="D14">INDEX('A-Z Help Sheet'!$B$3:$B$11,MATCH(C14,'A-Z Help Sheet'!$A$3:$A$11,0))</f>
        <v>#N/A</v>
      </c>
      <c r="E14" s="68"/>
      <c r="F14" s="397"/>
      <c r="G14" s="67"/>
      <c r="H14" s="67"/>
    </row>
    <row r="15">
      <c r="A15" s="67"/>
      <c r="B15" s="491"/>
      <c r="C15" s="66"/>
      <c r="D15" s="389" t="str">
        <f t="array" ref="D15">INDEX('A-Z Help Sheet'!$B$3:$B$11,MATCH(C15,'A-Z Help Sheet'!$A$3:$A$11,0))</f>
        <v>#N/A</v>
      </c>
      <c r="E15" s="68"/>
      <c r="F15" s="397"/>
      <c r="G15" s="67"/>
      <c r="H15" s="67"/>
    </row>
    <row r="16">
      <c r="A16" s="67"/>
      <c r="B16" s="491"/>
      <c r="C16" s="66"/>
      <c r="D16" s="389" t="str">
        <f t="array" ref="D16">INDEX('A-Z Help Sheet'!$B$3:$B$11,MATCH(C16,'A-Z Help Sheet'!$A$3:$A$11,0))</f>
        <v>#N/A</v>
      </c>
      <c r="E16" s="68"/>
      <c r="F16" s="397"/>
      <c r="G16" s="67"/>
      <c r="H16" s="67"/>
    </row>
    <row r="17">
      <c r="A17" s="67"/>
      <c r="B17" s="491"/>
      <c r="C17" s="66"/>
      <c r="D17" s="389" t="str">
        <f t="array" ref="D17">INDEX('A-Z Help Sheet'!$B$3:$B$11,MATCH(C17,'A-Z Help Sheet'!$A$3:$A$11,0))</f>
        <v>#N/A</v>
      </c>
      <c r="E17" s="68"/>
      <c r="F17" s="397"/>
      <c r="G17" s="67"/>
      <c r="H17" s="67"/>
    </row>
    <row r="18">
      <c r="A18" s="67"/>
      <c r="B18" s="491"/>
      <c r="C18" s="66"/>
      <c r="D18" s="389" t="str">
        <f t="array" ref="D18">INDEX('A-Z Help Sheet'!$B$3:$B$11,MATCH(C18,'A-Z Help Sheet'!$A$3:$A$11,0))</f>
        <v>#N/A</v>
      </c>
      <c r="E18" s="68"/>
      <c r="F18" s="397"/>
      <c r="G18" s="67"/>
      <c r="H18" s="67"/>
    </row>
    <row r="19">
      <c r="A19" s="67"/>
      <c r="B19" s="491"/>
      <c r="C19" s="66"/>
      <c r="D19" s="389" t="str">
        <f t="array" ref="D19">INDEX('A-Z Help Sheet'!$B$3:$B$11,MATCH(C19,'A-Z Help Sheet'!$A$3:$A$11,0))</f>
        <v>#N/A</v>
      </c>
      <c r="E19" s="68"/>
      <c r="F19" s="397"/>
      <c r="G19" s="67"/>
      <c r="H19" s="67"/>
    </row>
    <row r="20">
      <c r="A20" s="67"/>
      <c r="B20" s="491"/>
      <c r="C20" s="66"/>
      <c r="D20" s="389" t="str">
        <f t="array" ref="D20">INDEX('A-Z Help Sheet'!$B$3:$B$11,MATCH(C20,'A-Z Help Sheet'!$A$3:$A$11,0))</f>
        <v>#N/A</v>
      </c>
      <c r="E20" s="68"/>
      <c r="F20" s="397"/>
      <c r="G20" s="67"/>
      <c r="H20" s="67"/>
    </row>
    <row r="21">
      <c r="A21" s="67"/>
      <c r="B21" s="491"/>
      <c r="C21" s="66"/>
      <c r="D21" s="389" t="str">
        <f t="array" ref="D21">INDEX('A-Z Help Sheet'!$B$3:$B$11,MATCH(C21,'A-Z Help Sheet'!$A$3:$A$11,0))</f>
        <v>#N/A</v>
      </c>
      <c r="E21" s="68"/>
      <c r="F21" s="397"/>
      <c r="G21" s="67"/>
      <c r="H21" s="67"/>
    </row>
    <row r="22">
      <c r="A22" s="67"/>
      <c r="B22" s="491"/>
      <c r="C22" s="66"/>
      <c r="D22" s="389" t="str">
        <f t="array" ref="D22">INDEX('A-Z Help Sheet'!$B$3:$B$11,MATCH(C22,'A-Z Help Sheet'!$A$3:$A$11,0))</f>
        <v>#N/A</v>
      </c>
      <c r="E22" s="68"/>
      <c r="F22" s="397"/>
      <c r="G22" s="67"/>
      <c r="H22" s="67"/>
    </row>
    <row r="23">
      <c r="A23" s="67"/>
      <c r="B23" s="491"/>
      <c r="C23" s="66"/>
      <c r="D23" s="389" t="str">
        <f t="array" ref="D23">INDEX('A-Z Help Sheet'!$B$3:$B$11,MATCH(C23,'A-Z Help Sheet'!$A$3:$A$11,0))</f>
        <v>#N/A</v>
      </c>
      <c r="E23" s="68"/>
      <c r="F23" s="397"/>
      <c r="G23" s="67"/>
      <c r="H23" s="67"/>
    </row>
    <row r="24">
      <c r="A24" s="67"/>
      <c r="B24" s="491"/>
      <c r="C24" s="66"/>
      <c r="D24" s="389" t="str">
        <f t="array" ref="D24">INDEX('A-Z Help Sheet'!$B$3:$B$11,MATCH(C24,'A-Z Help Sheet'!$A$3:$A$11,0))</f>
        <v>#N/A</v>
      </c>
      <c r="E24" s="68"/>
      <c r="F24" s="397"/>
      <c r="G24" s="67"/>
      <c r="H24" s="67"/>
    </row>
    <row r="25">
      <c r="A25" s="67"/>
      <c r="B25" s="491"/>
      <c r="C25" s="66"/>
      <c r="D25" s="389" t="str">
        <f t="array" ref="D25">INDEX('A-Z Help Sheet'!$B$3:$B$11,MATCH(C25,'A-Z Help Sheet'!$A$3:$A$11,0))</f>
        <v>#N/A</v>
      </c>
      <c r="E25" s="68"/>
      <c r="F25" s="397"/>
      <c r="G25" s="67"/>
      <c r="H25" s="67"/>
    </row>
    <row r="26">
      <c r="A26" s="67"/>
      <c r="B26" s="491"/>
      <c r="C26" s="66"/>
      <c r="D26" s="389" t="str">
        <f t="array" ref="D26">INDEX('A-Z Help Sheet'!$B$3:$B$11,MATCH(C26,'A-Z Help Sheet'!$A$3:$A$11,0))</f>
        <v>#N/A</v>
      </c>
      <c r="E26" s="68"/>
      <c r="F26" s="397"/>
      <c r="G26" s="67"/>
      <c r="H26" s="67"/>
    </row>
    <row r="27">
      <c r="A27" s="67"/>
      <c r="B27" s="491"/>
      <c r="C27" s="66"/>
      <c r="D27" s="389" t="str">
        <f t="array" ref="D27">INDEX('A-Z Help Sheet'!$B$3:$B$11,MATCH(C27,'A-Z Help Sheet'!$A$3:$A$11,0))</f>
        <v>#N/A</v>
      </c>
      <c r="E27" s="68"/>
      <c r="F27" s="397"/>
      <c r="G27" s="67"/>
      <c r="H27" s="67"/>
    </row>
    <row r="28">
      <c r="A28" s="67"/>
      <c r="B28" s="491"/>
      <c r="C28" s="66"/>
      <c r="D28" s="389" t="str">
        <f t="array" ref="D28">INDEX('A-Z Help Sheet'!$B$3:$B$11,MATCH(C28,'A-Z Help Sheet'!$A$3:$A$11,0))</f>
        <v>#N/A</v>
      </c>
      <c r="E28" s="68"/>
      <c r="F28" s="397"/>
      <c r="G28" s="67"/>
      <c r="H28" s="67"/>
    </row>
    <row r="29">
      <c r="A29" s="67"/>
      <c r="B29" s="491"/>
      <c r="C29" s="66"/>
      <c r="D29" s="389" t="str">
        <f t="array" ref="D29">INDEX('A-Z Help Sheet'!$B$3:$B$11,MATCH(C29,'A-Z Help Sheet'!$A$3:$A$11,0))</f>
        <v>#N/A</v>
      </c>
      <c r="E29" s="68"/>
      <c r="F29" s="397"/>
      <c r="G29" s="67"/>
      <c r="H29" s="67"/>
    </row>
    <row r="30">
      <c r="A30" s="67"/>
      <c r="B30" s="491"/>
      <c r="C30" s="66"/>
      <c r="D30" s="389" t="str">
        <f t="array" ref="D30">INDEX('A-Z Help Sheet'!$B$3:$B$11,MATCH(C30,'A-Z Help Sheet'!$A$3:$A$11,0))</f>
        <v>#N/A</v>
      </c>
      <c r="E30" s="68"/>
      <c r="F30" s="397"/>
      <c r="G30" s="67"/>
      <c r="H30" s="67"/>
    </row>
    <row r="31">
      <c r="A31" s="67"/>
      <c r="B31" s="491"/>
      <c r="C31" s="66"/>
      <c r="D31" s="389" t="str">
        <f t="array" ref="D31">INDEX('A-Z Help Sheet'!$B$3:$B$11,MATCH(C31,'A-Z Help Sheet'!$A$3:$A$11,0))</f>
        <v>#N/A</v>
      </c>
      <c r="E31" s="68"/>
      <c r="F31" s="397"/>
      <c r="G31" s="67"/>
      <c r="H31" s="67"/>
    </row>
    <row r="32">
      <c r="A32" s="67"/>
      <c r="B32" s="491"/>
      <c r="C32" s="66"/>
      <c r="D32" s="389" t="str">
        <f t="array" ref="D32">INDEX('A-Z Help Sheet'!$B$3:$B$11,MATCH(C32,'A-Z Help Sheet'!$A$3:$A$11,0))</f>
        <v>#N/A</v>
      </c>
      <c r="E32" s="68"/>
      <c r="F32" s="397"/>
      <c r="G32" s="67"/>
      <c r="H32" s="67"/>
    </row>
    <row r="33">
      <c r="A33" s="67"/>
      <c r="B33" s="491"/>
      <c r="C33" s="66"/>
      <c r="D33" s="389" t="str">
        <f t="array" ref="D33">INDEX('A-Z Help Sheet'!$B$3:$B$11,MATCH(C33,'A-Z Help Sheet'!$A$3:$A$11,0))</f>
        <v>#N/A</v>
      </c>
      <c r="E33" s="68"/>
      <c r="F33" s="397"/>
      <c r="G33" s="67"/>
      <c r="H33" s="67"/>
    </row>
    <row r="34">
      <c r="A34" s="67"/>
      <c r="B34" s="491"/>
      <c r="C34" s="66"/>
      <c r="D34" s="389" t="str">
        <f t="array" ref="D34">INDEX('A-Z Help Sheet'!$B$3:$B$11,MATCH(C34,'A-Z Help Sheet'!$A$3:$A$11,0))</f>
        <v>#N/A</v>
      </c>
      <c r="E34" s="68"/>
      <c r="F34" s="397"/>
      <c r="G34" s="67"/>
      <c r="H34" s="67"/>
    </row>
    <row r="35">
      <c r="A35" s="67"/>
      <c r="B35" s="491"/>
      <c r="C35" s="66"/>
      <c r="D35" s="389" t="str">
        <f t="array" ref="D35">INDEX('A-Z Help Sheet'!$B$3:$B$11,MATCH(C35,'A-Z Help Sheet'!$A$3:$A$11,0))</f>
        <v>#N/A</v>
      </c>
      <c r="E35" s="68"/>
      <c r="F35" s="397"/>
      <c r="G35" s="67"/>
      <c r="H35" s="67"/>
    </row>
    <row r="36">
      <c r="A36" s="67"/>
      <c r="B36" s="491"/>
      <c r="C36" s="66"/>
      <c r="D36" s="389" t="str">
        <f t="array" ref="D36">INDEX('A-Z Help Sheet'!$B$3:$B$11,MATCH(C36,'A-Z Help Sheet'!$A$3:$A$11,0))</f>
        <v>#N/A</v>
      </c>
      <c r="E36" s="68"/>
      <c r="F36" s="397"/>
      <c r="G36" s="67"/>
      <c r="H36" s="67"/>
    </row>
    <row r="37">
      <c r="A37" s="67"/>
      <c r="B37" s="491"/>
      <c r="C37" s="66"/>
      <c r="D37" s="389" t="str">
        <f t="array" ref="D37">INDEX('A-Z Help Sheet'!$B$3:$B$11,MATCH(C37,'A-Z Help Sheet'!$A$3:$A$11,0))</f>
        <v>#N/A</v>
      </c>
      <c r="E37" s="68"/>
      <c r="F37" s="397"/>
      <c r="G37" s="67"/>
      <c r="H37" s="67"/>
    </row>
    <row r="38">
      <c r="A38" s="67"/>
      <c r="B38" s="491"/>
      <c r="C38" s="66"/>
      <c r="D38" s="389" t="str">
        <f t="array" ref="D38">INDEX('A-Z Help Sheet'!$B$3:$B$11,MATCH(C38,'A-Z Help Sheet'!$A$3:$A$11,0))</f>
        <v>#N/A</v>
      </c>
      <c r="E38" s="68"/>
      <c r="F38" s="397"/>
      <c r="G38" s="67"/>
      <c r="H38" s="67"/>
    </row>
    <row r="39">
      <c r="A39" s="67"/>
      <c r="B39" s="491"/>
      <c r="C39" s="66"/>
      <c r="D39" s="389" t="str">
        <f t="array" ref="D39">INDEX('A-Z Help Sheet'!$B$3:$B$11,MATCH(C39,'A-Z Help Sheet'!$A$3:$A$11,0))</f>
        <v>#N/A</v>
      </c>
      <c r="E39" s="68"/>
      <c r="F39" s="397"/>
      <c r="G39" s="67"/>
      <c r="H39" s="67"/>
    </row>
    <row r="40">
      <c r="A40" s="67"/>
      <c r="B40" s="491"/>
      <c r="C40" s="401"/>
      <c r="D40" s="389" t="str">
        <f t="array" ref="D40">INDEX('A-Z Help Sheet'!$B$3:$B$11,MATCH(C40,'A-Z Help Sheet'!$A$3:$A$11,0))</f>
        <v>#N/A</v>
      </c>
      <c r="E40" s="68"/>
      <c r="F40" s="400"/>
      <c r="G40" s="67"/>
      <c r="H40" s="67"/>
    </row>
    <row r="41">
      <c r="A41" s="67"/>
      <c r="B41" s="491"/>
      <c r="C41" s="67"/>
      <c r="D41" s="389" t="str">
        <f t="array" ref="D41">INDEX('A-Z Help Sheet'!$B$3:$B$11,MATCH(C41,'A-Z Help Sheet'!$A$3:$A$11,0))</f>
        <v>#N/A</v>
      </c>
      <c r="E41" s="68"/>
      <c r="F41" s="397"/>
      <c r="G41" s="67"/>
      <c r="H41" s="67"/>
    </row>
    <row r="42">
      <c r="A42" s="67"/>
      <c r="B42" s="491"/>
      <c r="C42" s="66"/>
      <c r="D42" s="389" t="str">
        <f t="array" ref="D42">INDEX('A-Z Help Sheet'!$B$3:$B$11,MATCH(C42,'A-Z Help Sheet'!$A$3:$A$11,0))</f>
        <v>#N/A</v>
      </c>
      <c r="E42" s="68"/>
      <c r="F42" s="397"/>
      <c r="G42" s="67"/>
      <c r="H42" s="67"/>
    </row>
    <row r="43">
      <c r="A43" s="67"/>
      <c r="B43" s="491"/>
      <c r="C43" s="66"/>
      <c r="D43" s="389" t="str">
        <f t="array" ref="D43">INDEX('A-Z Help Sheet'!$B$3:$B$11,MATCH(C43,'A-Z Help Sheet'!$A$3:$A$11,0))</f>
        <v>#N/A</v>
      </c>
      <c r="E43" s="68"/>
      <c r="F43" s="397"/>
      <c r="G43" s="67"/>
      <c r="H43" s="67"/>
    </row>
    <row r="44">
      <c r="A44" s="67"/>
      <c r="B44" s="491"/>
      <c r="C44" s="66"/>
      <c r="D44" s="389" t="str">
        <f t="array" ref="D44">INDEX('A-Z Help Sheet'!$B$3:$B$11,MATCH(C44,'A-Z Help Sheet'!$A$3:$A$11,0))</f>
        <v>#N/A</v>
      </c>
      <c r="E44" s="68"/>
      <c r="F44" s="397"/>
      <c r="G44" s="67"/>
      <c r="H44" s="67"/>
    </row>
    <row r="45">
      <c r="A45" s="67"/>
      <c r="B45" s="491"/>
      <c r="C45" s="66"/>
      <c r="D45" s="389" t="str">
        <f t="array" ref="D45">INDEX('A-Z Help Sheet'!$B$3:$B$11,MATCH(C45,'A-Z Help Sheet'!$A$3:$A$11,0))</f>
        <v>#N/A</v>
      </c>
      <c r="E45" s="68"/>
      <c r="F45" s="397"/>
      <c r="G45" s="67"/>
      <c r="H45" s="67"/>
    </row>
    <row r="46">
      <c r="A46" s="67"/>
      <c r="B46" s="491"/>
      <c r="C46" s="66"/>
      <c r="D46" s="389" t="str">
        <f t="array" ref="D46">INDEX('A-Z Help Sheet'!$B$3:$B$11,MATCH(C46,'A-Z Help Sheet'!$A$3:$A$11,0))</f>
        <v>#N/A</v>
      </c>
      <c r="E46" s="68"/>
      <c r="F46" s="397"/>
      <c r="G46" s="67"/>
      <c r="H46" s="67"/>
    </row>
    <row r="47">
      <c r="A47" s="67"/>
      <c r="B47" s="491"/>
      <c r="C47" s="66"/>
      <c r="D47" s="389" t="str">
        <f t="array" ref="D47">INDEX('A-Z Help Sheet'!$B$3:$B$11,MATCH(C47,'A-Z Help Sheet'!$A$3:$A$11,0))</f>
        <v>#N/A</v>
      </c>
      <c r="E47" s="68"/>
      <c r="F47" s="397"/>
      <c r="G47" s="67"/>
      <c r="H47" s="67"/>
    </row>
    <row r="48">
      <c r="A48" s="67"/>
      <c r="B48" s="491"/>
      <c r="C48" s="66"/>
      <c r="D48" s="389" t="str">
        <f t="array" ref="D48">INDEX('A-Z Help Sheet'!$B$3:$B$11,MATCH(C48,'A-Z Help Sheet'!$A$3:$A$11,0))</f>
        <v>#N/A</v>
      </c>
      <c r="E48" s="68"/>
      <c r="F48" s="397"/>
      <c r="G48" s="67"/>
      <c r="H48" s="67"/>
    </row>
    <row r="49">
      <c r="A49" s="67"/>
      <c r="B49" s="491"/>
      <c r="C49" s="66"/>
      <c r="D49" s="389" t="str">
        <f t="array" ref="D49">INDEX('A-Z Help Sheet'!$B$3:$B$11,MATCH(C49,'A-Z Help Sheet'!$A$3:$A$11,0))</f>
        <v>#N/A</v>
      </c>
      <c r="E49" s="68"/>
      <c r="F49" s="397"/>
      <c r="G49" s="67"/>
      <c r="H49" s="67"/>
    </row>
    <row r="50">
      <c r="A50" s="67"/>
      <c r="B50" s="491"/>
      <c r="C50" s="66"/>
      <c r="D50" s="389" t="str">
        <f t="array" ref="D50">INDEX('A-Z Help Sheet'!$B$3:$B$11,MATCH(C50,'A-Z Help Sheet'!$A$3:$A$11,0))</f>
        <v>#N/A</v>
      </c>
      <c r="E50" s="68"/>
      <c r="F50" s="397"/>
      <c r="G50" s="67"/>
      <c r="H50" s="67"/>
    </row>
    <row r="51">
      <c r="A51" s="67"/>
      <c r="B51" s="491"/>
      <c r="C51" s="66"/>
      <c r="D51" s="389" t="str">
        <f t="array" ref="D51">INDEX('A-Z Help Sheet'!$B$3:$B$11,MATCH(C51,'A-Z Help Sheet'!$A$3:$A$11,0))</f>
        <v>#N/A</v>
      </c>
      <c r="E51" s="68"/>
      <c r="F51" s="397"/>
      <c r="G51" s="67"/>
      <c r="H51" s="67"/>
    </row>
    <row r="52">
      <c r="A52" s="67"/>
      <c r="B52" s="491"/>
      <c r="C52" s="66"/>
      <c r="D52" s="389" t="str">
        <f t="array" ref="D52">INDEX('A-Z Help Sheet'!$B$3:$B$11,MATCH(C52,'A-Z Help Sheet'!$A$3:$A$11,0))</f>
        <v>#N/A</v>
      </c>
      <c r="E52" s="68"/>
      <c r="F52" s="397"/>
      <c r="G52" s="67"/>
      <c r="H52" s="67"/>
    </row>
    <row r="53">
      <c r="A53" s="67"/>
      <c r="B53" s="491"/>
      <c r="C53" s="66"/>
      <c r="D53" s="389" t="str">
        <f t="array" ref="D53">INDEX('A-Z Help Sheet'!$B$3:$B$11,MATCH(C53,'A-Z Help Sheet'!$A$3:$A$11,0))</f>
        <v>#N/A</v>
      </c>
      <c r="E53" s="68"/>
      <c r="F53" s="397"/>
      <c r="G53" s="67"/>
      <c r="H53" s="67"/>
    </row>
    <row r="54">
      <c r="A54" s="67"/>
      <c r="B54" s="491"/>
      <c r="C54" s="66"/>
      <c r="D54" s="389" t="str">
        <f t="array" ref="D54">INDEX('A-Z Help Sheet'!$B$3:$B$11,MATCH(C54,'A-Z Help Sheet'!$A$3:$A$11,0))</f>
        <v>#N/A</v>
      </c>
      <c r="E54" s="68"/>
      <c r="F54" s="397"/>
      <c r="G54" s="67"/>
      <c r="H54" s="67"/>
    </row>
    <row r="55">
      <c r="A55" s="67"/>
      <c r="B55" s="491"/>
      <c r="C55" s="66"/>
      <c r="D55" s="389" t="str">
        <f t="array" ref="D55">INDEX('A-Z Help Sheet'!$B$3:$B$11,MATCH(C55,'A-Z Help Sheet'!$A$3:$A$11,0))</f>
        <v>#N/A</v>
      </c>
      <c r="E55" s="68"/>
      <c r="F55" s="397"/>
      <c r="G55" s="67"/>
      <c r="H55" s="67"/>
    </row>
    <row r="56">
      <c r="A56" s="67"/>
      <c r="B56" s="491"/>
      <c r="C56" s="66"/>
      <c r="D56" s="389" t="str">
        <f t="array" ref="D56">INDEX('A-Z Help Sheet'!$B$3:$B$11,MATCH(C56,'A-Z Help Sheet'!$A$3:$A$11,0))</f>
        <v>#N/A</v>
      </c>
      <c r="E56" s="68"/>
      <c r="F56" s="397"/>
      <c r="G56" s="67"/>
      <c r="H56" s="67"/>
    </row>
    <row r="57">
      <c r="A57" s="67"/>
      <c r="B57" s="491"/>
      <c r="C57" s="66"/>
      <c r="D57" s="389" t="str">
        <f t="array" ref="D57">INDEX('A-Z Help Sheet'!$B$3:$B$11,MATCH(C57,'A-Z Help Sheet'!$A$3:$A$11,0))</f>
        <v>#N/A</v>
      </c>
      <c r="E57" s="68"/>
      <c r="F57" s="397"/>
      <c r="G57" s="67"/>
      <c r="H57" s="67"/>
    </row>
    <row r="58">
      <c r="A58" s="67"/>
      <c r="B58" s="491"/>
      <c r="C58" s="66"/>
      <c r="D58" s="389" t="str">
        <f t="array" ref="D58">INDEX('A-Z Help Sheet'!$B$3:$B$11,MATCH(C58,'A-Z Help Sheet'!$A$3:$A$11,0))</f>
        <v>#N/A</v>
      </c>
      <c r="E58" s="68"/>
      <c r="F58" s="397"/>
      <c r="G58" s="67"/>
      <c r="H58" s="67"/>
    </row>
    <row r="59">
      <c r="A59" s="67"/>
      <c r="B59" s="491"/>
      <c r="C59" s="66"/>
      <c r="D59" s="389" t="str">
        <f t="array" ref="D59">INDEX('A-Z Help Sheet'!$B$3:$B$11,MATCH(C59,'A-Z Help Sheet'!$A$3:$A$11,0))</f>
        <v>#N/A</v>
      </c>
      <c r="E59" s="68"/>
      <c r="F59" s="397"/>
      <c r="G59" s="67"/>
      <c r="H59" s="67"/>
    </row>
    <row r="60">
      <c r="A60" s="67"/>
      <c r="B60" s="491"/>
      <c r="C60" s="66"/>
      <c r="D60" s="389" t="str">
        <f t="array" ref="D60">INDEX('A-Z Help Sheet'!$B$3:$B$11,MATCH(C60,'A-Z Help Sheet'!$A$3:$A$11,0))</f>
        <v>#N/A</v>
      </c>
      <c r="E60" s="68"/>
      <c r="F60" s="397"/>
      <c r="G60" s="67"/>
      <c r="H60" s="67"/>
    </row>
    <row r="61">
      <c r="A61" s="67"/>
      <c r="B61" s="491"/>
      <c r="C61" s="66"/>
      <c r="D61" s="389" t="str">
        <f t="array" ref="D61">INDEX('A-Z Help Sheet'!$B$3:$B$11,MATCH(C61,'A-Z Help Sheet'!$A$3:$A$11,0))</f>
        <v>#N/A</v>
      </c>
      <c r="E61" s="68"/>
      <c r="F61" s="397"/>
      <c r="G61" s="67"/>
      <c r="H61" s="67"/>
    </row>
    <row r="62">
      <c r="A62" s="67"/>
      <c r="B62" s="491"/>
      <c r="C62" s="66"/>
      <c r="D62" s="389" t="str">
        <f t="array" ref="D62">INDEX('A-Z Help Sheet'!$B$3:$B$11,MATCH(C62,'A-Z Help Sheet'!$A$3:$A$11,0))</f>
        <v>#N/A</v>
      </c>
      <c r="E62" s="68"/>
      <c r="F62" s="397"/>
      <c r="G62" s="67"/>
      <c r="H62" s="67"/>
    </row>
    <row r="63">
      <c r="A63" s="67"/>
      <c r="B63" s="491"/>
      <c r="C63" s="66"/>
      <c r="D63" s="389" t="str">
        <f t="array" ref="D63">INDEX('A-Z Help Sheet'!$B$3:$B$11,MATCH(C63,'A-Z Help Sheet'!$A$3:$A$11,0))</f>
        <v>#N/A</v>
      </c>
      <c r="E63" s="68"/>
      <c r="F63" s="397"/>
      <c r="G63" s="67"/>
      <c r="H63" s="67"/>
    </row>
    <row r="64">
      <c r="A64" s="67"/>
      <c r="B64" s="491"/>
      <c r="C64" s="66"/>
      <c r="D64" s="389" t="str">
        <f t="array" ref="D64">INDEX('A-Z Help Sheet'!$B$3:$B$11,MATCH(C64,'A-Z Help Sheet'!$A$3:$A$11,0))</f>
        <v>#N/A</v>
      </c>
      <c r="E64" s="68"/>
      <c r="F64" s="397"/>
      <c r="G64" s="67"/>
      <c r="H64" s="67"/>
    </row>
    <row r="65">
      <c r="A65" s="67"/>
      <c r="B65" s="491"/>
      <c r="C65" s="66"/>
      <c r="D65" s="389" t="str">
        <f t="array" ref="D65">INDEX('A-Z Help Sheet'!$B$3:$B$11,MATCH(C65,'A-Z Help Sheet'!$A$3:$A$11,0))</f>
        <v>#N/A</v>
      </c>
      <c r="E65" s="68"/>
      <c r="F65" s="397"/>
      <c r="G65" s="67"/>
      <c r="H65" s="67"/>
    </row>
    <row r="66">
      <c r="A66" s="67"/>
      <c r="B66" s="491"/>
      <c r="C66" s="66"/>
      <c r="D66" s="389" t="str">
        <f t="array" ref="D66">INDEX('A-Z Help Sheet'!$B$3:$B$11,MATCH(C66,'A-Z Help Sheet'!$A$3:$A$11,0))</f>
        <v>#N/A</v>
      </c>
      <c r="E66" s="68"/>
      <c r="F66" s="397"/>
      <c r="G66" s="67"/>
      <c r="H66" s="67"/>
    </row>
    <row r="67">
      <c r="A67" s="67"/>
      <c r="B67" s="491"/>
      <c r="C67" s="66"/>
      <c r="D67" s="389" t="str">
        <f t="array" ref="D67">INDEX('A-Z Help Sheet'!$B$3:$B$11,MATCH(C67,'A-Z Help Sheet'!$A$3:$A$11,0))</f>
        <v>#N/A</v>
      </c>
      <c r="E67" s="68"/>
      <c r="F67" s="397"/>
      <c r="G67" s="67"/>
      <c r="H67" s="67"/>
    </row>
    <row r="68">
      <c r="A68" s="67"/>
      <c r="B68" s="491"/>
      <c r="C68" s="66"/>
      <c r="D68" s="389" t="str">
        <f t="array" ref="D68">INDEX('A-Z Help Sheet'!$B$3:$B$11,MATCH(C68,'A-Z Help Sheet'!$A$3:$A$11,0))</f>
        <v>#N/A</v>
      </c>
      <c r="E68" s="68"/>
      <c r="F68" s="397"/>
      <c r="G68" s="67"/>
      <c r="H68" s="67"/>
    </row>
    <row r="69">
      <c r="A69" s="67"/>
      <c r="B69" s="491"/>
      <c r="C69" s="66"/>
      <c r="D69" s="389" t="str">
        <f t="array" ref="D69">INDEX('A-Z Help Sheet'!$B$3:$B$11,MATCH(C69,'A-Z Help Sheet'!$A$3:$A$11,0))</f>
        <v>#N/A</v>
      </c>
      <c r="E69" s="68"/>
      <c r="F69" s="397"/>
      <c r="G69" s="67"/>
      <c r="H69" s="67"/>
    </row>
    <row r="70">
      <c r="A70" s="67"/>
      <c r="B70" s="491"/>
      <c r="C70" s="66"/>
      <c r="D70" s="389" t="str">
        <f t="array" ref="D70">INDEX('A-Z Help Sheet'!$B$3:$B$11,MATCH(C70,'A-Z Help Sheet'!$A$3:$A$11,0))</f>
        <v>#N/A</v>
      </c>
      <c r="E70" s="68"/>
      <c r="F70" s="397"/>
      <c r="G70" s="67"/>
      <c r="H70" s="67"/>
    </row>
    <row r="71">
      <c r="A71" s="67"/>
      <c r="B71" s="491"/>
      <c r="C71" s="66"/>
      <c r="D71" s="389" t="str">
        <f t="array" ref="D71">INDEX('A-Z Help Sheet'!$B$3:$B$11,MATCH(C71,'A-Z Help Sheet'!$A$3:$A$11,0))</f>
        <v>#N/A</v>
      </c>
      <c r="E71" s="68"/>
      <c r="F71" s="397"/>
      <c r="G71" s="67"/>
      <c r="H71" s="67"/>
    </row>
    <row r="72">
      <c r="A72" s="67"/>
      <c r="B72" s="491"/>
      <c r="C72" s="66"/>
      <c r="D72" s="389" t="str">
        <f t="array" ref="D72">INDEX('A-Z Help Sheet'!$B$3:$B$11,MATCH(C72,'A-Z Help Sheet'!$A$3:$A$11,0))</f>
        <v>#N/A</v>
      </c>
      <c r="E72" s="68"/>
      <c r="F72" s="397"/>
      <c r="G72" s="67"/>
      <c r="H72" s="67"/>
    </row>
    <row r="73">
      <c r="A73" s="67"/>
      <c r="B73" s="491"/>
      <c r="C73" s="66"/>
      <c r="D73" s="389" t="str">
        <f t="array" ref="D73">INDEX('A-Z Help Sheet'!$B$3:$B$11,MATCH(C73,'A-Z Help Sheet'!$A$3:$A$11,0))</f>
        <v>#N/A</v>
      </c>
      <c r="E73" s="68"/>
      <c r="F73" s="397"/>
      <c r="G73" s="67"/>
      <c r="H73" s="67"/>
    </row>
    <row r="74">
      <c r="A74" s="67"/>
      <c r="B74" s="491"/>
      <c r="C74" s="66"/>
      <c r="D74" s="389" t="str">
        <f t="array" ref="D74">INDEX('A-Z Help Sheet'!$B$3:$B$11,MATCH(C74,'A-Z Help Sheet'!$A$3:$A$11,0))</f>
        <v>#N/A</v>
      </c>
      <c r="E74" s="68"/>
      <c r="F74" s="397"/>
      <c r="G74" s="67"/>
      <c r="H74" s="67"/>
    </row>
    <row r="75">
      <c r="A75" s="67"/>
      <c r="B75" s="491"/>
      <c r="C75" s="66"/>
      <c r="D75" s="389" t="str">
        <f t="array" ref="D75">INDEX('A-Z Help Sheet'!$B$3:$B$11,MATCH(C75,'A-Z Help Sheet'!$A$3:$A$11,0))</f>
        <v>#N/A</v>
      </c>
      <c r="E75" s="68"/>
      <c r="F75" s="397"/>
      <c r="G75" s="67"/>
      <c r="H75" s="67"/>
    </row>
    <row r="76">
      <c r="A76" s="67"/>
      <c r="B76" s="491"/>
      <c r="C76" s="66"/>
      <c r="D76" s="389" t="str">
        <f t="array" ref="D76">INDEX('A-Z Help Sheet'!$B$3:$B$11,MATCH(C76,'A-Z Help Sheet'!$A$3:$A$11,0))</f>
        <v>#N/A</v>
      </c>
      <c r="E76" s="68"/>
      <c r="F76" s="397"/>
      <c r="G76" s="67"/>
      <c r="H76" s="67"/>
    </row>
    <row r="77">
      <c r="A77" s="67"/>
      <c r="B77" s="491"/>
      <c r="C77" s="66"/>
      <c r="D77" s="389" t="str">
        <f t="array" ref="D77">INDEX('A-Z Help Sheet'!$B$3:$B$11,MATCH(C77,'A-Z Help Sheet'!$A$3:$A$11,0))</f>
        <v>#N/A</v>
      </c>
      <c r="E77" s="68"/>
      <c r="F77" s="397"/>
      <c r="G77" s="67"/>
      <c r="H77" s="67"/>
    </row>
    <row r="78">
      <c r="A78" s="67"/>
      <c r="B78" s="491"/>
      <c r="C78" s="66"/>
      <c r="D78" s="389" t="str">
        <f t="array" ref="D78">INDEX('A-Z Help Sheet'!$B$3:$B$11,MATCH(C78,'A-Z Help Sheet'!$A$3:$A$11,0))</f>
        <v>#N/A</v>
      </c>
      <c r="E78" s="68"/>
      <c r="F78" s="397"/>
      <c r="G78" s="67"/>
      <c r="H78" s="67"/>
    </row>
    <row r="79">
      <c r="A79" s="67"/>
      <c r="B79" s="491"/>
      <c r="C79" s="66"/>
      <c r="D79" s="389" t="str">
        <f t="array" ref="D79">INDEX('A-Z Help Sheet'!$B$3:$B$11,MATCH(C79,'A-Z Help Sheet'!$A$3:$A$11,0))</f>
        <v>#N/A</v>
      </c>
      <c r="E79" s="68"/>
      <c r="F79" s="397"/>
      <c r="G79" s="67"/>
      <c r="H79" s="67"/>
    </row>
    <row r="80">
      <c r="A80" s="67"/>
      <c r="B80" s="491"/>
      <c r="C80" s="66"/>
      <c r="D80" s="389" t="str">
        <f t="array" ref="D80">INDEX('A-Z Help Sheet'!$B$3:$B$11,MATCH(C80,'A-Z Help Sheet'!$A$3:$A$11,0))</f>
        <v>#N/A</v>
      </c>
      <c r="E80" s="68"/>
      <c r="F80" s="397"/>
      <c r="G80" s="67"/>
      <c r="H80" s="67"/>
    </row>
    <row r="81">
      <c r="A81" s="67"/>
      <c r="B81" s="491"/>
      <c r="C81" s="66"/>
      <c r="D81" s="389" t="str">
        <f t="array" ref="D81">INDEX('A-Z Help Sheet'!$B$3:$B$11,MATCH(C81,'A-Z Help Sheet'!$A$3:$A$11,0))</f>
        <v>#N/A</v>
      </c>
      <c r="E81" s="68"/>
      <c r="F81" s="397"/>
      <c r="G81" s="67"/>
      <c r="H81" s="67"/>
    </row>
    <row r="82">
      <c r="A82" s="67"/>
      <c r="B82" s="491"/>
      <c r="C82" s="66"/>
      <c r="D82" s="389" t="str">
        <f t="array" ref="D82">INDEX('A-Z Help Sheet'!$B$3:$B$11,MATCH(C82,'A-Z Help Sheet'!$A$3:$A$11,0))</f>
        <v>#N/A</v>
      </c>
      <c r="E82" s="68"/>
      <c r="F82" s="397"/>
      <c r="G82" s="67"/>
      <c r="H82" s="67"/>
    </row>
    <row r="83">
      <c r="A83" s="67"/>
      <c r="B83" s="491"/>
      <c r="C83" s="66"/>
      <c r="D83" s="389" t="str">
        <f t="array" ref="D83">INDEX('A-Z Help Sheet'!$B$3:$B$11,MATCH(C83,'A-Z Help Sheet'!$A$3:$A$11,0))</f>
        <v>#N/A</v>
      </c>
      <c r="E83" s="68"/>
      <c r="F83" s="397"/>
      <c r="G83" s="67"/>
      <c r="H83" s="67"/>
    </row>
    <row r="84">
      <c r="A84" s="67"/>
      <c r="B84" s="491"/>
      <c r="C84" s="66"/>
      <c r="D84" s="389" t="str">
        <f t="array" ref="D84">INDEX('A-Z Help Sheet'!$B$3:$B$11,MATCH(C84,'A-Z Help Sheet'!$A$3:$A$11,0))</f>
        <v>#N/A</v>
      </c>
      <c r="E84" s="68"/>
      <c r="F84" s="397"/>
      <c r="G84" s="67"/>
      <c r="H84" s="67"/>
    </row>
    <row r="85">
      <c r="A85" s="67"/>
      <c r="B85" s="491"/>
      <c r="C85" s="66"/>
      <c r="D85" s="389" t="str">
        <f t="array" ref="D85">INDEX('A-Z Help Sheet'!$B$3:$B$11,MATCH(C85,'A-Z Help Sheet'!$A$3:$A$11,0))</f>
        <v>#N/A</v>
      </c>
      <c r="E85" s="68"/>
      <c r="F85" s="397"/>
      <c r="G85" s="67"/>
      <c r="H85" s="67"/>
    </row>
    <row r="86">
      <c r="A86" s="67"/>
      <c r="B86" s="491"/>
      <c r="C86" s="66"/>
      <c r="D86" s="389" t="str">
        <f t="array" ref="D86">INDEX('A-Z Help Sheet'!$B$3:$B$11,MATCH(C86,'A-Z Help Sheet'!$A$3:$A$11,0))</f>
        <v>#N/A</v>
      </c>
      <c r="E86" s="68"/>
      <c r="F86" s="397"/>
      <c r="G86" s="67"/>
      <c r="H86" s="67"/>
    </row>
    <row r="87">
      <c r="A87" s="67"/>
      <c r="B87" s="491"/>
      <c r="C87" s="66"/>
      <c r="D87" s="389" t="str">
        <f t="array" ref="D87">INDEX('A-Z Help Sheet'!$B$3:$B$11,MATCH(C87,'A-Z Help Sheet'!$A$3:$A$11,0))</f>
        <v>#N/A</v>
      </c>
      <c r="E87" s="68"/>
      <c r="F87" s="397"/>
      <c r="G87" s="67"/>
      <c r="H87" s="67"/>
    </row>
    <row r="88">
      <c r="A88" s="67"/>
      <c r="B88" s="491"/>
      <c r="C88" s="66"/>
      <c r="D88" s="389" t="str">
        <f t="array" ref="D88">INDEX('A-Z Help Sheet'!$B$3:$B$11,MATCH(C88,'A-Z Help Sheet'!$A$3:$A$11,0))</f>
        <v>#N/A</v>
      </c>
      <c r="E88" s="68"/>
      <c r="F88" s="397"/>
      <c r="G88" s="67"/>
      <c r="H88" s="67"/>
    </row>
    <row r="89">
      <c r="A89" s="67"/>
      <c r="B89" s="491"/>
      <c r="C89" s="66"/>
      <c r="D89" s="389" t="str">
        <f t="array" ref="D89">INDEX('A-Z Help Sheet'!$B$3:$B$11,MATCH(C89,'A-Z Help Sheet'!$A$3:$A$11,0))</f>
        <v>#N/A</v>
      </c>
      <c r="E89" s="68"/>
      <c r="F89" s="397"/>
      <c r="G89" s="67"/>
      <c r="H89" s="67"/>
    </row>
    <row r="90">
      <c r="A90" s="67"/>
      <c r="B90" s="491"/>
      <c r="C90" s="66"/>
      <c r="D90" s="389" t="str">
        <f t="array" ref="D90">INDEX('A-Z Help Sheet'!$B$3:$B$11,MATCH(C90,'A-Z Help Sheet'!$A$3:$A$11,0))</f>
        <v>#N/A</v>
      </c>
      <c r="E90" s="68"/>
      <c r="F90" s="397"/>
      <c r="G90" s="67"/>
      <c r="H90" s="67"/>
    </row>
    <row r="91">
      <c r="A91" s="67"/>
      <c r="B91" s="491"/>
      <c r="C91" s="66"/>
      <c r="D91" s="389" t="str">
        <f t="array" ref="D91">INDEX('A-Z Help Sheet'!$B$3:$B$11,MATCH(C91,'A-Z Help Sheet'!$A$3:$A$11,0))</f>
        <v>#N/A</v>
      </c>
      <c r="E91" s="68"/>
      <c r="F91" s="397"/>
      <c r="G91" s="67"/>
      <c r="H91" s="67"/>
    </row>
    <row r="92">
      <c r="A92" s="67"/>
      <c r="B92" s="491"/>
      <c r="C92" s="66"/>
      <c r="D92" s="389" t="str">
        <f t="array" ref="D92">INDEX('A-Z Help Sheet'!$B$3:$B$11,MATCH(C92,'A-Z Help Sheet'!$A$3:$A$11,0))</f>
        <v>#N/A</v>
      </c>
      <c r="E92" s="68"/>
      <c r="F92" s="397"/>
      <c r="G92" s="67"/>
      <c r="H92" s="67"/>
    </row>
    <row r="93">
      <c r="A93" s="67"/>
      <c r="B93" s="491"/>
      <c r="C93" s="66"/>
      <c r="D93" s="389" t="str">
        <f t="array" ref="D93">INDEX('A-Z Help Sheet'!$B$3:$B$11,MATCH(C93,'A-Z Help Sheet'!$A$3:$A$11,0))</f>
        <v>#N/A</v>
      </c>
      <c r="E93" s="68"/>
      <c r="F93" s="397"/>
      <c r="G93" s="67"/>
      <c r="H93" s="67"/>
    </row>
    <row r="94">
      <c r="A94" s="67"/>
      <c r="B94" s="491"/>
      <c r="C94" s="66"/>
      <c r="D94" s="389" t="str">
        <f t="array" ref="D94">INDEX('A-Z Help Sheet'!$B$3:$B$11,MATCH(C94,'A-Z Help Sheet'!$A$3:$A$11,0))</f>
        <v>#N/A</v>
      </c>
      <c r="E94" s="68"/>
      <c r="F94" s="397"/>
      <c r="G94" s="67"/>
      <c r="H94" s="67"/>
    </row>
    <row r="95">
      <c r="A95" s="67"/>
      <c r="B95" s="491"/>
      <c r="C95" s="66"/>
      <c r="D95" s="389" t="str">
        <f t="array" ref="D95">INDEX('A-Z Help Sheet'!$B$3:$B$11,MATCH(C95,'A-Z Help Sheet'!$A$3:$A$11,0))</f>
        <v>#N/A</v>
      </c>
      <c r="E95" s="68"/>
      <c r="F95" s="397"/>
      <c r="G95" s="67"/>
      <c r="H95" s="67"/>
    </row>
    <row r="96">
      <c r="A96" s="67"/>
      <c r="B96" s="491"/>
      <c r="C96" s="66"/>
      <c r="D96" s="389" t="str">
        <f t="array" ref="D96">INDEX('A-Z Help Sheet'!$B$3:$B$11,MATCH(C96,'A-Z Help Sheet'!$A$3:$A$11,0))</f>
        <v>#N/A</v>
      </c>
      <c r="E96" s="68"/>
      <c r="F96" s="397"/>
      <c r="G96" s="67"/>
      <c r="H96" s="67"/>
    </row>
    <row r="97">
      <c r="A97" s="67"/>
      <c r="B97" s="491"/>
      <c r="C97" s="66"/>
      <c r="D97" s="389" t="str">
        <f t="array" ref="D97">INDEX('A-Z Help Sheet'!$B$3:$B$11,MATCH(C97,'A-Z Help Sheet'!$A$3:$A$11,0))</f>
        <v>#N/A</v>
      </c>
      <c r="E97" s="68"/>
      <c r="F97" s="397"/>
      <c r="G97" s="67"/>
      <c r="H97" s="67"/>
    </row>
    <row r="98">
      <c r="A98" s="67"/>
      <c r="B98" s="491"/>
      <c r="C98" s="66"/>
      <c r="D98" s="389" t="str">
        <f t="array" ref="D98">INDEX('A-Z Help Sheet'!$B$3:$B$11,MATCH(C98,'A-Z Help Sheet'!$A$3:$A$11,0))</f>
        <v>#N/A</v>
      </c>
      <c r="E98" s="68"/>
      <c r="F98" s="397"/>
      <c r="G98" s="67"/>
      <c r="H98" s="67"/>
    </row>
    <row r="99">
      <c r="A99" s="67"/>
      <c r="B99" s="491"/>
      <c r="C99" s="66"/>
      <c r="D99" s="389" t="str">
        <f t="array" ref="D99">INDEX('A-Z Help Sheet'!$B$3:$B$11,MATCH(C99,'A-Z Help Sheet'!$A$3:$A$11,0))</f>
        <v>#N/A</v>
      </c>
      <c r="E99" s="68"/>
      <c r="F99" s="397"/>
      <c r="G99" s="67"/>
      <c r="H99" s="67"/>
    </row>
    <row r="100">
      <c r="A100" s="67"/>
      <c r="B100" s="491"/>
      <c r="C100" s="66"/>
      <c r="D100" s="389" t="str">
        <f t="array" ref="D100">INDEX('A-Z Help Sheet'!$B$3:$B$11,MATCH(C100,'A-Z Help Sheet'!$A$3:$A$11,0))</f>
        <v>#N/A</v>
      </c>
      <c r="E100" s="68"/>
      <c r="F100" s="397"/>
      <c r="G100" s="67"/>
      <c r="H100" s="67"/>
    </row>
    <row r="101">
      <c r="A101" s="67"/>
      <c r="B101" s="491"/>
      <c r="C101" s="66"/>
      <c r="D101" s="389" t="str">
        <f t="array" ref="D101">INDEX('A-Z Help Sheet'!$B$3:$B$11,MATCH(C101,'A-Z Help Sheet'!$A$3:$A$11,0))</f>
        <v>#N/A</v>
      </c>
      <c r="E101" s="68"/>
      <c r="F101" s="397"/>
      <c r="G101" s="67"/>
      <c r="H101" s="67"/>
    </row>
    <row r="102">
      <c r="A102" s="67"/>
      <c r="B102" s="491"/>
      <c r="C102" s="66"/>
      <c r="D102" s="389" t="str">
        <f t="array" ref="D102">INDEX('A-Z Help Sheet'!$B$3:$B$11,MATCH(C102,'A-Z Help Sheet'!$A$3:$A$11,0))</f>
        <v>#N/A</v>
      </c>
      <c r="E102" s="68"/>
      <c r="F102" s="397"/>
      <c r="G102" s="67"/>
      <c r="H102" s="67"/>
    </row>
    <row r="103">
      <c r="A103" s="67"/>
      <c r="B103" s="491"/>
      <c r="C103" s="66"/>
      <c r="D103" s="389" t="str">
        <f t="array" ref="D103">INDEX('A-Z Help Sheet'!$B$3:$B$11,MATCH(C103,'A-Z Help Sheet'!$A$3:$A$11,0))</f>
        <v>#N/A</v>
      </c>
      <c r="E103" s="68"/>
      <c r="F103" s="397"/>
      <c r="G103" s="67"/>
      <c r="H103" s="67"/>
    </row>
    <row r="104">
      <c r="A104" s="67"/>
      <c r="B104" s="491"/>
      <c r="C104" s="66"/>
      <c r="D104" s="389" t="str">
        <f t="array" ref="D104">INDEX('A-Z Help Sheet'!$B$3:$B$11,MATCH(C104,'A-Z Help Sheet'!$A$3:$A$11,0))</f>
        <v>#N/A</v>
      </c>
      <c r="E104" s="68"/>
      <c r="F104" s="397"/>
      <c r="G104" s="67"/>
      <c r="H104" s="67"/>
    </row>
    <row r="105">
      <c r="A105" s="67"/>
      <c r="B105" s="491"/>
      <c r="C105" s="66"/>
      <c r="D105" s="389" t="str">
        <f t="array" ref="D105">INDEX('A-Z Help Sheet'!$B$3:$B$11,MATCH(C105,'A-Z Help Sheet'!$A$3:$A$11,0))</f>
        <v>#N/A</v>
      </c>
      <c r="E105" s="68"/>
      <c r="F105" s="397"/>
      <c r="G105" s="67"/>
      <c r="H105" s="67"/>
    </row>
    <row r="106">
      <c r="A106" s="67"/>
      <c r="B106" s="491"/>
      <c r="C106" s="66"/>
      <c r="D106" s="389" t="str">
        <f t="array" ref="D106">INDEX('A-Z Help Sheet'!$B$3:$B$11,MATCH(C106,'A-Z Help Sheet'!$A$3:$A$11,0))</f>
        <v>#N/A</v>
      </c>
      <c r="E106" s="68"/>
      <c r="F106" s="397"/>
      <c r="G106" s="67"/>
      <c r="H106" s="67"/>
    </row>
    <row r="107">
      <c r="A107" s="67"/>
      <c r="B107" s="491"/>
      <c r="C107" s="66"/>
      <c r="D107" s="389" t="str">
        <f t="array" ref="D107">INDEX('A-Z Help Sheet'!$B$3:$B$11,MATCH(C107,'A-Z Help Sheet'!$A$3:$A$11,0))</f>
        <v>#N/A</v>
      </c>
      <c r="E107" s="68"/>
      <c r="F107" s="397"/>
      <c r="G107" s="67"/>
      <c r="H107" s="67"/>
    </row>
    <row r="108">
      <c r="A108" s="67"/>
      <c r="B108" s="491"/>
      <c r="C108" s="66"/>
      <c r="D108" s="389" t="str">
        <f t="array" ref="D108">INDEX('A-Z Help Sheet'!$B$3:$B$11,MATCH(C108,'A-Z Help Sheet'!$A$3:$A$11,0))</f>
        <v>#N/A</v>
      </c>
      <c r="E108" s="68"/>
      <c r="F108" s="397"/>
      <c r="G108" s="67"/>
      <c r="H108" s="67"/>
    </row>
    <row r="109">
      <c r="A109" s="67"/>
      <c r="B109" s="491"/>
      <c r="C109" s="66"/>
      <c r="D109" s="389" t="str">
        <f t="array" ref="D109">INDEX('A-Z Help Sheet'!$B$3:$B$11,MATCH(C109,'A-Z Help Sheet'!$A$3:$A$11,0))</f>
        <v>#N/A</v>
      </c>
      <c r="E109" s="68"/>
      <c r="F109" s="397"/>
      <c r="G109" s="67"/>
      <c r="H109" s="67"/>
    </row>
    <row r="110">
      <c r="A110" s="67"/>
      <c r="B110" s="491"/>
      <c r="C110" s="66"/>
      <c r="D110" s="389" t="str">
        <f t="array" ref="D110">INDEX('A-Z Help Sheet'!$B$3:$B$11,MATCH(C110,'A-Z Help Sheet'!$A$3:$A$11,0))</f>
        <v>#N/A</v>
      </c>
      <c r="E110" s="68"/>
      <c r="F110" s="397"/>
      <c r="G110" s="67"/>
      <c r="H110" s="67"/>
    </row>
    <row r="111">
      <c r="A111" s="67"/>
      <c r="B111" s="491"/>
      <c r="C111" s="66"/>
      <c r="D111" s="389" t="str">
        <f t="array" ref="D111">INDEX('A-Z Help Sheet'!$B$3:$B$11,MATCH(C111,'A-Z Help Sheet'!$A$3:$A$11,0))</f>
        <v>#N/A</v>
      </c>
      <c r="E111" s="68"/>
      <c r="F111" s="397"/>
      <c r="G111" s="67"/>
      <c r="H111" s="67"/>
    </row>
    <row r="112">
      <c r="A112" s="67"/>
      <c r="B112" s="491"/>
      <c r="C112" s="66"/>
      <c r="D112" s="389" t="str">
        <f t="array" ref="D112">INDEX('A-Z Help Sheet'!$B$3:$B$11,MATCH(C112,'A-Z Help Sheet'!$A$3:$A$11,0))</f>
        <v>#N/A</v>
      </c>
      <c r="E112" s="68"/>
      <c r="F112" s="397"/>
      <c r="G112" s="67"/>
      <c r="H112" s="67"/>
    </row>
    <row r="113">
      <c r="A113" s="67"/>
      <c r="B113" s="491"/>
      <c r="C113" s="66"/>
      <c r="D113" s="389" t="str">
        <f t="array" ref="D113">INDEX('A-Z Help Sheet'!$B$3:$B$11,MATCH(C113,'A-Z Help Sheet'!$A$3:$A$11,0))</f>
        <v>#N/A</v>
      </c>
      <c r="E113" s="68"/>
      <c r="F113" s="397"/>
      <c r="G113" s="67"/>
      <c r="H113" s="67"/>
    </row>
    <row r="114">
      <c r="A114" s="67"/>
      <c r="B114" s="491"/>
      <c r="C114" s="66"/>
      <c r="D114" s="389" t="str">
        <f t="array" ref="D114">INDEX('A-Z Help Sheet'!$B$3:$B$11,MATCH(C114,'A-Z Help Sheet'!$A$3:$A$11,0))</f>
        <v>#N/A</v>
      </c>
      <c r="E114" s="68"/>
      <c r="F114" s="397"/>
      <c r="G114" s="67"/>
      <c r="H114" s="67"/>
    </row>
    <row r="115">
      <c r="A115" s="67"/>
      <c r="B115" s="491"/>
      <c r="C115" s="66"/>
      <c r="D115" s="389" t="str">
        <f t="array" ref="D115">INDEX('A-Z Help Sheet'!$B$3:$B$11,MATCH(C115,'A-Z Help Sheet'!$A$3:$A$11,0))</f>
        <v>#N/A</v>
      </c>
      <c r="E115" s="68"/>
      <c r="F115" s="397"/>
      <c r="G115" s="67"/>
      <c r="H115" s="67"/>
    </row>
    <row r="116">
      <c r="A116" s="67"/>
      <c r="B116" s="491"/>
      <c r="C116" s="66"/>
      <c r="D116" s="389" t="str">
        <f t="array" ref="D116">INDEX('A-Z Help Sheet'!$B$3:$B$11,MATCH(C116,'A-Z Help Sheet'!$A$3:$A$11,0))</f>
        <v>#N/A</v>
      </c>
      <c r="E116" s="68"/>
      <c r="F116" s="397"/>
      <c r="G116" s="67"/>
      <c r="H116" s="67"/>
    </row>
    <row r="117">
      <c r="A117" s="67"/>
      <c r="B117" s="491"/>
      <c r="C117" s="66"/>
      <c r="D117" s="389" t="str">
        <f t="array" ref="D117">INDEX('A-Z Help Sheet'!$B$3:$B$11,MATCH(C117,'A-Z Help Sheet'!$A$3:$A$11,0))</f>
        <v>#N/A</v>
      </c>
      <c r="E117" s="68"/>
      <c r="F117" s="397"/>
      <c r="G117" s="67"/>
      <c r="H117" s="67"/>
    </row>
    <row r="118">
      <c r="A118" s="67"/>
      <c r="B118" s="491"/>
      <c r="C118" s="66"/>
      <c r="D118" s="389" t="str">
        <f t="array" ref="D118">INDEX('A-Z Help Sheet'!$B$3:$B$11,MATCH(C118,'A-Z Help Sheet'!$A$3:$A$11,0))</f>
        <v>#N/A</v>
      </c>
      <c r="E118" s="68"/>
      <c r="F118" s="397"/>
      <c r="G118" s="67"/>
      <c r="H118" s="67"/>
    </row>
    <row r="119">
      <c r="A119" s="67"/>
      <c r="B119" s="491"/>
      <c r="C119" s="66"/>
      <c r="D119" s="389" t="str">
        <f t="array" ref="D119">INDEX('A-Z Help Sheet'!$B$3:$B$11,MATCH(C119,'A-Z Help Sheet'!$A$3:$A$11,0))</f>
        <v>#N/A</v>
      </c>
      <c r="E119" s="68"/>
      <c r="F119" s="397"/>
      <c r="G119" s="67"/>
      <c r="H119" s="67"/>
    </row>
    <row r="120">
      <c r="A120" s="67"/>
      <c r="B120" s="491"/>
      <c r="C120" s="66"/>
      <c r="D120" s="389" t="str">
        <f t="array" ref="D120">INDEX('A-Z Help Sheet'!$B$3:$B$11,MATCH(C120,'A-Z Help Sheet'!$A$3:$A$11,0))</f>
        <v>#N/A</v>
      </c>
      <c r="E120" s="68"/>
      <c r="F120" s="397"/>
      <c r="G120" s="67"/>
      <c r="H120" s="67"/>
    </row>
    <row r="121">
      <c r="A121" s="67"/>
      <c r="B121" s="491"/>
      <c r="C121" s="66"/>
      <c r="D121" s="389" t="str">
        <f t="array" ref="D121">INDEX('A-Z Help Sheet'!$B$3:$B$11,MATCH(C121,'A-Z Help Sheet'!$A$3:$A$11,0))</f>
        <v>#N/A</v>
      </c>
      <c r="E121" s="68"/>
      <c r="F121" s="397"/>
      <c r="G121" s="67"/>
      <c r="H121" s="67"/>
    </row>
    <row r="122">
      <c r="A122" s="67"/>
      <c r="B122" s="491"/>
      <c r="C122" s="66"/>
      <c r="D122" s="389" t="str">
        <f t="array" ref="D122">INDEX('A-Z Help Sheet'!$B$3:$B$11,MATCH(C122,'A-Z Help Sheet'!$A$3:$A$11,0))</f>
        <v>#N/A</v>
      </c>
      <c r="E122" s="68"/>
      <c r="F122" s="397"/>
      <c r="G122" s="67"/>
      <c r="H122" s="67"/>
    </row>
    <row r="123">
      <c r="A123" s="67"/>
      <c r="B123" s="491"/>
      <c r="C123" s="66"/>
      <c r="D123" s="389" t="str">
        <f t="array" ref="D123">INDEX('A-Z Help Sheet'!$B$3:$B$11,MATCH(C123,'A-Z Help Sheet'!$A$3:$A$11,0))</f>
        <v>#N/A</v>
      </c>
      <c r="E123" s="68"/>
      <c r="F123" s="397"/>
      <c r="G123" s="67"/>
      <c r="H123" s="67"/>
    </row>
    <row r="124">
      <c r="A124" s="67"/>
      <c r="B124" s="491"/>
      <c r="C124" s="66"/>
      <c r="D124" s="389" t="str">
        <f t="array" ref="D124">INDEX('A-Z Help Sheet'!$B$3:$B$11,MATCH(C124,'A-Z Help Sheet'!$A$3:$A$11,0))</f>
        <v>#N/A</v>
      </c>
      <c r="E124" s="68"/>
      <c r="F124" s="397"/>
      <c r="G124" s="67"/>
      <c r="H124" s="67"/>
    </row>
    <row r="125">
      <c r="A125" s="67"/>
      <c r="B125" s="491"/>
      <c r="C125" s="66"/>
      <c r="D125" s="389" t="str">
        <f t="array" ref="D125">INDEX('A-Z Help Sheet'!$B$3:$B$11,MATCH(C125,'A-Z Help Sheet'!$A$3:$A$11,0))</f>
        <v>#N/A</v>
      </c>
      <c r="E125" s="68"/>
      <c r="F125" s="397"/>
      <c r="G125" s="67"/>
      <c r="H125" s="67"/>
    </row>
    <row r="126">
      <c r="A126" s="67"/>
      <c r="B126" s="491"/>
      <c r="C126" s="66"/>
      <c r="D126" s="389" t="str">
        <f t="array" ref="D126">INDEX('A-Z Help Sheet'!$B$3:$B$11,MATCH(C126,'A-Z Help Sheet'!$A$3:$A$11,0))</f>
        <v>#N/A</v>
      </c>
      <c r="E126" s="68"/>
      <c r="F126" s="397"/>
      <c r="G126" s="67"/>
      <c r="H126" s="67"/>
    </row>
    <row r="127">
      <c r="A127" s="67"/>
      <c r="B127" s="491"/>
      <c r="C127" s="66"/>
      <c r="D127" s="389" t="str">
        <f t="array" ref="D127">INDEX('A-Z Help Sheet'!$B$3:$B$11,MATCH(C127,'A-Z Help Sheet'!$A$3:$A$11,0))</f>
        <v>#N/A</v>
      </c>
      <c r="E127" s="68"/>
      <c r="F127" s="397"/>
      <c r="G127" s="67"/>
      <c r="H127" s="67"/>
    </row>
    <row r="128">
      <c r="A128" s="67"/>
      <c r="B128" s="491"/>
      <c r="C128" s="66"/>
      <c r="D128" s="389" t="str">
        <f t="array" ref="D128">INDEX('A-Z Help Sheet'!$B$3:$B$11,MATCH(C128,'A-Z Help Sheet'!$A$3:$A$11,0))</f>
        <v>#N/A</v>
      </c>
      <c r="E128" s="68"/>
      <c r="F128" s="397"/>
      <c r="G128" s="67"/>
      <c r="H128" s="67"/>
    </row>
    <row r="129">
      <c r="A129" s="67"/>
      <c r="B129" s="491"/>
      <c r="C129" s="66"/>
      <c r="D129" s="389" t="str">
        <f t="array" ref="D129">INDEX('A-Z Help Sheet'!$B$3:$B$11,MATCH(C129,'A-Z Help Sheet'!$A$3:$A$11,0))</f>
        <v>#N/A</v>
      </c>
      <c r="E129" s="68"/>
      <c r="F129" s="397"/>
      <c r="G129" s="67"/>
      <c r="H129" s="67"/>
    </row>
    <row r="130">
      <c r="A130" s="67"/>
      <c r="B130" s="491"/>
      <c r="C130" s="66"/>
      <c r="D130" s="389" t="str">
        <f t="array" ref="D130">INDEX('A-Z Help Sheet'!$B$3:$B$11,MATCH(C130,'A-Z Help Sheet'!$A$3:$A$11,0))</f>
        <v>#N/A</v>
      </c>
      <c r="E130" s="68"/>
      <c r="F130" s="397"/>
      <c r="G130" s="67"/>
      <c r="H130" s="67"/>
    </row>
    <row r="131">
      <c r="A131" s="67"/>
      <c r="B131" s="491"/>
      <c r="C131" s="66"/>
      <c r="D131" s="389" t="str">
        <f t="array" ref="D131">INDEX('A-Z Help Sheet'!$B$3:$B$11,MATCH(C131,'A-Z Help Sheet'!$A$3:$A$11,0))</f>
        <v>#N/A</v>
      </c>
      <c r="E131" s="68"/>
      <c r="F131" s="397"/>
      <c r="G131" s="67"/>
      <c r="H131" s="67"/>
    </row>
    <row r="132">
      <c r="A132" s="67"/>
      <c r="B132" s="491"/>
      <c r="C132" s="66"/>
      <c r="D132" s="389" t="str">
        <f t="array" ref="D132">INDEX('A-Z Help Sheet'!$B$3:$B$11,MATCH(C132,'A-Z Help Sheet'!$A$3:$A$11,0))</f>
        <v>#N/A</v>
      </c>
      <c r="E132" s="68"/>
      <c r="F132" s="397"/>
      <c r="G132" s="67"/>
      <c r="H132" s="67"/>
    </row>
    <row r="133">
      <c r="A133" s="67"/>
      <c r="B133" s="491"/>
      <c r="C133" s="66"/>
      <c r="D133" s="389" t="str">
        <f t="array" ref="D133">INDEX('A-Z Help Sheet'!$B$3:$B$11,MATCH(C133,'A-Z Help Sheet'!$A$3:$A$11,0))</f>
        <v>#N/A</v>
      </c>
      <c r="E133" s="68"/>
      <c r="F133" s="397"/>
      <c r="G133" s="67"/>
      <c r="H133" s="67"/>
    </row>
    <row r="134">
      <c r="A134" s="67"/>
      <c r="B134" s="491"/>
      <c r="C134" s="66"/>
      <c r="D134" s="389" t="str">
        <f t="array" ref="D134">INDEX('A-Z Help Sheet'!$B$3:$B$11,MATCH(C134,'A-Z Help Sheet'!$A$3:$A$11,0))</f>
        <v>#N/A</v>
      </c>
      <c r="E134" s="68"/>
      <c r="F134" s="397"/>
      <c r="G134" s="67"/>
      <c r="H134" s="67"/>
    </row>
    <row r="135">
      <c r="A135" s="67"/>
      <c r="B135" s="491"/>
      <c r="C135" s="66"/>
      <c r="D135" s="389" t="str">
        <f t="array" ref="D135">INDEX('A-Z Help Sheet'!$B$3:$B$11,MATCH(C135,'A-Z Help Sheet'!$A$3:$A$11,0))</f>
        <v>#N/A</v>
      </c>
      <c r="E135" s="68"/>
      <c r="F135" s="397"/>
      <c r="G135" s="67"/>
      <c r="H135" s="67"/>
    </row>
    <row r="136">
      <c r="A136" s="67"/>
      <c r="B136" s="491"/>
      <c r="C136" s="66"/>
      <c r="D136" s="389" t="str">
        <f t="array" ref="D136">INDEX('A-Z Help Sheet'!$B$3:$B$11,MATCH(C136,'A-Z Help Sheet'!$A$3:$A$11,0))</f>
        <v>#N/A</v>
      </c>
      <c r="E136" s="68"/>
      <c r="F136" s="397"/>
      <c r="G136" s="67"/>
      <c r="H136" s="67"/>
    </row>
    <row r="137">
      <c r="A137" s="67"/>
      <c r="B137" s="491"/>
      <c r="C137" s="66"/>
      <c r="D137" s="389" t="str">
        <f t="array" ref="D137">INDEX('A-Z Help Sheet'!$B$3:$B$11,MATCH(C137,'A-Z Help Sheet'!$A$3:$A$11,0))</f>
        <v>#N/A</v>
      </c>
      <c r="E137" s="68"/>
      <c r="F137" s="397"/>
      <c r="G137" s="67"/>
      <c r="H137" s="67"/>
    </row>
    <row r="138">
      <c r="A138" s="67"/>
      <c r="B138" s="491"/>
      <c r="C138" s="66"/>
      <c r="D138" s="389" t="str">
        <f t="array" ref="D138">INDEX('A-Z Help Sheet'!$B$3:$B$11,MATCH(C138,'A-Z Help Sheet'!$A$3:$A$11,0))</f>
        <v>#N/A</v>
      </c>
      <c r="E138" s="68"/>
      <c r="F138" s="397"/>
      <c r="G138" s="67"/>
      <c r="H138" s="67"/>
    </row>
    <row r="139">
      <c r="A139" s="67"/>
      <c r="B139" s="491"/>
      <c r="C139" s="66"/>
      <c r="D139" s="389" t="str">
        <f t="array" ref="D139">INDEX('A-Z Help Sheet'!$B$3:$B$11,MATCH(C139,'A-Z Help Sheet'!$A$3:$A$11,0))</f>
        <v>#N/A</v>
      </c>
      <c r="E139" s="68"/>
      <c r="F139" s="397"/>
      <c r="G139" s="67"/>
      <c r="H139" s="67"/>
    </row>
    <row r="140">
      <c r="A140" s="67"/>
      <c r="B140" s="491"/>
      <c r="C140" s="66"/>
      <c r="D140" s="389" t="str">
        <f t="array" ref="D140">INDEX('A-Z Help Sheet'!$B$3:$B$11,MATCH(C140,'A-Z Help Sheet'!$A$3:$A$11,0))</f>
        <v>#N/A</v>
      </c>
      <c r="E140" s="68"/>
      <c r="F140" s="397"/>
      <c r="G140" s="67"/>
      <c r="H140" s="67"/>
    </row>
    <row r="141">
      <c r="A141" s="67"/>
      <c r="B141" s="491"/>
      <c r="C141" s="66"/>
      <c r="D141" s="389" t="str">
        <f t="array" ref="D141">INDEX('A-Z Help Sheet'!$B$3:$B$11,MATCH(C141,'A-Z Help Sheet'!$A$3:$A$11,0))</f>
        <v>#N/A</v>
      </c>
      <c r="E141" s="68"/>
      <c r="F141" s="397"/>
      <c r="G141" s="67"/>
      <c r="H141" s="67"/>
    </row>
    <row r="142">
      <c r="A142" s="67"/>
      <c r="B142" s="491"/>
      <c r="C142" s="66"/>
      <c r="D142" s="389" t="str">
        <f t="array" ref="D142">INDEX('A-Z Help Sheet'!$B$3:$B$11,MATCH(C142,'A-Z Help Sheet'!$A$3:$A$11,0))</f>
        <v>#N/A</v>
      </c>
      <c r="E142" s="68"/>
      <c r="F142" s="397"/>
      <c r="G142" s="67"/>
      <c r="H142" s="67"/>
    </row>
    <row r="143">
      <c r="A143" s="67"/>
      <c r="B143" s="491"/>
      <c r="C143" s="66"/>
      <c r="D143" s="389" t="str">
        <f t="array" ref="D143">INDEX('A-Z Help Sheet'!$B$3:$B$11,MATCH(C143,'A-Z Help Sheet'!$A$3:$A$11,0))</f>
        <v>#N/A</v>
      </c>
      <c r="E143" s="68"/>
      <c r="F143" s="397"/>
      <c r="G143" s="67"/>
      <c r="H143" s="67"/>
    </row>
    <row r="144">
      <c r="A144" s="67"/>
      <c r="B144" s="491"/>
      <c r="C144" s="66"/>
      <c r="D144" s="389" t="str">
        <f t="array" ref="D144">INDEX('A-Z Help Sheet'!$B$3:$B$11,MATCH(C144,'A-Z Help Sheet'!$A$3:$A$11,0))</f>
        <v>#N/A</v>
      </c>
      <c r="E144" s="68"/>
      <c r="F144" s="397"/>
      <c r="G144" s="67"/>
      <c r="H144" s="67"/>
    </row>
    <row r="145">
      <c r="A145" s="67"/>
      <c r="B145" s="491"/>
      <c r="C145" s="66"/>
      <c r="D145" s="389" t="str">
        <f t="array" ref="D145">INDEX('A-Z Help Sheet'!$B$3:$B$11,MATCH(C145,'A-Z Help Sheet'!$A$3:$A$11,0))</f>
        <v>#N/A</v>
      </c>
      <c r="E145" s="68"/>
      <c r="F145" s="397"/>
      <c r="G145" s="67"/>
      <c r="H145" s="67"/>
    </row>
    <row r="146">
      <c r="A146" s="67"/>
      <c r="B146" s="491"/>
      <c r="C146" s="66"/>
      <c r="D146" s="389" t="str">
        <f t="array" ref="D146">INDEX('A-Z Help Sheet'!$B$3:$B$11,MATCH(C146,'A-Z Help Sheet'!$A$3:$A$11,0))</f>
        <v>#N/A</v>
      </c>
      <c r="E146" s="68"/>
      <c r="F146" s="397"/>
      <c r="G146" s="67"/>
      <c r="H146" s="67"/>
    </row>
    <row r="147">
      <c r="A147" s="67"/>
      <c r="B147" s="491"/>
      <c r="C147" s="66"/>
      <c r="D147" s="389" t="str">
        <f t="array" ref="D147">INDEX('A-Z Help Sheet'!$B$3:$B$11,MATCH(C147,'A-Z Help Sheet'!$A$3:$A$11,0))</f>
        <v>#N/A</v>
      </c>
      <c r="E147" s="68"/>
      <c r="F147" s="397"/>
      <c r="G147" s="67"/>
      <c r="H147" s="67"/>
    </row>
    <row r="148">
      <c r="A148" s="67"/>
      <c r="B148" s="491"/>
      <c r="C148" s="66"/>
      <c r="D148" s="389" t="str">
        <f t="array" ref="D148">INDEX('A-Z Help Sheet'!$B$3:$B$11,MATCH(C148,'A-Z Help Sheet'!$A$3:$A$11,0))</f>
        <v>#N/A</v>
      </c>
      <c r="E148" s="68"/>
      <c r="F148" s="397"/>
      <c r="G148" s="67"/>
      <c r="H148" s="67"/>
    </row>
    <row r="149">
      <c r="A149" s="67"/>
      <c r="B149" s="491"/>
      <c r="C149" s="66"/>
      <c r="D149" s="389" t="str">
        <f t="array" ref="D149">INDEX('A-Z Help Sheet'!$B$3:$B$11,MATCH(C149,'A-Z Help Sheet'!$A$3:$A$11,0))</f>
        <v>#N/A</v>
      </c>
      <c r="E149" s="68"/>
      <c r="F149" s="397"/>
      <c r="G149" s="67"/>
      <c r="H149" s="67"/>
    </row>
    <row r="150">
      <c r="A150" s="67"/>
      <c r="B150" s="491"/>
      <c r="C150" s="66"/>
      <c r="D150" s="389" t="str">
        <f t="array" ref="D150">INDEX('A-Z Help Sheet'!$B$3:$B$11,MATCH(C150,'A-Z Help Sheet'!$A$3:$A$11,0))</f>
        <v>#N/A</v>
      </c>
      <c r="E150" s="68"/>
      <c r="F150" s="397"/>
      <c r="G150" s="67"/>
      <c r="H150" s="67"/>
    </row>
    <row r="151">
      <c r="A151" s="67"/>
      <c r="B151" s="491"/>
      <c r="C151" s="66"/>
      <c r="D151" s="389" t="str">
        <f t="array" ref="D151">INDEX('A-Z Help Sheet'!$B$3:$B$11,MATCH(C151,'A-Z Help Sheet'!$A$3:$A$11,0))</f>
        <v>#N/A</v>
      </c>
      <c r="E151" s="68"/>
      <c r="F151" s="397"/>
      <c r="G151" s="67"/>
      <c r="H151" s="67"/>
    </row>
    <row r="152">
      <c r="A152" s="67"/>
      <c r="B152" s="491"/>
      <c r="C152" s="66"/>
      <c r="D152" s="389" t="str">
        <f t="array" ref="D152">INDEX('A-Z Help Sheet'!$B$3:$B$11,MATCH(C152,'A-Z Help Sheet'!$A$3:$A$11,0))</f>
        <v>#N/A</v>
      </c>
      <c r="E152" s="68"/>
      <c r="F152" s="397"/>
      <c r="G152" s="67"/>
      <c r="H152" s="67"/>
    </row>
    <row r="153">
      <c r="A153" s="67"/>
      <c r="B153" s="491"/>
      <c r="C153" s="66"/>
      <c r="D153" s="389" t="str">
        <f t="array" ref="D153">INDEX('A-Z Help Sheet'!$B$3:$B$11,MATCH(C153,'A-Z Help Sheet'!$A$3:$A$11,0))</f>
        <v>#N/A</v>
      </c>
      <c r="E153" s="68"/>
      <c r="F153" s="397"/>
      <c r="G153" s="67"/>
      <c r="H153" s="67"/>
    </row>
    <row r="154">
      <c r="A154" s="67"/>
      <c r="B154" s="491"/>
      <c r="C154" s="66"/>
      <c r="D154" s="389" t="str">
        <f t="array" ref="D154">INDEX('A-Z Help Sheet'!$B$3:$B$11,MATCH(C154,'A-Z Help Sheet'!$A$3:$A$11,0))</f>
        <v>#N/A</v>
      </c>
      <c r="E154" s="68"/>
      <c r="F154" s="397"/>
      <c r="G154" s="67"/>
      <c r="H154" s="67"/>
    </row>
    <row r="155">
      <c r="A155" s="67"/>
      <c r="B155" s="491"/>
      <c r="C155" s="66"/>
      <c r="D155" s="389" t="str">
        <f t="array" ref="D155">INDEX('A-Z Help Sheet'!$B$3:$B$11,MATCH(C155,'A-Z Help Sheet'!$A$3:$A$11,0))</f>
        <v>#N/A</v>
      </c>
      <c r="E155" s="68"/>
      <c r="F155" s="397"/>
      <c r="G155" s="67"/>
      <c r="H155" s="67"/>
    </row>
    <row r="156">
      <c r="A156" s="67"/>
      <c r="B156" s="491"/>
      <c r="C156" s="66"/>
      <c r="D156" s="389" t="str">
        <f t="array" ref="D156">INDEX('A-Z Help Sheet'!$B$3:$B$11,MATCH(C156,'A-Z Help Sheet'!$A$3:$A$11,0))</f>
        <v>#N/A</v>
      </c>
      <c r="E156" s="68"/>
      <c r="F156" s="397"/>
      <c r="G156" s="67"/>
      <c r="H156" s="67"/>
    </row>
    <row r="157">
      <c r="A157" s="67"/>
      <c r="B157" s="491"/>
      <c r="C157" s="66"/>
      <c r="D157" s="389" t="str">
        <f t="array" ref="D157">INDEX('A-Z Help Sheet'!$B$3:$B$11,MATCH(C157,'A-Z Help Sheet'!$A$3:$A$11,0))</f>
        <v>#N/A</v>
      </c>
      <c r="E157" s="68"/>
      <c r="F157" s="397"/>
      <c r="G157" s="67"/>
      <c r="H157" s="67"/>
    </row>
    <row r="158">
      <c r="A158" s="67"/>
      <c r="B158" s="491"/>
      <c r="C158" s="66"/>
      <c r="D158" s="389" t="str">
        <f t="array" ref="D158">INDEX('A-Z Help Sheet'!$B$3:$B$11,MATCH(C158,'A-Z Help Sheet'!$A$3:$A$11,0))</f>
        <v>#N/A</v>
      </c>
      <c r="E158" s="68"/>
      <c r="F158" s="397"/>
      <c r="G158" s="67"/>
      <c r="H158" s="67"/>
    </row>
    <row r="159">
      <c r="A159" s="67"/>
      <c r="B159" s="491"/>
      <c r="C159" s="66"/>
      <c r="D159" s="389" t="str">
        <f t="array" ref="D159">INDEX('A-Z Help Sheet'!$B$3:$B$11,MATCH(C159,'A-Z Help Sheet'!$A$3:$A$11,0))</f>
        <v>#N/A</v>
      </c>
      <c r="E159" s="68"/>
      <c r="F159" s="397"/>
      <c r="G159" s="67"/>
      <c r="H159" s="67"/>
    </row>
    <row r="160">
      <c r="A160" s="67"/>
      <c r="B160" s="491"/>
      <c r="C160" s="66"/>
      <c r="D160" s="389" t="str">
        <f t="array" ref="D160">INDEX('A-Z Help Sheet'!$B$3:$B$11,MATCH(C160,'A-Z Help Sheet'!$A$3:$A$11,0))</f>
        <v>#N/A</v>
      </c>
      <c r="E160" s="68"/>
      <c r="F160" s="400"/>
      <c r="G160" s="67"/>
      <c r="H160" s="67"/>
    </row>
    <row r="161">
      <c r="A161" s="67"/>
      <c r="B161" s="491"/>
      <c r="C161" s="67"/>
      <c r="D161" s="389" t="str">
        <f t="array" ref="D161">INDEX('A-Z Help Sheet'!$B$3:$B$11,MATCH(C161,'A-Z Help Sheet'!$A$3:$A$11,0))</f>
        <v>#N/A</v>
      </c>
      <c r="E161" s="68"/>
      <c r="F161" s="397"/>
      <c r="G161" s="67"/>
      <c r="H161" s="67"/>
    </row>
    <row r="162">
      <c r="A162" s="67"/>
      <c r="B162" s="491"/>
      <c r="C162" s="66"/>
      <c r="D162" s="389" t="str">
        <f t="array" ref="D162">INDEX('A-Z Help Sheet'!$B$3:$B$11,MATCH(C162,'A-Z Help Sheet'!$A$3:$A$11,0))</f>
        <v>#N/A</v>
      </c>
      <c r="E162" s="68"/>
      <c r="F162" s="397"/>
      <c r="G162" s="67"/>
      <c r="H162" s="67"/>
    </row>
    <row r="163">
      <c r="A163" s="67"/>
      <c r="B163" s="491"/>
      <c r="C163" s="66"/>
      <c r="D163" s="389" t="str">
        <f t="array" ref="D163">INDEX('A-Z Help Sheet'!$B$3:$B$11,MATCH(C163,'A-Z Help Sheet'!$A$3:$A$11,0))</f>
        <v>#N/A</v>
      </c>
      <c r="E163" s="68"/>
      <c r="F163" s="400"/>
      <c r="G163" s="67"/>
      <c r="H163" s="67"/>
    </row>
    <row r="164">
      <c r="A164" s="67"/>
      <c r="B164" s="491"/>
      <c r="C164" s="67"/>
      <c r="D164" s="389" t="str">
        <f t="array" ref="D164">INDEX('A-Z Help Sheet'!$B$3:$B$11,MATCH(C164,'A-Z Help Sheet'!$A$3:$A$11,0))</f>
        <v>#N/A</v>
      </c>
      <c r="E164" s="68"/>
      <c r="F164" s="400"/>
      <c r="G164" s="67"/>
      <c r="H164" s="67"/>
    </row>
    <row r="165">
      <c r="A165" s="67"/>
      <c r="B165" s="491"/>
      <c r="C165" s="67"/>
      <c r="D165" s="389" t="str">
        <f t="array" ref="D165">INDEX('A-Z Help Sheet'!$B$3:$B$11,MATCH(C165,'A-Z Help Sheet'!$A$3:$A$11,0))</f>
        <v>#N/A</v>
      </c>
      <c r="E165" s="68"/>
      <c r="F165" s="400"/>
      <c r="G165" s="67"/>
      <c r="H165" s="67"/>
    </row>
    <row r="166">
      <c r="A166" s="67"/>
      <c r="B166" s="491"/>
      <c r="C166" s="67"/>
      <c r="D166" s="389" t="str">
        <f t="array" ref="D166">INDEX('A-Z Help Sheet'!$B$3:$B$11,MATCH(C166,'A-Z Help Sheet'!$A$3:$A$11,0))</f>
        <v>#N/A</v>
      </c>
      <c r="E166" s="68"/>
      <c r="F166" s="400"/>
      <c r="G166" s="67"/>
      <c r="H166" s="67"/>
    </row>
    <row r="167">
      <c r="A167" s="67"/>
      <c r="B167" s="491"/>
      <c r="C167" s="67"/>
      <c r="D167" s="389" t="str">
        <f t="array" ref="D167">INDEX('A-Z Help Sheet'!$B$3:$B$11,MATCH(C167,'A-Z Help Sheet'!$A$3:$A$11,0))</f>
        <v>#N/A</v>
      </c>
      <c r="E167" s="68"/>
      <c r="F167" s="400"/>
      <c r="G167" s="67"/>
      <c r="H167" s="67"/>
    </row>
    <row r="168">
      <c r="A168" s="67"/>
      <c r="B168" s="491"/>
      <c r="C168" s="67"/>
      <c r="D168" s="389" t="str">
        <f t="array" ref="D168">INDEX('A-Z Help Sheet'!$B$3:$B$11,MATCH(C168,'A-Z Help Sheet'!$A$3:$A$11,0))</f>
        <v>#N/A</v>
      </c>
      <c r="E168" s="68"/>
      <c r="F168" s="400"/>
      <c r="G168" s="67"/>
      <c r="H168" s="67"/>
    </row>
    <row r="169">
      <c r="A169" s="67"/>
      <c r="B169" s="491"/>
      <c r="C169" s="67"/>
      <c r="D169" s="389" t="str">
        <f t="array" ref="D169">INDEX('A-Z Help Sheet'!$B$3:$B$11,MATCH(C169,'A-Z Help Sheet'!$A$3:$A$11,0))</f>
        <v>#N/A</v>
      </c>
      <c r="E169" s="68"/>
      <c r="F169" s="400"/>
      <c r="G169" s="67"/>
      <c r="H169" s="67"/>
    </row>
    <row r="170">
      <c r="A170" s="67"/>
      <c r="B170" s="491"/>
      <c r="C170" s="67"/>
      <c r="D170" s="389" t="str">
        <f t="array" ref="D170">INDEX('A-Z Help Sheet'!$B$3:$B$11,MATCH(C170,'A-Z Help Sheet'!$A$3:$A$11,0))</f>
        <v>#N/A</v>
      </c>
      <c r="E170" s="68"/>
      <c r="F170" s="400"/>
      <c r="G170" s="67"/>
      <c r="H170" s="67"/>
    </row>
    <row r="171">
      <c r="A171" s="67"/>
      <c r="B171" s="491"/>
      <c r="C171" s="67"/>
      <c r="D171" s="389" t="str">
        <f t="array" ref="D171">INDEX('A-Z Help Sheet'!$B$3:$B$11,MATCH(C171,'A-Z Help Sheet'!$A$3:$A$11,0))</f>
        <v>#N/A</v>
      </c>
      <c r="E171" s="68"/>
      <c r="F171" s="400"/>
      <c r="G171" s="67"/>
      <c r="H171" s="67"/>
    </row>
    <row r="172">
      <c r="A172" s="67"/>
      <c r="B172" s="491"/>
      <c r="C172" s="67"/>
      <c r="D172" s="389" t="str">
        <f t="array" ref="D172">INDEX('A-Z Help Sheet'!$B$3:$B$11,MATCH(C172,'A-Z Help Sheet'!$A$3:$A$11,0))</f>
        <v>#N/A</v>
      </c>
      <c r="E172" s="68"/>
      <c r="F172" s="400"/>
      <c r="G172" s="67"/>
      <c r="H172" s="67"/>
    </row>
    <row r="173">
      <c r="A173" s="67"/>
      <c r="B173" s="491"/>
      <c r="C173" s="67"/>
      <c r="D173" s="389" t="str">
        <f t="array" ref="D173">INDEX('A-Z Help Sheet'!$B$3:$B$11,MATCH(C173,'A-Z Help Sheet'!$A$3:$A$11,0))</f>
        <v>#N/A</v>
      </c>
      <c r="E173" s="68"/>
      <c r="F173" s="400"/>
      <c r="G173" s="67"/>
      <c r="H173" s="67"/>
    </row>
    <row r="174">
      <c r="A174" s="67"/>
      <c r="B174" s="491"/>
      <c r="C174" s="67"/>
      <c r="D174" s="389" t="str">
        <f t="array" ref="D174">INDEX('A-Z Help Sheet'!$B$3:$B$11,MATCH(C174,'A-Z Help Sheet'!$A$3:$A$11,0))</f>
        <v>#N/A</v>
      </c>
      <c r="E174" s="68"/>
      <c r="F174" s="400"/>
      <c r="G174" s="67"/>
      <c r="H174" s="67"/>
    </row>
    <row r="175">
      <c r="A175" s="67"/>
      <c r="B175" s="491"/>
      <c r="C175" s="67"/>
      <c r="D175" s="389" t="str">
        <f t="array" ref="D175">INDEX('A-Z Help Sheet'!$B$3:$B$11,MATCH(C175,'A-Z Help Sheet'!$A$3:$A$11,0))</f>
        <v>#N/A</v>
      </c>
      <c r="E175" s="68"/>
      <c r="F175" s="400"/>
      <c r="G175" s="67"/>
      <c r="H175" s="67"/>
    </row>
    <row r="176">
      <c r="A176" s="67"/>
      <c r="B176" s="491"/>
      <c r="C176" s="67"/>
      <c r="D176" s="389" t="str">
        <f t="array" ref="D176">INDEX('A-Z Help Sheet'!$B$3:$B$11,MATCH(C176,'A-Z Help Sheet'!$A$3:$A$11,0))</f>
        <v>#N/A</v>
      </c>
      <c r="E176" s="68"/>
      <c r="F176" s="400"/>
      <c r="G176" s="67"/>
      <c r="H176" s="67"/>
    </row>
    <row r="177">
      <c r="A177" s="67"/>
      <c r="B177" s="491"/>
      <c r="C177" s="67"/>
      <c r="D177" s="389" t="str">
        <f t="array" ref="D177">INDEX('A-Z Help Sheet'!$B$3:$B$11,MATCH(C177,'A-Z Help Sheet'!$A$3:$A$11,0))</f>
        <v>#N/A</v>
      </c>
      <c r="E177" s="68"/>
      <c r="F177" s="400"/>
      <c r="G177" s="67"/>
      <c r="H177" s="67"/>
    </row>
    <row r="178">
      <c r="A178" s="67"/>
      <c r="B178" s="491"/>
      <c r="C178" s="67"/>
      <c r="D178" s="389" t="str">
        <f t="array" ref="D178">INDEX('A-Z Help Sheet'!$B$3:$B$11,MATCH(C178,'A-Z Help Sheet'!$A$3:$A$11,0))</f>
        <v>#N/A</v>
      </c>
      <c r="E178" s="68"/>
      <c r="F178" s="400"/>
      <c r="G178" s="67"/>
      <c r="H178" s="67"/>
    </row>
    <row r="179">
      <c r="A179" s="67"/>
      <c r="B179" s="491"/>
      <c r="C179" s="67"/>
      <c r="D179" s="389" t="str">
        <f t="array" ref="D179">INDEX('A-Z Help Sheet'!$B$3:$B$11,MATCH(C179,'A-Z Help Sheet'!$A$3:$A$11,0))</f>
        <v>#N/A</v>
      </c>
      <c r="E179" s="68"/>
      <c r="F179" s="400"/>
      <c r="G179" s="67"/>
      <c r="H179" s="67"/>
    </row>
    <row r="180">
      <c r="A180" s="67"/>
      <c r="B180" s="491"/>
      <c r="C180" s="67"/>
      <c r="D180" s="389" t="str">
        <f t="array" ref="D180">INDEX('A-Z Help Sheet'!$B$3:$B$11,MATCH(C180,'A-Z Help Sheet'!$A$3:$A$11,0))</f>
        <v>#N/A</v>
      </c>
      <c r="E180" s="68"/>
      <c r="F180" s="400"/>
      <c r="G180" s="67"/>
      <c r="H180" s="67"/>
    </row>
    <row r="181">
      <c r="A181" s="67"/>
      <c r="B181" s="491"/>
      <c r="C181" s="67"/>
      <c r="D181" s="389" t="str">
        <f t="array" ref="D181">INDEX('A-Z Help Sheet'!$B$3:$B$11,MATCH(C181,'A-Z Help Sheet'!$A$3:$A$11,0))</f>
        <v>#N/A</v>
      </c>
      <c r="E181" s="68"/>
      <c r="F181" s="400"/>
      <c r="G181" s="67"/>
      <c r="H181" s="67"/>
    </row>
    <row r="182">
      <c r="A182" s="67"/>
      <c r="B182" s="491"/>
      <c r="C182" s="67"/>
      <c r="D182" s="389" t="str">
        <f t="array" ref="D182">INDEX('A-Z Help Sheet'!$B$3:$B$11,MATCH(C182,'A-Z Help Sheet'!$A$3:$A$11,0))</f>
        <v>#N/A</v>
      </c>
      <c r="E182" s="68"/>
      <c r="F182" s="400"/>
      <c r="G182" s="67"/>
      <c r="H182" s="67"/>
    </row>
    <row r="183">
      <c r="A183" s="67"/>
      <c r="B183" s="491"/>
      <c r="C183" s="67"/>
      <c r="D183" s="389" t="str">
        <f t="array" ref="D183">INDEX('A-Z Help Sheet'!$B$3:$B$11,MATCH(C183,'A-Z Help Sheet'!$A$3:$A$11,0))</f>
        <v>#N/A</v>
      </c>
      <c r="E183" s="68"/>
      <c r="F183" s="400"/>
      <c r="G183" s="67"/>
      <c r="H183" s="67"/>
    </row>
    <row r="184">
      <c r="A184" s="67"/>
      <c r="B184" s="491"/>
      <c r="C184" s="67"/>
      <c r="D184" s="389" t="str">
        <f t="array" ref="D184">INDEX('A-Z Help Sheet'!$B$3:$B$11,MATCH(C184,'A-Z Help Sheet'!$A$3:$A$11,0))</f>
        <v>#N/A</v>
      </c>
      <c r="E184" s="68"/>
      <c r="F184" s="400"/>
      <c r="G184" s="67"/>
      <c r="H184" s="67"/>
    </row>
    <row r="185">
      <c r="A185" s="67"/>
      <c r="B185" s="491"/>
      <c r="C185" s="67"/>
      <c r="D185" s="389" t="str">
        <f t="array" ref="D185">INDEX('A-Z Help Sheet'!$B$3:$B$11,MATCH(C185,'A-Z Help Sheet'!$A$3:$A$11,0))</f>
        <v>#N/A</v>
      </c>
      <c r="E185" s="68"/>
      <c r="F185" s="400"/>
      <c r="G185" s="67"/>
      <c r="H185" s="67"/>
    </row>
    <row r="186">
      <c r="A186" s="67"/>
      <c r="B186" s="491"/>
      <c r="C186" s="67"/>
      <c r="D186" s="389" t="str">
        <f t="array" ref="D186">INDEX('A-Z Help Sheet'!$B$3:$B$11,MATCH(C186,'A-Z Help Sheet'!$A$3:$A$11,0))</f>
        <v>#N/A</v>
      </c>
      <c r="E186" s="68"/>
      <c r="F186" s="400"/>
      <c r="G186" s="67"/>
      <c r="H186" s="67"/>
    </row>
    <row r="187">
      <c r="A187" s="67"/>
      <c r="B187" s="491"/>
      <c r="C187" s="67"/>
      <c r="D187" s="389" t="str">
        <f t="array" ref="D187">INDEX('A-Z Help Sheet'!$B$3:$B$11,MATCH(C187,'A-Z Help Sheet'!$A$3:$A$11,0))</f>
        <v>#N/A</v>
      </c>
      <c r="E187" s="68"/>
      <c r="F187" s="400"/>
      <c r="G187" s="67"/>
      <c r="H187" s="67"/>
    </row>
    <row r="188">
      <c r="A188" s="67"/>
      <c r="B188" s="491"/>
      <c r="C188" s="67"/>
      <c r="D188" s="389" t="str">
        <f t="array" ref="D188">INDEX('A-Z Help Sheet'!$B$3:$B$11,MATCH(C188,'A-Z Help Sheet'!$A$3:$A$11,0))</f>
        <v>#N/A</v>
      </c>
      <c r="E188" s="68"/>
      <c r="F188" s="400"/>
      <c r="G188" s="67"/>
      <c r="H188" s="67"/>
    </row>
    <row r="189">
      <c r="A189" s="67"/>
      <c r="B189" s="491"/>
      <c r="C189" s="67"/>
      <c r="D189" s="389" t="str">
        <f t="array" ref="D189">INDEX('A-Z Help Sheet'!$B$3:$B$11,MATCH(C189,'A-Z Help Sheet'!$A$3:$A$11,0))</f>
        <v>#N/A</v>
      </c>
      <c r="E189" s="68"/>
      <c r="F189" s="400"/>
      <c r="G189" s="67"/>
      <c r="H189" s="67"/>
    </row>
    <row r="190">
      <c r="A190" s="67"/>
      <c r="B190" s="491"/>
      <c r="C190" s="67"/>
      <c r="D190" s="389" t="str">
        <f t="array" ref="D190">INDEX('A-Z Help Sheet'!$B$3:$B$11,MATCH(C190,'A-Z Help Sheet'!$A$3:$A$11,0))</f>
        <v>#N/A</v>
      </c>
      <c r="E190" s="68"/>
      <c r="F190" s="400"/>
      <c r="G190" s="67"/>
      <c r="H190" s="67"/>
    </row>
    <row r="191">
      <c r="A191" s="67"/>
      <c r="B191" s="491"/>
      <c r="C191" s="67"/>
      <c r="D191" s="389" t="str">
        <f t="array" ref="D191">INDEX('A-Z Help Sheet'!$B$3:$B$11,MATCH(C191,'A-Z Help Sheet'!$A$3:$A$11,0))</f>
        <v>#N/A</v>
      </c>
      <c r="E191" s="68"/>
      <c r="F191" s="400"/>
      <c r="G191" s="67"/>
      <c r="H191" s="67"/>
    </row>
    <row r="192">
      <c r="A192" s="67"/>
      <c r="B192" s="491"/>
      <c r="C192" s="67"/>
      <c r="D192" s="389" t="str">
        <f t="array" ref="D192">INDEX('A-Z Help Sheet'!$B$3:$B$11,MATCH(C192,'A-Z Help Sheet'!$A$3:$A$11,0))</f>
        <v>#N/A</v>
      </c>
      <c r="E192" s="68"/>
      <c r="F192" s="400"/>
      <c r="G192" s="67"/>
      <c r="H192" s="67"/>
    </row>
    <row r="193">
      <c r="A193" s="67"/>
      <c r="B193" s="491"/>
      <c r="C193" s="67"/>
      <c r="D193" s="389" t="str">
        <f t="array" ref="D193">INDEX('A-Z Help Sheet'!$B$3:$B$11,MATCH(C193,'A-Z Help Sheet'!$A$3:$A$11,0))</f>
        <v>#N/A</v>
      </c>
      <c r="E193" s="68"/>
      <c r="F193" s="400"/>
      <c r="G193" s="67"/>
      <c r="H193" s="67"/>
    </row>
    <row r="194">
      <c r="A194" s="67"/>
      <c r="B194" s="491"/>
      <c r="C194" s="67"/>
      <c r="D194" s="389" t="str">
        <f t="array" ref="D194">INDEX('A-Z Help Sheet'!$B$3:$B$11,MATCH(C194,'A-Z Help Sheet'!$A$3:$A$11,0))</f>
        <v>#N/A</v>
      </c>
      <c r="E194" s="68"/>
      <c r="F194" s="400"/>
      <c r="G194" s="67"/>
      <c r="H194" s="67"/>
    </row>
    <row r="195">
      <c r="A195" s="67"/>
      <c r="B195" s="491"/>
      <c r="C195" s="67"/>
      <c r="D195" s="389" t="str">
        <f t="array" ref="D195">INDEX('A-Z Help Sheet'!$B$3:$B$11,MATCH(C195,'A-Z Help Sheet'!$A$3:$A$11,0))</f>
        <v>#N/A</v>
      </c>
      <c r="E195" s="68"/>
      <c r="F195" s="400"/>
      <c r="G195" s="67"/>
      <c r="H195" s="67"/>
    </row>
    <row r="196">
      <c r="A196" s="67"/>
      <c r="B196" s="491"/>
      <c r="C196" s="67"/>
      <c r="D196" s="389" t="str">
        <f t="array" ref="D196">INDEX('A-Z Help Sheet'!$B$3:$B$11,MATCH(C196,'A-Z Help Sheet'!$A$3:$A$11,0))</f>
        <v>#N/A</v>
      </c>
      <c r="E196" s="68"/>
      <c r="F196" s="400"/>
      <c r="G196" s="67"/>
      <c r="H196" s="67"/>
    </row>
    <row r="197">
      <c r="A197" s="67"/>
      <c r="B197" s="491"/>
      <c r="C197" s="67"/>
      <c r="D197" s="389" t="str">
        <f t="array" ref="D197">INDEX('A-Z Help Sheet'!$B$3:$B$11,MATCH(C197,'A-Z Help Sheet'!$A$3:$A$11,0))</f>
        <v>#N/A</v>
      </c>
      <c r="E197" s="68"/>
      <c r="F197" s="400"/>
      <c r="G197" s="67"/>
      <c r="H197" s="67"/>
    </row>
    <row r="198">
      <c r="A198" s="67"/>
      <c r="B198" s="491"/>
      <c r="C198" s="67"/>
      <c r="D198" s="389" t="str">
        <f t="array" ref="D198">INDEX('A-Z Help Sheet'!$B$3:$B$11,MATCH(C198,'A-Z Help Sheet'!$A$3:$A$11,0))</f>
        <v>#N/A</v>
      </c>
      <c r="E198" s="68"/>
      <c r="F198" s="400"/>
      <c r="G198" s="67"/>
      <c r="H198" s="67"/>
    </row>
    <row r="199">
      <c r="A199" s="67"/>
      <c r="B199" s="491"/>
      <c r="C199" s="67"/>
      <c r="D199" s="389" t="str">
        <f t="array" ref="D199">INDEX('A-Z Help Sheet'!$B$3:$B$11,MATCH(C199,'A-Z Help Sheet'!$A$3:$A$11,0))</f>
        <v>#N/A</v>
      </c>
      <c r="E199" s="68"/>
      <c r="F199" s="400"/>
      <c r="G199" s="67"/>
      <c r="H199" s="67"/>
    </row>
    <row r="200">
      <c r="A200" s="67"/>
      <c r="B200" s="491"/>
      <c r="C200" s="67"/>
      <c r="D200" s="389" t="str">
        <f t="array" ref="D200">INDEX('A-Z Help Sheet'!$B$3:$B$11,MATCH(C200,'A-Z Help Sheet'!$A$3:$A$11,0))</f>
        <v>#N/A</v>
      </c>
      <c r="E200" s="68"/>
      <c r="F200" s="400"/>
      <c r="G200" s="67"/>
      <c r="H200" s="67"/>
    </row>
    <row r="201">
      <c r="A201" s="67"/>
      <c r="B201" s="491"/>
      <c r="C201" s="67"/>
      <c r="D201" s="389" t="str">
        <f t="array" ref="D201">INDEX('A-Z Help Sheet'!$B$3:$B$11,MATCH(C201,'A-Z Help Sheet'!$A$3:$A$11,0))</f>
        <v>#N/A</v>
      </c>
      <c r="E201" s="68"/>
      <c r="F201" s="400"/>
      <c r="G201" s="67"/>
      <c r="H201" s="67"/>
    </row>
    <row r="202">
      <c r="A202" s="67"/>
      <c r="B202" s="491"/>
      <c r="C202" s="67"/>
      <c r="D202" s="389" t="str">
        <f t="array" ref="D202">INDEX('A-Z Help Sheet'!$B$3:$B$11,MATCH(C202,'A-Z Help Sheet'!$A$3:$A$11,0))</f>
        <v>#N/A</v>
      </c>
      <c r="E202" s="68"/>
      <c r="F202" s="400"/>
      <c r="G202" s="67"/>
      <c r="H202" s="67"/>
    </row>
    <row r="203">
      <c r="A203" s="67"/>
      <c r="B203" s="491"/>
      <c r="C203" s="67"/>
      <c r="D203" s="389" t="str">
        <f t="array" ref="D203">INDEX('A-Z Help Sheet'!$B$3:$B$11,MATCH(C203,'A-Z Help Sheet'!$A$3:$A$11,0))</f>
        <v>#N/A</v>
      </c>
      <c r="E203" s="68"/>
      <c r="F203" s="400"/>
      <c r="G203" s="67"/>
      <c r="H203" s="67"/>
    </row>
    <row r="204">
      <c r="A204" s="67"/>
      <c r="B204" s="491"/>
      <c r="C204" s="67"/>
      <c r="D204" s="389" t="str">
        <f t="array" ref="D204">INDEX('A-Z Help Sheet'!$B$3:$B$11,MATCH(C204,'A-Z Help Sheet'!$A$3:$A$11,0))</f>
        <v>#N/A</v>
      </c>
      <c r="E204" s="68"/>
      <c r="F204" s="400"/>
      <c r="G204" s="67"/>
      <c r="H204" s="67"/>
    </row>
    <row r="205">
      <c r="A205" s="67"/>
      <c r="B205" s="491"/>
      <c r="C205" s="67"/>
      <c r="D205" s="389" t="str">
        <f t="array" ref="D205">INDEX('A-Z Help Sheet'!$B$3:$B$11,MATCH(C205,'A-Z Help Sheet'!$A$3:$A$11,0))</f>
        <v>#N/A</v>
      </c>
      <c r="E205" s="68"/>
      <c r="F205" s="400"/>
      <c r="G205" s="67"/>
      <c r="H205" s="67"/>
    </row>
    <row r="206">
      <c r="A206" s="67"/>
      <c r="B206" s="491"/>
      <c r="C206" s="67"/>
      <c r="D206" s="389" t="str">
        <f t="array" ref="D206">INDEX('A-Z Help Sheet'!$B$3:$B$11,MATCH(C206,'A-Z Help Sheet'!$A$3:$A$11,0))</f>
        <v>#N/A</v>
      </c>
      <c r="E206" s="68"/>
      <c r="F206" s="400"/>
      <c r="G206" s="67"/>
      <c r="H206" s="67"/>
    </row>
    <row r="207">
      <c r="A207" s="67"/>
      <c r="B207" s="491"/>
      <c r="C207" s="67"/>
      <c r="D207" s="389" t="str">
        <f t="array" ref="D207">INDEX('A-Z Help Sheet'!$B$3:$B$11,MATCH(C207,'A-Z Help Sheet'!$A$3:$A$11,0))</f>
        <v>#N/A</v>
      </c>
      <c r="E207" s="68"/>
      <c r="F207" s="400"/>
      <c r="G207" s="67"/>
      <c r="H207" s="67"/>
    </row>
    <row r="208">
      <c r="A208" s="67"/>
      <c r="B208" s="491"/>
      <c r="C208" s="67"/>
      <c r="D208" s="389" t="str">
        <f t="array" ref="D208">INDEX('A-Z Help Sheet'!$B$3:$B$11,MATCH(C208,'A-Z Help Sheet'!$A$3:$A$11,0))</f>
        <v>#N/A</v>
      </c>
      <c r="E208" s="68"/>
      <c r="F208" s="400"/>
      <c r="G208" s="67"/>
      <c r="H208" s="67"/>
    </row>
    <row r="209">
      <c r="A209" s="67"/>
      <c r="B209" s="491"/>
      <c r="C209" s="67"/>
      <c r="D209" s="389" t="str">
        <f t="array" ref="D209">INDEX('A-Z Help Sheet'!$B$3:$B$11,MATCH(C209,'A-Z Help Sheet'!$A$3:$A$11,0))</f>
        <v>#N/A</v>
      </c>
      <c r="E209" s="68"/>
      <c r="F209" s="400"/>
      <c r="G209" s="67"/>
      <c r="H209" s="67"/>
    </row>
    <row r="210">
      <c r="A210" s="67"/>
      <c r="B210" s="491"/>
      <c r="C210" s="67"/>
      <c r="D210" s="389" t="str">
        <f t="array" ref="D210">INDEX('A-Z Help Sheet'!$B$3:$B$11,MATCH(C210,'A-Z Help Sheet'!$A$3:$A$11,0))</f>
        <v>#N/A</v>
      </c>
      <c r="E210" s="68"/>
      <c r="F210" s="400"/>
      <c r="G210" s="67"/>
      <c r="H210" s="67"/>
    </row>
    <row r="211">
      <c r="A211" s="67"/>
      <c r="B211" s="491"/>
      <c r="C211" s="67"/>
      <c r="D211" s="389" t="str">
        <f t="array" ref="D211">INDEX('A-Z Help Sheet'!$B$3:$B$11,MATCH(C211,'A-Z Help Sheet'!$A$3:$A$11,0))</f>
        <v>#N/A</v>
      </c>
      <c r="E211" s="68"/>
      <c r="F211" s="400"/>
      <c r="G211" s="67"/>
      <c r="H211" s="67"/>
    </row>
    <row r="212">
      <c r="A212" s="67"/>
      <c r="B212" s="491"/>
      <c r="C212" s="67"/>
      <c r="D212" s="389" t="str">
        <f t="array" ref="D212">INDEX('A-Z Help Sheet'!$B$3:$B$11,MATCH(C212,'A-Z Help Sheet'!$A$3:$A$11,0))</f>
        <v>#N/A</v>
      </c>
      <c r="E212" s="68"/>
      <c r="F212" s="400"/>
      <c r="G212" s="67"/>
      <c r="H212" s="67"/>
    </row>
    <row r="213">
      <c r="A213" s="67"/>
      <c r="B213" s="491"/>
      <c r="C213" s="67"/>
      <c r="D213" s="389" t="str">
        <f t="array" ref="D213">INDEX('A-Z Help Sheet'!$B$3:$B$11,MATCH(C213,'A-Z Help Sheet'!$A$3:$A$11,0))</f>
        <v>#N/A</v>
      </c>
      <c r="E213" s="68"/>
      <c r="F213" s="400"/>
      <c r="G213" s="67"/>
      <c r="H213" s="67"/>
    </row>
    <row r="214">
      <c r="A214" s="67"/>
      <c r="B214" s="491"/>
      <c r="C214" s="67"/>
      <c r="D214" s="389" t="str">
        <f t="array" ref="D214">INDEX('A-Z Help Sheet'!$B$3:$B$11,MATCH(C214,'A-Z Help Sheet'!$A$3:$A$11,0))</f>
        <v>#N/A</v>
      </c>
      <c r="E214" s="68"/>
      <c r="F214" s="400"/>
      <c r="G214" s="67"/>
      <c r="H214" s="67"/>
    </row>
    <row r="215">
      <c r="A215" s="67"/>
      <c r="B215" s="491"/>
      <c r="C215" s="67"/>
      <c r="D215" s="389" t="str">
        <f t="array" ref="D215">INDEX('A-Z Help Sheet'!$B$3:$B$11,MATCH(C215,'A-Z Help Sheet'!$A$3:$A$11,0))</f>
        <v>#N/A</v>
      </c>
      <c r="E215" s="68"/>
      <c r="F215" s="400"/>
      <c r="G215" s="67"/>
      <c r="H215" s="67"/>
    </row>
    <row r="216">
      <c r="A216" s="67"/>
      <c r="B216" s="491"/>
      <c r="C216" s="67"/>
      <c r="D216" s="389" t="str">
        <f t="array" ref="D216">INDEX('A-Z Help Sheet'!$B$3:$B$11,MATCH(C216,'A-Z Help Sheet'!$A$3:$A$11,0))</f>
        <v>#N/A</v>
      </c>
      <c r="E216" s="68"/>
      <c r="F216" s="400"/>
      <c r="G216" s="67"/>
      <c r="H216" s="67"/>
    </row>
    <row r="217">
      <c r="A217" s="67"/>
      <c r="B217" s="491"/>
      <c r="C217" s="67"/>
      <c r="D217" s="389" t="str">
        <f t="array" ref="D217">INDEX('A-Z Help Sheet'!$B$3:$B$11,MATCH(C217,'A-Z Help Sheet'!$A$3:$A$11,0))</f>
        <v>#N/A</v>
      </c>
      <c r="E217" s="68"/>
      <c r="F217" s="400"/>
      <c r="G217" s="67"/>
      <c r="H217" s="67"/>
    </row>
    <row r="218">
      <c r="A218" s="67"/>
      <c r="B218" s="491"/>
      <c r="C218" s="67"/>
      <c r="D218" s="389" t="str">
        <f t="array" ref="D218">INDEX('A-Z Help Sheet'!$B$3:$B$11,MATCH(C218,'A-Z Help Sheet'!$A$3:$A$11,0))</f>
        <v>#N/A</v>
      </c>
      <c r="E218" s="68"/>
      <c r="F218" s="400"/>
      <c r="G218" s="67"/>
      <c r="H218" s="67"/>
    </row>
    <row r="219">
      <c r="A219" s="67"/>
      <c r="B219" s="491"/>
      <c r="C219" s="67"/>
      <c r="D219" s="389" t="str">
        <f t="array" ref="D219">INDEX('A-Z Help Sheet'!$B$3:$B$11,MATCH(C219,'A-Z Help Sheet'!$A$3:$A$11,0))</f>
        <v>#N/A</v>
      </c>
      <c r="E219" s="68"/>
      <c r="F219" s="400"/>
      <c r="G219" s="67"/>
      <c r="H219" s="67"/>
    </row>
    <row r="220">
      <c r="A220" s="67"/>
      <c r="B220" s="491"/>
      <c r="C220" s="67"/>
      <c r="D220" s="389" t="str">
        <f t="array" ref="D220">INDEX('A-Z Help Sheet'!$B$3:$B$11,MATCH(C220,'A-Z Help Sheet'!$A$3:$A$11,0))</f>
        <v>#N/A</v>
      </c>
      <c r="E220" s="68"/>
      <c r="F220" s="400"/>
      <c r="G220" s="67"/>
      <c r="H220" s="67"/>
    </row>
    <row r="221">
      <c r="A221" s="67"/>
      <c r="B221" s="491"/>
      <c r="C221" s="67"/>
      <c r="D221" s="389" t="str">
        <f t="array" ref="D221">INDEX('A-Z Help Sheet'!$B$3:$B$11,MATCH(C221,'A-Z Help Sheet'!$A$3:$A$11,0))</f>
        <v>#N/A</v>
      </c>
      <c r="E221" s="68"/>
      <c r="F221" s="400"/>
      <c r="G221" s="67"/>
      <c r="H221" s="67"/>
    </row>
    <row r="222">
      <c r="A222" s="67"/>
      <c r="B222" s="491"/>
      <c r="C222" s="67"/>
      <c r="D222" s="389" t="str">
        <f t="array" ref="D222">INDEX('A-Z Help Sheet'!$B$3:$B$11,MATCH(C222,'A-Z Help Sheet'!$A$3:$A$11,0))</f>
        <v>#N/A</v>
      </c>
      <c r="E222" s="68"/>
      <c r="F222" s="400"/>
      <c r="G222" s="67"/>
      <c r="H222" s="67"/>
    </row>
    <row r="223">
      <c r="A223" s="67"/>
      <c r="B223" s="491"/>
      <c r="C223" s="67"/>
      <c r="D223" s="389" t="str">
        <f t="array" ref="D223">INDEX('A-Z Help Sheet'!$B$3:$B$11,MATCH(C223,'A-Z Help Sheet'!$A$3:$A$11,0))</f>
        <v>#N/A</v>
      </c>
      <c r="E223" s="68"/>
      <c r="F223" s="400"/>
      <c r="G223" s="67"/>
      <c r="H223" s="67"/>
    </row>
    <row r="224">
      <c r="A224" s="67"/>
      <c r="B224" s="491"/>
      <c r="C224" s="67"/>
      <c r="D224" s="389" t="str">
        <f t="array" ref="D224">INDEX('A-Z Help Sheet'!$B$3:$B$11,MATCH(C224,'A-Z Help Sheet'!$A$3:$A$11,0))</f>
        <v>#N/A</v>
      </c>
      <c r="E224" s="68"/>
      <c r="F224" s="400"/>
      <c r="G224" s="67"/>
      <c r="H224" s="67"/>
    </row>
    <row r="225">
      <c r="A225" s="67"/>
      <c r="B225" s="491"/>
      <c r="C225" s="67"/>
      <c r="D225" s="389" t="str">
        <f t="array" ref="D225">INDEX('A-Z Help Sheet'!$B$3:$B$11,MATCH(C225,'A-Z Help Sheet'!$A$3:$A$11,0))</f>
        <v>#N/A</v>
      </c>
      <c r="E225" s="68"/>
      <c r="F225" s="400"/>
      <c r="G225" s="67"/>
      <c r="H225" s="67"/>
    </row>
    <row r="226">
      <c r="A226" s="67"/>
      <c r="B226" s="491"/>
      <c r="C226" s="67"/>
      <c r="D226" s="389" t="str">
        <f t="array" ref="D226">INDEX('A-Z Help Sheet'!$B$3:$B$11,MATCH(C226,'A-Z Help Sheet'!$A$3:$A$11,0))</f>
        <v>#N/A</v>
      </c>
      <c r="E226" s="68"/>
      <c r="F226" s="400"/>
      <c r="G226" s="67"/>
      <c r="H226" s="67"/>
    </row>
    <row r="227">
      <c r="A227" s="67"/>
      <c r="B227" s="491"/>
      <c r="C227" s="67"/>
      <c r="D227" s="389" t="str">
        <f t="array" ref="D227">INDEX('A-Z Help Sheet'!$B$3:$B$11,MATCH(C227,'A-Z Help Sheet'!$A$3:$A$11,0))</f>
        <v>#N/A</v>
      </c>
      <c r="E227" s="68"/>
      <c r="F227" s="400"/>
      <c r="G227" s="67"/>
      <c r="H227" s="67"/>
    </row>
    <row r="228">
      <c r="A228" s="67"/>
      <c r="B228" s="491"/>
      <c r="C228" s="67"/>
      <c r="D228" s="389" t="str">
        <f t="array" ref="D228">INDEX('A-Z Help Sheet'!$B$3:$B$11,MATCH(C228,'A-Z Help Sheet'!$A$3:$A$11,0))</f>
        <v>#N/A</v>
      </c>
      <c r="E228" s="68"/>
      <c r="F228" s="400"/>
      <c r="G228" s="67"/>
      <c r="H228" s="67"/>
    </row>
    <row r="229">
      <c r="A229" s="67"/>
      <c r="B229" s="491"/>
      <c r="C229" s="67"/>
      <c r="D229" s="389" t="str">
        <f t="array" ref="D229">INDEX('A-Z Help Sheet'!$B$3:$B$11,MATCH(C229,'A-Z Help Sheet'!$A$3:$A$11,0))</f>
        <v>#N/A</v>
      </c>
      <c r="E229" s="68"/>
      <c r="F229" s="400"/>
      <c r="G229" s="67"/>
      <c r="H229" s="67"/>
    </row>
    <row r="230">
      <c r="A230" s="67"/>
      <c r="B230" s="491"/>
      <c r="C230" s="67"/>
      <c r="D230" s="389" t="str">
        <f t="array" ref="D230">INDEX('A-Z Help Sheet'!$B$3:$B$11,MATCH(C230,'A-Z Help Sheet'!$A$3:$A$11,0))</f>
        <v>#N/A</v>
      </c>
      <c r="E230" s="68"/>
      <c r="F230" s="400"/>
      <c r="G230" s="67"/>
      <c r="H230" s="67"/>
    </row>
    <row r="231">
      <c r="A231" s="67"/>
      <c r="B231" s="491"/>
      <c r="C231" s="67"/>
      <c r="D231" s="389" t="str">
        <f t="array" ref="D231">INDEX('A-Z Help Sheet'!$B$3:$B$11,MATCH(C231,'A-Z Help Sheet'!$A$3:$A$11,0))</f>
        <v>#N/A</v>
      </c>
      <c r="E231" s="68"/>
      <c r="F231" s="400"/>
      <c r="G231" s="67"/>
      <c r="H231" s="67"/>
    </row>
    <row r="232">
      <c r="A232" s="67"/>
      <c r="B232" s="491"/>
      <c r="C232" s="67"/>
      <c r="D232" s="389" t="str">
        <f t="array" ref="D232">INDEX('A-Z Help Sheet'!$B$3:$B$11,MATCH(C232,'A-Z Help Sheet'!$A$3:$A$11,0))</f>
        <v>#N/A</v>
      </c>
      <c r="E232" s="68"/>
      <c r="F232" s="400"/>
      <c r="G232" s="67"/>
      <c r="H232" s="67"/>
    </row>
    <row r="233">
      <c r="A233" s="67"/>
      <c r="B233" s="491"/>
      <c r="C233" s="67"/>
      <c r="D233" s="389" t="str">
        <f t="array" ref="D233">INDEX('A-Z Help Sheet'!$B$3:$B$11,MATCH(C233,'A-Z Help Sheet'!$A$3:$A$11,0))</f>
        <v>#N/A</v>
      </c>
      <c r="E233" s="68"/>
      <c r="F233" s="400"/>
      <c r="G233" s="67"/>
      <c r="H233" s="67"/>
    </row>
    <row r="234">
      <c r="A234" s="67"/>
      <c r="B234" s="491"/>
      <c r="C234" s="67"/>
      <c r="D234" s="389" t="str">
        <f t="array" ref="D234">INDEX('A-Z Help Sheet'!$B$3:$B$11,MATCH(C234,'A-Z Help Sheet'!$A$3:$A$11,0))</f>
        <v>#N/A</v>
      </c>
      <c r="E234" s="68"/>
      <c r="F234" s="400"/>
      <c r="G234" s="67"/>
      <c r="H234" s="67"/>
    </row>
    <row r="235">
      <c r="A235" s="67"/>
      <c r="B235" s="491"/>
      <c r="C235" s="67"/>
      <c r="D235" s="389" t="str">
        <f t="array" ref="D235">INDEX('A-Z Help Sheet'!$B$3:$B$11,MATCH(C235,'A-Z Help Sheet'!$A$3:$A$11,0))</f>
        <v>#N/A</v>
      </c>
      <c r="E235" s="68"/>
      <c r="F235" s="400"/>
      <c r="G235" s="67"/>
      <c r="H235" s="67"/>
    </row>
    <row r="236">
      <c r="A236" s="67"/>
      <c r="B236" s="491"/>
      <c r="C236" s="67"/>
      <c r="D236" s="389" t="str">
        <f t="array" ref="D236">INDEX('A-Z Help Sheet'!$B$3:$B$11,MATCH(C236,'A-Z Help Sheet'!$A$3:$A$11,0))</f>
        <v>#N/A</v>
      </c>
      <c r="E236" s="68"/>
      <c r="F236" s="400"/>
      <c r="G236" s="67"/>
      <c r="H236" s="67"/>
    </row>
    <row r="237">
      <c r="A237" s="67"/>
      <c r="B237" s="491"/>
      <c r="C237" s="67"/>
      <c r="D237" s="389" t="str">
        <f t="array" ref="D237">INDEX('A-Z Help Sheet'!$B$3:$B$11,MATCH(C237,'A-Z Help Sheet'!$A$3:$A$11,0))</f>
        <v>#N/A</v>
      </c>
      <c r="E237" s="68"/>
      <c r="F237" s="400"/>
      <c r="G237" s="67"/>
      <c r="H237" s="67"/>
    </row>
    <row r="238">
      <c r="A238" s="67"/>
      <c r="B238" s="491"/>
      <c r="C238" s="67"/>
      <c r="D238" s="389" t="str">
        <f t="array" ref="D238">INDEX('A-Z Help Sheet'!$B$3:$B$11,MATCH(C238,'A-Z Help Sheet'!$A$3:$A$11,0))</f>
        <v>#N/A</v>
      </c>
      <c r="E238" s="68"/>
      <c r="F238" s="400"/>
      <c r="G238" s="67"/>
      <c r="H238" s="67"/>
    </row>
    <row r="239">
      <c r="A239" s="67"/>
      <c r="B239" s="491"/>
      <c r="C239" s="67"/>
      <c r="D239" s="389" t="str">
        <f t="array" ref="D239">INDEX('A-Z Help Sheet'!$B$3:$B$11,MATCH(C239,'A-Z Help Sheet'!$A$3:$A$11,0))</f>
        <v>#N/A</v>
      </c>
      <c r="E239" s="68"/>
      <c r="F239" s="400"/>
      <c r="G239" s="67"/>
      <c r="H239" s="67"/>
    </row>
    <row r="240">
      <c r="A240" s="67"/>
      <c r="B240" s="491"/>
      <c r="C240" s="67"/>
      <c r="D240" s="389" t="str">
        <f t="array" ref="D240">INDEX('A-Z Help Sheet'!$B$3:$B$11,MATCH(C240,'A-Z Help Sheet'!$A$3:$A$11,0))</f>
        <v>#N/A</v>
      </c>
      <c r="E240" s="68"/>
      <c r="F240" s="400"/>
      <c r="G240" s="67"/>
      <c r="H240" s="67"/>
    </row>
    <row r="241">
      <c r="A241" s="67"/>
      <c r="B241" s="491"/>
      <c r="C241" s="67"/>
      <c r="D241" s="389" t="str">
        <f t="array" ref="D241">INDEX('A-Z Help Sheet'!$B$3:$B$11,MATCH(C241,'A-Z Help Sheet'!$A$3:$A$11,0))</f>
        <v>#N/A</v>
      </c>
      <c r="E241" s="68"/>
      <c r="F241" s="400"/>
      <c r="G241" s="67"/>
      <c r="H241" s="67"/>
    </row>
    <row r="242">
      <c r="A242" s="67"/>
      <c r="B242" s="491"/>
      <c r="C242" s="67"/>
      <c r="D242" s="389" t="str">
        <f t="array" ref="D242">INDEX('A-Z Help Sheet'!$B$3:$B$11,MATCH(C242,'A-Z Help Sheet'!$A$3:$A$11,0))</f>
        <v>#N/A</v>
      </c>
      <c r="E242" s="68"/>
      <c r="F242" s="400"/>
      <c r="G242" s="67"/>
      <c r="H242" s="67"/>
    </row>
    <row r="243">
      <c r="A243" s="67"/>
      <c r="B243" s="491"/>
      <c r="C243" s="67"/>
      <c r="D243" s="389" t="str">
        <f t="array" ref="D243">INDEX('A-Z Help Sheet'!$B$3:$B$11,MATCH(C243,'A-Z Help Sheet'!$A$3:$A$11,0))</f>
        <v>#N/A</v>
      </c>
      <c r="E243" s="68"/>
      <c r="F243" s="400"/>
      <c r="G243" s="67"/>
      <c r="H243" s="67"/>
    </row>
    <row r="244">
      <c r="A244" s="67"/>
      <c r="B244" s="491"/>
      <c r="C244" s="67"/>
      <c r="D244" s="389" t="str">
        <f t="array" ref="D244">INDEX('A-Z Help Sheet'!$B$3:$B$11,MATCH(C244,'A-Z Help Sheet'!$A$3:$A$11,0))</f>
        <v>#N/A</v>
      </c>
      <c r="E244" s="68"/>
      <c r="F244" s="400"/>
      <c r="G244" s="67"/>
      <c r="H244" s="67"/>
    </row>
    <row r="245">
      <c r="A245" s="67"/>
      <c r="B245" s="491"/>
      <c r="C245" s="67"/>
      <c r="D245" s="389" t="str">
        <f t="array" ref="D245">INDEX('A-Z Help Sheet'!$B$3:$B$11,MATCH(C245,'A-Z Help Sheet'!$A$3:$A$11,0))</f>
        <v>#N/A</v>
      </c>
      <c r="E245" s="68"/>
      <c r="F245" s="400"/>
      <c r="G245" s="67"/>
      <c r="H245" s="67"/>
    </row>
    <row r="246">
      <c r="A246" s="67"/>
      <c r="B246" s="491"/>
      <c r="C246" s="67"/>
      <c r="D246" s="389" t="str">
        <f t="array" ref="D246">INDEX('A-Z Help Sheet'!$B$3:$B$11,MATCH(C246,'A-Z Help Sheet'!$A$3:$A$11,0))</f>
        <v>#N/A</v>
      </c>
      <c r="E246" s="68"/>
      <c r="F246" s="400"/>
      <c r="G246" s="67"/>
      <c r="H246" s="67"/>
    </row>
    <row r="247">
      <c r="A247" s="67"/>
      <c r="B247" s="491"/>
      <c r="C247" s="67"/>
      <c r="D247" s="389" t="str">
        <f t="array" ref="D247">INDEX('A-Z Help Sheet'!$B$3:$B$11,MATCH(C247,'A-Z Help Sheet'!$A$3:$A$11,0))</f>
        <v>#N/A</v>
      </c>
      <c r="E247" s="68"/>
      <c r="F247" s="400"/>
      <c r="G247" s="67"/>
      <c r="H247" s="67"/>
    </row>
    <row r="248">
      <c r="A248" s="67"/>
      <c r="B248" s="491"/>
      <c r="C248" s="67"/>
      <c r="D248" s="389" t="str">
        <f t="array" ref="D248">INDEX('A-Z Help Sheet'!$B$3:$B$11,MATCH(C248,'A-Z Help Sheet'!$A$3:$A$11,0))</f>
        <v>#N/A</v>
      </c>
      <c r="E248" s="68"/>
      <c r="F248" s="400"/>
      <c r="G248" s="67"/>
      <c r="H248" s="67"/>
    </row>
    <row r="249">
      <c r="A249" s="67"/>
      <c r="B249" s="491"/>
      <c r="C249" s="67"/>
      <c r="D249" s="389" t="str">
        <f t="array" ref="D249">INDEX('A-Z Help Sheet'!$B$3:$B$11,MATCH(C249,'A-Z Help Sheet'!$A$3:$A$11,0))</f>
        <v>#N/A</v>
      </c>
      <c r="E249" s="68"/>
      <c r="F249" s="400"/>
      <c r="G249" s="67"/>
      <c r="H249" s="67"/>
    </row>
    <row r="250">
      <c r="A250" s="67"/>
      <c r="B250" s="491"/>
      <c r="C250" s="67"/>
      <c r="D250" s="389" t="str">
        <f t="array" ref="D250">INDEX('A-Z Help Sheet'!$B$3:$B$11,MATCH(C250,'A-Z Help Sheet'!$A$3:$A$11,0))</f>
        <v>#N/A</v>
      </c>
      <c r="E250" s="68"/>
      <c r="F250" s="400"/>
      <c r="G250" s="67"/>
      <c r="H250" s="67"/>
    </row>
    <row r="251">
      <c r="A251" s="67"/>
      <c r="B251" s="491"/>
      <c r="C251" s="67"/>
      <c r="D251" s="389" t="str">
        <f t="array" ref="D251">INDEX('A-Z Help Sheet'!$B$3:$B$11,MATCH(C251,'A-Z Help Sheet'!$A$3:$A$11,0))</f>
        <v>#N/A</v>
      </c>
      <c r="E251" s="68"/>
      <c r="F251" s="400"/>
      <c r="G251" s="67"/>
      <c r="H251" s="67"/>
    </row>
    <row r="252">
      <c r="A252" s="67"/>
      <c r="B252" s="491"/>
      <c r="C252" s="67"/>
      <c r="D252" s="389" t="str">
        <f t="array" ref="D252">INDEX('A-Z Help Sheet'!$B$3:$B$11,MATCH(C252,'A-Z Help Sheet'!$A$3:$A$11,0))</f>
        <v>#N/A</v>
      </c>
      <c r="E252" s="68"/>
      <c r="F252" s="400"/>
      <c r="G252" s="67"/>
      <c r="H252" s="67"/>
    </row>
    <row r="253">
      <c r="A253" s="67"/>
      <c r="B253" s="491"/>
      <c r="C253" s="67"/>
      <c r="D253" s="389" t="str">
        <f t="array" ref="D253">INDEX('A-Z Help Sheet'!$B$3:$B$11,MATCH(C253,'A-Z Help Sheet'!$A$3:$A$11,0))</f>
        <v>#N/A</v>
      </c>
      <c r="E253" s="68"/>
      <c r="F253" s="400"/>
      <c r="G253" s="67"/>
      <c r="H253" s="67"/>
    </row>
    <row r="254">
      <c r="A254" s="67"/>
      <c r="B254" s="491"/>
      <c r="C254" s="67"/>
      <c r="D254" s="389" t="str">
        <f t="array" ref="D254">INDEX('A-Z Help Sheet'!$B$3:$B$11,MATCH(C254,'A-Z Help Sheet'!$A$3:$A$11,0))</f>
        <v>#N/A</v>
      </c>
      <c r="E254" s="68"/>
      <c r="F254" s="400"/>
      <c r="G254" s="67"/>
      <c r="H254" s="67"/>
    </row>
    <row r="255">
      <c r="A255" s="67"/>
      <c r="B255" s="491"/>
      <c r="C255" s="67"/>
      <c r="D255" s="389" t="str">
        <f t="array" ref="D255">INDEX('A-Z Help Sheet'!$B$3:$B$11,MATCH(C255,'A-Z Help Sheet'!$A$3:$A$11,0))</f>
        <v>#N/A</v>
      </c>
      <c r="E255" s="68"/>
      <c r="F255" s="400"/>
      <c r="G255" s="67"/>
      <c r="H255" s="67"/>
    </row>
    <row r="256">
      <c r="A256" s="67"/>
      <c r="B256" s="491"/>
      <c r="C256" s="67"/>
      <c r="D256" s="389" t="str">
        <f t="array" ref="D256">INDEX('A-Z Help Sheet'!$B$3:$B$11,MATCH(C256,'A-Z Help Sheet'!$A$3:$A$11,0))</f>
        <v>#N/A</v>
      </c>
      <c r="E256" s="68"/>
      <c r="F256" s="400"/>
      <c r="G256" s="67"/>
      <c r="H256" s="67"/>
    </row>
    <row r="257">
      <c r="A257" s="67"/>
      <c r="B257" s="491"/>
      <c r="C257" s="67"/>
      <c r="D257" s="389" t="str">
        <f t="array" ref="D257">INDEX('A-Z Help Sheet'!$B$3:$B$11,MATCH(C257,'A-Z Help Sheet'!$A$3:$A$11,0))</f>
        <v>#N/A</v>
      </c>
      <c r="E257" s="68"/>
      <c r="F257" s="400"/>
      <c r="G257" s="67"/>
      <c r="H257" s="67"/>
    </row>
    <row r="258">
      <c r="A258" s="67"/>
      <c r="B258" s="491"/>
      <c r="C258" s="67"/>
      <c r="D258" s="389" t="str">
        <f t="array" ref="D258">INDEX('A-Z Help Sheet'!$B$3:$B$11,MATCH(C258,'A-Z Help Sheet'!$A$3:$A$11,0))</f>
        <v>#N/A</v>
      </c>
      <c r="E258" s="68"/>
      <c r="F258" s="400"/>
      <c r="G258" s="67"/>
      <c r="H258" s="67"/>
    </row>
    <row r="259">
      <c r="A259" s="67"/>
      <c r="B259" s="491"/>
      <c r="C259" s="67"/>
      <c r="D259" s="389" t="str">
        <f t="array" ref="D259">INDEX('A-Z Help Sheet'!$B$3:$B$11,MATCH(C259,'A-Z Help Sheet'!$A$3:$A$11,0))</f>
        <v>#N/A</v>
      </c>
      <c r="E259" s="68"/>
      <c r="F259" s="400"/>
      <c r="G259" s="67"/>
      <c r="H259" s="67"/>
    </row>
    <row r="260">
      <c r="A260" s="67"/>
      <c r="B260" s="491"/>
      <c r="C260" s="67"/>
      <c r="D260" s="389" t="str">
        <f t="array" ref="D260">INDEX('A-Z Help Sheet'!$B$3:$B$11,MATCH(C260,'A-Z Help Sheet'!$A$3:$A$11,0))</f>
        <v>#N/A</v>
      </c>
      <c r="E260" s="68"/>
      <c r="F260" s="400"/>
      <c r="G260" s="67"/>
      <c r="H260" s="67"/>
    </row>
    <row r="261">
      <c r="A261" s="67"/>
      <c r="B261" s="491"/>
      <c r="C261" s="67"/>
      <c r="D261" s="389" t="str">
        <f t="array" ref="D261">INDEX('A-Z Help Sheet'!$B$3:$B$11,MATCH(C261,'A-Z Help Sheet'!$A$3:$A$11,0))</f>
        <v>#N/A</v>
      </c>
      <c r="E261" s="68"/>
      <c r="F261" s="400"/>
      <c r="G261" s="67"/>
      <c r="H261" s="67"/>
    </row>
    <row r="262">
      <c r="A262" s="67"/>
      <c r="B262" s="491"/>
      <c r="C262" s="67"/>
      <c r="D262" s="389" t="str">
        <f t="array" ref="D262">INDEX('A-Z Help Sheet'!$B$3:$B$11,MATCH(C262,'A-Z Help Sheet'!$A$3:$A$11,0))</f>
        <v>#N/A</v>
      </c>
      <c r="E262" s="68"/>
      <c r="F262" s="400"/>
      <c r="G262" s="67"/>
      <c r="H262" s="67"/>
    </row>
    <row r="263">
      <c r="A263" s="67"/>
      <c r="B263" s="491"/>
      <c r="C263" s="67"/>
      <c r="D263" s="389" t="str">
        <f t="array" ref="D263">INDEX('A-Z Help Sheet'!$B$3:$B$11,MATCH(C263,'A-Z Help Sheet'!$A$3:$A$11,0))</f>
        <v>#N/A</v>
      </c>
      <c r="E263" s="68"/>
      <c r="F263" s="400"/>
      <c r="G263" s="67"/>
      <c r="H263" s="67"/>
    </row>
    <row r="264">
      <c r="A264" s="67"/>
      <c r="B264" s="491"/>
      <c r="C264" s="67"/>
      <c r="D264" s="389" t="str">
        <f t="array" ref="D264">INDEX('A-Z Help Sheet'!$B$3:$B$11,MATCH(C264,'A-Z Help Sheet'!$A$3:$A$11,0))</f>
        <v>#N/A</v>
      </c>
      <c r="E264" s="68"/>
      <c r="F264" s="400"/>
      <c r="G264" s="67"/>
      <c r="H264" s="67"/>
    </row>
    <row r="265">
      <c r="A265" s="67"/>
      <c r="B265" s="491"/>
      <c r="C265" s="67"/>
      <c r="D265" s="389" t="str">
        <f t="array" ref="D265">INDEX('A-Z Help Sheet'!$B$3:$B$11,MATCH(C265,'A-Z Help Sheet'!$A$3:$A$11,0))</f>
        <v>#N/A</v>
      </c>
      <c r="E265" s="68"/>
      <c r="F265" s="400"/>
      <c r="G265" s="67"/>
      <c r="H265" s="67"/>
    </row>
    <row r="266">
      <c r="A266" s="67"/>
      <c r="B266" s="491"/>
      <c r="C266" s="67"/>
      <c r="D266" s="389" t="str">
        <f t="array" ref="D266">INDEX('A-Z Help Sheet'!$B$3:$B$11,MATCH(C266,'A-Z Help Sheet'!$A$3:$A$11,0))</f>
        <v>#N/A</v>
      </c>
      <c r="E266" s="68"/>
      <c r="F266" s="400"/>
      <c r="G266" s="67"/>
      <c r="H266" s="67"/>
    </row>
    <row r="267">
      <c r="A267" s="67"/>
      <c r="B267" s="491"/>
      <c r="C267" s="67"/>
      <c r="D267" s="389" t="str">
        <f t="array" ref="D267">INDEX('A-Z Help Sheet'!$B$3:$B$11,MATCH(C267,'A-Z Help Sheet'!$A$3:$A$11,0))</f>
        <v>#N/A</v>
      </c>
      <c r="E267" s="68"/>
      <c r="F267" s="400"/>
      <c r="G267" s="67"/>
      <c r="H267" s="67"/>
    </row>
    <row r="268">
      <c r="A268" s="67"/>
      <c r="B268" s="491"/>
      <c r="C268" s="67"/>
      <c r="D268" s="389" t="str">
        <f t="array" ref="D268">INDEX('A-Z Help Sheet'!$B$3:$B$11,MATCH(C268,'A-Z Help Sheet'!$A$3:$A$11,0))</f>
        <v>#N/A</v>
      </c>
      <c r="E268" s="68"/>
      <c r="F268" s="400"/>
      <c r="G268" s="67"/>
      <c r="H268" s="67"/>
    </row>
    <row r="269">
      <c r="A269" s="67"/>
      <c r="B269" s="491"/>
      <c r="C269" s="67"/>
      <c r="D269" s="389" t="str">
        <f t="array" ref="D269">INDEX('A-Z Help Sheet'!$B$3:$B$11,MATCH(C269,'A-Z Help Sheet'!$A$3:$A$11,0))</f>
        <v>#N/A</v>
      </c>
      <c r="E269" s="68"/>
      <c r="F269" s="400"/>
      <c r="G269" s="67"/>
      <c r="H269" s="67"/>
    </row>
    <row r="270">
      <c r="A270" s="67"/>
      <c r="B270" s="491"/>
      <c r="C270" s="67"/>
      <c r="D270" s="389" t="str">
        <f t="array" ref="D270">INDEX('A-Z Help Sheet'!$B$3:$B$11,MATCH(C270,'A-Z Help Sheet'!$A$3:$A$11,0))</f>
        <v>#N/A</v>
      </c>
      <c r="E270" s="68"/>
      <c r="F270" s="400"/>
      <c r="G270" s="67"/>
      <c r="H270" s="67"/>
    </row>
    <row r="271">
      <c r="A271" s="67"/>
      <c r="B271" s="491"/>
      <c r="C271" s="67"/>
      <c r="D271" s="389" t="str">
        <f t="array" ref="D271">INDEX('A-Z Help Sheet'!$B$3:$B$11,MATCH(C271,'A-Z Help Sheet'!$A$3:$A$11,0))</f>
        <v>#N/A</v>
      </c>
      <c r="E271" s="68"/>
      <c r="F271" s="400"/>
      <c r="G271" s="67"/>
      <c r="H271" s="67"/>
    </row>
    <row r="272">
      <c r="A272" s="67"/>
      <c r="B272" s="491"/>
      <c r="C272" s="67"/>
      <c r="D272" s="389" t="str">
        <f t="array" ref="D272">INDEX('A-Z Help Sheet'!$B$3:$B$11,MATCH(C272,'A-Z Help Sheet'!$A$3:$A$11,0))</f>
        <v>#N/A</v>
      </c>
      <c r="E272" s="68"/>
      <c r="F272" s="400"/>
      <c r="G272" s="67"/>
      <c r="H272" s="67"/>
    </row>
    <row r="273">
      <c r="A273" s="67"/>
      <c r="B273" s="491"/>
      <c r="C273" s="67"/>
      <c r="D273" s="389" t="str">
        <f t="array" ref="D273">INDEX('A-Z Help Sheet'!$B$3:$B$11,MATCH(C273,'A-Z Help Sheet'!$A$3:$A$11,0))</f>
        <v>#N/A</v>
      </c>
      <c r="E273" s="68"/>
      <c r="F273" s="400"/>
      <c r="G273" s="67"/>
      <c r="H273" s="67"/>
    </row>
    <row r="274">
      <c r="A274" s="67"/>
      <c r="B274" s="491"/>
      <c r="C274" s="67"/>
      <c r="D274" s="389" t="str">
        <f t="array" ref="D274">INDEX('A-Z Help Sheet'!$B$3:$B$11,MATCH(C274,'A-Z Help Sheet'!$A$3:$A$11,0))</f>
        <v>#N/A</v>
      </c>
      <c r="E274" s="68"/>
      <c r="F274" s="400"/>
      <c r="G274" s="67"/>
      <c r="H274" s="67"/>
    </row>
    <row r="275">
      <c r="A275" s="67"/>
      <c r="B275" s="491"/>
      <c r="C275" s="67"/>
      <c r="D275" s="389" t="str">
        <f t="array" ref="D275">INDEX('A-Z Help Sheet'!$B$3:$B$11,MATCH(C275,'A-Z Help Sheet'!$A$3:$A$11,0))</f>
        <v>#N/A</v>
      </c>
      <c r="E275" s="68"/>
      <c r="F275" s="400"/>
      <c r="G275" s="67"/>
      <c r="H275" s="67"/>
    </row>
    <row r="276">
      <c r="A276" s="67"/>
      <c r="B276" s="491"/>
      <c r="C276" s="67"/>
      <c r="D276" s="389" t="str">
        <f t="array" ref="D276">INDEX('A-Z Help Sheet'!$B$3:$B$11,MATCH(C276,'A-Z Help Sheet'!$A$3:$A$11,0))</f>
        <v>#N/A</v>
      </c>
      <c r="E276" s="68"/>
      <c r="F276" s="400"/>
      <c r="G276" s="67"/>
      <c r="H276" s="67"/>
    </row>
    <row r="277">
      <c r="A277" s="67"/>
      <c r="B277" s="491"/>
      <c r="C277" s="67"/>
      <c r="D277" s="389" t="str">
        <f t="array" ref="D277">INDEX('A-Z Help Sheet'!$B$3:$B$11,MATCH(C277,'A-Z Help Sheet'!$A$3:$A$11,0))</f>
        <v>#N/A</v>
      </c>
      <c r="E277" s="68"/>
      <c r="F277" s="400"/>
      <c r="G277" s="67"/>
      <c r="H277" s="67"/>
    </row>
    <row r="278">
      <c r="A278" s="67"/>
      <c r="B278" s="491"/>
      <c r="C278" s="67"/>
      <c r="D278" s="389" t="str">
        <f t="array" ref="D278">INDEX('A-Z Help Sheet'!$B$3:$B$11,MATCH(C278,'A-Z Help Sheet'!$A$3:$A$11,0))</f>
        <v>#N/A</v>
      </c>
      <c r="E278" s="68"/>
      <c r="F278" s="400"/>
      <c r="G278" s="67"/>
      <c r="H278" s="67"/>
    </row>
    <row r="279">
      <c r="A279" s="67"/>
      <c r="B279" s="491"/>
      <c r="C279" s="67"/>
      <c r="D279" s="389" t="str">
        <f t="array" ref="D279">INDEX('A-Z Help Sheet'!$B$3:$B$11,MATCH(C279,'A-Z Help Sheet'!$A$3:$A$11,0))</f>
        <v>#N/A</v>
      </c>
      <c r="E279" s="68"/>
      <c r="F279" s="400"/>
      <c r="G279" s="67"/>
      <c r="H279" s="67"/>
    </row>
    <row r="280">
      <c r="A280" s="67"/>
      <c r="B280" s="491"/>
      <c r="C280" s="67"/>
      <c r="D280" s="389" t="str">
        <f t="array" ref="D280">INDEX('A-Z Help Sheet'!$B$3:$B$11,MATCH(C280,'A-Z Help Sheet'!$A$3:$A$11,0))</f>
        <v>#N/A</v>
      </c>
      <c r="E280" s="68"/>
      <c r="F280" s="400"/>
      <c r="G280" s="67"/>
      <c r="H280" s="67"/>
    </row>
    <row r="281">
      <c r="A281" s="67"/>
      <c r="B281" s="491"/>
      <c r="C281" s="67"/>
      <c r="D281" s="389" t="str">
        <f t="array" ref="D281">INDEX('A-Z Help Sheet'!$B$3:$B$11,MATCH(C281,'A-Z Help Sheet'!$A$3:$A$11,0))</f>
        <v>#N/A</v>
      </c>
      <c r="E281" s="68"/>
      <c r="F281" s="400"/>
      <c r="G281" s="67"/>
      <c r="H281" s="67"/>
    </row>
    <row r="282">
      <c r="A282" s="67"/>
      <c r="B282" s="491"/>
      <c r="C282" s="67"/>
      <c r="D282" s="389" t="str">
        <f t="array" ref="D282">INDEX('A-Z Help Sheet'!$B$3:$B$11,MATCH(C282,'A-Z Help Sheet'!$A$3:$A$11,0))</f>
        <v>#N/A</v>
      </c>
      <c r="E282" s="68"/>
      <c r="F282" s="400"/>
      <c r="G282" s="67"/>
      <c r="H282" s="67"/>
    </row>
    <row r="283">
      <c r="A283" s="67"/>
      <c r="B283" s="491"/>
      <c r="C283" s="67"/>
      <c r="D283" s="389" t="str">
        <f t="array" ref="D283">INDEX('A-Z Help Sheet'!$B$3:$B$11,MATCH(C283,'A-Z Help Sheet'!$A$3:$A$11,0))</f>
        <v>#N/A</v>
      </c>
      <c r="E283" s="68"/>
      <c r="F283" s="400"/>
      <c r="G283" s="67"/>
      <c r="H283" s="67"/>
    </row>
    <row r="284">
      <c r="A284" s="67"/>
      <c r="B284" s="491"/>
      <c r="C284" s="67"/>
      <c r="D284" s="389" t="str">
        <f t="array" ref="D284">INDEX('A-Z Help Sheet'!$B$3:$B$11,MATCH(C284,'A-Z Help Sheet'!$A$3:$A$11,0))</f>
        <v>#N/A</v>
      </c>
      <c r="E284" s="68"/>
      <c r="F284" s="400"/>
      <c r="G284" s="67"/>
      <c r="H284" s="67"/>
    </row>
    <row r="285">
      <c r="A285" s="67"/>
      <c r="B285" s="491"/>
      <c r="C285" s="67"/>
      <c r="D285" s="389" t="str">
        <f t="array" ref="D285">INDEX('A-Z Help Sheet'!$B$3:$B$11,MATCH(C285,'A-Z Help Sheet'!$A$3:$A$11,0))</f>
        <v>#N/A</v>
      </c>
      <c r="E285" s="68"/>
      <c r="F285" s="400"/>
      <c r="G285" s="67"/>
      <c r="H285" s="67"/>
    </row>
    <row r="286">
      <c r="A286" s="67"/>
      <c r="B286" s="491"/>
      <c r="C286" s="67"/>
      <c r="D286" s="389" t="str">
        <f t="array" ref="D286">INDEX('A-Z Help Sheet'!$B$3:$B$11,MATCH(C286,'A-Z Help Sheet'!$A$3:$A$11,0))</f>
        <v>#N/A</v>
      </c>
      <c r="E286" s="68"/>
      <c r="F286" s="400"/>
      <c r="G286" s="67"/>
      <c r="H286" s="67"/>
    </row>
    <row r="287">
      <c r="A287" s="67"/>
      <c r="B287" s="491"/>
      <c r="C287" s="67"/>
      <c r="D287" s="389" t="str">
        <f t="array" ref="D287">INDEX('A-Z Help Sheet'!$B$3:$B$11,MATCH(C287,'A-Z Help Sheet'!$A$3:$A$11,0))</f>
        <v>#N/A</v>
      </c>
      <c r="E287" s="68"/>
      <c r="F287" s="400"/>
      <c r="G287" s="67"/>
      <c r="H287" s="67"/>
    </row>
    <row r="288">
      <c r="A288" s="67"/>
      <c r="B288" s="491"/>
      <c r="C288" s="67"/>
      <c r="D288" s="389" t="str">
        <f t="array" ref="D288">INDEX('A-Z Help Sheet'!$B$3:$B$11,MATCH(C288,'A-Z Help Sheet'!$A$3:$A$11,0))</f>
        <v>#N/A</v>
      </c>
      <c r="E288" s="68"/>
      <c r="F288" s="400"/>
      <c r="G288" s="67"/>
      <c r="H288" s="67"/>
    </row>
    <row r="289">
      <c r="A289" s="67"/>
      <c r="B289" s="491"/>
      <c r="C289" s="67"/>
      <c r="D289" s="389" t="str">
        <f t="array" ref="D289">INDEX('A-Z Help Sheet'!$B$3:$B$11,MATCH(C289,'A-Z Help Sheet'!$A$3:$A$11,0))</f>
        <v>#N/A</v>
      </c>
      <c r="E289" s="68"/>
      <c r="F289" s="400"/>
      <c r="G289" s="67"/>
      <c r="H289" s="67"/>
    </row>
    <row r="290">
      <c r="A290" s="67"/>
      <c r="B290" s="491"/>
      <c r="C290" s="67"/>
      <c r="D290" s="389" t="str">
        <f t="array" ref="D290">INDEX('A-Z Help Sheet'!$B$3:$B$11,MATCH(C290,'A-Z Help Sheet'!$A$3:$A$11,0))</f>
        <v>#N/A</v>
      </c>
      <c r="E290" s="68"/>
      <c r="F290" s="400"/>
      <c r="G290" s="67"/>
      <c r="H290" s="67"/>
    </row>
    <row r="291">
      <c r="A291" s="67"/>
      <c r="B291" s="491"/>
      <c r="C291" s="67"/>
      <c r="D291" s="389" t="str">
        <f t="array" ref="D291">INDEX('A-Z Help Sheet'!$B$3:$B$11,MATCH(C291,'A-Z Help Sheet'!$A$3:$A$11,0))</f>
        <v>#N/A</v>
      </c>
      <c r="E291" s="68"/>
      <c r="F291" s="400"/>
      <c r="G291" s="67"/>
      <c r="H291" s="67"/>
    </row>
    <row r="292">
      <c r="A292" s="67"/>
      <c r="B292" s="491"/>
      <c r="C292" s="67"/>
      <c r="D292" s="389" t="str">
        <f t="array" ref="D292">INDEX('A-Z Help Sheet'!$B$3:$B$11,MATCH(C292,'A-Z Help Sheet'!$A$3:$A$11,0))</f>
        <v>#N/A</v>
      </c>
      <c r="E292" s="68"/>
      <c r="F292" s="400"/>
      <c r="G292" s="67"/>
      <c r="H292" s="67"/>
    </row>
    <row r="293">
      <c r="A293" s="67"/>
      <c r="B293" s="491"/>
      <c r="C293" s="67"/>
      <c r="D293" s="389" t="str">
        <f t="array" ref="D293">INDEX('A-Z Help Sheet'!$B$3:$B$11,MATCH(C293,'A-Z Help Sheet'!$A$3:$A$11,0))</f>
        <v>#N/A</v>
      </c>
      <c r="E293" s="68"/>
      <c r="F293" s="400"/>
      <c r="G293" s="67"/>
      <c r="H293" s="67"/>
    </row>
    <row r="294">
      <c r="A294" s="67"/>
      <c r="B294" s="491"/>
      <c r="C294" s="67"/>
      <c r="D294" s="389" t="str">
        <f t="array" ref="D294">INDEX('A-Z Help Sheet'!$B$3:$B$11,MATCH(C294,'A-Z Help Sheet'!$A$3:$A$11,0))</f>
        <v>#N/A</v>
      </c>
      <c r="E294" s="68"/>
      <c r="F294" s="400"/>
      <c r="G294" s="67"/>
      <c r="H294" s="67"/>
    </row>
    <row r="295">
      <c r="A295" s="67"/>
      <c r="B295" s="491"/>
      <c r="C295" s="67"/>
      <c r="D295" s="389" t="str">
        <f t="array" ref="D295">INDEX('A-Z Help Sheet'!$B$3:$B$11,MATCH(C295,'A-Z Help Sheet'!$A$3:$A$11,0))</f>
        <v>#N/A</v>
      </c>
      <c r="E295" s="68"/>
      <c r="F295" s="400"/>
      <c r="G295" s="67"/>
      <c r="H295" s="67"/>
    </row>
    <row r="296">
      <c r="A296" s="67"/>
      <c r="B296" s="491"/>
      <c r="C296" s="67"/>
      <c r="D296" s="389" t="str">
        <f t="array" ref="D296">INDEX('A-Z Help Sheet'!$B$3:$B$11,MATCH(C296,'A-Z Help Sheet'!$A$3:$A$11,0))</f>
        <v>#N/A</v>
      </c>
      <c r="E296" s="68"/>
      <c r="F296" s="400"/>
      <c r="G296" s="67"/>
      <c r="H296" s="67"/>
    </row>
    <row r="297">
      <c r="A297" s="67"/>
      <c r="B297" s="491"/>
      <c r="C297" s="67"/>
      <c r="D297" s="389" t="str">
        <f t="array" ref="D297">INDEX('A-Z Help Sheet'!$B$3:$B$11,MATCH(C297,'A-Z Help Sheet'!$A$3:$A$11,0))</f>
        <v>#N/A</v>
      </c>
      <c r="E297" s="68"/>
      <c r="F297" s="400"/>
      <c r="G297" s="67"/>
      <c r="H297" s="67"/>
    </row>
    <row r="298">
      <c r="A298" s="67"/>
      <c r="B298" s="491"/>
      <c r="C298" s="67"/>
      <c r="D298" s="389" t="str">
        <f t="array" ref="D298">INDEX('A-Z Help Sheet'!$B$3:$B$11,MATCH(C298,'A-Z Help Sheet'!$A$3:$A$11,0))</f>
        <v>#N/A</v>
      </c>
      <c r="E298" s="68"/>
      <c r="F298" s="400"/>
      <c r="G298" s="67"/>
      <c r="H298" s="67"/>
    </row>
    <row r="299">
      <c r="A299" s="67"/>
      <c r="B299" s="491"/>
      <c r="C299" s="67"/>
      <c r="D299" s="389" t="str">
        <f t="array" ref="D299">INDEX('A-Z Help Sheet'!$B$3:$B$11,MATCH(C299,'A-Z Help Sheet'!$A$3:$A$11,0))</f>
        <v>#N/A</v>
      </c>
      <c r="E299" s="68"/>
      <c r="F299" s="400"/>
      <c r="G299" s="67"/>
      <c r="H299" s="67"/>
    </row>
    <row r="300">
      <c r="A300" s="67"/>
      <c r="B300" s="491"/>
      <c r="C300" s="67"/>
      <c r="D300" s="389" t="str">
        <f t="array" ref="D300">INDEX('A-Z Help Sheet'!$B$3:$B$11,MATCH(C300,'A-Z Help Sheet'!$A$3:$A$11,0))</f>
        <v>#N/A</v>
      </c>
      <c r="E300" s="68"/>
      <c r="F300" s="400"/>
      <c r="G300" s="67"/>
      <c r="H300" s="67"/>
    </row>
    <row r="301">
      <c r="A301" s="67"/>
      <c r="B301" s="491"/>
      <c r="C301" s="67"/>
      <c r="D301" s="389" t="str">
        <f t="array" ref="D301">INDEX('A-Z Help Sheet'!$B$3:$B$11,MATCH(C301,'A-Z Help Sheet'!$A$3:$A$11,0))</f>
        <v>#N/A</v>
      </c>
      <c r="E301" s="68"/>
      <c r="F301" s="400"/>
      <c r="G301" s="67"/>
      <c r="H301" s="67"/>
    </row>
    <row r="302">
      <c r="A302" s="67"/>
      <c r="B302" s="491"/>
      <c r="C302" s="67"/>
      <c r="D302" s="389" t="str">
        <f t="array" ref="D302">INDEX('A-Z Help Sheet'!$B$3:$B$11,MATCH(C302,'A-Z Help Sheet'!$A$3:$A$11,0))</f>
        <v>#N/A</v>
      </c>
      <c r="E302" s="68"/>
      <c r="F302" s="400"/>
      <c r="G302" s="67"/>
      <c r="H302" s="67"/>
    </row>
    <row r="303">
      <c r="A303" s="67"/>
      <c r="B303" s="491"/>
      <c r="C303" s="67"/>
      <c r="D303" s="389" t="str">
        <f t="array" ref="D303">INDEX('A-Z Help Sheet'!$B$3:$B$11,MATCH(C303,'A-Z Help Sheet'!$A$3:$A$11,0))</f>
        <v>#N/A</v>
      </c>
      <c r="E303" s="68"/>
      <c r="F303" s="400"/>
      <c r="G303" s="67"/>
      <c r="H303" s="67"/>
    </row>
    <row r="304">
      <c r="A304" s="67"/>
      <c r="B304" s="491"/>
      <c r="C304" s="67"/>
      <c r="D304" s="389" t="str">
        <f t="array" ref="D304">INDEX('A-Z Help Sheet'!$B$3:$B$11,MATCH(C304,'A-Z Help Sheet'!$A$3:$A$11,0))</f>
        <v>#N/A</v>
      </c>
      <c r="E304" s="68"/>
      <c r="F304" s="400"/>
      <c r="G304" s="67"/>
      <c r="H304" s="67"/>
    </row>
    <row r="305">
      <c r="A305" s="67"/>
      <c r="B305" s="491"/>
      <c r="C305" s="67"/>
      <c r="D305" s="389" t="str">
        <f t="array" ref="D305">INDEX('A-Z Help Sheet'!$B$3:$B$11,MATCH(C305,'A-Z Help Sheet'!$A$3:$A$11,0))</f>
        <v>#N/A</v>
      </c>
      <c r="E305" s="68"/>
      <c r="F305" s="400"/>
      <c r="G305" s="67"/>
      <c r="H305" s="67"/>
    </row>
    <row r="306">
      <c r="A306" s="67"/>
      <c r="B306" s="491"/>
      <c r="C306" s="67"/>
      <c r="D306" s="389" t="str">
        <f t="array" ref="D306">INDEX('A-Z Help Sheet'!$B$3:$B$11,MATCH(C306,'A-Z Help Sheet'!$A$3:$A$11,0))</f>
        <v>#N/A</v>
      </c>
      <c r="E306" s="68"/>
      <c r="F306" s="400"/>
      <c r="G306" s="67"/>
      <c r="H306" s="67"/>
    </row>
    <row r="307">
      <c r="A307" s="67"/>
      <c r="B307" s="491"/>
      <c r="C307" s="67"/>
      <c r="D307" s="389" t="str">
        <f t="array" ref="D307">INDEX('A-Z Help Sheet'!$B$3:$B$11,MATCH(C307,'A-Z Help Sheet'!$A$3:$A$11,0))</f>
        <v>#N/A</v>
      </c>
      <c r="E307" s="68"/>
      <c r="F307" s="400"/>
      <c r="G307" s="67"/>
      <c r="H307" s="67"/>
    </row>
    <row r="308">
      <c r="A308" s="67"/>
      <c r="B308" s="491"/>
      <c r="C308" s="67"/>
      <c r="D308" s="389" t="str">
        <f t="array" ref="D308">INDEX('A-Z Help Sheet'!$B$3:$B$11,MATCH(C308,'A-Z Help Sheet'!$A$3:$A$11,0))</f>
        <v>#N/A</v>
      </c>
      <c r="E308" s="68"/>
      <c r="F308" s="400"/>
      <c r="G308" s="67"/>
      <c r="H308" s="67"/>
    </row>
    <row r="309">
      <c r="A309" s="67"/>
      <c r="B309" s="491"/>
      <c r="C309" s="67"/>
      <c r="D309" s="389" t="str">
        <f t="array" ref="D309">INDEX('A-Z Help Sheet'!$B$3:$B$11,MATCH(C309,'A-Z Help Sheet'!$A$3:$A$11,0))</f>
        <v>#N/A</v>
      </c>
      <c r="E309" s="68"/>
      <c r="F309" s="400"/>
      <c r="G309" s="67"/>
      <c r="H309" s="67"/>
    </row>
    <row r="310">
      <c r="A310" s="67"/>
      <c r="B310" s="491"/>
      <c r="C310" s="67"/>
      <c r="D310" s="389" t="str">
        <f t="array" ref="D310">INDEX('A-Z Help Sheet'!$B$3:$B$11,MATCH(C310,'A-Z Help Sheet'!$A$3:$A$11,0))</f>
        <v>#N/A</v>
      </c>
      <c r="E310" s="68"/>
      <c r="F310" s="400"/>
      <c r="G310" s="67"/>
      <c r="H310" s="67"/>
    </row>
    <row r="311">
      <c r="A311" s="67"/>
      <c r="B311" s="491"/>
      <c r="C311" s="67"/>
      <c r="D311" s="389" t="str">
        <f t="array" ref="D311">INDEX('A-Z Help Sheet'!$B$3:$B$11,MATCH(C311,'A-Z Help Sheet'!$A$3:$A$11,0))</f>
        <v>#N/A</v>
      </c>
      <c r="E311" s="68"/>
      <c r="F311" s="400"/>
      <c r="G311" s="67"/>
      <c r="H311" s="67"/>
    </row>
    <row r="312">
      <c r="A312" s="67"/>
      <c r="B312" s="491"/>
      <c r="C312" s="67"/>
      <c r="D312" s="389" t="str">
        <f t="array" ref="D312">INDEX('A-Z Help Sheet'!$B$3:$B$11,MATCH(C312,'A-Z Help Sheet'!$A$3:$A$11,0))</f>
        <v>#N/A</v>
      </c>
      <c r="E312" s="68"/>
      <c r="F312" s="400"/>
      <c r="G312" s="67"/>
      <c r="H312" s="67"/>
    </row>
    <row r="313">
      <c r="A313" s="67"/>
      <c r="B313" s="491"/>
      <c r="C313" s="67"/>
      <c r="D313" s="389" t="str">
        <f t="array" ref="D313">INDEX('A-Z Help Sheet'!$B$3:$B$11,MATCH(C313,'A-Z Help Sheet'!$A$3:$A$11,0))</f>
        <v>#N/A</v>
      </c>
      <c r="E313" s="68"/>
      <c r="F313" s="400"/>
      <c r="G313" s="67"/>
      <c r="H313" s="67"/>
    </row>
    <row r="314">
      <c r="A314" s="67"/>
      <c r="B314" s="491"/>
      <c r="C314" s="67"/>
      <c r="D314" s="389" t="str">
        <f t="array" ref="D314">INDEX('A-Z Help Sheet'!$B$3:$B$11,MATCH(C314,'A-Z Help Sheet'!$A$3:$A$11,0))</f>
        <v>#N/A</v>
      </c>
      <c r="E314" s="68"/>
      <c r="F314" s="400"/>
      <c r="G314" s="67"/>
      <c r="H314" s="67"/>
    </row>
    <row r="315">
      <c r="A315" s="67"/>
      <c r="B315" s="491"/>
      <c r="C315" s="67"/>
      <c r="D315" s="389" t="str">
        <f t="array" ref="D315">INDEX('A-Z Help Sheet'!$B$3:$B$11,MATCH(C315,'A-Z Help Sheet'!$A$3:$A$11,0))</f>
        <v>#N/A</v>
      </c>
      <c r="E315" s="68"/>
      <c r="F315" s="400"/>
      <c r="G315" s="67"/>
      <c r="H315" s="67"/>
    </row>
    <row r="316">
      <c r="A316" s="67"/>
      <c r="B316" s="491"/>
      <c r="C316" s="67"/>
      <c r="D316" s="389" t="str">
        <f t="array" ref="D316">INDEX('A-Z Help Sheet'!$B$3:$B$11,MATCH(C316,'A-Z Help Sheet'!$A$3:$A$11,0))</f>
        <v>#N/A</v>
      </c>
      <c r="E316" s="68"/>
      <c r="F316" s="400"/>
      <c r="G316" s="67"/>
      <c r="H316" s="67"/>
    </row>
    <row r="317">
      <c r="A317" s="67"/>
      <c r="B317" s="491"/>
      <c r="C317" s="67"/>
      <c r="D317" s="389" t="str">
        <f t="array" ref="D317">INDEX('A-Z Help Sheet'!$B$3:$B$11,MATCH(C317,'A-Z Help Sheet'!$A$3:$A$11,0))</f>
        <v>#N/A</v>
      </c>
      <c r="E317" s="68"/>
      <c r="F317" s="400"/>
      <c r="G317" s="67"/>
      <c r="H317" s="67"/>
    </row>
    <row r="318">
      <c r="A318" s="67"/>
      <c r="B318" s="491"/>
      <c r="C318" s="67"/>
      <c r="D318" s="389" t="str">
        <f t="array" ref="D318">INDEX('A-Z Help Sheet'!$B$3:$B$11,MATCH(C318,'A-Z Help Sheet'!$A$3:$A$11,0))</f>
        <v>#N/A</v>
      </c>
      <c r="E318" s="68"/>
      <c r="F318" s="400"/>
      <c r="G318" s="67"/>
      <c r="H318" s="67"/>
    </row>
    <row r="319">
      <c r="A319" s="67"/>
      <c r="B319" s="491"/>
      <c r="C319" s="67"/>
      <c r="D319" s="389" t="str">
        <f t="array" ref="D319">INDEX('A-Z Help Sheet'!$B$3:$B$11,MATCH(C319,'A-Z Help Sheet'!$A$3:$A$11,0))</f>
        <v>#N/A</v>
      </c>
      <c r="E319" s="68"/>
      <c r="F319" s="400"/>
      <c r="G319" s="67"/>
      <c r="H319" s="67"/>
    </row>
    <row r="320">
      <c r="A320" s="67"/>
      <c r="B320" s="491"/>
      <c r="C320" s="67"/>
      <c r="D320" s="389" t="str">
        <f t="array" ref="D320">INDEX('A-Z Help Sheet'!$B$3:$B$11,MATCH(C320,'A-Z Help Sheet'!$A$3:$A$11,0))</f>
        <v>#N/A</v>
      </c>
      <c r="E320" s="68"/>
      <c r="F320" s="400"/>
      <c r="G320" s="67"/>
      <c r="H320" s="67"/>
    </row>
    <row r="321">
      <c r="A321" s="67"/>
      <c r="B321" s="491"/>
      <c r="C321" s="67"/>
      <c r="D321" s="389" t="str">
        <f t="array" ref="D321">INDEX('A-Z Help Sheet'!$B$3:$B$11,MATCH(C321,'A-Z Help Sheet'!$A$3:$A$11,0))</f>
        <v>#N/A</v>
      </c>
      <c r="E321" s="68"/>
      <c r="F321" s="400"/>
      <c r="G321" s="67"/>
      <c r="H321" s="67"/>
    </row>
    <row r="322">
      <c r="A322" s="67"/>
      <c r="B322" s="491"/>
      <c r="C322" s="67"/>
      <c r="D322" s="389" t="str">
        <f t="array" ref="D322">INDEX('A-Z Help Sheet'!$B$3:$B$11,MATCH(C322,'A-Z Help Sheet'!$A$3:$A$11,0))</f>
        <v>#N/A</v>
      </c>
      <c r="E322" s="68"/>
      <c r="F322" s="400"/>
      <c r="G322" s="67"/>
      <c r="H322" s="67"/>
    </row>
    <row r="323">
      <c r="A323" s="67"/>
      <c r="B323" s="491"/>
      <c r="C323" s="67"/>
      <c r="D323" s="389" t="str">
        <f t="array" ref="D323">INDEX('A-Z Help Sheet'!$B$3:$B$11,MATCH(C323,'A-Z Help Sheet'!$A$3:$A$11,0))</f>
        <v>#N/A</v>
      </c>
      <c r="E323" s="68"/>
      <c r="F323" s="400"/>
      <c r="G323" s="67"/>
      <c r="H323" s="67"/>
    </row>
    <row r="324">
      <c r="A324" s="67"/>
      <c r="B324" s="491"/>
      <c r="C324" s="67"/>
      <c r="D324" s="389" t="str">
        <f t="array" ref="D324">INDEX('A-Z Help Sheet'!$B$3:$B$11,MATCH(C324,'A-Z Help Sheet'!$A$3:$A$11,0))</f>
        <v>#N/A</v>
      </c>
      <c r="E324" s="68"/>
      <c r="F324" s="400"/>
      <c r="G324" s="67"/>
      <c r="H324" s="67"/>
    </row>
    <row r="325">
      <c r="A325" s="67"/>
      <c r="B325" s="491"/>
      <c r="C325" s="67"/>
      <c r="D325" s="389" t="str">
        <f t="array" ref="D325">INDEX('A-Z Help Sheet'!$B$3:$B$11,MATCH(C325,'A-Z Help Sheet'!$A$3:$A$11,0))</f>
        <v>#N/A</v>
      </c>
      <c r="E325" s="68"/>
      <c r="F325" s="400"/>
      <c r="G325" s="67"/>
      <c r="H325" s="67"/>
    </row>
    <row r="326">
      <c r="A326" s="67"/>
      <c r="B326" s="491"/>
      <c r="C326" s="67"/>
      <c r="D326" s="389" t="str">
        <f t="array" ref="D326">INDEX('A-Z Help Sheet'!$B$3:$B$11,MATCH(C326,'A-Z Help Sheet'!$A$3:$A$11,0))</f>
        <v>#N/A</v>
      </c>
      <c r="E326" s="68"/>
      <c r="F326" s="400"/>
      <c r="G326" s="67"/>
      <c r="H326" s="67"/>
    </row>
    <row r="327">
      <c r="A327" s="67"/>
      <c r="B327" s="491"/>
      <c r="C327" s="67"/>
      <c r="D327" s="389" t="str">
        <f t="array" ref="D327">INDEX('A-Z Help Sheet'!$B$3:$B$11,MATCH(C327,'A-Z Help Sheet'!$A$3:$A$11,0))</f>
        <v>#N/A</v>
      </c>
      <c r="E327" s="68"/>
      <c r="F327" s="400"/>
      <c r="G327" s="67"/>
      <c r="H327" s="67"/>
    </row>
    <row r="328">
      <c r="A328" s="67"/>
      <c r="B328" s="491"/>
      <c r="C328" s="67"/>
      <c r="D328" s="389" t="str">
        <f t="array" ref="D328">INDEX('A-Z Help Sheet'!$B$3:$B$11,MATCH(C328,'A-Z Help Sheet'!$A$3:$A$11,0))</f>
        <v>#N/A</v>
      </c>
      <c r="E328" s="68"/>
      <c r="F328" s="400"/>
      <c r="G328" s="67"/>
      <c r="H328" s="67"/>
    </row>
    <row r="329">
      <c r="A329" s="67"/>
      <c r="B329" s="491"/>
      <c r="C329" s="67"/>
      <c r="D329" s="389" t="str">
        <f t="array" ref="D329">INDEX('A-Z Help Sheet'!$B$3:$B$11,MATCH(C329,'A-Z Help Sheet'!$A$3:$A$11,0))</f>
        <v>#N/A</v>
      </c>
      <c r="E329" s="68"/>
      <c r="F329" s="400"/>
      <c r="G329" s="67"/>
      <c r="H329" s="67"/>
    </row>
    <row r="330">
      <c r="A330" s="67"/>
      <c r="B330" s="491"/>
      <c r="C330" s="67"/>
      <c r="D330" s="389" t="str">
        <f t="array" ref="D330">INDEX('A-Z Help Sheet'!$B$3:$B$11,MATCH(C330,'A-Z Help Sheet'!$A$3:$A$11,0))</f>
        <v>#N/A</v>
      </c>
      <c r="E330" s="68"/>
      <c r="F330" s="400"/>
      <c r="G330" s="67"/>
      <c r="H330" s="67"/>
    </row>
    <row r="331">
      <c r="A331" s="67"/>
      <c r="B331" s="491"/>
      <c r="C331" s="67"/>
      <c r="D331" s="389" t="str">
        <f t="array" ref="D331">INDEX('A-Z Help Sheet'!$B$3:$B$11,MATCH(C331,'A-Z Help Sheet'!$A$3:$A$11,0))</f>
        <v>#N/A</v>
      </c>
      <c r="E331" s="68"/>
      <c r="F331" s="400"/>
      <c r="G331" s="67"/>
      <c r="H331" s="67"/>
    </row>
    <row r="332">
      <c r="A332" s="67"/>
      <c r="B332" s="491"/>
      <c r="C332" s="67"/>
      <c r="D332" s="389" t="str">
        <f t="array" ref="D332">INDEX('A-Z Help Sheet'!$B$3:$B$11,MATCH(C332,'A-Z Help Sheet'!$A$3:$A$11,0))</f>
        <v>#N/A</v>
      </c>
      <c r="E332" s="68"/>
      <c r="F332" s="400"/>
      <c r="G332" s="67"/>
      <c r="H332" s="67"/>
    </row>
    <row r="333">
      <c r="A333" s="67"/>
      <c r="B333" s="491"/>
      <c r="C333" s="67"/>
      <c r="D333" s="389" t="str">
        <f t="array" ref="D333">INDEX('A-Z Help Sheet'!$B$3:$B$11,MATCH(C333,'A-Z Help Sheet'!$A$3:$A$11,0))</f>
        <v>#N/A</v>
      </c>
      <c r="E333" s="68"/>
      <c r="F333" s="400"/>
      <c r="G333" s="67"/>
      <c r="H333" s="67"/>
    </row>
    <row r="334">
      <c r="A334" s="67"/>
      <c r="B334" s="491"/>
      <c r="C334" s="67"/>
      <c r="D334" s="389" t="str">
        <f t="array" ref="D334">INDEX('A-Z Help Sheet'!$B$3:$B$11,MATCH(C334,'A-Z Help Sheet'!$A$3:$A$11,0))</f>
        <v>#N/A</v>
      </c>
      <c r="E334" s="68"/>
      <c r="F334" s="400"/>
      <c r="G334" s="67"/>
      <c r="H334" s="67"/>
    </row>
    <row r="335">
      <c r="A335" s="67"/>
      <c r="B335" s="491"/>
      <c r="C335" s="67"/>
      <c r="D335" s="389" t="str">
        <f t="array" ref="D335">INDEX('A-Z Help Sheet'!$B$3:$B$11,MATCH(C335,'A-Z Help Sheet'!$A$3:$A$11,0))</f>
        <v>#N/A</v>
      </c>
      <c r="E335" s="68"/>
      <c r="F335" s="400"/>
      <c r="G335" s="67"/>
      <c r="H335" s="67"/>
    </row>
    <row r="336">
      <c r="A336" s="67"/>
      <c r="B336" s="491"/>
      <c r="C336" s="67"/>
      <c r="D336" s="389" t="str">
        <f t="array" ref="D336">INDEX('A-Z Help Sheet'!$B$3:$B$11,MATCH(C336,'A-Z Help Sheet'!$A$3:$A$11,0))</f>
        <v>#N/A</v>
      </c>
      <c r="E336" s="68"/>
      <c r="F336" s="400"/>
      <c r="G336" s="67"/>
      <c r="H336" s="67"/>
    </row>
    <row r="337">
      <c r="A337" s="67"/>
      <c r="B337" s="491"/>
      <c r="C337" s="67"/>
      <c r="D337" s="389" t="str">
        <f t="array" ref="D337">INDEX('A-Z Help Sheet'!$B$3:$B$11,MATCH(C337,'A-Z Help Sheet'!$A$3:$A$11,0))</f>
        <v>#N/A</v>
      </c>
      <c r="E337" s="68"/>
      <c r="F337" s="400"/>
      <c r="G337" s="67"/>
      <c r="H337" s="67"/>
    </row>
    <row r="338">
      <c r="A338" s="67"/>
      <c r="B338" s="491"/>
      <c r="C338" s="67"/>
      <c r="D338" s="389" t="str">
        <f t="array" ref="D338">INDEX('A-Z Help Sheet'!$B$3:$B$11,MATCH(C338,'A-Z Help Sheet'!$A$3:$A$11,0))</f>
        <v>#N/A</v>
      </c>
      <c r="E338" s="68"/>
      <c r="F338" s="400"/>
      <c r="G338" s="67"/>
      <c r="H338" s="67"/>
    </row>
    <row r="339">
      <c r="A339" s="67"/>
      <c r="B339" s="491"/>
      <c r="C339" s="67"/>
      <c r="D339" s="389" t="str">
        <f t="array" ref="D339">INDEX('A-Z Help Sheet'!$B$3:$B$11,MATCH(C339,'A-Z Help Sheet'!$A$3:$A$11,0))</f>
        <v>#N/A</v>
      </c>
      <c r="E339" s="68"/>
      <c r="F339" s="400"/>
      <c r="G339" s="67"/>
      <c r="H339" s="67"/>
    </row>
    <row r="340">
      <c r="A340" s="67"/>
      <c r="B340" s="491"/>
      <c r="C340" s="67"/>
      <c r="D340" s="389" t="str">
        <f t="array" ref="D340">INDEX('A-Z Help Sheet'!$B$3:$B$11,MATCH(C340,'A-Z Help Sheet'!$A$3:$A$11,0))</f>
        <v>#N/A</v>
      </c>
      <c r="E340" s="68"/>
      <c r="F340" s="400"/>
      <c r="G340" s="67"/>
      <c r="H340" s="67"/>
    </row>
    <row r="341">
      <c r="A341" s="67"/>
      <c r="B341" s="491"/>
      <c r="C341" s="67"/>
      <c r="D341" s="389" t="str">
        <f t="array" ref="D341">INDEX('A-Z Help Sheet'!$B$3:$B$11,MATCH(C341,'A-Z Help Sheet'!$A$3:$A$11,0))</f>
        <v>#N/A</v>
      </c>
      <c r="E341" s="68"/>
      <c r="F341" s="400"/>
      <c r="G341" s="67"/>
      <c r="H341" s="67"/>
    </row>
    <row r="342">
      <c r="A342" s="67"/>
      <c r="B342" s="491"/>
      <c r="C342" s="67"/>
      <c r="D342" s="389" t="str">
        <f t="array" ref="D342">INDEX('A-Z Help Sheet'!$B$3:$B$11,MATCH(C342,'A-Z Help Sheet'!$A$3:$A$11,0))</f>
        <v>#N/A</v>
      </c>
      <c r="E342" s="68"/>
      <c r="F342" s="400"/>
      <c r="G342" s="67"/>
      <c r="H342" s="67"/>
    </row>
    <row r="343">
      <c r="A343" s="67"/>
      <c r="B343" s="491"/>
      <c r="C343" s="67"/>
      <c r="D343" s="389" t="str">
        <f t="array" ref="D343">INDEX('A-Z Help Sheet'!$B$3:$B$11,MATCH(C343,'A-Z Help Sheet'!$A$3:$A$11,0))</f>
        <v>#N/A</v>
      </c>
      <c r="E343" s="68"/>
      <c r="F343" s="400"/>
      <c r="G343" s="67"/>
      <c r="H343" s="67"/>
    </row>
    <row r="344">
      <c r="A344" s="67"/>
      <c r="B344" s="491"/>
      <c r="C344" s="67"/>
      <c r="D344" s="389" t="str">
        <f t="array" ref="D344">INDEX('A-Z Help Sheet'!$B$3:$B$11,MATCH(C344,'A-Z Help Sheet'!$A$3:$A$11,0))</f>
        <v>#N/A</v>
      </c>
      <c r="E344" s="68"/>
      <c r="F344" s="400"/>
      <c r="G344" s="67"/>
      <c r="H344" s="67"/>
    </row>
    <row r="345">
      <c r="A345" s="67"/>
      <c r="B345" s="491"/>
      <c r="C345" s="67"/>
      <c r="D345" s="389" t="str">
        <f t="array" ref="D345">INDEX('A-Z Help Sheet'!$B$3:$B$11,MATCH(C345,'A-Z Help Sheet'!$A$3:$A$11,0))</f>
        <v>#N/A</v>
      </c>
      <c r="E345" s="68"/>
      <c r="F345" s="400"/>
      <c r="G345" s="67"/>
      <c r="H345" s="67"/>
    </row>
    <row r="346">
      <c r="A346" s="67"/>
      <c r="B346" s="491"/>
      <c r="C346" s="67"/>
      <c r="D346" s="389" t="str">
        <f t="array" ref="D346">INDEX('A-Z Help Sheet'!$B$3:$B$11,MATCH(C346,'A-Z Help Sheet'!$A$3:$A$11,0))</f>
        <v>#N/A</v>
      </c>
      <c r="E346" s="68"/>
      <c r="F346" s="400"/>
      <c r="G346" s="67"/>
      <c r="H346" s="67"/>
    </row>
    <row r="347">
      <c r="A347" s="67"/>
      <c r="B347" s="491"/>
      <c r="C347" s="67"/>
      <c r="D347" s="389" t="str">
        <f t="array" ref="D347">INDEX('A-Z Help Sheet'!$B$3:$B$11,MATCH(C347,'A-Z Help Sheet'!$A$3:$A$11,0))</f>
        <v>#N/A</v>
      </c>
      <c r="E347" s="68"/>
      <c r="F347" s="400"/>
      <c r="G347" s="67"/>
      <c r="H347" s="67"/>
    </row>
    <row r="348">
      <c r="A348" s="67"/>
      <c r="B348" s="491"/>
      <c r="C348" s="67"/>
      <c r="D348" s="389" t="str">
        <f t="array" ref="D348">INDEX('A-Z Help Sheet'!$B$3:$B$11,MATCH(C348,'A-Z Help Sheet'!$A$3:$A$11,0))</f>
        <v>#N/A</v>
      </c>
      <c r="E348" s="68"/>
      <c r="F348" s="400"/>
      <c r="G348" s="67"/>
      <c r="H348" s="67"/>
    </row>
    <row r="349">
      <c r="A349" s="67"/>
      <c r="B349" s="491"/>
      <c r="C349" s="67"/>
      <c r="D349" s="389" t="str">
        <f t="array" ref="D349">INDEX('A-Z Help Sheet'!$B$3:$B$11,MATCH(C349,'A-Z Help Sheet'!$A$3:$A$11,0))</f>
        <v>#N/A</v>
      </c>
      <c r="E349" s="68"/>
      <c r="F349" s="400"/>
      <c r="G349" s="67"/>
      <c r="H349" s="67"/>
    </row>
    <row r="350">
      <c r="A350" s="67"/>
      <c r="B350" s="491"/>
      <c r="C350" s="67"/>
      <c r="D350" s="389" t="str">
        <f t="array" ref="D350">INDEX('A-Z Help Sheet'!$B$3:$B$11,MATCH(C350,'A-Z Help Sheet'!$A$3:$A$11,0))</f>
        <v>#N/A</v>
      </c>
      <c r="E350" s="68"/>
      <c r="F350" s="400"/>
      <c r="G350" s="67"/>
      <c r="H350" s="67"/>
    </row>
    <row r="351">
      <c r="A351" s="67"/>
      <c r="B351" s="491"/>
      <c r="C351" s="67"/>
      <c r="D351" s="389" t="str">
        <f t="array" ref="D351">INDEX('A-Z Help Sheet'!$B$3:$B$11,MATCH(C351,'A-Z Help Sheet'!$A$3:$A$11,0))</f>
        <v>#N/A</v>
      </c>
      <c r="E351" s="68"/>
      <c r="F351" s="400"/>
      <c r="G351" s="67"/>
      <c r="H351" s="67"/>
    </row>
    <row r="352">
      <c r="A352" s="67"/>
      <c r="B352" s="491"/>
      <c r="C352" s="67"/>
      <c r="D352" s="389" t="str">
        <f t="array" ref="D352">INDEX('A-Z Help Sheet'!$B$3:$B$11,MATCH(C352,'A-Z Help Sheet'!$A$3:$A$11,0))</f>
        <v>#N/A</v>
      </c>
      <c r="E352" s="68"/>
      <c r="F352" s="400"/>
      <c r="G352" s="67"/>
      <c r="H352" s="67"/>
    </row>
    <row r="353">
      <c r="A353" s="67"/>
      <c r="B353" s="491"/>
      <c r="C353" s="67"/>
      <c r="D353" s="389" t="str">
        <f t="array" ref="D353">INDEX('A-Z Help Sheet'!$B$3:$B$11,MATCH(C353,'A-Z Help Sheet'!$A$3:$A$11,0))</f>
        <v>#N/A</v>
      </c>
      <c r="E353" s="68"/>
      <c r="F353" s="400"/>
      <c r="G353" s="67"/>
      <c r="H353" s="67"/>
    </row>
    <row r="354">
      <c r="A354" s="67"/>
      <c r="B354" s="491"/>
      <c r="C354" s="67"/>
      <c r="D354" s="389" t="str">
        <f t="array" ref="D354">INDEX('A-Z Help Sheet'!$B$3:$B$11,MATCH(C354,'A-Z Help Sheet'!$A$3:$A$11,0))</f>
        <v>#N/A</v>
      </c>
      <c r="E354" s="68"/>
      <c r="F354" s="400"/>
      <c r="G354" s="67"/>
      <c r="H354" s="67"/>
    </row>
    <row r="355">
      <c r="A355" s="67"/>
      <c r="B355" s="491"/>
      <c r="C355" s="67"/>
      <c r="D355" s="389" t="str">
        <f t="array" ref="D355">INDEX('A-Z Help Sheet'!$B$3:$B$11,MATCH(C355,'A-Z Help Sheet'!$A$3:$A$11,0))</f>
        <v>#N/A</v>
      </c>
      <c r="E355" s="68"/>
      <c r="F355" s="400"/>
      <c r="G355" s="67"/>
      <c r="H355" s="67"/>
    </row>
    <row r="356">
      <c r="A356" s="67"/>
      <c r="B356" s="491"/>
      <c r="C356" s="67"/>
      <c r="D356" s="389" t="str">
        <f t="array" ref="D356">INDEX('A-Z Help Sheet'!$B$3:$B$11,MATCH(C356,'A-Z Help Sheet'!$A$3:$A$11,0))</f>
        <v>#N/A</v>
      </c>
      <c r="E356" s="68"/>
      <c r="F356" s="400"/>
      <c r="G356" s="67"/>
      <c r="H356" s="67"/>
    </row>
    <row r="357">
      <c r="A357" s="67"/>
      <c r="B357" s="491"/>
      <c r="C357" s="67"/>
      <c r="D357" s="389" t="str">
        <f t="array" ref="D357">INDEX('A-Z Help Sheet'!$B$3:$B$11,MATCH(C357,'A-Z Help Sheet'!$A$3:$A$11,0))</f>
        <v>#N/A</v>
      </c>
      <c r="E357" s="68"/>
      <c r="F357" s="400"/>
      <c r="G357" s="67"/>
      <c r="H357" s="67"/>
    </row>
    <row r="358">
      <c r="A358" s="67"/>
      <c r="B358" s="491"/>
      <c r="C358" s="67"/>
      <c r="D358" s="389" t="str">
        <f t="array" ref="D358">INDEX('A-Z Help Sheet'!$B$3:$B$11,MATCH(C358,'A-Z Help Sheet'!$A$3:$A$11,0))</f>
        <v>#N/A</v>
      </c>
      <c r="E358" s="68"/>
      <c r="F358" s="400"/>
      <c r="G358" s="67"/>
      <c r="H358" s="67"/>
    </row>
    <row r="359">
      <c r="A359" s="67"/>
      <c r="B359" s="491"/>
      <c r="C359" s="67"/>
      <c r="D359" s="389" t="str">
        <f t="array" ref="D359">INDEX('A-Z Help Sheet'!$B$3:$B$11,MATCH(C359,'A-Z Help Sheet'!$A$3:$A$11,0))</f>
        <v>#N/A</v>
      </c>
      <c r="E359" s="68"/>
      <c r="F359" s="400"/>
      <c r="G359" s="67"/>
      <c r="H359" s="67"/>
    </row>
    <row r="360">
      <c r="A360" s="67"/>
      <c r="B360" s="491"/>
      <c r="C360" s="67"/>
      <c r="D360" s="389" t="str">
        <f t="array" ref="D360">INDEX('A-Z Help Sheet'!$B$3:$B$11,MATCH(C360,'A-Z Help Sheet'!$A$3:$A$11,0))</f>
        <v>#N/A</v>
      </c>
      <c r="E360" s="68"/>
      <c r="F360" s="400"/>
      <c r="G360" s="67"/>
      <c r="H360" s="67"/>
    </row>
    <row r="361">
      <c r="A361" s="67"/>
      <c r="B361" s="491"/>
      <c r="C361" s="67"/>
      <c r="D361" s="389" t="str">
        <f t="array" ref="D361">INDEX('A-Z Help Sheet'!$B$3:$B$11,MATCH(C361,'A-Z Help Sheet'!$A$3:$A$11,0))</f>
        <v>#N/A</v>
      </c>
      <c r="E361" s="68"/>
      <c r="F361" s="400"/>
      <c r="G361" s="67"/>
      <c r="H361" s="67"/>
    </row>
    <row r="362">
      <c r="A362" s="67"/>
      <c r="B362" s="491"/>
      <c r="C362" s="67"/>
      <c r="D362" s="389" t="str">
        <f t="array" ref="D362">INDEX('A-Z Help Sheet'!$B$3:$B$11,MATCH(C362,'A-Z Help Sheet'!$A$3:$A$11,0))</f>
        <v>#N/A</v>
      </c>
      <c r="E362" s="68"/>
      <c r="F362" s="400"/>
      <c r="G362" s="67"/>
      <c r="H362" s="67"/>
    </row>
    <row r="363">
      <c r="A363" s="67"/>
      <c r="B363" s="491"/>
      <c r="C363" s="67"/>
      <c r="D363" s="389" t="str">
        <f t="array" ref="D363">INDEX('A-Z Help Sheet'!$B$3:$B$11,MATCH(C363,'A-Z Help Sheet'!$A$3:$A$11,0))</f>
        <v>#N/A</v>
      </c>
      <c r="E363" s="68"/>
      <c r="F363" s="400"/>
      <c r="G363" s="67"/>
      <c r="H363" s="67"/>
    </row>
    <row r="364">
      <c r="A364" s="67"/>
      <c r="B364" s="491"/>
      <c r="C364" s="67"/>
      <c r="D364" s="389" t="str">
        <f t="array" ref="D364">INDEX('A-Z Help Sheet'!$B$3:$B$11,MATCH(C364,'A-Z Help Sheet'!$A$3:$A$11,0))</f>
        <v>#N/A</v>
      </c>
      <c r="E364" s="68"/>
      <c r="F364" s="400"/>
      <c r="G364" s="67"/>
      <c r="H364" s="67"/>
    </row>
    <row r="365">
      <c r="A365" s="67"/>
      <c r="B365" s="491"/>
      <c r="C365" s="67"/>
      <c r="D365" s="389" t="str">
        <f t="array" ref="D365">INDEX('A-Z Help Sheet'!$B$3:$B$11,MATCH(C365,'A-Z Help Sheet'!$A$3:$A$11,0))</f>
        <v>#N/A</v>
      </c>
      <c r="E365" s="68"/>
      <c r="F365" s="400"/>
      <c r="G365" s="67"/>
      <c r="H365" s="67"/>
    </row>
    <row r="366">
      <c r="A366" s="67"/>
      <c r="B366" s="491"/>
      <c r="C366" s="67"/>
      <c r="D366" s="389" t="str">
        <f t="array" ref="D366">INDEX('A-Z Help Sheet'!$B$3:$B$11,MATCH(C366,'A-Z Help Sheet'!$A$3:$A$11,0))</f>
        <v>#N/A</v>
      </c>
      <c r="E366" s="68"/>
      <c r="F366" s="400"/>
      <c r="G366" s="67"/>
      <c r="H366" s="67"/>
    </row>
    <row r="367">
      <c r="A367" s="67"/>
      <c r="B367" s="491"/>
      <c r="C367" s="67"/>
      <c r="D367" s="389" t="str">
        <f t="array" ref="D367">INDEX('A-Z Help Sheet'!$B$3:$B$11,MATCH(C367,'A-Z Help Sheet'!$A$3:$A$11,0))</f>
        <v>#N/A</v>
      </c>
      <c r="E367" s="68"/>
      <c r="F367" s="400"/>
      <c r="G367" s="67"/>
      <c r="H367" s="67"/>
    </row>
    <row r="368">
      <c r="A368" s="67"/>
      <c r="B368" s="491"/>
      <c r="C368" s="67"/>
      <c r="D368" s="389" t="str">
        <f t="array" ref="D368">INDEX('A-Z Help Sheet'!$B$3:$B$11,MATCH(C368,'A-Z Help Sheet'!$A$3:$A$11,0))</f>
        <v>#N/A</v>
      </c>
      <c r="E368" s="68"/>
      <c r="F368" s="400"/>
      <c r="G368" s="67"/>
      <c r="H368" s="67"/>
    </row>
    <row r="369">
      <c r="A369" s="67"/>
      <c r="B369" s="491"/>
      <c r="C369" s="67"/>
      <c r="D369" s="389" t="str">
        <f t="array" ref="D369">INDEX('A-Z Help Sheet'!$B$3:$B$11,MATCH(C369,'A-Z Help Sheet'!$A$3:$A$11,0))</f>
        <v>#N/A</v>
      </c>
      <c r="E369" s="68"/>
      <c r="F369" s="400"/>
      <c r="G369" s="67"/>
      <c r="H369" s="67"/>
    </row>
    <row r="370">
      <c r="A370" s="67"/>
      <c r="B370" s="491"/>
      <c r="C370" s="67"/>
      <c r="D370" s="389" t="str">
        <f t="array" ref="D370">INDEX('A-Z Help Sheet'!$B$3:$B$11,MATCH(C370,'A-Z Help Sheet'!$A$3:$A$11,0))</f>
        <v>#N/A</v>
      </c>
      <c r="E370" s="68"/>
      <c r="F370" s="400"/>
      <c r="G370" s="67"/>
      <c r="H370" s="67"/>
    </row>
    <row r="371">
      <c r="A371" s="67"/>
      <c r="B371" s="491"/>
      <c r="C371" s="67"/>
      <c r="D371" s="389" t="str">
        <f t="array" ref="D371">INDEX('A-Z Help Sheet'!$B$3:$B$11,MATCH(C371,'A-Z Help Sheet'!$A$3:$A$11,0))</f>
        <v>#N/A</v>
      </c>
      <c r="E371" s="68"/>
      <c r="F371" s="400"/>
      <c r="G371" s="67"/>
      <c r="H371" s="67"/>
    </row>
    <row r="372">
      <c r="A372" s="67"/>
      <c r="B372" s="491"/>
      <c r="C372" s="67"/>
      <c r="D372" s="389" t="str">
        <f t="array" ref="D372">INDEX('A-Z Help Sheet'!$B$3:$B$11,MATCH(C372,'A-Z Help Sheet'!$A$3:$A$11,0))</f>
        <v>#N/A</v>
      </c>
      <c r="E372" s="68"/>
      <c r="F372" s="400"/>
      <c r="G372" s="67"/>
      <c r="H372" s="67"/>
    </row>
    <row r="373">
      <c r="A373" s="67"/>
      <c r="B373" s="491"/>
      <c r="C373" s="67"/>
      <c r="D373" s="389" t="str">
        <f t="array" ref="D373">INDEX('A-Z Help Sheet'!$B$3:$B$11,MATCH(C373,'A-Z Help Sheet'!$A$3:$A$11,0))</f>
        <v>#N/A</v>
      </c>
      <c r="E373" s="68"/>
      <c r="F373" s="400"/>
      <c r="G373" s="67"/>
      <c r="H373" s="67"/>
    </row>
    <row r="374">
      <c r="A374" s="67"/>
      <c r="B374" s="491"/>
      <c r="C374" s="67"/>
      <c r="D374" s="389" t="str">
        <f t="array" ref="D374">INDEX('A-Z Help Sheet'!$B$3:$B$11,MATCH(C374,'A-Z Help Sheet'!$A$3:$A$11,0))</f>
        <v>#N/A</v>
      </c>
      <c r="E374" s="68"/>
      <c r="F374" s="400"/>
      <c r="G374" s="67"/>
      <c r="H374" s="67"/>
    </row>
    <row r="375">
      <c r="A375" s="67"/>
      <c r="B375" s="491"/>
      <c r="C375" s="67"/>
      <c r="D375" s="389" t="str">
        <f t="array" ref="D375">INDEX('A-Z Help Sheet'!$B$3:$B$11,MATCH(C375,'A-Z Help Sheet'!$A$3:$A$11,0))</f>
        <v>#N/A</v>
      </c>
      <c r="E375" s="68"/>
      <c r="F375" s="400"/>
      <c r="G375" s="67"/>
      <c r="H375" s="67"/>
    </row>
    <row r="376">
      <c r="A376" s="67"/>
      <c r="B376" s="491"/>
      <c r="C376" s="67"/>
      <c r="D376" s="389" t="str">
        <f t="array" ref="D376">INDEX('A-Z Help Sheet'!$B$3:$B$11,MATCH(C376,'A-Z Help Sheet'!$A$3:$A$11,0))</f>
        <v>#N/A</v>
      </c>
      <c r="E376" s="68"/>
      <c r="F376" s="400"/>
      <c r="G376" s="67"/>
      <c r="H376" s="67"/>
    </row>
    <row r="377">
      <c r="A377" s="67"/>
      <c r="B377" s="491"/>
      <c r="C377" s="67"/>
      <c r="D377" s="389" t="str">
        <f t="array" ref="D377">INDEX('A-Z Help Sheet'!$B$3:$B$11,MATCH(C377,'A-Z Help Sheet'!$A$3:$A$11,0))</f>
        <v>#N/A</v>
      </c>
      <c r="E377" s="68"/>
      <c r="F377" s="400"/>
      <c r="G377" s="67"/>
      <c r="H377" s="67"/>
    </row>
    <row r="378">
      <c r="A378" s="67"/>
      <c r="B378" s="491"/>
      <c r="C378" s="67"/>
      <c r="D378" s="389" t="str">
        <f t="array" ref="D378">INDEX('A-Z Help Sheet'!$B$3:$B$11,MATCH(C378,'A-Z Help Sheet'!$A$3:$A$11,0))</f>
        <v>#N/A</v>
      </c>
      <c r="E378" s="68"/>
      <c r="F378" s="400"/>
      <c r="G378" s="67"/>
      <c r="H378" s="67"/>
    </row>
    <row r="379">
      <c r="A379" s="67"/>
      <c r="B379" s="491"/>
      <c r="C379" s="67"/>
      <c r="D379" s="389" t="str">
        <f t="array" ref="D379">INDEX('A-Z Help Sheet'!$B$3:$B$11,MATCH(C379,'A-Z Help Sheet'!$A$3:$A$11,0))</f>
        <v>#N/A</v>
      </c>
      <c r="E379" s="68"/>
      <c r="F379" s="400"/>
      <c r="G379" s="67"/>
      <c r="H379" s="67"/>
    </row>
    <row r="380">
      <c r="A380" s="67"/>
      <c r="B380" s="491"/>
      <c r="C380" s="67"/>
      <c r="D380" s="389" t="str">
        <f t="array" ref="D380">INDEX('A-Z Help Sheet'!$B$3:$B$11,MATCH(C380,'A-Z Help Sheet'!$A$3:$A$11,0))</f>
        <v>#N/A</v>
      </c>
      <c r="E380" s="68"/>
      <c r="F380" s="400"/>
      <c r="G380" s="67"/>
      <c r="H380" s="67"/>
    </row>
    <row r="381">
      <c r="A381" s="67"/>
      <c r="B381" s="491"/>
      <c r="C381" s="67"/>
      <c r="D381" s="389" t="str">
        <f t="array" ref="D381">INDEX('A-Z Help Sheet'!$B$3:$B$11,MATCH(C381,'A-Z Help Sheet'!$A$3:$A$11,0))</f>
        <v>#N/A</v>
      </c>
      <c r="E381" s="68"/>
      <c r="F381" s="400"/>
      <c r="G381" s="67"/>
      <c r="H381" s="67"/>
    </row>
    <row r="382">
      <c r="A382" s="67"/>
      <c r="B382" s="491"/>
      <c r="C382" s="67"/>
      <c r="D382" s="389" t="str">
        <f t="array" ref="D382">INDEX('A-Z Help Sheet'!$B$3:$B$11,MATCH(C382,'A-Z Help Sheet'!$A$3:$A$11,0))</f>
        <v>#N/A</v>
      </c>
      <c r="E382" s="68"/>
      <c r="F382" s="400"/>
      <c r="G382" s="67"/>
      <c r="H382" s="67"/>
    </row>
    <row r="383">
      <c r="A383" s="67"/>
      <c r="B383" s="491"/>
      <c r="C383" s="67"/>
      <c r="D383" s="389" t="str">
        <f t="array" ref="D383">INDEX('A-Z Help Sheet'!$B$3:$B$11,MATCH(C383,'A-Z Help Sheet'!$A$3:$A$11,0))</f>
        <v>#N/A</v>
      </c>
      <c r="E383" s="68"/>
      <c r="F383" s="400"/>
      <c r="G383" s="67"/>
      <c r="H383" s="67"/>
    </row>
    <row r="384">
      <c r="A384" s="67"/>
      <c r="B384" s="491"/>
      <c r="C384" s="67"/>
      <c r="D384" s="389" t="str">
        <f t="array" ref="D384">INDEX('A-Z Help Sheet'!$B$3:$B$11,MATCH(C384,'A-Z Help Sheet'!$A$3:$A$11,0))</f>
        <v>#N/A</v>
      </c>
      <c r="E384" s="68"/>
      <c r="F384" s="400"/>
      <c r="G384" s="67"/>
      <c r="H384" s="67"/>
    </row>
    <row r="385">
      <c r="A385" s="67"/>
      <c r="B385" s="491"/>
      <c r="C385" s="67"/>
      <c r="D385" s="389" t="str">
        <f t="array" ref="D385">INDEX('A-Z Help Sheet'!$B$3:$B$11,MATCH(C385,'A-Z Help Sheet'!$A$3:$A$11,0))</f>
        <v>#N/A</v>
      </c>
      <c r="E385" s="68"/>
      <c r="F385" s="400"/>
      <c r="G385" s="67"/>
      <c r="H385" s="67"/>
    </row>
    <row r="386">
      <c r="A386" s="67"/>
      <c r="B386" s="491"/>
      <c r="C386" s="67"/>
      <c r="D386" s="389" t="str">
        <f t="array" ref="D386">INDEX('A-Z Help Sheet'!$B$3:$B$11,MATCH(C386,'A-Z Help Sheet'!$A$3:$A$11,0))</f>
        <v>#N/A</v>
      </c>
      <c r="E386" s="68"/>
      <c r="F386" s="400"/>
      <c r="G386" s="67"/>
      <c r="H386" s="67"/>
    </row>
    <row r="387">
      <c r="A387" s="67"/>
      <c r="B387" s="491"/>
      <c r="C387" s="67"/>
      <c r="D387" s="389" t="str">
        <f t="array" ref="D387">INDEX('A-Z Help Sheet'!$B$3:$B$11,MATCH(C387,'A-Z Help Sheet'!$A$3:$A$11,0))</f>
        <v>#N/A</v>
      </c>
      <c r="E387" s="68"/>
      <c r="F387" s="400"/>
      <c r="G387" s="67"/>
      <c r="H387" s="67"/>
    </row>
    <row r="388">
      <c r="A388" s="67"/>
      <c r="B388" s="491"/>
      <c r="C388" s="67"/>
      <c r="D388" s="389" t="str">
        <f t="array" ref="D388">INDEX('A-Z Help Sheet'!$B$3:$B$11,MATCH(C388,'A-Z Help Sheet'!$A$3:$A$11,0))</f>
        <v>#N/A</v>
      </c>
      <c r="E388" s="68"/>
      <c r="F388" s="400"/>
      <c r="G388" s="67"/>
      <c r="H388" s="67"/>
    </row>
    <row r="389">
      <c r="A389" s="67"/>
      <c r="B389" s="491"/>
      <c r="C389" s="67"/>
      <c r="D389" s="389" t="str">
        <f t="array" ref="D389">INDEX('A-Z Help Sheet'!$B$3:$B$11,MATCH(C389,'A-Z Help Sheet'!$A$3:$A$11,0))</f>
        <v>#N/A</v>
      </c>
      <c r="E389" s="68"/>
      <c r="F389" s="400"/>
      <c r="G389" s="67"/>
      <c r="H389" s="67"/>
    </row>
    <row r="390">
      <c r="A390" s="67"/>
      <c r="B390" s="491"/>
      <c r="C390" s="67"/>
      <c r="D390" s="389" t="str">
        <f t="array" ref="D390">INDEX('A-Z Help Sheet'!$B$3:$B$11,MATCH(C390,'A-Z Help Sheet'!$A$3:$A$11,0))</f>
        <v>#N/A</v>
      </c>
      <c r="E390" s="68"/>
      <c r="F390" s="400"/>
      <c r="G390" s="67"/>
      <c r="H390" s="67"/>
    </row>
    <row r="391">
      <c r="A391" s="67"/>
      <c r="B391" s="491"/>
      <c r="C391" s="67"/>
      <c r="D391" s="389" t="str">
        <f t="array" ref="D391">INDEX('A-Z Help Sheet'!$B$3:$B$11,MATCH(C391,'A-Z Help Sheet'!$A$3:$A$11,0))</f>
        <v>#N/A</v>
      </c>
      <c r="E391" s="68"/>
      <c r="F391" s="400"/>
      <c r="G391" s="67"/>
      <c r="H391" s="67"/>
    </row>
    <row r="392">
      <c r="A392" s="67"/>
      <c r="B392" s="491"/>
      <c r="C392" s="67"/>
      <c r="D392" s="389" t="str">
        <f t="array" ref="D392">INDEX('A-Z Help Sheet'!$B$3:$B$11,MATCH(C392,'A-Z Help Sheet'!$A$3:$A$11,0))</f>
        <v>#N/A</v>
      </c>
      <c r="E392" s="68"/>
      <c r="F392" s="400"/>
      <c r="G392" s="67"/>
      <c r="H392" s="67"/>
    </row>
    <row r="393">
      <c r="A393" s="67"/>
      <c r="B393" s="491"/>
      <c r="C393" s="67"/>
      <c r="D393" s="389" t="str">
        <f t="array" ref="D393">INDEX('A-Z Help Sheet'!$B$3:$B$11,MATCH(C393,'A-Z Help Sheet'!$A$3:$A$11,0))</f>
        <v>#N/A</v>
      </c>
      <c r="E393" s="68"/>
      <c r="F393" s="400"/>
      <c r="G393" s="67"/>
      <c r="H393" s="67"/>
    </row>
    <row r="394">
      <c r="A394" s="67"/>
      <c r="B394" s="491"/>
      <c r="C394" s="67"/>
      <c r="D394" s="389" t="str">
        <f t="array" ref="D394">INDEX('A-Z Help Sheet'!$B$3:$B$11,MATCH(C394,'A-Z Help Sheet'!$A$3:$A$11,0))</f>
        <v>#N/A</v>
      </c>
      <c r="E394" s="68"/>
      <c r="F394" s="400"/>
      <c r="G394" s="67"/>
      <c r="H394" s="67"/>
    </row>
    <row r="395">
      <c r="A395" s="67"/>
      <c r="B395" s="491"/>
      <c r="C395" s="67"/>
      <c r="D395" s="389" t="str">
        <f t="array" ref="D395">INDEX('A-Z Help Sheet'!$B$3:$B$11,MATCH(C395,'A-Z Help Sheet'!$A$3:$A$11,0))</f>
        <v>#N/A</v>
      </c>
      <c r="E395" s="68"/>
      <c r="F395" s="400"/>
      <c r="G395" s="67"/>
      <c r="H395" s="67"/>
    </row>
    <row r="396">
      <c r="A396" s="67"/>
      <c r="B396" s="491"/>
      <c r="C396" s="67"/>
      <c r="D396" s="389" t="str">
        <f t="array" ref="D396">INDEX('A-Z Help Sheet'!$B$3:$B$11,MATCH(C396,'A-Z Help Sheet'!$A$3:$A$11,0))</f>
        <v>#N/A</v>
      </c>
      <c r="E396" s="68"/>
      <c r="F396" s="400"/>
      <c r="G396" s="67"/>
      <c r="H396" s="67"/>
    </row>
    <row r="397">
      <c r="A397" s="67"/>
      <c r="B397" s="491"/>
      <c r="C397" s="67"/>
      <c r="D397" s="389" t="str">
        <f t="array" ref="D397">INDEX('A-Z Help Sheet'!$B$3:$B$11,MATCH(C397,'A-Z Help Sheet'!$A$3:$A$11,0))</f>
        <v>#N/A</v>
      </c>
      <c r="E397" s="68"/>
      <c r="F397" s="400"/>
      <c r="G397" s="67"/>
      <c r="H397" s="67"/>
    </row>
    <row r="398">
      <c r="A398" s="67"/>
      <c r="B398" s="491"/>
      <c r="C398" s="67"/>
      <c r="D398" s="389" t="str">
        <f t="array" ref="D398">INDEX('A-Z Help Sheet'!$B$3:$B$11,MATCH(C398,'A-Z Help Sheet'!$A$3:$A$11,0))</f>
        <v>#N/A</v>
      </c>
      <c r="E398" s="68"/>
      <c r="F398" s="400"/>
      <c r="G398" s="67"/>
      <c r="H398" s="67"/>
    </row>
    <row r="399">
      <c r="A399" s="67"/>
      <c r="B399" s="491"/>
      <c r="C399" s="67"/>
      <c r="D399" s="389" t="str">
        <f t="array" ref="D399">INDEX('A-Z Help Sheet'!$B$3:$B$11,MATCH(C399,'A-Z Help Sheet'!$A$3:$A$11,0))</f>
        <v>#N/A</v>
      </c>
      <c r="E399" s="68"/>
      <c r="F399" s="400"/>
      <c r="G399" s="67"/>
      <c r="H399" s="67"/>
    </row>
    <row r="400">
      <c r="A400" s="67"/>
      <c r="B400" s="491"/>
      <c r="C400" s="67"/>
      <c r="D400" s="389" t="str">
        <f t="array" ref="D400">INDEX('A-Z Help Sheet'!$B$3:$B$11,MATCH(C400,'A-Z Help Sheet'!$A$3:$A$11,0))</f>
        <v>#N/A</v>
      </c>
      <c r="E400" s="68"/>
      <c r="F400" s="400"/>
      <c r="G400" s="67"/>
      <c r="H400" s="67"/>
    </row>
    <row r="401">
      <c r="A401" s="67"/>
      <c r="B401" s="491"/>
      <c r="C401" s="67"/>
      <c r="D401" s="389" t="str">
        <f t="array" ref="D401">INDEX('A-Z Help Sheet'!$B$3:$B$11,MATCH(C401,'A-Z Help Sheet'!$A$3:$A$11,0))</f>
        <v>#N/A</v>
      </c>
      <c r="E401" s="68"/>
      <c r="F401" s="400"/>
      <c r="G401" s="67"/>
      <c r="H401" s="67"/>
    </row>
    <row r="402">
      <c r="A402" s="67"/>
      <c r="B402" s="491"/>
      <c r="C402" s="67"/>
      <c r="D402" s="389" t="str">
        <f t="array" ref="D402">INDEX('A-Z Help Sheet'!$B$3:$B$11,MATCH(C402,'A-Z Help Sheet'!$A$3:$A$11,0))</f>
        <v>#N/A</v>
      </c>
      <c r="E402" s="68"/>
      <c r="F402" s="400"/>
      <c r="G402" s="67"/>
      <c r="H402" s="67"/>
    </row>
    <row r="403">
      <c r="A403" s="67"/>
      <c r="B403" s="491"/>
      <c r="C403" s="67"/>
      <c r="D403" s="389" t="str">
        <f t="array" ref="D403">INDEX('A-Z Help Sheet'!$B$3:$B$11,MATCH(C403,'A-Z Help Sheet'!$A$3:$A$11,0))</f>
        <v>#N/A</v>
      </c>
      <c r="E403" s="68"/>
      <c r="F403" s="400"/>
      <c r="G403" s="67"/>
      <c r="H403" s="67"/>
    </row>
    <row r="404">
      <c r="A404" s="67"/>
      <c r="B404" s="491"/>
      <c r="C404" s="67"/>
      <c r="D404" s="389" t="str">
        <f t="array" ref="D404">INDEX('A-Z Help Sheet'!$B$3:$B$11,MATCH(C404,'A-Z Help Sheet'!$A$3:$A$11,0))</f>
        <v>#N/A</v>
      </c>
      <c r="E404" s="68"/>
      <c r="F404" s="400"/>
      <c r="G404" s="67"/>
      <c r="H404" s="67"/>
    </row>
    <row r="405">
      <c r="A405" s="67"/>
      <c r="B405" s="491"/>
      <c r="C405" s="67"/>
      <c r="D405" s="389" t="str">
        <f t="array" ref="D405">INDEX('A-Z Help Sheet'!$B$3:$B$11,MATCH(C405,'A-Z Help Sheet'!$A$3:$A$11,0))</f>
        <v>#N/A</v>
      </c>
      <c r="E405" s="68"/>
      <c r="F405" s="400"/>
      <c r="G405" s="67"/>
      <c r="H405" s="67"/>
    </row>
    <row r="406">
      <c r="A406" s="67"/>
      <c r="B406" s="491"/>
      <c r="C406" s="67"/>
      <c r="D406" s="389" t="str">
        <f t="array" ref="D406">INDEX('A-Z Help Sheet'!$B$3:$B$11,MATCH(C406,'A-Z Help Sheet'!$A$3:$A$11,0))</f>
        <v>#N/A</v>
      </c>
      <c r="E406" s="68"/>
      <c r="F406" s="400"/>
      <c r="G406" s="67"/>
      <c r="H406" s="67"/>
    </row>
    <row r="407">
      <c r="A407" s="67"/>
      <c r="B407" s="491"/>
      <c r="C407" s="67"/>
      <c r="D407" s="389" t="str">
        <f t="array" ref="D407">INDEX('A-Z Help Sheet'!$B$3:$B$11,MATCH(C407,'A-Z Help Sheet'!$A$3:$A$11,0))</f>
        <v>#N/A</v>
      </c>
      <c r="E407" s="68"/>
      <c r="F407" s="400"/>
      <c r="G407" s="67"/>
      <c r="H407" s="67"/>
    </row>
    <row r="408">
      <c r="A408" s="67"/>
      <c r="B408" s="491"/>
      <c r="C408" s="67"/>
      <c r="D408" s="389" t="str">
        <f t="array" ref="D408">INDEX('A-Z Help Sheet'!$B$3:$B$11,MATCH(C408,'A-Z Help Sheet'!$A$3:$A$11,0))</f>
        <v>#N/A</v>
      </c>
      <c r="E408" s="68"/>
      <c r="F408" s="400"/>
      <c r="G408" s="67"/>
      <c r="H408" s="67"/>
    </row>
    <row r="409">
      <c r="A409" s="67"/>
      <c r="B409" s="491"/>
      <c r="C409" s="67"/>
      <c r="D409" s="389" t="str">
        <f t="array" ref="D409">INDEX('A-Z Help Sheet'!$B$3:$B$11,MATCH(C409,'A-Z Help Sheet'!$A$3:$A$11,0))</f>
        <v>#N/A</v>
      </c>
      <c r="E409" s="68"/>
      <c r="F409" s="400"/>
      <c r="G409" s="67"/>
      <c r="H409" s="67"/>
    </row>
    <row r="410">
      <c r="A410" s="67"/>
      <c r="B410" s="491"/>
      <c r="C410" s="67"/>
      <c r="D410" s="389" t="str">
        <f t="array" ref="D410">INDEX('A-Z Help Sheet'!$B$3:$B$11,MATCH(C410,'A-Z Help Sheet'!$A$3:$A$11,0))</f>
        <v>#N/A</v>
      </c>
      <c r="E410" s="68"/>
      <c r="F410" s="400"/>
      <c r="G410" s="67"/>
      <c r="H410" s="67"/>
    </row>
    <row r="411">
      <c r="A411" s="67"/>
      <c r="B411" s="491"/>
      <c r="C411" s="67"/>
      <c r="D411" s="389" t="str">
        <f t="array" ref="D411">INDEX('A-Z Help Sheet'!$B$3:$B$11,MATCH(C411,'A-Z Help Sheet'!$A$3:$A$11,0))</f>
        <v>#N/A</v>
      </c>
      <c r="E411" s="68"/>
      <c r="F411" s="400"/>
      <c r="G411" s="67"/>
      <c r="H411" s="67"/>
    </row>
    <row r="412">
      <c r="A412" s="67"/>
      <c r="B412" s="491"/>
      <c r="C412" s="67"/>
      <c r="D412" s="389" t="str">
        <f t="array" ref="D412">INDEX('A-Z Help Sheet'!$B$3:$B$11,MATCH(C412,'A-Z Help Sheet'!$A$3:$A$11,0))</f>
        <v>#N/A</v>
      </c>
      <c r="E412" s="68"/>
      <c r="F412" s="400"/>
      <c r="G412" s="67"/>
      <c r="H412" s="67"/>
    </row>
    <row r="413">
      <c r="A413" s="67"/>
      <c r="B413" s="491"/>
      <c r="C413" s="67"/>
      <c r="D413" s="389" t="str">
        <f t="array" ref="D413">INDEX('A-Z Help Sheet'!$B$3:$B$11,MATCH(C413,'A-Z Help Sheet'!$A$3:$A$11,0))</f>
        <v>#N/A</v>
      </c>
      <c r="E413" s="68"/>
      <c r="F413" s="400"/>
      <c r="G413" s="67"/>
      <c r="H413" s="67"/>
    </row>
    <row r="414">
      <c r="A414" s="67"/>
      <c r="B414" s="491"/>
      <c r="C414" s="67"/>
      <c r="D414" s="389" t="str">
        <f t="array" ref="D414">INDEX('A-Z Help Sheet'!$B$3:$B$11,MATCH(C414,'A-Z Help Sheet'!$A$3:$A$11,0))</f>
        <v>#N/A</v>
      </c>
      <c r="E414" s="68"/>
      <c r="F414" s="400"/>
      <c r="G414" s="67"/>
      <c r="H414" s="67"/>
    </row>
    <row r="415">
      <c r="A415" s="67"/>
      <c r="B415" s="491"/>
      <c r="C415" s="67"/>
      <c r="D415" s="389" t="str">
        <f t="array" ref="D415">INDEX('A-Z Help Sheet'!$B$3:$B$11,MATCH(C415,'A-Z Help Sheet'!$A$3:$A$11,0))</f>
        <v>#N/A</v>
      </c>
      <c r="E415" s="68"/>
      <c r="F415" s="400"/>
      <c r="G415" s="67"/>
      <c r="H415" s="67"/>
    </row>
    <row r="416">
      <c r="A416" s="67"/>
      <c r="B416" s="491"/>
      <c r="C416" s="67"/>
      <c r="D416" s="389" t="str">
        <f t="array" ref="D416">INDEX('A-Z Help Sheet'!$B$3:$B$11,MATCH(C416,'A-Z Help Sheet'!$A$3:$A$11,0))</f>
        <v>#N/A</v>
      </c>
      <c r="E416" s="68"/>
      <c r="F416" s="400"/>
      <c r="G416" s="67"/>
      <c r="H416" s="67"/>
    </row>
    <row r="417">
      <c r="A417" s="67"/>
      <c r="B417" s="491"/>
      <c r="C417" s="67"/>
      <c r="D417" s="389" t="str">
        <f t="array" ref="D417">INDEX('A-Z Help Sheet'!$B$3:$B$11,MATCH(C417,'A-Z Help Sheet'!$A$3:$A$11,0))</f>
        <v>#N/A</v>
      </c>
      <c r="E417" s="68"/>
      <c r="F417" s="400"/>
      <c r="G417" s="67"/>
      <c r="H417" s="67"/>
    </row>
    <row r="418">
      <c r="A418" s="67"/>
      <c r="B418" s="491"/>
      <c r="C418" s="67"/>
      <c r="D418" s="389" t="str">
        <f t="array" ref="D418">INDEX('A-Z Help Sheet'!$B$3:$B$11,MATCH(C418,'A-Z Help Sheet'!$A$3:$A$11,0))</f>
        <v>#N/A</v>
      </c>
      <c r="E418" s="68"/>
      <c r="F418" s="400"/>
      <c r="G418" s="67"/>
      <c r="H418" s="67"/>
    </row>
    <row r="419">
      <c r="A419" s="67"/>
      <c r="B419" s="491"/>
      <c r="C419" s="67"/>
      <c r="D419" s="389" t="str">
        <f t="array" ref="D419">INDEX('A-Z Help Sheet'!$B$3:$B$11,MATCH(C419,'A-Z Help Sheet'!$A$3:$A$11,0))</f>
        <v>#N/A</v>
      </c>
      <c r="E419" s="68"/>
      <c r="F419" s="400"/>
      <c r="G419" s="67"/>
      <c r="H419" s="67"/>
    </row>
    <row r="420">
      <c r="A420" s="67"/>
      <c r="B420" s="491"/>
      <c r="C420" s="67"/>
      <c r="D420" s="389" t="str">
        <f t="array" ref="D420">INDEX('A-Z Help Sheet'!$B$3:$B$11,MATCH(C420,'A-Z Help Sheet'!$A$3:$A$11,0))</f>
        <v>#N/A</v>
      </c>
      <c r="E420" s="68"/>
      <c r="F420" s="400"/>
      <c r="G420" s="67"/>
      <c r="H420" s="67"/>
    </row>
    <row r="421">
      <c r="A421" s="67"/>
      <c r="B421" s="491"/>
      <c r="C421" s="67"/>
      <c r="D421" s="389" t="str">
        <f t="array" ref="D421">INDEX('A-Z Help Sheet'!$B$3:$B$11,MATCH(C421,'A-Z Help Sheet'!$A$3:$A$11,0))</f>
        <v>#N/A</v>
      </c>
      <c r="E421" s="68"/>
      <c r="F421" s="400"/>
      <c r="G421" s="67"/>
      <c r="H421" s="67"/>
    </row>
    <row r="422">
      <c r="A422" s="67"/>
      <c r="B422" s="491"/>
      <c r="C422" s="67"/>
      <c r="D422" s="389" t="str">
        <f t="array" ref="D422">INDEX('A-Z Help Sheet'!$B$3:$B$11,MATCH(C422,'A-Z Help Sheet'!$A$3:$A$11,0))</f>
        <v>#N/A</v>
      </c>
      <c r="E422" s="68"/>
      <c r="F422" s="400"/>
      <c r="G422" s="67"/>
      <c r="H422" s="67"/>
    </row>
    <row r="423">
      <c r="A423" s="67"/>
      <c r="B423" s="491"/>
      <c r="C423" s="67"/>
      <c r="D423" s="389" t="str">
        <f t="array" ref="D423">INDEX('A-Z Help Sheet'!$B$3:$B$11,MATCH(C423,'A-Z Help Sheet'!$A$3:$A$11,0))</f>
        <v>#N/A</v>
      </c>
      <c r="E423" s="68"/>
      <c r="F423" s="400"/>
      <c r="G423" s="67"/>
      <c r="H423" s="67"/>
    </row>
    <row r="424">
      <c r="A424" s="67"/>
      <c r="B424" s="491"/>
      <c r="C424" s="67"/>
      <c r="D424" s="389" t="str">
        <f t="array" ref="D424">INDEX('A-Z Help Sheet'!$B$3:$B$11,MATCH(C424,'A-Z Help Sheet'!$A$3:$A$11,0))</f>
        <v>#N/A</v>
      </c>
      <c r="E424" s="68"/>
      <c r="F424" s="400"/>
      <c r="G424" s="67"/>
      <c r="H424" s="67"/>
    </row>
    <row r="425">
      <c r="A425" s="67"/>
      <c r="B425" s="491"/>
      <c r="C425" s="67"/>
      <c r="D425" s="389" t="str">
        <f t="array" ref="D425">INDEX('A-Z Help Sheet'!$B$3:$B$11,MATCH(C425,'A-Z Help Sheet'!$A$3:$A$11,0))</f>
        <v>#N/A</v>
      </c>
      <c r="E425" s="68"/>
      <c r="F425" s="400"/>
      <c r="G425" s="67"/>
      <c r="H425" s="67"/>
    </row>
    <row r="426">
      <c r="A426" s="67"/>
      <c r="B426" s="491"/>
      <c r="C426" s="67"/>
      <c r="D426" s="389" t="str">
        <f t="array" ref="D426">INDEX('A-Z Help Sheet'!$B$3:$B$11,MATCH(C426,'A-Z Help Sheet'!$A$3:$A$11,0))</f>
        <v>#N/A</v>
      </c>
      <c r="E426" s="68"/>
      <c r="F426" s="400"/>
      <c r="G426" s="67"/>
      <c r="H426" s="67"/>
    </row>
    <row r="427">
      <c r="A427" s="67"/>
      <c r="B427" s="491"/>
      <c r="C427" s="67"/>
      <c r="D427" s="389" t="str">
        <f t="array" ref="D427">INDEX('A-Z Help Sheet'!$B$3:$B$11,MATCH(C427,'A-Z Help Sheet'!$A$3:$A$11,0))</f>
        <v>#N/A</v>
      </c>
      <c r="E427" s="68"/>
      <c r="F427" s="400"/>
      <c r="G427" s="67"/>
      <c r="H427" s="67"/>
    </row>
    <row r="428">
      <c r="A428" s="67"/>
      <c r="B428" s="491"/>
      <c r="C428" s="67"/>
      <c r="D428" s="389" t="str">
        <f t="array" ref="D428">INDEX('A-Z Help Sheet'!$B$3:$B$11,MATCH(C428,'A-Z Help Sheet'!$A$3:$A$11,0))</f>
        <v>#N/A</v>
      </c>
      <c r="E428" s="68"/>
      <c r="F428" s="400"/>
      <c r="G428" s="67"/>
      <c r="H428" s="67"/>
    </row>
    <row r="429">
      <c r="A429" s="67"/>
      <c r="B429" s="491"/>
      <c r="C429" s="67"/>
      <c r="D429" s="389" t="str">
        <f t="array" ref="D429">INDEX('A-Z Help Sheet'!$B$3:$B$11,MATCH(C429,'A-Z Help Sheet'!$A$3:$A$11,0))</f>
        <v>#N/A</v>
      </c>
      <c r="E429" s="68"/>
      <c r="F429" s="400"/>
      <c r="G429" s="67"/>
      <c r="H429" s="67"/>
    </row>
    <row r="430">
      <c r="A430" s="67"/>
      <c r="B430" s="491"/>
      <c r="C430" s="67"/>
      <c r="D430" s="389" t="str">
        <f t="array" ref="D430">INDEX('A-Z Help Sheet'!$B$3:$B$11,MATCH(C430,'A-Z Help Sheet'!$A$3:$A$11,0))</f>
        <v>#N/A</v>
      </c>
      <c r="E430" s="68"/>
      <c r="F430" s="400"/>
      <c r="G430" s="67"/>
      <c r="H430" s="67"/>
    </row>
    <row r="431">
      <c r="A431" s="67"/>
      <c r="B431" s="491"/>
      <c r="C431" s="67"/>
      <c r="D431" s="389" t="str">
        <f t="array" ref="D431">INDEX('A-Z Help Sheet'!$B$3:$B$11,MATCH(C431,'A-Z Help Sheet'!$A$3:$A$11,0))</f>
        <v>#N/A</v>
      </c>
      <c r="E431" s="68"/>
      <c r="F431" s="400"/>
      <c r="G431" s="67"/>
      <c r="H431" s="67"/>
    </row>
    <row r="432">
      <c r="A432" s="67"/>
      <c r="B432" s="491"/>
      <c r="C432" s="67"/>
      <c r="D432" s="389" t="str">
        <f t="array" ref="D432">INDEX('A-Z Help Sheet'!$B$3:$B$11,MATCH(C432,'A-Z Help Sheet'!$A$3:$A$11,0))</f>
        <v>#N/A</v>
      </c>
      <c r="E432" s="68"/>
      <c r="F432" s="400"/>
      <c r="G432" s="67"/>
      <c r="H432" s="67"/>
    </row>
    <row r="433">
      <c r="A433" s="67"/>
      <c r="B433" s="491"/>
      <c r="C433" s="67"/>
      <c r="D433" s="389" t="str">
        <f t="array" ref="D433">INDEX('A-Z Help Sheet'!$B$3:$B$11,MATCH(C433,'A-Z Help Sheet'!$A$3:$A$11,0))</f>
        <v>#N/A</v>
      </c>
      <c r="E433" s="68"/>
      <c r="F433" s="400"/>
      <c r="G433" s="67"/>
      <c r="H433" s="67"/>
    </row>
    <row r="434">
      <c r="A434" s="67"/>
      <c r="B434" s="491"/>
      <c r="C434" s="67"/>
      <c r="D434" s="389" t="str">
        <f t="array" ref="D434">INDEX('A-Z Help Sheet'!$B$3:$B$11,MATCH(C434,'A-Z Help Sheet'!$A$3:$A$11,0))</f>
        <v>#N/A</v>
      </c>
      <c r="E434" s="68"/>
      <c r="F434" s="400"/>
      <c r="G434" s="67"/>
      <c r="H434" s="67"/>
    </row>
    <row r="435">
      <c r="A435" s="67"/>
      <c r="B435" s="491"/>
      <c r="C435" s="67"/>
      <c r="D435" s="389" t="str">
        <f t="array" ref="D435">INDEX('A-Z Help Sheet'!$B$3:$B$11,MATCH(C435,'A-Z Help Sheet'!$A$3:$A$11,0))</f>
        <v>#N/A</v>
      </c>
      <c r="E435" s="68"/>
      <c r="F435" s="400"/>
      <c r="G435" s="67"/>
      <c r="H435" s="67"/>
    </row>
    <row r="436">
      <c r="A436" s="67"/>
      <c r="B436" s="491"/>
      <c r="C436" s="67"/>
      <c r="D436" s="389" t="str">
        <f t="array" ref="D436">INDEX('A-Z Help Sheet'!$B$3:$B$11,MATCH(C436,'A-Z Help Sheet'!$A$3:$A$11,0))</f>
        <v>#N/A</v>
      </c>
      <c r="E436" s="68"/>
      <c r="F436" s="400"/>
      <c r="G436" s="67"/>
      <c r="H436" s="67"/>
    </row>
    <row r="437">
      <c r="A437" s="67"/>
      <c r="B437" s="491"/>
      <c r="C437" s="67"/>
      <c r="D437" s="389" t="str">
        <f t="array" ref="D437">INDEX('A-Z Help Sheet'!$B$3:$B$11,MATCH(C437,'A-Z Help Sheet'!$A$3:$A$11,0))</f>
        <v>#N/A</v>
      </c>
      <c r="E437" s="68"/>
      <c r="F437" s="400"/>
      <c r="G437" s="67"/>
      <c r="H437" s="67"/>
    </row>
    <row r="438">
      <c r="A438" s="67"/>
      <c r="B438" s="491"/>
      <c r="C438" s="67"/>
      <c r="D438" s="389" t="str">
        <f t="array" ref="D438">INDEX('A-Z Help Sheet'!$B$3:$B$11,MATCH(C438,'A-Z Help Sheet'!$A$3:$A$11,0))</f>
        <v>#N/A</v>
      </c>
      <c r="E438" s="68"/>
      <c r="F438" s="400"/>
      <c r="G438" s="67"/>
      <c r="H438" s="67"/>
    </row>
    <row r="439">
      <c r="A439" s="67"/>
      <c r="B439" s="491"/>
      <c r="C439" s="67"/>
      <c r="D439" s="389" t="str">
        <f t="array" ref="D439">INDEX('A-Z Help Sheet'!$B$3:$B$11,MATCH(C439,'A-Z Help Sheet'!$A$3:$A$11,0))</f>
        <v>#N/A</v>
      </c>
      <c r="E439" s="68"/>
      <c r="F439" s="400"/>
      <c r="G439" s="67"/>
      <c r="H439" s="67"/>
    </row>
    <row r="440">
      <c r="A440" s="67"/>
      <c r="B440" s="491"/>
      <c r="C440" s="67"/>
      <c r="D440" s="389" t="str">
        <f t="array" ref="D440">INDEX('A-Z Help Sheet'!$B$3:$B$11,MATCH(C440,'A-Z Help Sheet'!$A$3:$A$11,0))</f>
        <v>#N/A</v>
      </c>
      <c r="E440" s="68"/>
      <c r="F440" s="400"/>
      <c r="G440" s="67"/>
      <c r="H440" s="67"/>
    </row>
    <row r="441">
      <c r="A441" s="67"/>
      <c r="B441" s="491"/>
      <c r="C441" s="67"/>
      <c r="D441" s="389" t="str">
        <f t="array" ref="D441">INDEX('A-Z Help Sheet'!$B$3:$B$11,MATCH(C441,'A-Z Help Sheet'!$A$3:$A$11,0))</f>
        <v>#N/A</v>
      </c>
      <c r="E441" s="68"/>
      <c r="F441" s="400"/>
      <c r="G441" s="67"/>
      <c r="H441" s="67"/>
    </row>
    <row r="442">
      <c r="A442" s="67"/>
      <c r="B442" s="491"/>
      <c r="C442" s="67"/>
      <c r="D442" s="389" t="str">
        <f t="array" ref="D442">INDEX('A-Z Help Sheet'!$B$3:$B$11,MATCH(C442,'A-Z Help Sheet'!$A$3:$A$11,0))</f>
        <v>#N/A</v>
      </c>
      <c r="E442" s="68"/>
      <c r="F442" s="400"/>
      <c r="G442" s="67"/>
      <c r="H442" s="67"/>
    </row>
    <row r="443">
      <c r="A443" s="67"/>
      <c r="B443" s="491"/>
      <c r="C443" s="67"/>
      <c r="D443" s="389" t="str">
        <f t="array" ref="D443">INDEX('A-Z Help Sheet'!$B$3:$B$11,MATCH(C443,'A-Z Help Sheet'!$A$3:$A$11,0))</f>
        <v>#N/A</v>
      </c>
      <c r="E443" s="68"/>
      <c r="F443" s="400"/>
      <c r="G443" s="67"/>
      <c r="H443" s="67"/>
    </row>
    <row r="444">
      <c r="A444" s="67"/>
      <c r="B444" s="491"/>
      <c r="C444" s="67"/>
      <c r="D444" s="389" t="str">
        <f t="array" ref="D444">INDEX('A-Z Help Sheet'!$B$3:$B$11,MATCH(C444,'A-Z Help Sheet'!$A$3:$A$11,0))</f>
        <v>#N/A</v>
      </c>
      <c r="E444" s="68"/>
      <c r="F444" s="400"/>
      <c r="G444" s="67"/>
      <c r="H444" s="67"/>
    </row>
    <row r="445">
      <c r="A445" s="67"/>
      <c r="B445" s="491"/>
      <c r="C445" s="67"/>
      <c r="D445" s="389" t="str">
        <f t="array" ref="D445">INDEX('A-Z Help Sheet'!$B$3:$B$11,MATCH(C445,'A-Z Help Sheet'!$A$3:$A$11,0))</f>
        <v>#N/A</v>
      </c>
      <c r="E445" s="68"/>
      <c r="F445" s="400"/>
      <c r="G445" s="67"/>
      <c r="H445" s="67"/>
    </row>
    <row r="446">
      <c r="A446" s="67"/>
      <c r="B446" s="491"/>
      <c r="C446" s="67"/>
      <c r="D446" s="389" t="str">
        <f t="array" ref="D446">INDEX('A-Z Help Sheet'!$B$3:$B$11,MATCH(C446,'A-Z Help Sheet'!$A$3:$A$11,0))</f>
        <v>#N/A</v>
      </c>
      <c r="E446" s="68"/>
      <c r="F446" s="400"/>
      <c r="G446" s="67"/>
      <c r="H446" s="67"/>
    </row>
    <row r="447">
      <c r="A447" s="67"/>
      <c r="B447" s="491"/>
      <c r="C447" s="67"/>
      <c r="D447" s="389" t="str">
        <f t="array" ref="D447">INDEX('A-Z Help Sheet'!$B$3:$B$11,MATCH(C447,'A-Z Help Sheet'!$A$3:$A$11,0))</f>
        <v>#N/A</v>
      </c>
      <c r="E447" s="68"/>
      <c r="F447" s="400"/>
      <c r="G447" s="67"/>
      <c r="H447" s="67"/>
    </row>
    <row r="448">
      <c r="A448" s="67"/>
      <c r="B448" s="491"/>
      <c r="C448" s="67"/>
      <c r="D448" s="389" t="str">
        <f t="array" ref="D448">INDEX('A-Z Help Sheet'!$B$3:$B$11,MATCH(C448,'A-Z Help Sheet'!$A$3:$A$11,0))</f>
        <v>#N/A</v>
      </c>
      <c r="E448" s="68"/>
      <c r="F448" s="400"/>
      <c r="G448" s="67"/>
      <c r="H448" s="67"/>
    </row>
    <row r="449">
      <c r="A449" s="67"/>
      <c r="B449" s="491"/>
      <c r="C449" s="67"/>
      <c r="D449" s="389" t="str">
        <f t="array" ref="D449">INDEX('A-Z Help Sheet'!$B$3:$B$11,MATCH(C449,'A-Z Help Sheet'!$A$3:$A$11,0))</f>
        <v>#N/A</v>
      </c>
      <c r="E449" s="68"/>
      <c r="F449" s="400"/>
      <c r="G449" s="67"/>
      <c r="H449" s="67"/>
    </row>
    <row r="450">
      <c r="A450" s="67"/>
      <c r="B450" s="491"/>
      <c r="C450" s="67"/>
      <c r="D450" s="389" t="str">
        <f t="array" ref="D450">INDEX('A-Z Help Sheet'!$B$3:$B$11,MATCH(C450,'A-Z Help Sheet'!$A$3:$A$11,0))</f>
        <v>#N/A</v>
      </c>
      <c r="E450" s="68"/>
      <c r="F450" s="400"/>
      <c r="G450" s="67"/>
      <c r="H450" s="67"/>
    </row>
    <row r="451">
      <c r="A451" s="67"/>
      <c r="B451" s="491"/>
      <c r="C451" s="67"/>
      <c r="D451" s="389" t="str">
        <f t="array" ref="D451">INDEX('A-Z Help Sheet'!$B$3:$B$11,MATCH(C451,'A-Z Help Sheet'!$A$3:$A$11,0))</f>
        <v>#N/A</v>
      </c>
      <c r="E451" s="68"/>
      <c r="F451" s="400"/>
      <c r="G451" s="67"/>
      <c r="H451" s="67"/>
    </row>
    <row r="452">
      <c r="A452" s="67"/>
      <c r="B452" s="491"/>
      <c r="C452" s="67"/>
      <c r="D452" s="389" t="str">
        <f t="array" ref="D452">INDEX('A-Z Help Sheet'!$B$3:$B$11,MATCH(C452,'A-Z Help Sheet'!$A$3:$A$11,0))</f>
        <v>#N/A</v>
      </c>
      <c r="E452" s="68"/>
      <c r="F452" s="400"/>
      <c r="G452" s="67"/>
      <c r="H452" s="67"/>
    </row>
    <row r="453">
      <c r="A453" s="67"/>
      <c r="B453" s="491"/>
      <c r="C453" s="67"/>
      <c r="D453" s="389" t="str">
        <f t="array" ref="D453">INDEX('A-Z Help Sheet'!$B$3:$B$11,MATCH(C453,'A-Z Help Sheet'!$A$3:$A$11,0))</f>
        <v>#N/A</v>
      </c>
      <c r="E453" s="68"/>
      <c r="F453" s="400"/>
      <c r="G453" s="67"/>
      <c r="H453" s="67"/>
    </row>
    <row r="454">
      <c r="A454" s="67"/>
      <c r="B454" s="491"/>
      <c r="C454" s="67"/>
      <c r="D454" s="389" t="str">
        <f t="array" ref="D454">INDEX('A-Z Help Sheet'!$B$3:$B$11,MATCH(C454,'A-Z Help Sheet'!$A$3:$A$11,0))</f>
        <v>#N/A</v>
      </c>
      <c r="E454" s="68"/>
      <c r="F454" s="400"/>
      <c r="G454" s="67"/>
      <c r="H454" s="67"/>
    </row>
    <row r="455">
      <c r="A455" s="67"/>
      <c r="B455" s="491"/>
      <c r="C455" s="67"/>
      <c r="D455" s="389" t="str">
        <f t="array" ref="D455">INDEX('A-Z Help Sheet'!$B$3:$B$11,MATCH(C455,'A-Z Help Sheet'!$A$3:$A$11,0))</f>
        <v>#N/A</v>
      </c>
      <c r="E455" s="68"/>
      <c r="F455" s="400"/>
      <c r="G455" s="67"/>
      <c r="H455" s="67"/>
    </row>
    <row r="456">
      <c r="A456" s="67"/>
      <c r="B456" s="491"/>
      <c r="C456" s="67"/>
      <c r="D456" s="389" t="str">
        <f t="array" ref="D456">INDEX('A-Z Help Sheet'!$B$3:$B$11,MATCH(C456,'A-Z Help Sheet'!$A$3:$A$11,0))</f>
        <v>#N/A</v>
      </c>
      <c r="E456" s="68"/>
      <c r="F456" s="400"/>
      <c r="G456" s="67"/>
      <c r="H456" s="67"/>
    </row>
    <row r="457">
      <c r="A457" s="67"/>
      <c r="B457" s="491"/>
      <c r="C457" s="67"/>
      <c r="D457" s="389" t="str">
        <f t="array" ref="D457">INDEX('A-Z Help Sheet'!$B$3:$B$11,MATCH(C457,'A-Z Help Sheet'!$A$3:$A$11,0))</f>
        <v>#N/A</v>
      </c>
      <c r="E457" s="68"/>
      <c r="F457" s="400"/>
      <c r="G457" s="67"/>
      <c r="H457" s="67"/>
    </row>
    <row r="458">
      <c r="A458" s="67"/>
      <c r="B458" s="491"/>
      <c r="C458" s="67"/>
      <c r="D458" s="389" t="str">
        <f t="array" ref="D458">INDEX('A-Z Help Sheet'!$B$3:$B$11,MATCH(C458,'A-Z Help Sheet'!$A$3:$A$11,0))</f>
        <v>#N/A</v>
      </c>
      <c r="E458" s="68"/>
      <c r="F458" s="400"/>
      <c r="G458" s="67"/>
      <c r="H458" s="67"/>
    </row>
    <row r="459">
      <c r="A459" s="67"/>
      <c r="B459" s="491"/>
      <c r="C459" s="67"/>
      <c r="D459" s="389" t="str">
        <f t="array" ref="D459">INDEX('A-Z Help Sheet'!$B$3:$B$11,MATCH(C459,'A-Z Help Sheet'!$A$3:$A$11,0))</f>
        <v>#N/A</v>
      </c>
      <c r="E459" s="68"/>
      <c r="F459" s="400"/>
      <c r="G459" s="67"/>
      <c r="H459" s="67"/>
    </row>
    <row r="460">
      <c r="A460" s="67"/>
      <c r="B460" s="491"/>
      <c r="C460" s="67"/>
      <c r="D460" s="389" t="str">
        <f t="array" ref="D460">INDEX('A-Z Help Sheet'!$B$3:$B$11,MATCH(C460,'A-Z Help Sheet'!$A$3:$A$11,0))</f>
        <v>#N/A</v>
      </c>
      <c r="E460" s="68"/>
      <c r="F460" s="400"/>
      <c r="G460" s="67"/>
      <c r="H460" s="67"/>
    </row>
    <row r="461">
      <c r="A461" s="67"/>
      <c r="B461" s="491"/>
      <c r="C461" s="67"/>
      <c r="D461" s="389" t="str">
        <f t="array" ref="D461">INDEX('A-Z Help Sheet'!$B$3:$B$11,MATCH(C461,'A-Z Help Sheet'!$A$3:$A$11,0))</f>
        <v>#N/A</v>
      </c>
      <c r="E461" s="68"/>
      <c r="F461" s="400"/>
      <c r="G461" s="67"/>
      <c r="H461" s="67"/>
    </row>
    <row r="462">
      <c r="A462" s="67"/>
      <c r="B462" s="491"/>
      <c r="C462" s="67"/>
      <c r="D462" s="389" t="str">
        <f t="array" ref="D462">INDEX('A-Z Help Sheet'!$B$3:$B$11,MATCH(C462,'A-Z Help Sheet'!$A$3:$A$11,0))</f>
        <v>#N/A</v>
      </c>
      <c r="E462" s="68"/>
      <c r="F462" s="400"/>
      <c r="G462" s="67"/>
      <c r="H462" s="67"/>
    </row>
    <row r="463">
      <c r="A463" s="67"/>
      <c r="B463" s="491"/>
      <c r="C463" s="67"/>
      <c r="D463" s="389" t="str">
        <f t="array" ref="D463">INDEX('A-Z Help Sheet'!$B$3:$B$11,MATCH(C463,'A-Z Help Sheet'!$A$3:$A$11,0))</f>
        <v>#N/A</v>
      </c>
      <c r="E463" s="68"/>
      <c r="F463" s="400"/>
      <c r="G463" s="67"/>
      <c r="H463" s="67"/>
    </row>
    <row r="464">
      <c r="A464" s="67"/>
      <c r="B464" s="491"/>
      <c r="C464" s="67"/>
      <c r="D464" s="389" t="str">
        <f t="array" ref="D464">INDEX('A-Z Help Sheet'!$B$3:$B$11,MATCH(C464,'A-Z Help Sheet'!$A$3:$A$11,0))</f>
        <v>#N/A</v>
      </c>
      <c r="E464" s="68"/>
      <c r="F464" s="400"/>
      <c r="G464" s="67"/>
      <c r="H464" s="67"/>
    </row>
    <row r="465">
      <c r="A465" s="67"/>
      <c r="B465" s="491"/>
      <c r="C465" s="67"/>
      <c r="D465" s="389" t="str">
        <f t="array" ref="D465">INDEX('A-Z Help Sheet'!$B$3:$B$11,MATCH(C465,'A-Z Help Sheet'!$A$3:$A$11,0))</f>
        <v>#N/A</v>
      </c>
      <c r="E465" s="68"/>
      <c r="F465" s="400"/>
      <c r="G465" s="67"/>
      <c r="H465" s="67"/>
    </row>
    <row r="466">
      <c r="A466" s="67"/>
      <c r="B466" s="491"/>
      <c r="C466" s="67"/>
      <c r="D466" s="406"/>
      <c r="E466" s="68"/>
      <c r="F466" s="400"/>
      <c r="G466" s="67"/>
      <c r="H466" s="67"/>
    </row>
    <row r="467">
      <c r="A467" s="67"/>
      <c r="B467" s="491"/>
      <c r="C467" s="67"/>
      <c r="D467" s="406"/>
      <c r="E467" s="68"/>
      <c r="F467" s="400"/>
      <c r="G467" s="67"/>
      <c r="H467" s="67"/>
    </row>
    <row r="468">
      <c r="A468" s="67"/>
      <c r="B468" s="491"/>
      <c r="C468" s="67"/>
      <c r="D468" s="406"/>
      <c r="E468" s="68"/>
      <c r="F468" s="400"/>
      <c r="G468" s="67"/>
      <c r="H468" s="67"/>
    </row>
    <row r="469">
      <c r="A469" s="67"/>
      <c r="B469" s="491"/>
      <c r="C469" s="67"/>
      <c r="D469" s="406"/>
      <c r="E469" s="68"/>
      <c r="F469" s="400"/>
      <c r="G469" s="67"/>
      <c r="H469" s="67"/>
    </row>
    <row r="470">
      <c r="A470" s="67"/>
      <c r="B470" s="491"/>
      <c r="C470" s="67"/>
      <c r="D470" s="406"/>
      <c r="E470" s="68"/>
      <c r="F470" s="400"/>
      <c r="G470" s="67"/>
      <c r="H470" s="67"/>
    </row>
    <row r="471">
      <c r="A471" s="67"/>
      <c r="B471" s="491"/>
      <c r="C471" s="67"/>
      <c r="D471" s="406"/>
      <c r="E471" s="68"/>
      <c r="F471" s="400"/>
      <c r="G471" s="67"/>
      <c r="H471" s="67"/>
    </row>
    <row r="472">
      <c r="A472" s="67"/>
      <c r="B472" s="491"/>
      <c r="C472" s="67"/>
      <c r="D472" s="406"/>
      <c r="E472" s="68"/>
      <c r="F472" s="400"/>
      <c r="G472" s="67"/>
      <c r="H472" s="67"/>
    </row>
    <row r="473">
      <c r="A473" s="67"/>
      <c r="B473" s="491"/>
      <c r="C473" s="67"/>
      <c r="D473" s="406"/>
      <c r="E473" s="68"/>
      <c r="F473" s="400"/>
      <c r="G473" s="67"/>
      <c r="H473" s="67"/>
    </row>
    <row r="474">
      <c r="A474" s="67"/>
      <c r="B474" s="491"/>
      <c r="C474" s="67"/>
      <c r="D474" s="406"/>
      <c r="E474" s="68"/>
      <c r="F474" s="400"/>
      <c r="G474" s="67"/>
      <c r="H474" s="67"/>
    </row>
    <row r="475">
      <c r="A475" s="67"/>
      <c r="B475" s="491"/>
      <c r="C475" s="67"/>
      <c r="D475" s="406"/>
      <c r="E475" s="68"/>
      <c r="F475" s="400"/>
      <c r="G475" s="67"/>
      <c r="H475" s="67"/>
    </row>
    <row r="476">
      <c r="A476" s="67"/>
      <c r="B476" s="491"/>
      <c r="C476" s="67"/>
      <c r="D476" s="406"/>
      <c r="E476" s="68"/>
      <c r="F476" s="400"/>
      <c r="G476" s="67"/>
      <c r="H476" s="67"/>
    </row>
    <row r="477">
      <c r="A477" s="67"/>
      <c r="B477" s="491"/>
      <c r="C477" s="67"/>
      <c r="D477" s="406"/>
      <c r="E477" s="68"/>
      <c r="F477" s="400"/>
      <c r="G477" s="67"/>
      <c r="H477" s="67"/>
    </row>
    <row r="478">
      <c r="A478" s="67"/>
      <c r="B478" s="491"/>
      <c r="C478" s="67"/>
      <c r="D478" s="406"/>
      <c r="E478" s="68"/>
      <c r="F478" s="400"/>
      <c r="G478" s="67"/>
      <c r="H478" s="67"/>
    </row>
    <row r="479">
      <c r="A479" s="67"/>
      <c r="B479" s="491"/>
      <c r="C479" s="67"/>
      <c r="D479" s="406"/>
      <c r="E479" s="68"/>
      <c r="F479" s="400"/>
      <c r="G479" s="67"/>
      <c r="H479" s="67"/>
    </row>
    <row r="480">
      <c r="A480" s="67"/>
      <c r="B480" s="491"/>
      <c r="C480" s="67"/>
      <c r="D480" s="406"/>
      <c r="E480" s="68"/>
      <c r="F480" s="400"/>
      <c r="G480" s="67"/>
      <c r="H480" s="67"/>
    </row>
    <row r="481">
      <c r="A481" s="67"/>
      <c r="B481" s="491"/>
      <c r="C481" s="67"/>
      <c r="D481" s="406"/>
      <c r="E481" s="68"/>
      <c r="F481" s="400"/>
      <c r="G481" s="67"/>
      <c r="H481" s="67"/>
    </row>
    <row r="482">
      <c r="A482" s="67"/>
      <c r="B482" s="491"/>
      <c r="C482" s="67"/>
      <c r="D482" s="406"/>
      <c r="E482" s="68"/>
      <c r="F482" s="400"/>
      <c r="G482" s="67"/>
      <c r="H482" s="67"/>
    </row>
    <row r="483">
      <c r="A483" s="67"/>
      <c r="B483" s="491"/>
      <c r="C483" s="67"/>
      <c r="D483" s="406"/>
      <c r="E483" s="68"/>
      <c r="F483" s="400"/>
      <c r="G483" s="67"/>
      <c r="H483" s="67"/>
    </row>
    <row r="484">
      <c r="A484" s="67"/>
      <c r="B484" s="491"/>
      <c r="C484" s="67"/>
      <c r="D484" s="406"/>
      <c r="E484" s="68"/>
      <c r="F484" s="400"/>
      <c r="G484" s="67"/>
      <c r="H484" s="67"/>
    </row>
    <row r="485">
      <c r="A485" s="67"/>
      <c r="B485" s="491"/>
      <c r="C485" s="67"/>
      <c r="D485" s="406"/>
      <c r="E485" s="68"/>
      <c r="F485" s="400"/>
      <c r="G485" s="67"/>
      <c r="H485" s="67"/>
    </row>
    <row r="486">
      <c r="A486" s="67"/>
      <c r="B486" s="491"/>
      <c r="C486" s="67"/>
      <c r="D486" s="406"/>
      <c r="E486" s="68"/>
      <c r="F486" s="400"/>
      <c r="G486" s="67"/>
      <c r="H486" s="67"/>
    </row>
    <row r="487">
      <c r="A487" s="67"/>
      <c r="B487" s="491"/>
      <c r="C487" s="67"/>
      <c r="D487" s="406"/>
      <c r="E487" s="68"/>
      <c r="F487" s="400"/>
      <c r="G487" s="67"/>
      <c r="H487" s="67"/>
    </row>
    <row r="488">
      <c r="A488" s="67"/>
      <c r="B488" s="491"/>
      <c r="C488" s="67"/>
      <c r="D488" s="406"/>
      <c r="E488" s="68"/>
      <c r="F488" s="400"/>
      <c r="G488" s="67"/>
      <c r="H488" s="67"/>
    </row>
    <row r="489">
      <c r="A489" s="67"/>
      <c r="B489" s="491"/>
      <c r="C489" s="67"/>
      <c r="D489" s="406"/>
      <c r="E489" s="68"/>
      <c r="F489" s="400"/>
      <c r="G489" s="67"/>
      <c r="H489" s="67"/>
    </row>
    <row r="490">
      <c r="A490" s="67"/>
      <c r="B490" s="491"/>
      <c r="C490" s="67"/>
      <c r="D490" s="406"/>
      <c r="E490" s="68"/>
      <c r="F490" s="400"/>
      <c r="G490" s="67"/>
      <c r="H490" s="67"/>
    </row>
    <row r="491">
      <c r="A491" s="67"/>
      <c r="B491" s="491"/>
      <c r="C491" s="67"/>
      <c r="D491" s="406"/>
      <c r="E491" s="68"/>
      <c r="F491" s="400"/>
      <c r="G491" s="67"/>
      <c r="H491" s="67"/>
    </row>
    <row r="492">
      <c r="A492" s="67"/>
      <c r="B492" s="491"/>
      <c r="C492" s="67"/>
      <c r="D492" s="406"/>
      <c r="E492" s="68"/>
      <c r="F492" s="400"/>
      <c r="G492" s="67"/>
      <c r="H492" s="67"/>
    </row>
    <row r="493">
      <c r="A493" s="67"/>
      <c r="B493" s="491"/>
      <c r="C493" s="67"/>
      <c r="D493" s="406"/>
      <c r="E493" s="68"/>
      <c r="F493" s="400"/>
      <c r="G493" s="67"/>
      <c r="H493" s="67"/>
    </row>
    <row r="494">
      <c r="A494" s="67"/>
      <c r="B494" s="491"/>
      <c r="C494" s="67"/>
      <c r="D494" s="406"/>
      <c r="E494" s="68"/>
      <c r="F494" s="400"/>
      <c r="G494" s="67"/>
      <c r="H494" s="67"/>
    </row>
    <row r="495">
      <c r="A495" s="67"/>
      <c r="B495" s="491"/>
      <c r="C495" s="67"/>
      <c r="D495" s="406"/>
      <c r="E495" s="68"/>
      <c r="F495" s="400"/>
      <c r="G495" s="67"/>
      <c r="H495" s="67"/>
    </row>
    <row r="496">
      <c r="A496" s="67"/>
      <c r="B496" s="491"/>
      <c r="C496" s="67"/>
      <c r="D496" s="406"/>
      <c r="E496" s="68"/>
      <c r="F496" s="400"/>
      <c r="G496" s="67"/>
      <c r="H496" s="67"/>
    </row>
    <row r="497">
      <c r="A497" s="67"/>
      <c r="B497" s="491"/>
      <c r="C497" s="67"/>
      <c r="D497" s="406"/>
      <c r="E497" s="68"/>
      <c r="F497" s="400"/>
      <c r="G497" s="67"/>
      <c r="H497" s="67"/>
    </row>
    <row r="498">
      <c r="A498" s="67"/>
      <c r="B498" s="491"/>
      <c r="C498" s="67"/>
      <c r="D498" s="406"/>
      <c r="E498" s="68"/>
      <c r="F498" s="400"/>
      <c r="G498" s="67"/>
      <c r="H498" s="67"/>
    </row>
    <row r="499">
      <c r="A499" s="67"/>
      <c r="B499" s="491"/>
      <c r="C499" s="67"/>
      <c r="D499" s="406"/>
      <c r="E499" s="68"/>
      <c r="F499" s="400"/>
      <c r="G499" s="67"/>
      <c r="H499" s="67"/>
    </row>
    <row r="500">
      <c r="A500" s="67"/>
      <c r="B500" s="491"/>
      <c r="C500" s="67"/>
      <c r="D500" s="406"/>
      <c r="E500" s="68"/>
      <c r="F500" s="400"/>
      <c r="G500" s="67"/>
      <c r="H500" s="67"/>
    </row>
    <row r="501">
      <c r="A501" s="67"/>
      <c r="B501" s="491"/>
      <c r="C501" s="67"/>
      <c r="D501" s="406"/>
      <c r="E501" s="68"/>
      <c r="F501" s="400"/>
      <c r="G501" s="67"/>
      <c r="H501" s="67"/>
    </row>
    <row r="502">
      <c r="A502" s="67"/>
      <c r="B502" s="491"/>
      <c r="C502" s="67"/>
      <c r="D502" s="406"/>
      <c r="E502" s="68"/>
      <c r="F502" s="400"/>
      <c r="G502" s="67"/>
      <c r="H502" s="67"/>
    </row>
    <row r="503">
      <c r="A503" s="67"/>
      <c r="B503" s="491"/>
      <c r="C503" s="67"/>
      <c r="D503" s="406"/>
      <c r="E503" s="68"/>
      <c r="F503" s="400"/>
      <c r="G503" s="67"/>
      <c r="H503" s="67"/>
    </row>
    <row r="504">
      <c r="A504" s="67"/>
      <c r="B504" s="491"/>
      <c r="C504" s="67"/>
      <c r="D504" s="406"/>
      <c r="E504" s="68"/>
      <c r="F504" s="400"/>
      <c r="G504" s="67"/>
      <c r="H504" s="67"/>
    </row>
    <row r="505">
      <c r="A505" s="67"/>
      <c r="B505" s="491"/>
      <c r="C505" s="67"/>
      <c r="D505" s="406"/>
      <c r="E505" s="68"/>
      <c r="F505" s="400"/>
      <c r="G505" s="67"/>
      <c r="H505" s="67"/>
    </row>
    <row r="506">
      <c r="A506" s="67"/>
      <c r="B506" s="491"/>
      <c r="C506" s="67"/>
      <c r="D506" s="406"/>
      <c r="E506" s="68"/>
      <c r="F506" s="400"/>
      <c r="G506" s="67"/>
      <c r="H506" s="67"/>
    </row>
    <row r="507">
      <c r="A507" s="67"/>
      <c r="B507" s="491"/>
      <c r="C507" s="67"/>
      <c r="D507" s="406"/>
      <c r="E507" s="68"/>
      <c r="F507" s="400"/>
      <c r="G507" s="67"/>
      <c r="H507" s="67"/>
    </row>
    <row r="508">
      <c r="A508" s="67"/>
      <c r="B508" s="491"/>
      <c r="C508" s="67"/>
      <c r="D508" s="406"/>
      <c r="E508" s="68"/>
      <c r="F508" s="400"/>
      <c r="G508" s="67"/>
      <c r="H508" s="67"/>
    </row>
    <row r="509">
      <c r="A509" s="67"/>
      <c r="B509" s="491"/>
      <c r="C509" s="67"/>
      <c r="D509" s="406"/>
      <c r="E509" s="68"/>
      <c r="F509" s="400"/>
      <c r="G509" s="67"/>
      <c r="H509" s="67"/>
    </row>
    <row r="510">
      <c r="A510" s="67"/>
      <c r="B510" s="491"/>
      <c r="C510" s="67"/>
      <c r="D510" s="406"/>
      <c r="E510" s="68"/>
      <c r="F510" s="400"/>
      <c r="G510" s="67"/>
      <c r="H510" s="67"/>
    </row>
    <row r="511">
      <c r="A511" s="67"/>
      <c r="B511" s="491"/>
      <c r="C511" s="67"/>
      <c r="D511" s="406"/>
      <c r="E511" s="68"/>
      <c r="F511" s="400"/>
      <c r="G511" s="67"/>
      <c r="H511" s="67"/>
    </row>
    <row r="512">
      <c r="A512" s="67"/>
      <c r="B512" s="491"/>
      <c r="C512" s="67"/>
      <c r="D512" s="406"/>
      <c r="E512" s="68"/>
      <c r="F512" s="400"/>
      <c r="G512" s="67"/>
      <c r="H512" s="67"/>
    </row>
    <row r="513">
      <c r="A513" s="67"/>
      <c r="B513" s="491"/>
      <c r="C513" s="67"/>
      <c r="D513" s="406"/>
      <c r="E513" s="68"/>
      <c r="F513" s="400"/>
      <c r="G513" s="67"/>
      <c r="H513" s="67"/>
    </row>
    <row r="514">
      <c r="A514" s="67"/>
      <c r="B514" s="491"/>
      <c r="C514" s="67"/>
      <c r="D514" s="406"/>
      <c r="E514" s="68"/>
      <c r="F514" s="400"/>
      <c r="G514" s="67"/>
      <c r="H514" s="67"/>
    </row>
    <row r="515">
      <c r="A515" s="67"/>
      <c r="B515" s="491"/>
      <c r="C515" s="67"/>
      <c r="D515" s="406"/>
      <c r="E515" s="68"/>
      <c r="F515" s="400"/>
      <c r="G515" s="67"/>
      <c r="H515" s="67"/>
    </row>
    <row r="516">
      <c r="A516" s="67"/>
      <c r="B516" s="491"/>
      <c r="C516" s="67"/>
      <c r="D516" s="406"/>
      <c r="E516" s="68"/>
      <c r="F516" s="400"/>
      <c r="G516" s="67"/>
      <c r="H516" s="67"/>
    </row>
    <row r="517">
      <c r="A517" s="67"/>
      <c r="B517" s="491"/>
      <c r="C517" s="67"/>
      <c r="D517" s="406"/>
      <c r="E517" s="68"/>
      <c r="F517" s="400"/>
      <c r="G517" s="67"/>
      <c r="H517" s="67"/>
    </row>
    <row r="518">
      <c r="A518" s="67"/>
      <c r="B518" s="491"/>
      <c r="C518" s="67"/>
      <c r="D518" s="406"/>
      <c r="E518" s="68"/>
      <c r="F518" s="400"/>
      <c r="G518" s="67"/>
      <c r="H518" s="67"/>
    </row>
    <row r="519">
      <c r="A519" s="67"/>
      <c r="B519" s="491"/>
      <c r="C519" s="67"/>
      <c r="D519" s="406"/>
      <c r="E519" s="68"/>
      <c r="F519" s="400"/>
      <c r="G519" s="67"/>
      <c r="H519" s="67"/>
    </row>
    <row r="520">
      <c r="A520" s="67"/>
      <c r="B520" s="491"/>
      <c r="C520" s="67"/>
      <c r="D520" s="406"/>
      <c r="E520" s="68"/>
      <c r="F520" s="400"/>
      <c r="G520" s="67"/>
      <c r="H520" s="67"/>
    </row>
    <row r="521">
      <c r="A521" s="67"/>
      <c r="B521" s="491"/>
      <c r="C521" s="67"/>
      <c r="D521" s="406"/>
      <c r="E521" s="68"/>
      <c r="F521" s="400"/>
      <c r="G521" s="67"/>
      <c r="H521" s="67"/>
    </row>
    <row r="522">
      <c r="A522" s="67"/>
      <c r="B522" s="491"/>
      <c r="C522" s="67"/>
      <c r="D522" s="406"/>
      <c r="E522" s="68"/>
      <c r="F522" s="400"/>
      <c r="G522" s="67"/>
      <c r="H522" s="67"/>
    </row>
    <row r="523">
      <c r="A523" s="67"/>
      <c r="B523" s="491"/>
      <c r="C523" s="67"/>
      <c r="D523" s="406"/>
      <c r="E523" s="68"/>
      <c r="F523" s="400"/>
      <c r="G523" s="67"/>
      <c r="H523" s="67"/>
    </row>
    <row r="524">
      <c r="A524" s="67"/>
      <c r="B524" s="491"/>
      <c r="C524" s="67"/>
      <c r="D524" s="406"/>
      <c r="E524" s="68"/>
      <c r="F524" s="400"/>
      <c r="G524" s="67"/>
      <c r="H524" s="67"/>
    </row>
    <row r="525">
      <c r="A525" s="67"/>
      <c r="B525" s="491"/>
      <c r="C525" s="67"/>
      <c r="D525" s="406"/>
      <c r="E525" s="68"/>
      <c r="F525" s="400"/>
      <c r="G525" s="67"/>
      <c r="H525" s="67"/>
    </row>
    <row r="526">
      <c r="A526" s="67"/>
      <c r="B526" s="491"/>
      <c r="C526" s="67"/>
      <c r="D526" s="406"/>
      <c r="E526" s="68"/>
      <c r="F526" s="400"/>
      <c r="G526" s="67"/>
      <c r="H526" s="67"/>
    </row>
    <row r="527">
      <c r="A527" s="67"/>
      <c r="B527" s="491"/>
      <c r="C527" s="67"/>
      <c r="D527" s="406"/>
      <c r="E527" s="68"/>
      <c r="F527" s="400"/>
      <c r="G527" s="67"/>
      <c r="H527" s="67"/>
    </row>
    <row r="528">
      <c r="A528" s="67"/>
      <c r="B528" s="491"/>
      <c r="C528" s="67"/>
      <c r="D528" s="406"/>
      <c r="E528" s="68"/>
      <c r="F528" s="400"/>
      <c r="G528" s="67"/>
      <c r="H528" s="67"/>
    </row>
    <row r="529">
      <c r="A529" s="67"/>
      <c r="B529" s="491"/>
      <c r="C529" s="67"/>
      <c r="D529" s="406"/>
      <c r="E529" s="68"/>
      <c r="F529" s="400"/>
      <c r="G529" s="67"/>
      <c r="H529" s="67"/>
    </row>
    <row r="530">
      <c r="A530" s="67"/>
      <c r="B530" s="491"/>
      <c r="C530" s="67"/>
      <c r="D530" s="406"/>
      <c r="E530" s="68"/>
      <c r="F530" s="400"/>
      <c r="G530" s="67"/>
      <c r="H530" s="67"/>
    </row>
    <row r="531">
      <c r="A531" s="67"/>
      <c r="B531" s="491"/>
      <c r="C531" s="67"/>
      <c r="D531" s="406"/>
      <c r="E531" s="68"/>
      <c r="F531" s="400"/>
      <c r="G531" s="67"/>
      <c r="H531" s="67"/>
    </row>
    <row r="532">
      <c r="A532" s="67"/>
      <c r="B532" s="491"/>
      <c r="C532" s="67"/>
      <c r="D532" s="406"/>
      <c r="E532" s="68"/>
      <c r="F532" s="400"/>
      <c r="G532" s="67"/>
      <c r="H532" s="67"/>
    </row>
    <row r="533">
      <c r="A533" s="67"/>
      <c r="B533" s="491"/>
      <c r="C533" s="67"/>
      <c r="D533" s="406"/>
      <c r="E533" s="68"/>
      <c r="F533" s="400"/>
      <c r="G533" s="67"/>
      <c r="H533" s="67"/>
    </row>
    <row r="534">
      <c r="A534" s="67"/>
      <c r="B534" s="491"/>
      <c r="C534" s="67"/>
      <c r="D534" s="406"/>
      <c r="E534" s="68"/>
      <c r="F534" s="400"/>
      <c r="G534" s="67"/>
      <c r="H534" s="67"/>
    </row>
    <row r="535">
      <c r="A535" s="67"/>
      <c r="B535" s="491"/>
      <c r="C535" s="67"/>
      <c r="D535" s="406"/>
      <c r="E535" s="68"/>
      <c r="F535" s="400"/>
      <c r="G535" s="67"/>
      <c r="H535" s="67"/>
    </row>
    <row r="536">
      <c r="A536" s="67"/>
      <c r="B536" s="491"/>
      <c r="C536" s="67"/>
      <c r="D536" s="406"/>
      <c r="E536" s="68"/>
      <c r="F536" s="400"/>
      <c r="G536" s="67"/>
      <c r="H536" s="67"/>
    </row>
    <row r="537">
      <c r="A537" s="67"/>
      <c r="B537" s="491"/>
      <c r="C537" s="67"/>
      <c r="D537" s="406"/>
      <c r="E537" s="68"/>
      <c r="F537" s="400"/>
      <c r="G537" s="67"/>
      <c r="H537" s="67"/>
    </row>
    <row r="538">
      <c r="A538" s="67"/>
      <c r="B538" s="491"/>
      <c r="C538" s="67"/>
      <c r="D538" s="406"/>
      <c r="E538" s="68"/>
      <c r="F538" s="400"/>
      <c r="G538" s="67"/>
      <c r="H538" s="67"/>
    </row>
    <row r="539">
      <c r="A539" s="67"/>
      <c r="B539" s="491"/>
      <c r="C539" s="67"/>
      <c r="D539" s="406"/>
      <c r="E539" s="68"/>
      <c r="F539" s="400"/>
      <c r="G539" s="67"/>
      <c r="H539" s="67"/>
    </row>
    <row r="540">
      <c r="A540" s="67"/>
      <c r="B540" s="491"/>
      <c r="C540" s="67"/>
      <c r="D540" s="406"/>
      <c r="E540" s="68"/>
      <c r="F540" s="400"/>
      <c r="G540" s="67"/>
      <c r="H540" s="67"/>
    </row>
    <row r="541">
      <c r="A541" s="67"/>
      <c r="B541" s="491"/>
      <c r="C541" s="67"/>
      <c r="D541" s="406"/>
      <c r="E541" s="68"/>
      <c r="F541" s="400"/>
      <c r="G541" s="67"/>
      <c r="H541" s="67"/>
    </row>
    <row r="542">
      <c r="A542" s="67"/>
      <c r="B542" s="491"/>
      <c r="C542" s="67"/>
      <c r="D542" s="406"/>
      <c r="E542" s="68"/>
      <c r="F542" s="400"/>
      <c r="G542" s="67"/>
      <c r="H542" s="67"/>
    </row>
    <row r="543">
      <c r="A543" s="67"/>
      <c r="B543" s="491"/>
      <c r="C543" s="67"/>
      <c r="D543" s="406"/>
      <c r="E543" s="68"/>
      <c r="F543" s="400"/>
      <c r="G543" s="67"/>
      <c r="H543" s="67"/>
    </row>
    <row r="544">
      <c r="A544" s="67"/>
      <c r="B544" s="491"/>
      <c r="C544" s="67"/>
      <c r="D544" s="406"/>
      <c r="E544" s="68"/>
      <c r="F544" s="400"/>
      <c r="G544" s="67"/>
      <c r="H544" s="67"/>
    </row>
    <row r="545">
      <c r="A545" s="67"/>
      <c r="B545" s="491"/>
      <c r="C545" s="67"/>
      <c r="D545" s="406"/>
      <c r="E545" s="68"/>
      <c r="F545" s="400"/>
      <c r="G545" s="67"/>
      <c r="H545" s="67"/>
    </row>
    <row r="546">
      <c r="A546" s="67"/>
      <c r="B546" s="491"/>
      <c r="C546" s="67"/>
      <c r="D546" s="406"/>
      <c r="E546" s="68"/>
      <c r="F546" s="400"/>
      <c r="G546" s="67"/>
      <c r="H546" s="67"/>
    </row>
    <row r="547">
      <c r="A547" s="67"/>
      <c r="B547" s="491"/>
      <c r="C547" s="67"/>
      <c r="D547" s="406"/>
      <c r="E547" s="68"/>
      <c r="F547" s="400"/>
      <c r="G547" s="67"/>
      <c r="H547" s="67"/>
    </row>
    <row r="548">
      <c r="A548" s="67"/>
      <c r="B548" s="491"/>
      <c r="C548" s="67"/>
      <c r="D548" s="406"/>
      <c r="E548" s="68"/>
      <c r="F548" s="400"/>
      <c r="G548" s="67"/>
      <c r="H548" s="67"/>
    </row>
    <row r="549">
      <c r="A549" s="67"/>
      <c r="B549" s="491"/>
      <c r="C549" s="67"/>
      <c r="D549" s="406"/>
      <c r="E549" s="68"/>
      <c r="F549" s="400"/>
      <c r="G549" s="67"/>
      <c r="H549" s="67"/>
    </row>
    <row r="550">
      <c r="A550" s="67"/>
      <c r="B550" s="491"/>
      <c r="C550" s="67"/>
      <c r="D550" s="406"/>
      <c r="E550" s="68"/>
      <c r="F550" s="400"/>
      <c r="G550" s="67"/>
      <c r="H550" s="67"/>
    </row>
    <row r="551">
      <c r="A551" s="67"/>
      <c r="B551" s="491"/>
      <c r="C551" s="67"/>
      <c r="D551" s="406"/>
      <c r="E551" s="68"/>
      <c r="F551" s="400"/>
      <c r="G551" s="67"/>
      <c r="H551" s="67"/>
    </row>
    <row r="552">
      <c r="A552" s="67"/>
      <c r="B552" s="491"/>
      <c r="C552" s="67"/>
      <c r="D552" s="406"/>
      <c r="E552" s="68"/>
      <c r="F552" s="400"/>
      <c r="G552" s="67"/>
      <c r="H552" s="67"/>
    </row>
    <row r="553">
      <c r="A553" s="67"/>
      <c r="B553" s="491"/>
      <c r="C553" s="67"/>
      <c r="D553" s="406"/>
      <c r="E553" s="68"/>
      <c r="F553" s="400"/>
      <c r="G553" s="67"/>
      <c r="H553" s="67"/>
    </row>
    <row r="554">
      <c r="A554" s="67"/>
      <c r="B554" s="491"/>
      <c r="C554" s="67"/>
      <c r="D554" s="406"/>
      <c r="E554" s="68"/>
      <c r="F554" s="400"/>
      <c r="G554" s="67"/>
      <c r="H554" s="67"/>
    </row>
    <row r="555">
      <c r="A555" s="67"/>
      <c r="B555" s="491"/>
      <c r="C555" s="67"/>
      <c r="D555" s="406"/>
      <c r="E555" s="68"/>
      <c r="F555" s="400"/>
      <c r="G555" s="67"/>
      <c r="H555" s="67"/>
    </row>
    <row r="556">
      <c r="A556" s="67"/>
      <c r="B556" s="491"/>
      <c r="C556" s="67"/>
      <c r="D556" s="406"/>
      <c r="E556" s="68"/>
      <c r="F556" s="400"/>
      <c r="G556" s="67"/>
      <c r="H556" s="67"/>
    </row>
    <row r="557">
      <c r="A557" s="67"/>
      <c r="B557" s="491"/>
      <c r="C557" s="67"/>
      <c r="D557" s="406"/>
      <c r="E557" s="68"/>
      <c r="F557" s="400"/>
      <c r="G557" s="67"/>
      <c r="H557" s="67"/>
    </row>
    <row r="558">
      <c r="A558" s="67"/>
      <c r="B558" s="491"/>
      <c r="C558" s="67"/>
      <c r="D558" s="406"/>
      <c r="E558" s="68"/>
      <c r="F558" s="400"/>
      <c r="G558" s="67"/>
      <c r="H558" s="67"/>
    </row>
    <row r="559">
      <c r="A559" s="67"/>
      <c r="B559" s="491"/>
      <c r="C559" s="67"/>
      <c r="D559" s="406"/>
      <c r="E559" s="68"/>
      <c r="F559" s="400"/>
      <c r="G559" s="67"/>
      <c r="H559" s="67"/>
    </row>
    <row r="560">
      <c r="A560" s="67"/>
      <c r="B560" s="491"/>
      <c r="C560" s="67"/>
      <c r="D560" s="406"/>
      <c r="E560" s="68"/>
      <c r="F560" s="400"/>
      <c r="G560" s="67"/>
      <c r="H560" s="67"/>
    </row>
    <row r="561">
      <c r="A561" s="67"/>
      <c r="B561" s="491"/>
      <c r="C561" s="67"/>
      <c r="D561" s="406"/>
      <c r="E561" s="68"/>
      <c r="F561" s="400"/>
      <c r="G561" s="67"/>
      <c r="H561" s="67"/>
    </row>
    <row r="562">
      <c r="A562" s="67"/>
      <c r="B562" s="491"/>
      <c r="C562" s="67"/>
      <c r="D562" s="406"/>
      <c r="E562" s="68"/>
      <c r="F562" s="400"/>
      <c r="G562" s="67"/>
      <c r="H562" s="67"/>
    </row>
    <row r="563">
      <c r="A563" s="67"/>
      <c r="B563" s="491"/>
      <c r="C563" s="67"/>
      <c r="D563" s="406"/>
      <c r="E563" s="68"/>
      <c r="F563" s="400"/>
      <c r="G563" s="67"/>
      <c r="H563" s="67"/>
    </row>
    <row r="564">
      <c r="A564" s="67"/>
      <c r="B564" s="491"/>
      <c r="C564" s="67"/>
      <c r="D564" s="406"/>
      <c r="E564" s="68"/>
      <c r="F564" s="400"/>
      <c r="G564" s="67"/>
      <c r="H564" s="67"/>
    </row>
    <row r="565">
      <c r="A565" s="67"/>
      <c r="B565" s="491"/>
      <c r="C565" s="67"/>
      <c r="D565" s="406"/>
      <c r="E565" s="68"/>
      <c r="F565" s="400"/>
      <c r="G565" s="67"/>
      <c r="H565" s="67"/>
    </row>
    <row r="566">
      <c r="A566" s="67"/>
      <c r="B566" s="491"/>
      <c r="C566" s="67"/>
      <c r="D566" s="406"/>
      <c r="E566" s="68"/>
      <c r="F566" s="400"/>
      <c r="G566" s="67"/>
      <c r="H566" s="67"/>
    </row>
    <row r="567">
      <c r="A567" s="67"/>
      <c r="B567" s="491"/>
      <c r="C567" s="67"/>
      <c r="D567" s="406"/>
      <c r="E567" s="68"/>
      <c r="F567" s="400"/>
      <c r="G567" s="67"/>
      <c r="H567" s="67"/>
    </row>
    <row r="568">
      <c r="A568" s="67"/>
      <c r="B568" s="491"/>
      <c r="C568" s="67"/>
      <c r="D568" s="406"/>
      <c r="E568" s="68"/>
      <c r="F568" s="400"/>
      <c r="G568" s="67"/>
      <c r="H568" s="67"/>
    </row>
    <row r="569">
      <c r="A569" s="67"/>
      <c r="B569" s="491"/>
      <c r="C569" s="67"/>
      <c r="D569" s="406"/>
      <c r="E569" s="68"/>
      <c r="F569" s="400"/>
      <c r="G569" s="67"/>
      <c r="H569" s="67"/>
    </row>
    <row r="570">
      <c r="A570" s="67"/>
      <c r="B570" s="491"/>
      <c r="C570" s="67"/>
      <c r="D570" s="406"/>
      <c r="E570" s="68"/>
      <c r="F570" s="400"/>
      <c r="G570" s="67"/>
      <c r="H570" s="67"/>
    </row>
    <row r="571">
      <c r="A571" s="67"/>
      <c r="B571" s="491"/>
      <c r="C571" s="67"/>
      <c r="D571" s="406"/>
      <c r="E571" s="68"/>
      <c r="F571" s="400"/>
      <c r="G571" s="67"/>
      <c r="H571" s="67"/>
    </row>
    <row r="572">
      <c r="A572" s="67"/>
      <c r="B572" s="491"/>
      <c r="C572" s="67"/>
      <c r="D572" s="406"/>
      <c r="E572" s="68"/>
      <c r="F572" s="400"/>
      <c r="G572" s="67"/>
      <c r="H572" s="67"/>
    </row>
    <row r="573">
      <c r="A573" s="67"/>
      <c r="B573" s="491"/>
      <c r="C573" s="67"/>
      <c r="D573" s="406"/>
      <c r="E573" s="68"/>
      <c r="F573" s="400"/>
      <c r="G573" s="67"/>
      <c r="H573" s="67"/>
    </row>
    <row r="574">
      <c r="A574" s="67"/>
      <c r="B574" s="491"/>
      <c r="C574" s="67"/>
      <c r="D574" s="406"/>
      <c r="E574" s="68"/>
      <c r="F574" s="400"/>
      <c r="G574" s="67"/>
      <c r="H574" s="67"/>
    </row>
    <row r="575">
      <c r="A575" s="67"/>
      <c r="B575" s="491"/>
      <c r="C575" s="67"/>
      <c r="D575" s="406"/>
      <c r="E575" s="68"/>
      <c r="F575" s="400"/>
      <c r="G575" s="67"/>
      <c r="H575" s="67"/>
    </row>
    <row r="576">
      <c r="A576" s="67"/>
      <c r="B576" s="491"/>
      <c r="C576" s="67"/>
      <c r="D576" s="406"/>
      <c r="E576" s="68"/>
      <c r="F576" s="400"/>
      <c r="G576" s="67"/>
      <c r="H576" s="67"/>
    </row>
    <row r="577">
      <c r="A577" s="67"/>
      <c r="B577" s="491"/>
      <c r="C577" s="67"/>
      <c r="D577" s="406"/>
      <c r="E577" s="68"/>
      <c r="F577" s="400"/>
      <c r="G577" s="67"/>
      <c r="H577" s="67"/>
    </row>
    <row r="578">
      <c r="A578" s="67"/>
      <c r="B578" s="491"/>
      <c r="C578" s="67"/>
      <c r="D578" s="406"/>
      <c r="E578" s="68"/>
      <c r="F578" s="400"/>
      <c r="G578" s="67"/>
      <c r="H578" s="67"/>
    </row>
    <row r="579">
      <c r="A579" s="67"/>
      <c r="B579" s="491"/>
      <c r="C579" s="67"/>
      <c r="D579" s="406"/>
      <c r="E579" s="68"/>
      <c r="F579" s="400"/>
      <c r="G579" s="67"/>
      <c r="H579" s="67"/>
    </row>
    <row r="580">
      <c r="A580" s="67"/>
      <c r="B580" s="491"/>
      <c r="C580" s="67"/>
      <c r="D580" s="406"/>
      <c r="E580" s="68"/>
      <c r="F580" s="400"/>
      <c r="G580" s="67"/>
      <c r="H580" s="67"/>
    </row>
    <row r="581">
      <c r="A581" s="67"/>
      <c r="B581" s="491"/>
      <c r="C581" s="67"/>
      <c r="D581" s="406"/>
      <c r="E581" s="68"/>
      <c r="F581" s="400"/>
      <c r="G581" s="67"/>
      <c r="H581" s="67"/>
    </row>
    <row r="582">
      <c r="A582" s="67"/>
      <c r="B582" s="491"/>
      <c r="C582" s="67"/>
      <c r="D582" s="406"/>
      <c r="E582" s="68"/>
      <c r="F582" s="400"/>
      <c r="G582" s="67"/>
      <c r="H582" s="67"/>
    </row>
    <row r="583">
      <c r="A583" s="67"/>
      <c r="B583" s="491"/>
      <c r="C583" s="67"/>
      <c r="D583" s="406"/>
      <c r="E583" s="68"/>
      <c r="F583" s="400"/>
      <c r="G583" s="67"/>
      <c r="H583" s="67"/>
    </row>
    <row r="584">
      <c r="A584" s="67"/>
      <c r="B584" s="491"/>
      <c r="C584" s="67"/>
      <c r="D584" s="406"/>
      <c r="E584" s="68"/>
      <c r="F584" s="400"/>
      <c r="G584" s="67"/>
      <c r="H584" s="67"/>
    </row>
    <row r="585">
      <c r="A585" s="67"/>
      <c r="B585" s="491"/>
      <c r="C585" s="67"/>
      <c r="D585" s="406"/>
      <c r="E585" s="68"/>
      <c r="F585" s="400"/>
      <c r="G585" s="67"/>
      <c r="H585" s="67"/>
    </row>
    <row r="586">
      <c r="A586" s="67"/>
      <c r="B586" s="491"/>
      <c r="C586" s="67"/>
      <c r="D586" s="406"/>
      <c r="E586" s="68"/>
      <c r="F586" s="400"/>
      <c r="G586" s="67"/>
      <c r="H586" s="67"/>
    </row>
    <row r="587">
      <c r="A587" s="67"/>
      <c r="B587" s="491"/>
      <c r="C587" s="67"/>
      <c r="D587" s="406"/>
      <c r="E587" s="68"/>
      <c r="F587" s="400"/>
      <c r="G587" s="67"/>
      <c r="H587" s="67"/>
    </row>
    <row r="588">
      <c r="A588" s="67"/>
      <c r="B588" s="491"/>
      <c r="C588" s="67"/>
      <c r="D588" s="406"/>
      <c r="E588" s="68"/>
      <c r="F588" s="400"/>
      <c r="G588" s="67"/>
      <c r="H588" s="67"/>
    </row>
    <row r="589">
      <c r="A589" s="67"/>
      <c r="B589" s="491"/>
      <c r="C589" s="67"/>
      <c r="D589" s="406"/>
      <c r="E589" s="68"/>
      <c r="F589" s="400"/>
      <c r="G589" s="67"/>
      <c r="H589" s="67"/>
    </row>
    <row r="590">
      <c r="A590" s="67"/>
      <c r="B590" s="491"/>
      <c r="C590" s="67"/>
      <c r="D590" s="406"/>
      <c r="E590" s="68"/>
      <c r="F590" s="400"/>
      <c r="G590" s="67"/>
      <c r="H590" s="67"/>
    </row>
    <row r="591">
      <c r="A591" s="67"/>
      <c r="B591" s="491"/>
      <c r="C591" s="67"/>
      <c r="D591" s="406"/>
      <c r="E591" s="68"/>
      <c r="F591" s="400"/>
      <c r="G591" s="67"/>
      <c r="H591" s="67"/>
    </row>
    <row r="592">
      <c r="A592" s="67"/>
      <c r="B592" s="491"/>
      <c r="C592" s="67"/>
      <c r="D592" s="406"/>
      <c r="E592" s="68"/>
      <c r="F592" s="400"/>
      <c r="G592" s="67"/>
      <c r="H592" s="67"/>
    </row>
    <row r="593">
      <c r="A593" s="67"/>
      <c r="B593" s="491"/>
      <c r="C593" s="67"/>
      <c r="D593" s="406"/>
      <c r="E593" s="68"/>
      <c r="F593" s="400"/>
      <c r="G593" s="67"/>
      <c r="H593" s="67"/>
    </row>
    <row r="594">
      <c r="A594" s="67"/>
      <c r="B594" s="491"/>
      <c r="C594" s="67"/>
      <c r="D594" s="406"/>
      <c r="E594" s="68"/>
      <c r="F594" s="400"/>
      <c r="G594" s="67"/>
      <c r="H594" s="67"/>
    </row>
    <row r="595">
      <c r="A595" s="67"/>
      <c r="B595" s="491"/>
      <c r="C595" s="67"/>
      <c r="D595" s="406"/>
      <c r="E595" s="68"/>
      <c r="F595" s="400"/>
      <c r="G595" s="67"/>
      <c r="H595" s="67"/>
    </row>
    <row r="596">
      <c r="A596" s="67"/>
      <c r="B596" s="491"/>
      <c r="C596" s="67"/>
      <c r="D596" s="406"/>
      <c r="E596" s="68"/>
      <c r="F596" s="400"/>
      <c r="G596" s="67"/>
      <c r="H596" s="67"/>
    </row>
    <row r="597">
      <c r="A597" s="67"/>
      <c r="B597" s="491"/>
      <c r="C597" s="67"/>
      <c r="D597" s="406"/>
      <c r="E597" s="68"/>
      <c r="F597" s="400"/>
      <c r="G597" s="67"/>
      <c r="H597" s="67"/>
    </row>
    <row r="598">
      <c r="A598" s="67"/>
      <c r="B598" s="491"/>
      <c r="C598" s="67"/>
      <c r="D598" s="406"/>
      <c r="E598" s="68"/>
      <c r="F598" s="400"/>
      <c r="G598" s="67"/>
      <c r="H598" s="67"/>
    </row>
    <row r="599">
      <c r="A599" s="67"/>
      <c r="B599" s="491"/>
      <c r="C599" s="67"/>
      <c r="D599" s="406"/>
      <c r="E599" s="68"/>
      <c r="F599" s="400"/>
      <c r="G599" s="67"/>
      <c r="H599" s="67"/>
    </row>
    <row r="600">
      <c r="A600" s="67"/>
      <c r="B600" s="491"/>
      <c r="C600" s="67"/>
      <c r="D600" s="406"/>
      <c r="E600" s="68"/>
      <c r="F600" s="400"/>
      <c r="G600" s="67"/>
      <c r="H600" s="67"/>
    </row>
    <row r="601">
      <c r="A601" s="67"/>
      <c r="B601" s="491"/>
      <c r="C601" s="67"/>
      <c r="D601" s="406"/>
      <c r="E601" s="68"/>
      <c r="F601" s="400"/>
      <c r="G601" s="67"/>
      <c r="H601" s="67"/>
    </row>
    <row r="602">
      <c r="A602" s="67"/>
      <c r="B602" s="491"/>
      <c r="C602" s="67"/>
      <c r="D602" s="406"/>
      <c r="E602" s="68"/>
      <c r="F602" s="400"/>
      <c r="G602" s="67"/>
      <c r="H602" s="67"/>
    </row>
    <row r="603">
      <c r="A603" s="67"/>
      <c r="B603" s="491"/>
      <c r="C603" s="67"/>
      <c r="D603" s="406"/>
      <c r="E603" s="68"/>
      <c r="F603" s="400"/>
      <c r="G603" s="67"/>
      <c r="H603" s="67"/>
    </row>
    <row r="604">
      <c r="A604" s="67"/>
      <c r="B604" s="491"/>
      <c r="C604" s="67"/>
      <c r="D604" s="406"/>
      <c r="E604" s="68"/>
      <c r="F604" s="400"/>
      <c r="G604" s="67"/>
      <c r="H604" s="67"/>
    </row>
    <row r="605">
      <c r="A605" s="67"/>
      <c r="B605" s="491"/>
      <c r="C605" s="67"/>
      <c r="D605" s="406"/>
      <c r="E605" s="68"/>
      <c r="F605" s="400"/>
      <c r="G605" s="67"/>
      <c r="H605" s="67"/>
    </row>
    <row r="606">
      <c r="A606" s="67"/>
      <c r="B606" s="491"/>
      <c r="C606" s="67"/>
      <c r="D606" s="406"/>
      <c r="E606" s="68"/>
      <c r="F606" s="400"/>
      <c r="G606" s="67"/>
      <c r="H606" s="67"/>
    </row>
    <row r="607">
      <c r="A607" s="67"/>
      <c r="B607" s="491"/>
      <c r="C607" s="67"/>
      <c r="D607" s="406"/>
      <c r="E607" s="68"/>
      <c r="F607" s="400"/>
      <c r="G607" s="67"/>
      <c r="H607" s="67"/>
    </row>
    <row r="608">
      <c r="A608" s="67"/>
      <c r="B608" s="491"/>
      <c r="C608" s="67"/>
      <c r="D608" s="406"/>
      <c r="E608" s="68"/>
      <c r="F608" s="400"/>
      <c r="G608" s="67"/>
      <c r="H608" s="67"/>
    </row>
    <row r="609">
      <c r="A609" s="67"/>
      <c r="B609" s="491"/>
      <c r="C609" s="67"/>
      <c r="D609" s="406"/>
      <c r="E609" s="68"/>
      <c r="F609" s="400"/>
      <c r="G609" s="67"/>
      <c r="H609" s="67"/>
    </row>
    <row r="610">
      <c r="A610" s="67"/>
      <c r="B610" s="491"/>
      <c r="C610" s="67"/>
      <c r="D610" s="406"/>
      <c r="E610" s="68"/>
      <c r="F610" s="400"/>
      <c r="G610" s="67"/>
      <c r="H610" s="67"/>
    </row>
    <row r="611">
      <c r="A611" s="67"/>
      <c r="B611" s="491"/>
      <c r="C611" s="67"/>
      <c r="D611" s="406"/>
      <c r="E611" s="68"/>
      <c r="F611" s="400"/>
      <c r="G611" s="67"/>
      <c r="H611" s="67"/>
    </row>
    <row r="612">
      <c r="A612" s="67"/>
      <c r="B612" s="491"/>
      <c r="C612" s="67"/>
      <c r="D612" s="406"/>
      <c r="E612" s="68"/>
      <c r="F612" s="400"/>
      <c r="G612" s="67"/>
      <c r="H612" s="67"/>
    </row>
    <row r="613">
      <c r="A613" s="67"/>
      <c r="B613" s="491"/>
      <c r="C613" s="67"/>
      <c r="D613" s="406"/>
      <c r="E613" s="68"/>
      <c r="F613" s="400"/>
      <c r="G613" s="67"/>
      <c r="H613" s="67"/>
    </row>
    <row r="614">
      <c r="A614" s="67"/>
      <c r="B614" s="491"/>
      <c r="C614" s="67"/>
      <c r="D614" s="406"/>
      <c r="E614" s="68"/>
      <c r="F614" s="400"/>
      <c r="G614" s="67"/>
      <c r="H614" s="67"/>
    </row>
    <row r="615">
      <c r="A615" s="67"/>
      <c r="B615" s="491"/>
      <c r="C615" s="67"/>
      <c r="D615" s="406"/>
      <c r="E615" s="68"/>
      <c r="F615" s="400"/>
      <c r="G615" s="67"/>
      <c r="H615" s="67"/>
    </row>
    <row r="616">
      <c r="A616" s="67"/>
      <c r="B616" s="491"/>
      <c r="C616" s="67"/>
      <c r="D616" s="406"/>
      <c r="E616" s="68"/>
      <c r="F616" s="400"/>
      <c r="G616" s="67"/>
      <c r="H616" s="67"/>
    </row>
    <row r="617">
      <c r="A617" s="67"/>
      <c r="B617" s="491"/>
      <c r="C617" s="67"/>
      <c r="D617" s="406"/>
      <c r="E617" s="68"/>
      <c r="F617" s="400"/>
      <c r="G617" s="67"/>
      <c r="H617" s="67"/>
    </row>
    <row r="618">
      <c r="A618" s="67"/>
      <c r="B618" s="491"/>
      <c r="C618" s="67"/>
      <c r="D618" s="406"/>
      <c r="E618" s="68"/>
      <c r="F618" s="400"/>
      <c r="G618" s="67"/>
      <c r="H618" s="67"/>
    </row>
    <row r="619">
      <c r="A619" s="67"/>
      <c r="B619" s="491"/>
      <c r="C619" s="67"/>
      <c r="D619" s="406"/>
      <c r="E619" s="68"/>
      <c r="F619" s="400"/>
      <c r="G619" s="67"/>
      <c r="H619" s="67"/>
    </row>
    <row r="620">
      <c r="A620" s="67"/>
      <c r="B620" s="491"/>
      <c r="C620" s="67"/>
      <c r="D620" s="406"/>
      <c r="E620" s="68"/>
      <c r="F620" s="400"/>
      <c r="G620" s="67"/>
      <c r="H620" s="67"/>
    </row>
    <row r="621">
      <c r="A621" s="67"/>
      <c r="B621" s="491"/>
      <c r="C621" s="67"/>
      <c r="D621" s="406"/>
      <c r="E621" s="68"/>
      <c r="F621" s="400"/>
      <c r="G621" s="67"/>
      <c r="H621" s="67"/>
    </row>
    <row r="622">
      <c r="A622" s="67"/>
      <c r="B622" s="491"/>
      <c r="C622" s="67"/>
      <c r="D622" s="406"/>
      <c r="E622" s="68"/>
      <c r="F622" s="400"/>
      <c r="G622" s="67"/>
      <c r="H622" s="67"/>
    </row>
    <row r="623">
      <c r="A623" s="67"/>
      <c r="B623" s="491"/>
      <c r="C623" s="67"/>
      <c r="D623" s="406"/>
      <c r="E623" s="68"/>
      <c r="F623" s="400"/>
      <c r="G623" s="67"/>
      <c r="H623" s="67"/>
    </row>
    <row r="624">
      <c r="A624" s="67"/>
      <c r="B624" s="491"/>
      <c r="C624" s="67"/>
      <c r="D624" s="406"/>
      <c r="E624" s="68"/>
      <c r="F624" s="400"/>
      <c r="G624" s="67"/>
      <c r="H624" s="67"/>
    </row>
    <row r="625">
      <c r="A625" s="67"/>
      <c r="B625" s="491"/>
      <c r="C625" s="67"/>
      <c r="D625" s="406"/>
      <c r="E625" s="68"/>
      <c r="F625" s="400"/>
      <c r="G625" s="67"/>
      <c r="H625" s="67"/>
    </row>
    <row r="626">
      <c r="A626" s="67"/>
      <c r="B626" s="491"/>
      <c r="C626" s="67"/>
      <c r="D626" s="406"/>
      <c r="E626" s="68"/>
      <c r="F626" s="400"/>
      <c r="G626" s="67"/>
      <c r="H626" s="67"/>
    </row>
    <row r="627">
      <c r="A627" s="67"/>
      <c r="B627" s="491"/>
      <c r="C627" s="67"/>
      <c r="D627" s="406"/>
      <c r="E627" s="68"/>
      <c r="F627" s="400"/>
      <c r="G627" s="67"/>
      <c r="H627" s="67"/>
    </row>
    <row r="628">
      <c r="A628" s="67"/>
      <c r="B628" s="491"/>
      <c r="C628" s="67"/>
      <c r="D628" s="406"/>
      <c r="E628" s="68"/>
      <c r="F628" s="400"/>
      <c r="G628" s="67"/>
      <c r="H628" s="67"/>
    </row>
    <row r="629">
      <c r="A629" s="67"/>
      <c r="B629" s="491"/>
      <c r="C629" s="67"/>
      <c r="D629" s="406"/>
      <c r="E629" s="68"/>
      <c r="F629" s="400"/>
      <c r="G629" s="67"/>
      <c r="H629" s="67"/>
    </row>
    <row r="630">
      <c r="A630" s="67"/>
      <c r="B630" s="491"/>
      <c r="C630" s="67"/>
      <c r="D630" s="406"/>
      <c r="E630" s="68"/>
      <c r="F630" s="400"/>
      <c r="G630" s="67"/>
      <c r="H630" s="67"/>
    </row>
    <row r="631">
      <c r="A631" s="67"/>
      <c r="B631" s="491"/>
      <c r="C631" s="67"/>
      <c r="D631" s="406"/>
      <c r="E631" s="68"/>
      <c r="F631" s="400"/>
      <c r="G631" s="67"/>
      <c r="H631" s="67"/>
    </row>
    <row r="632">
      <c r="A632" s="67"/>
      <c r="B632" s="491"/>
      <c r="C632" s="67"/>
      <c r="D632" s="406"/>
      <c r="E632" s="68"/>
      <c r="F632" s="400"/>
      <c r="G632" s="67"/>
      <c r="H632" s="67"/>
    </row>
    <row r="633">
      <c r="A633" s="67"/>
      <c r="B633" s="491"/>
      <c r="C633" s="67"/>
      <c r="D633" s="406"/>
      <c r="E633" s="68"/>
      <c r="F633" s="400"/>
      <c r="G633" s="67"/>
      <c r="H633" s="67"/>
    </row>
    <row r="634">
      <c r="A634" s="67"/>
      <c r="B634" s="491"/>
      <c r="C634" s="67"/>
      <c r="D634" s="406"/>
      <c r="E634" s="68"/>
      <c r="F634" s="400"/>
      <c r="G634" s="67"/>
      <c r="H634" s="67"/>
    </row>
    <row r="635">
      <c r="A635" s="67"/>
      <c r="B635" s="491"/>
      <c r="C635" s="67"/>
      <c r="D635" s="406"/>
      <c r="E635" s="68"/>
      <c r="F635" s="400"/>
      <c r="G635" s="67"/>
      <c r="H635" s="67"/>
    </row>
    <row r="636">
      <c r="A636" s="67"/>
      <c r="B636" s="491"/>
      <c r="C636" s="67"/>
      <c r="D636" s="406"/>
      <c r="E636" s="68"/>
      <c r="F636" s="400"/>
      <c r="G636" s="67"/>
      <c r="H636" s="67"/>
    </row>
    <row r="637">
      <c r="A637" s="67"/>
      <c r="B637" s="491"/>
      <c r="C637" s="67"/>
      <c r="D637" s="406"/>
      <c r="E637" s="68"/>
      <c r="F637" s="400"/>
      <c r="G637" s="67"/>
      <c r="H637" s="67"/>
    </row>
    <row r="638">
      <c r="A638" s="67"/>
      <c r="B638" s="491"/>
      <c r="C638" s="67"/>
      <c r="D638" s="406"/>
      <c r="E638" s="68"/>
      <c r="F638" s="400"/>
      <c r="G638" s="67"/>
      <c r="H638" s="67"/>
    </row>
    <row r="639">
      <c r="A639" s="67"/>
      <c r="B639" s="491"/>
      <c r="C639" s="67"/>
      <c r="D639" s="406"/>
      <c r="E639" s="68"/>
      <c r="F639" s="400"/>
      <c r="G639" s="67"/>
      <c r="H639" s="67"/>
    </row>
    <row r="640">
      <c r="A640" s="67"/>
      <c r="B640" s="491"/>
      <c r="C640" s="67"/>
      <c r="D640" s="406"/>
      <c r="E640" s="68"/>
      <c r="F640" s="400"/>
      <c r="G640" s="67"/>
      <c r="H640" s="67"/>
    </row>
    <row r="641">
      <c r="A641" s="67"/>
      <c r="B641" s="491"/>
      <c r="C641" s="67"/>
      <c r="D641" s="406"/>
      <c r="E641" s="68"/>
      <c r="F641" s="400"/>
      <c r="G641" s="67"/>
      <c r="H641" s="67"/>
    </row>
    <row r="642">
      <c r="A642" s="67"/>
      <c r="B642" s="491"/>
      <c r="C642" s="67"/>
      <c r="D642" s="406"/>
      <c r="E642" s="68"/>
      <c r="F642" s="400"/>
      <c r="G642" s="67"/>
      <c r="H642" s="67"/>
    </row>
    <row r="643">
      <c r="A643" s="67"/>
      <c r="B643" s="491"/>
      <c r="C643" s="67"/>
      <c r="D643" s="406"/>
      <c r="E643" s="68"/>
      <c r="F643" s="400"/>
      <c r="G643" s="67"/>
      <c r="H643" s="67"/>
    </row>
    <row r="644">
      <c r="A644" s="67"/>
      <c r="B644" s="491"/>
      <c r="C644" s="67"/>
      <c r="D644" s="406"/>
      <c r="E644" s="68"/>
      <c r="F644" s="400"/>
      <c r="G644" s="67"/>
      <c r="H644" s="67"/>
    </row>
    <row r="645">
      <c r="A645" s="67"/>
      <c r="B645" s="491"/>
      <c r="C645" s="67"/>
      <c r="D645" s="406"/>
      <c r="E645" s="68"/>
      <c r="F645" s="400"/>
      <c r="G645" s="67"/>
      <c r="H645" s="67"/>
    </row>
    <row r="646">
      <c r="A646" s="67"/>
      <c r="B646" s="491"/>
      <c r="C646" s="67"/>
      <c r="D646" s="406"/>
      <c r="E646" s="68"/>
      <c r="F646" s="400"/>
      <c r="G646" s="67"/>
      <c r="H646" s="67"/>
    </row>
    <row r="647">
      <c r="A647" s="67"/>
      <c r="B647" s="491"/>
      <c r="C647" s="67"/>
      <c r="D647" s="406"/>
      <c r="E647" s="68"/>
      <c r="F647" s="400"/>
      <c r="G647" s="67"/>
      <c r="H647" s="67"/>
    </row>
    <row r="648">
      <c r="A648" s="67"/>
      <c r="B648" s="491"/>
      <c r="C648" s="67"/>
      <c r="D648" s="406"/>
      <c r="E648" s="68"/>
      <c r="F648" s="400"/>
      <c r="G648" s="67"/>
      <c r="H648" s="67"/>
    </row>
    <row r="649">
      <c r="A649" s="67"/>
      <c r="B649" s="491"/>
      <c r="C649" s="67"/>
      <c r="D649" s="406"/>
      <c r="E649" s="68"/>
      <c r="F649" s="400"/>
      <c r="G649" s="67"/>
      <c r="H649" s="67"/>
    </row>
    <row r="650">
      <c r="A650" s="67"/>
      <c r="B650" s="491"/>
      <c r="C650" s="67"/>
      <c r="D650" s="406"/>
      <c r="E650" s="68"/>
      <c r="F650" s="400"/>
      <c r="G650" s="67"/>
      <c r="H650" s="67"/>
    </row>
    <row r="651">
      <c r="A651" s="67"/>
      <c r="B651" s="491"/>
      <c r="C651" s="67"/>
      <c r="D651" s="406"/>
      <c r="E651" s="68"/>
      <c r="F651" s="400"/>
      <c r="G651" s="67"/>
      <c r="H651" s="67"/>
    </row>
    <row r="652">
      <c r="A652" s="67"/>
      <c r="B652" s="491"/>
      <c r="C652" s="67"/>
      <c r="D652" s="406"/>
      <c r="E652" s="68"/>
      <c r="F652" s="400"/>
      <c r="G652" s="67"/>
      <c r="H652" s="67"/>
    </row>
    <row r="653">
      <c r="A653" s="67"/>
      <c r="B653" s="491"/>
      <c r="C653" s="67"/>
      <c r="D653" s="406"/>
      <c r="E653" s="68"/>
      <c r="F653" s="400"/>
      <c r="G653" s="67"/>
      <c r="H653" s="67"/>
    </row>
    <row r="654">
      <c r="A654" s="67"/>
      <c r="B654" s="491"/>
      <c r="C654" s="67"/>
      <c r="D654" s="406"/>
      <c r="E654" s="68"/>
      <c r="F654" s="400"/>
      <c r="G654" s="67"/>
      <c r="H654" s="67"/>
    </row>
    <row r="655">
      <c r="A655" s="67"/>
      <c r="B655" s="491"/>
      <c r="C655" s="67"/>
      <c r="D655" s="406"/>
      <c r="E655" s="68"/>
      <c r="F655" s="400"/>
      <c r="G655" s="67"/>
      <c r="H655" s="67"/>
    </row>
    <row r="656">
      <c r="A656" s="67"/>
      <c r="B656" s="491"/>
      <c r="C656" s="67"/>
      <c r="D656" s="406"/>
      <c r="E656" s="68"/>
      <c r="F656" s="400"/>
      <c r="G656" s="67"/>
      <c r="H656" s="67"/>
    </row>
    <row r="657">
      <c r="A657" s="67"/>
      <c r="B657" s="491"/>
      <c r="C657" s="67"/>
      <c r="D657" s="406"/>
      <c r="E657" s="68"/>
      <c r="F657" s="400"/>
      <c r="G657" s="67"/>
      <c r="H657" s="67"/>
    </row>
    <row r="658">
      <c r="A658" s="67"/>
      <c r="B658" s="491"/>
      <c r="C658" s="67"/>
      <c r="D658" s="406"/>
      <c r="E658" s="68"/>
      <c r="F658" s="400"/>
      <c r="G658" s="67"/>
      <c r="H658" s="67"/>
    </row>
    <row r="659">
      <c r="A659" s="67"/>
      <c r="B659" s="491"/>
      <c r="C659" s="67"/>
      <c r="D659" s="406"/>
      <c r="E659" s="68"/>
      <c r="F659" s="400"/>
      <c r="G659" s="67"/>
      <c r="H659" s="67"/>
    </row>
    <row r="660">
      <c r="A660" s="67"/>
      <c r="B660" s="491"/>
      <c r="C660" s="67"/>
      <c r="D660" s="406"/>
      <c r="E660" s="68"/>
      <c r="F660" s="400"/>
      <c r="G660" s="67"/>
      <c r="H660" s="67"/>
    </row>
    <row r="661">
      <c r="A661" s="67"/>
      <c r="B661" s="491"/>
      <c r="C661" s="67"/>
      <c r="D661" s="406"/>
      <c r="E661" s="68"/>
      <c r="F661" s="400"/>
      <c r="G661" s="67"/>
      <c r="H661" s="67"/>
    </row>
    <row r="662">
      <c r="A662" s="67"/>
      <c r="B662" s="491"/>
      <c r="C662" s="67"/>
      <c r="D662" s="406"/>
      <c r="E662" s="68"/>
      <c r="F662" s="400"/>
      <c r="G662" s="67"/>
      <c r="H662" s="67"/>
    </row>
    <row r="663">
      <c r="A663" s="67"/>
      <c r="B663" s="491"/>
      <c r="C663" s="67"/>
      <c r="D663" s="406"/>
      <c r="E663" s="68"/>
      <c r="F663" s="400"/>
      <c r="G663" s="67"/>
      <c r="H663" s="67"/>
    </row>
    <row r="664">
      <c r="A664" s="67"/>
      <c r="B664" s="491"/>
      <c r="C664" s="67"/>
      <c r="D664" s="406"/>
      <c r="E664" s="68"/>
      <c r="F664" s="400"/>
      <c r="G664" s="67"/>
      <c r="H664" s="67"/>
    </row>
    <row r="665">
      <c r="A665" s="67"/>
      <c r="B665" s="491"/>
      <c r="C665" s="67"/>
      <c r="D665" s="406"/>
      <c r="E665" s="68"/>
      <c r="F665" s="400"/>
      <c r="G665" s="67"/>
      <c r="H665" s="67"/>
    </row>
    <row r="666">
      <c r="A666" s="67"/>
      <c r="B666" s="491"/>
      <c r="C666" s="67"/>
      <c r="D666" s="406"/>
      <c r="E666" s="68"/>
      <c r="F666" s="400"/>
      <c r="G666" s="67"/>
      <c r="H666" s="67"/>
    </row>
    <row r="667">
      <c r="A667" s="67"/>
      <c r="B667" s="491"/>
      <c r="C667" s="67"/>
      <c r="D667" s="406"/>
      <c r="E667" s="68"/>
      <c r="F667" s="400"/>
      <c r="G667" s="67"/>
      <c r="H667" s="67"/>
    </row>
    <row r="668">
      <c r="A668" s="67"/>
      <c r="B668" s="491"/>
      <c r="C668" s="67"/>
      <c r="D668" s="406"/>
      <c r="E668" s="68"/>
      <c r="F668" s="400"/>
      <c r="G668" s="67"/>
      <c r="H668" s="67"/>
    </row>
    <row r="669">
      <c r="A669" s="67"/>
      <c r="B669" s="491"/>
      <c r="C669" s="67"/>
      <c r="D669" s="406"/>
      <c r="E669" s="68"/>
      <c r="F669" s="400"/>
      <c r="G669" s="67"/>
      <c r="H669" s="67"/>
    </row>
    <row r="670">
      <c r="A670" s="67"/>
      <c r="B670" s="491"/>
      <c r="C670" s="67"/>
      <c r="D670" s="406"/>
      <c r="E670" s="68"/>
      <c r="F670" s="400"/>
      <c r="G670" s="67"/>
      <c r="H670" s="67"/>
    </row>
    <row r="671">
      <c r="A671" s="67"/>
      <c r="B671" s="491"/>
      <c r="C671" s="67"/>
      <c r="D671" s="406"/>
      <c r="E671" s="68"/>
      <c r="F671" s="400"/>
      <c r="G671" s="67"/>
      <c r="H671" s="67"/>
    </row>
    <row r="672">
      <c r="A672" s="67"/>
      <c r="B672" s="491"/>
      <c r="C672" s="67"/>
      <c r="D672" s="406"/>
      <c r="E672" s="68"/>
      <c r="F672" s="400"/>
      <c r="G672" s="67"/>
      <c r="H672" s="67"/>
    </row>
    <row r="673">
      <c r="A673" s="67"/>
      <c r="B673" s="491"/>
      <c r="C673" s="67"/>
      <c r="D673" s="406"/>
      <c r="E673" s="68"/>
      <c r="F673" s="400"/>
      <c r="G673" s="67"/>
      <c r="H673" s="67"/>
    </row>
    <row r="674">
      <c r="A674" s="67"/>
      <c r="B674" s="491"/>
      <c r="C674" s="67"/>
      <c r="D674" s="406"/>
      <c r="E674" s="68"/>
      <c r="F674" s="400"/>
      <c r="G674" s="67"/>
      <c r="H674" s="67"/>
    </row>
    <row r="675">
      <c r="A675" s="67"/>
      <c r="B675" s="491"/>
      <c r="C675" s="67"/>
      <c r="D675" s="406"/>
      <c r="E675" s="68"/>
      <c r="F675" s="400"/>
      <c r="G675" s="67"/>
      <c r="H675" s="67"/>
    </row>
    <row r="676">
      <c r="A676" s="67"/>
      <c r="B676" s="491"/>
      <c r="C676" s="67"/>
      <c r="D676" s="406"/>
      <c r="E676" s="68"/>
      <c r="F676" s="400"/>
      <c r="G676" s="67"/>
      <c r="H676" s="67"/>
    </row>
    <row r="677">
      <c r="A677" s="67"/>
      <c r="B677" s="491"/>
      <c r="C677" s="67"/>
      <c r="D677" s="406"/>
      <c r="E677" s="68"/>
      <c r="F677" s="400"/>
      <c r="G677" s="67"/>
      <c r="H677" s="67"/>
    </row>
    <row r="678">
      <c r="A678" s="67"/>
      <c r="B678" s="491"/>
      <c r="C678" s="67"/>
      <c r="D678" s="406"/>
      <c r="E678" s="68"/>
      <c r="F678" s="400"/>
      <c r="G678" s="67"/>
      <c r="H678" s="67"/>
    </row>
    <row r="679">
      <c r="A679" s="67"/>
      <c r="B679" s="491"/>
      <c r="C679" s="67"/>
      <c r="D679" s="406"/>
      <c r="E679" s="68"/>
      <c r="F679" s="400"/>
      <c r="G679" s="67"/>
      <c r="H679" s="67"/>
    </row>
    <row r="680">
      <c r="A680" s="67"/>
      <c r="B680" s="491"/>
      <c r="C680" s="67"/>
      <c r="D680" s="406"/>
      <c r="E680" s="68"/>
      <c r="F680" s="400"/>
      <c r="G680" s="67"/>
      <c r="H680" s="67"/>
    </row>
    <row r="681">
      <c r="A681" s="67"/>
      <c r="B681" s="491"/>
      <c r="C681" s="67"/>
      <c r="D681" s="406"/>
      <c r="E681" s="68"/>
      <c r="F681" s="400"/>
      <c r="G681" s="67"/>
      <c r="H681" s="67"/>
    </row>
    <row r="682">
      <c r="A682" s="67"/>
      <c r="B682" s="491"/>
      <c r="C682" s="67"/>
      <c r="D682" s="406"/>
      <c r="E682" s="68"/>
      <c r="F682" s="400"/>
      <c r="G682" s="67"/>
      <c r="H682" s="67"/>
    </row>
    <row r="683">
      <c r="A683" s="67"/>
      <c r="B683" s="491"/>
      <c r="C683" s="67"/>
      <c r="D683" s="406"/>
      <c r="E683" s="68"/>
      <c r="F683" s="400"/>
      <c r="G683" s="67"/>
      <c r="H683" s="67"/>
    </row>
    <row r="684">
      <c r="A684" s="67"/>
      <c r="B684" s="491"/>
      <c r="C684" s="67"/>
      <c r="D684" s="406"/>
      <c r="E684" s="68"/>
      <c r="F684" s="400"/>
      <c r="G684" s="67"/>
      <c r="H684" s="67"/>
    </row>
    <row r="685">
      <c r="A685" s="67"/>
      <c r="B685" s="491"/>
      <c r="C685" s="67"/>
      <c r="D685" s="406"/>
      <c r="E685" s="68"/>
      <c r="F685" s="400"/>
      <c r="G685" s="67"/>
      <c r="H685" s="67"/>
    </row>
    <row r="686">
      <c r="A686" s="67"/>
      <c r="B686" s="491"/>
      <c r="C686" s="67"/>
      <c r="D686" s="406"/>
      <c r="E686" s="68"/>
      <c r="F686" s="400"/>
      <c r="G686" s="67"/>
      <c r="H686" s="67"/>
    </row>
    <row r="687">
      <c r="A687" s="67"/>
      <c r="B687" s="491"/>
      <c r="C687" s="67"/>
      <c r="D687" s="406"/>
      <c r="E687" s="68"/>
      <c r="F687" s="400"/>
      <c r="G687" s="67"/>
      <c r="H687" s="67"/>
    </row>
    <row r="688">
      <c r="A688" s="67"/>
      <c r="B688" s="491"/>
      <c r="C688" s="67"/>
      <c r="D688" s="406"/>
      <c r="E688" s="68"/>
      <c r="F688" s="400"/>
      <c r="G688" s="67"/>
      <c r="H688" s="67"/>
    </row>
    <row r="689">
      <c r="A689" s="67"/>
      <c r="B689" s="491"/>
      <c r="C689" s="67"/>
      <c r="D689" s="406"/>
      <c r="E689" s="68"/>
      <c r="F689" s="400"/>
      <c r="G689" s="67"/>
      <c r="H689" s="67"/>
    </row>
    <row r="690">
      <c r="A690" s="67"/>
      <c r="B690" s="491"/>
      <c r="C690" s="67"/>
      <c r="D690" s="406"/>
      <c r="E690" s="68"/>
      <c r="F690" s="400"/>
      <c r="G690" s="67"/>
      <c r="H690" s="67"/>
    </row>
    <row r="691">
      <c r="A691" s="67"/>
      <c r="B691" s="491"/>
      <c r="C691" s="67"/>
      <c r="D691" s="406"/>
      <c r="E691" s="68"/>
      <c r="F691" s="400"/>
      <c r="G691" s="67"/>
      <c r="H691" s="67"/>
    </row>
    <row r="692">
      <c r="A692" s="67"/>
      <c r="B692" s="491"/>
      <c r="C692" s="67"/>
      <c r="D692" s="406"/>
      <c r="E692" s="68"/>
      <c r="F692" s="400"/>
      <c r="G692" s="67"/>
      <c r="H692" s="67"/>
    </row>
    <row r="693">
      <c r="A693" s="67"/>
      <c r="B693" s="491"/>
      <c r="C693" s="67"/>
      <c r="D693" s="406"/>
      <c r="E693" s="68"/>
      <c r="F693" s="400"/>
      <c r="G693" s="67"/>
      <c r="H693" s="67"/>
    </row>
    <row r="694">
      <c r="A694" s="67"/>
      <c r="B694" s="491"/>
      <c r="C694" s="67"/>
      <c r="D694" s="406"/>
      <c r="E694" s="68"/>
      <c r="F694" s="400"/>
      <c r="G694" s="67"/>
      <c r="H694" s="67"/>
    </row>
    <row r="695">
      <c r="A695" s="67"/>
      <c r="B695" s="491"/>
      <c r="C695" s="67"/>
      <c r="D695" s="406"/>
      <c r="E695" s="68"/>
      <c r="F695" s="400"/>
      <c r="G695" s="67"/>
      <c r="H695" s="67"/>
    </row>
    <row r="696">
      <c r="A696" s="67"/>
      <c r="B696" s="491"/>
      <c r="C696" s="67"/>
      <c r="D696" s="406"/>
      <c r="E696" s="68"/>
      <c r="F696" s="400"/>
      <c r="G696" s="67"/>
      <c r="H696" s="67"/>
    </row>
    <row r="697">
      <c r="A697" s="67"/>
      <c r="B697" s="491"/>
      <c r="C697" s="67"/>
      <c r="D697" s="406"/>
      <c r="E697" s="68"/>
      <c r="F697" s="400"/>
      <c r="G697" s="67"/>
      <c r="H697" s="67"/>
    </row>
    <row r="698">
      <c r="A698" s="67"/>
      <c r="B698" s="491"/>
      <c r="C698" s="67"/>
      <c r="D698" s="406"/>
      <c r="E698" s="68"/>
      <c r="F698" s="400"/>
      <c r="G698" s="67"/>
      <c r="H698" s="67"/>
    </row>
    <row r="699">
      <c r="A699" s="67"/>
      <c r="B699" s="491"/>
      <c r="C699" s="67"/>
      <c r="D699" s="406"/>
      <c r="E699" s="68"/>
      <c r="F699" s="400"/>
      <c r="G699" s="67"/>
      <c r="H699" s="67"/>
    </row>
    <row r="700">
      <c r="A700" s="67"/>
      <c r="B700" s="491"/>
      <c r="C700" s="67"/>
      <c r="D700" s="406"/>
      <c r="E700" s="68"/>
      <c r="F700" s="400"/>
      <c r="G700" s="67"/>
      <c r="H700" s="67"/>
    </row>
    <row r="701">
      <c r="A701" s="67"/>
      <c r="B701" s="491"/>
      <c r="C701" s="67"/>
      <c r="D701" s="406"/>
      <c r="E701" s="68"/>
      <c r="F701" s="400"/>
      <c r="G701" s="67"/>
      <c r="H701" s="67"/>
    </row>
    <row r="702">
      <c r="A702" s="67"/>
      <c r="B702" s="491"/>
      <c r="C702" s="67"/>
      <c r="D702" s="406"/>
      <c r="E702" s="68"/>
      <c r="F702" s="400"/>
      <c r="G702" s="67"/>
      <c r="H702" s="67"/>
    </row>
    <row r="703">
      <c r="A703" s="67"/>
      <c r="B703" s="491"/>
      <c r="C703" s="67"/>
      <c r="D703" s="406"/>
      <c r="E703" s="68"/>
      <c r="F703" s="400"/>
      <c r="G703" s="67"/>
      <c r="H703" s="67"/>
    </row>
    <row r="704">
      <c r="A704" s="67"/>
      <c r="B704" s="491"/>
      <c r="C704" s="67"/>
      <c r="D704" s="406"/>
      <c r="E704" s="68"/>
      <c r="F704" s="400"/>
      <c r="G704" s="67"/>
      <c r="H704" s="67"/>
    </row>
    <row r="705">
      <c r="A705" s="67"/>
      <c r="B705" s="491"/>
      <c r="C705" s="67"/>
      <c r="D705" s="406"/>
      <c r="E705" s="68"/>
      <c r="F705" s="400"/>
      <c r="G705" s="67"/>
      <c r="H705" s="67"/>
    </row>
    <row r="706">
      <c r="A706" s="67"/>
      <c r="B706" s="491"/>
      <c r="C706" s="67"/>
      <c r="D706" s="406"/>
      <c r="E706" s="68"/>
      <c r="F706" s="400"/>
      <c r="G706" s="67"/>
      <c r="H706" s="67"/>
    </row>
    <row r="707">
      <c r="A707" s="67"/>
      <c r="B707" s="491"/>
      <c r="C707" s="67"/>
      <c r="D707" s="406"/>
      <c r="E707" s="68"/>
      <c r="F707" s="400"/>
      <c r="G707" s="67"/>
      <c r="H707" s="67"/>
    </row>
    <row r="708">
      <c r="A708" s="67"/>
      <c r="B708" s="491"/>
      <c r="C708" s="67"/>
      <c r="D708" s="406"/>
      <c r="E708" s="68"/>
      <c r="F708" s="400"/>
      <c r="G708" s="67"/>
      <c r="H708" s="67"/>
    </row>
    <row r="709">
      <c r="A709" s="67"/>
      <c r="B709" s="491"/>
      <c r="C709" s="67"/>
      <c r="D709" s="406"/>
      <c r="E709" s="68"/>
      <c r="F709" s="400"/>
      <c r="G709" s="67"/>
      <c r="H709" s="67"/>
    </row>
    <row r="710">
      <c r="A710" s="67"/>
      <c r="B710" s="491"/>
      <c r="C710" s="67"/>
      <c r="D710" s="406"/>
      <c r="E710" s="68"/>
      <c r="F710" s="400"/>
      <c r="G710" s="67"/>
      <c r="H710" s="67"/>
    </row>
    <row r="711">
      <c r="A711" s="67"/>
      <c r="B711" s="491"/>
      <c r="C711" s="67"/>
      <c r="D711" s="406"/>
      <c r="E711" s="68"/>
      <c r="F711" s="400"/>
      <c r="G711" s="67"/>
      <c r="H711" s="67"/>
    </row>
    <row r="712">
      <c r="A712" s="67"/>
      <c r="B712" s="491"/>
      <c r="C712" s="67"/>
      <c r="D712" s="406"/>
      <c r="E712" s="68"/>
      <c r="F712" s="400"/>
      <c r="G712" s="67"/>
      <c r="H712" s="67"/>
    </row>
    <row r="713">
      <c r="A713" s="67"/>
      <c r="B713" s="491"/>
      <c r="C713" s="67"/>
      <c r="D713" s="406"/>
      <c r="E713" s="68"/>
      <c r="F713" s="400"/>
      <c r="G713" s="67"/>
      <c r="H713" s="67"/>
    </row>
    <row r="714">
      <c r="A714" s="67"/>
      <c r="B714" s="491"/>
      <c r="C714" s="67"/>
      <c r="D714" s="406"/>
      <c r="E714" s="68"/>
      <c r="F714" s="400"/>
      <c r="G714" s="67"/>
      <c r="H714" s="67"/>
    </row>
    <row r="715">
      <c r="A715" s="67"/>
      <c r="B715" s="491"/>
      <c r="C715" s="67"/>
      <c r="D715" s="406"/>
      <c r="E715" s="68"/>
      <c r="F715" s="400"/>
      <c r="G715" s="67"/>
      <c r="H715" s="67"/>
    </row>
    <row r="716">
      <c r="A716" s="67"/>
      <c r="B716" s="491"/>
      <c r="C716" s="67"/>
      <c r="D716" s="406"/>
      <c r="E716" s="68"/>
      <c r="F716" s="400"/>
      <c r="G716" s="67"/>
      <c r="H716" s="67"/>
    </row>
    <row r="717">
      <c r="A717" s="67"/>
      <c r="B717" s="491"/>
      <c r="C717" s="67"/>
      <c r="D717" s="406"/>
      <c r="E717" s="68"/>
      <c r="F717" s="400"/>
      <c r="G717" s="67"/>
      <c r="H717" s="67"/>
    </row>
    <row r="718">
      <c r="A718" s="67"/>
      <c r="B718" s="491"/>
      <c r="C718" s="67"/>
      <c r="D718" s="406"/>
      <c r="E718" s="68"/>
      <c r="F718" s="400"/>
      <c r="G718" s="67"/>
      <c r="H718" s="67"/>
    </row>
    <row r="719">
      <c r="A719" s="67"/>
      <c r="B719" s="491"/>
      <c r="C719" s="67"/>
      <c r="D719" s="406"/>
      <c r="E719" s="68"/>
      <c r="F719" s="400"/>
      <c r="G719" s="67"/>
      <c r="H719" s="67"/>
    </row>
    <row r="720">
      <c r="A720" s="67"/>
      <c r="B720" s="491"/>
      <c r="C720" s="67"/>
      <c r="D720" s="406"/>
      <c r="E720" s="68"/>
      <c r="F720" s="400"/>
      <c r="G720" s="67"/>
      <c r="H720" s="67"/>
    </row>
    <row r="721">
      <c r="A721" s="67"/>
      <c r="B721" s="491"/>
      <c r="C721" s="67"/>
      <c r="D721" s="406"/>
      <c r="E721" s="68"/>
      <c r="F721" s="400"/>
      <c r="G721" s="67"/>
      <c r="H721" s="67"/>
    </row>
    <row r="722">
      <c r="A722" s="67"/>
      <c r="B722" s="491"/>
      <c r="C722" s="67"/>
      <c r="D722" s="406"/>
      <c r="E722" s="68"/>
      <c r="F722" s="400"/>
      <c r="G722" s="67"/>
      <c r="H722" s="67"/>
    </row>
    <row r="723">
      <c r="A723" s="67"/>
      <c r="B723" s="491"/>
      <c r="C723" s="67"/>
      <c r="D723" s="406"/>
      <c r="E723" s="68"/>
      <c r="F723" s="400"/>
      <c r="G723" s="67"/>
      <c r="H723" s="67"/>
    </row>
    <row r="724">
      <c r="A724" s="67"/>
      <c r="B724" s="491"/>
      <c r="C724" s="67"/>
      <c r="D724" s="406"/>
      <c r="E724" s="68"/>
      <c r="F724" s="400"/>
      <c r="G724" s="67"/>
      <c r="H724" s="67"/>
    </row>
    <row r="725">
      <c r="A725" s="67"/>
      <c r="B725" s="491"/>
      <c r="C725" s="67"/>
      <c r="D725" s="406"/>
      <c r="E725" s="68"/>
      <c r="F725" s="400"/>
      <c r="G725" s="67"/>
      <c r="H725" s="67"/>
    </row>
    <row r="726">
      <c r="A726" s="67"/>
      <c r="B726" s="491"/>
      <c r="C726" s="67"/>
      <c r="D726" s="406"/>
      <c r="E726" s="68"/>
      <c r="F726" s="400"/>
      <c r="G726" s="67"/>
      <c r="H726" s="67"/>
    </row>
    <row r="727">
      <c r="A727" s="67"/>
      <c r="B727" s="491"/>
      <c r="C727" s="67"/>
      <c r="D727" s="406"/>
      <c r="E727" s="68"/>
      <c r="F727" s="400"/>
      <c r="G727" s="67"/>
      <c r="H727" s="67"/>
    </row>
    <row r="728">
      <c r="A728" s="67"/>
      <c r="B728" s="491"/>
      <c r="C728" s="67"/>
      <c r="D728" s="406"/>
      <c r="E728" s="68"/>
      <c r="F728" s="400"/>
      <c r="G728" s="67"/>
      <c r="H728" s="67"/>
    </row>
    <row r="729">
      <c r="A729" s="67"/>
      <c r="B729" s="491"/>
      <c r="C729" s="67"/>
      <c r="D729" s="406"/>
      <c r="E729" s="68"/>
      <c r="F729" s="400"/>
      <c r="G729" s="67"/>
      <c r="H729" s="67"/>
    </row>
    <row r="730">
      <c r="A730" s="67"/>
      <c r="B730" s="491"/>
      <c r="C730" s="67"/>
      <c r="D730" s="406"/>
      <c r="E730" s="68"/>
      <c r="F730" s="400"/>
      <c r="G730" s="67"/>
      <c r="H730" s="67"/>
    </row>
    <row r="731">
      <c r="A731" s="67"/>
      <c r="B731" s="491"/>
      <c r="C731" s="67"/>
      <c r="D731" s="406"/>
      <c r="E731" s="68"/>
      <c r="F731" s="400"/>
      <c r="G731" s="67"/>
      <c r="H731" s="67"/>
    </row>
    <row r="732">
      <c r="A732" s="67"/>
      <c r="B732" s="491"/>
      <c r="C732" s="67"/>
      <c r="D732" s="406"/>
      <c r="E732" s="68"/>
      <c r="F732" s="400"/>
      <c r="G732" s="67"/>
      <c r="H732" s="67"/>
    </row>
    <row r="733">
      <c r="A733" s="67"/>
      <c r="B733" s="491"/>
      <c r="C733" s="67"/>
      <c r="D733" s="406"/>
      <c r="E733" s="68"/>
      <c r="F733" s="400"/>
      <c r="G733" s="67"/>
      <c r="H733" s="67"/>
    </row>
    <row r="734">
      <c r="A734" s="67"/>
      <c r="B734" s="491"/>
      <c r="C734" s="67"/>
      <c r="D734" s="406"/>
      <c r="E734" s="68"/>
      <c r="F734" s="400"/>
      <c r="G734" s="67"/>
      <c r="H734" s="67"/>
    </row>
    <row r="735">
      <c r="A735" s="67"/>
      <c r="B735" s="491"/>
      <c r="C735" s="67"/>
      <c r="D735" s="406"/>
      <c r="E735" s="68"/>
      <c r="F735" s="400"/>
      <c r="G735" s="67"/>
      <c r="H735" s="67"/>
    </row>
    <row r="736">
      <c r="A736" s="67"/>
      <c r="B736" s="491"/>
      <c r="C736" s="67"/>
      <c r="D736" s="406"/>
      <c r="E736" s="68"/>
      <c r="F736" s="400"/>
      <c r="G736" s="67"/>
      <c r="H736" s="67"/>
    </row>
    <row r="737">
      <c r="A737" s="67"/>
      <c r="B737" s="491"/>
      <c r="C737" s="67"/>
      <c r="D737" s="406"/>
      <c r="E737" s="68"/>
      <c r="F737" s="400"/>
      <c r="G737" s="67"/>
      <c r="H737" s="67"/>
    </row>
    <row r="738">
      <c r="A738" s="67"/>
      <c r="B738" s="491"/>
      <c r="C738" s="67"/>
      <c r="D738" s="406"/>
      <c r="E738" s="68"/>
      <c r="F738" s="400"/>
      <c r="G738" s="67"/>
      <c r="H738" s="67"/>
    </row>
    <row r="739">
      <c r="A739" s="67"/>
      <c r="B739" s="491"/>
      <c r="C739" s="67"/>
      <c r="D739" s="406"/>
      <c r="E739" s="68"/>
      <c r="F739" s="400"/>
      <c r="G739" s="67"/>
      <c r="H739" s="67"/>
    </row>
    <row r="740">
      <c r="A740" s="67"/>
      <c r="B740" s="491"/>
      <c r="C740" s="67"/>
      <c r="D740" s="406"/>
      <c r="E740" s="68"/>
      <c r="F740" s="400"/>
      <c r="G740" s="67"/>
      <c r="H740" s="67"/>
    </row>
    <row r="741">
      <c r="A741" s="67"/>
      <c r="B741" s="491"/>
      <c r="C741" s="67"/>
      <c r="D741" s="406"/>
      <c r="E741" s="68"/>
      <c r="F741" s="400"/>
      <c r="G741" s="67"/>
      <c r="H741" s="67"/>
    </row>
    <row r="742">
      <c r="A742" s="67"/>
      <c r="B742" s="491"/>
      <c r="C742" s="67"/>
      <c r="D742" s="406"/>
      <c r="E742" s="68"/>
      <c r="F742" s="400"/>
      <c r="G742" s="67"/>
      <c r="H742" s="67"/>
    </row>
    <row r="743">
      <c r="A743" s="67"/>
      <c r="B743" s="491"/>
      <c r="C743" s="67"/>
      <c r="D743" s="406"/>
      <c r="E743" s="68"/>
      <c r="F743" s="400"/>
      <c r="G743" s="67"/>
      <c r="H743" s="67"/>
    </row>
    <row r="744">
      <c r="A744" s="67"/>
      <c r="B744" s="491"/>
      <c r="C744" s="67"/>
      <c r="D744" s="406"/>
      <c r="E744" s="68"/>
      <c r="F744" s="400"/>
      <c r="G744" s="67"/>
      <c r="H744" s="67"/>
    </row>
    <row r="745">
      <c r="A745" s="67"/>
      <c r="B745" s="491"/>
      <c r="C745" s="67"/>
      <c r="D745" s="406"/>
      <c r="E745" s="68"/>
      <c r="F745" s="400"/>
      <c r="G745" s="67"/>
      <c r="H745" s="67"/>
    </row>
    <row r="746">
      <c r="A746" s="67"/>
      <c r="B746" s="491"/>
      <c r="C746" s="67"/>
      <c r="D746" s="406"/>
      <c r="E746" s="68"/>
      <c r="F746" s="400"/>
      <c r="G746" s="67"/>
      <c r="H746" s="67"/>
    </row>
    <row r="747">
      <c r="A747" s="67"/>
      <c r="B747" s="491"/>
      <c r="C747" s="67"/>
      <c r="D747" s="406"/>
      <c r="E747" s="68"/>
      <c r="F747" s="400"/>
      <c r="G747" s="67"/>
      <c r="H747" s="67"/>
    </row>
    <row r="748">
      <c r="A748" s="67"/>
      <c r="B748" s="491"/>
      <c r="C748" s="67"/>
      <c r="D748" s="406"/>
      <c r="E748" s="68"/>
      <c r="F748" s="400"/>
      <c r="G748" s="67"/>
      <c r="H748" s="67"/>
    </row>
    <row r="749">
      <c r="A749" s="67"/>
      <c r="B749" s="491"/>
      <c r="C749" s="67"/>
      <c r="D749" s="406"/>
      <c r="E749" s="68"/>
      <c r="F749" s="400"/>
      <c r="G749" s="67"/>
      <c r="H749" s="67"/>
    </row>
    <row r="750">
      <c r="A750" s="67"/>
      <c r="B750" s="491"/>
      <c r="C750" s="67"/>
      <c r="D750" s="406"/>
      <c r="E750" s="68"/>
      <c r="F750" s="400"/>
      <c r="G750" s="67"/>
      <c r="H750" s="67"/>
    </row>
    <row r="751">
      <c r="A751" s="67"/>
      <c r="B751" s="491"/>
      <c r="C751" s="67"/>
      <c r="D751" s="406"/>
      <c r="E751" s="68"/>
      <c r="F751" s="400"/>
      <c r="G751" s="67"/>
      <c r="H751" s="67"/>
    </row>
    <row r="752">
      <c r="A752" s="67"/>
      <c r="B752" s="491"/>
      <c r="C752" s="67"/>
      <c r="D752" s="406"/>
      <c r="E752" s="68"/>
      <c r="F752" s="400"/>
      <c r="G752" s="67"/>
      <c r="H752" s="67"/>
    </row>
    <row r="753">
      <c r="A753" s="67"/>
      <c r="B753" s="491"/>
      <c r="C753" s="67"/>
      <c r="D753" s="406"/>
      <c r="E753" s="68"/>
      <c r="F753" s="400"/>
      <c r="G753" s="67"/>
      <c r="H753" s="67"/>
    </row>
    <row r="754">
      <c r="A754" s="67"/>
      <c r="B754" s="491"/>
      <c r="C754" s="67"/>
      <c r="D754" s="406"/>
      <c r="E754" s="68"/>
      <c r="F754" s="400"/>
      <c r="G754" s="67"/>
      <c r="H754" s="67"/>
    </row>
    <row r="755">
      <c r="A755" s="67"/>
      <c r="B755" s="491"/>
      <c r="C755" s="67"/>
      <c r="D755" s="406"/>
      <c r="E755" s="68"/>
      <c r="F755" s="400"/>
      <c r="G755" s="67"/>
      <c r="H755" s="67"/>
    </row>
    <row r="756">
      <c r="A756" s="67"/>
      <c r="B756" s="491"/>
      <c r="C756" s="67"/>
      <c r="D756" s="406"/>
      <c r="E756" s="68"/>
      <c r="F756" s="400"/>
      <c r="G756" s="67"/>
      <c r="H756" s="67"/>
    </row>
    <row r="757">
      <c r="A757" s="67"/>
      <c r="B757" s="491"/>
      <c r="C757" s="67"/>
      <c r="D757" s="406"/>
      <c r="E757" s="68"/>
      <c r="F757" s="400"/>
      <c r="G757" s="67"/>
      <c r="H757" s="67"/>
    </row>
    <row r="758">
      <c r="A758" s="67"/>
      <c r="B758" s="491"/>
      <c r="C758" s="67"/>
      <c r="D758" s="406"/>
      <c r="E758" s="68"/>
      <c r="F758" s="400"/>
      <c r="G758" s="67"/>
      <c r="H758" s="67"/>
    </row>
    <row r="759">
      <c r="A759" s="67"/>
      <c r="B759" s="491"/>
      <c r="C759" s="67"/>
      <c r="D759" s="406"/>
      <c r="E759" s="68"/>
      <c r="F759" s="400"/>
      <c r="G759" s="67"/>
      <c r="H759" s="67"/>
    </row>
    <row r="760">
      <c r="A760" s="67"/>
      <c r="B760" s="491"/>
      <c r="C760" s="67"/>
      <c r="D760" s="406"/>
      <c r="E760" s="68"/>
      <c r="F760" s="400"/>
      <c r="G760" s="67"/>
      <c r="H760" s="67"/>
    </row>
    <row r="761">
      <c r="A761" s="67"/>
      <c r="B761" s="491"/>
      <c r="C761" s="67"/>
      <c r="D761" s="406"/>
      <c r="E761" s="68"/>
      <c r="F761" s="400"/>
      <c r="G761" s="67"/>
      <c r="H761" s="67"/>
    </row>
    <row r="762">
      <c r="A762" s="67"/>
      <c r="B762" s="491"/>
      <c r="C762" s="67"/>
      <c r="D762" s="406"/>
      <c r="E762" s="68"/>
      <c r="F762" s="400"/>
      <c r="G762" s="67"/>
      <c r="H762" s="67"/>
    </row>
    <row r="763">
      <c r="A763" s="67"/>
      <c r="B763" s="491"/>
      <c r="C763" s="67"/>
      <c r="D763" s="406"/>
      <c r="E763" s="68"/>
      <c r="F763" s="400"/>
      <c r="G763" s="67"/>
      <c r="H763" s="67"/>
    </row>
    <row r="764">
      <c r="A764" s="67"/>
      <c r="B764" s="491"/>
      <c r="C764" s="67"/>
      <c r="D764" s="406"/>
      <c r="E764" s="68"/>
      <c r="F764" s="400"/>
      <c r="G764" s="67"/>
      <c r="H764" s="67"/>
    </row>
    <row r="765">
      <c r="A765" s="67"/>
      <c r="B765" s="491"/>
      <c r="C765" s="67"/>
      <c r="D765" s="406"/>
      <c r="E765" s="68"/>
      <c r="F765" s="400"/>
      <c r="G765" s="67"/>
      <c r="H765" s="67"/>
    </row>
    <row r="766">
      <c r="A766" s="67"/>
      <c r="B766" s="491"/>
      <c r="C766" s="67"/>
      <c r="D766" s="406"/>
      <c r="E766" s="68"/>
      <c r="F766" s="400"/>
      <c r="G766" s="67"/>
      <c r="H766" s="67"/>
    </row>
    <row r="767">
      <c r="A767" s="67"/>
      <c r="B767" s="491"/>
      <c r="C767" s="67"/>
      <c r="D767" s="406"/>
      <c r="E767" s="68"/>
      <c r="F767" s="400"/>
      <c r="G767" s="67"/>
      <c r="H767" s="67"/>
    </row>
    <row r="768">
      <c r="A768" s="67"/>
      <c r="B768" s="491"/>
      <c r="C768" s="67"/>
      <c r="D768" s="406"/>
      <c r="E768" s="68"/>
      <c r="F768" s="400"/>
      <c r="G768" s="67"/>
      <c r="H768" s="67"/>
    </row>
    <row r="769">
      <c r="A769" s="67"/>
      <c r="B769" s="491"/>
      <c r="C769" s="67"/>
      <c r="D769" s="406"/>
      <c r="E769" s="68"/>
      <c r="F769" s="400"/>
      <c r="G769" s="67"/>
      <c r="H769" s="67"/>
    </row>
    <row r="770">
      <c r="A770" s="67"/>
      <c r="B770" s="491"/>
      <c r="C770" s="67"/>
      <c r="D770" s="406"/>
      <c r="E770" s="68"/>
      <c r="F770" s="400"/>
      <c r="G770" s="67"/>
      <c r="H770" s="67"/>
    </row>
    <row r="771">
      <c r="A771" s="67"/>
      <c r="B771" s="491"/>
      <c r="C771" s="67"/>
      <c r="D771" s="406"/>
      <c r="E771" s="68"/>
      <c r="F771" s="400"/>
      <c r="G771" s="67"/>
      <c r="H771" s="67"/>
    </row>
    <row r="772">
      <c r="A772" s="67"/>
      <c r="B772" s="491"/>
      <c r="C772" s="67"/>
      <c r="D772" s="406"/>
      <c r="E772" s="68"/>
      <c r="F772" s="400"/>
      <c r="G772" s="67"/>
      <c r="H772" s="67"/>
    </row>
    <row r="773">
      <c r="A773" s="67"/>
      <c r="B773" s="491"/>
      <c r="C773" s="67"/>
      <c r="D773" s="406"/>
      <c r="E773" s="68"/>
      <c r="F773" s="400"/>
      <c r="G773" s="67"/>
      <c r="H773" s="67"/>
    </row>
    <row r="774">
      <c r="A774" s="67"/>
      <c r="B774" s="491"/>
      <c r="C774" s="67"/>
      <c r="D774" s="406"/>
      <c r="E774" s="68"/>
      <c r="F774" s="400"/>
      <c r="G774" s="67"/>
      <c r="H774" s="67"/>
    </row>
    <row r="775">
      <c r="A775" s="67"/>
      <c r="B775" s="491"/>
      <c r="C775" s="67"/>
      <c r="D775" s="406"/>
      <c r="E775" s="68"/>
      <c r="F775" s="400"/>
      <c r="G775" s="67"/>
      <c r="H775" s="67"/>
    </row>
    <row r="776">
      <c r="A776" s="67"/>
      <c r="B776" s="491"/>
      <c r="C776" s="67"/>
      <c r="D776" s="406"/>
      <c r="E776" s="68"/>
      <c r="F776" s="400"/>
      <c r="G776" s="67"/>
      <c r="H776" s="67"/>
    </row>
    <row r="777">
      <c r="A777" s="67"/>
      <c r="B777" s="491"/>
      <c r="C777" s="67"/>
      <c r="D777" s="406"/>
      <c r="E777" s="68"/>
      <c r="F777" s="400"/>
      <c r="G777" s="67"/>
      <c r="H777" s="67"/>
    </row>
    <row r="778">
      <c r="A778" s="67"/>
      <c r="B778" s="491"/>
      <c r="C778" s="67"/>
      <c r="D778" s="406"/>
      <c r="E778" s="68"/>
      <c r="F778" s="400"/>
      <c r="G778" s="67"/>
      <c r="H778" s="67"/>
    </row>
    <row r="779">
      <c r="A779" s="67"/>
      <c r="B779" s="491"/>
      <c r="C779" s="67"/>
      <c r="D779" s="406"/>
      <c r="E779" s="68"/>
      <c r="F779" s="400"/>
      <c r="G779" s="67"/>
      <c r="H779" s="67"/>
    </row>
    <row r="780">
      <c r="A780" s="67"/>
      <c r="B780" s="491"/>
      <c r="C780" s="67"/>
      <c r="D780" s="406"/>
      <c r="E780" s="68"/>
      <c r="F780" s="400"/>
      <c r="G780" s="67"/>
      <c r="H780" s="67"/>
    </row>
    <row r="781">
      <c r="A781" s="67"/>
      <c r="B781" s="491"/>
      <c r="C781" s="67"/>
      <c r="D781" s="406"/>
      <c r="E781" s="68"/>
      <c r="F781" s="400"/>
      <c r="G781" s="67"/>
      <c r="H781" s="67"/>
    </row>
    <row r="782">
      <c r="A782" s="67"/>
      <c r="B782" s="491"/>
      <c r="C782" s="67"/>
      <c r="D782" s="406"/>
      <c r="E782" s="68"/>
      <c r="F782" s="400"/>
      <c r="G782" s="67"/>
      <c r="H782" s="67"/>
    </row>
    <row r="783">
      <c r="A783" s="67"/>
      <c r="B783" s="491"/>
      <c r="C783" s="67"/>
      <c r="D783" s="406"/>
      <c r="E783" s="68"/>
      <c r="F783" s="400"/>
      <c r="G783" s="67"/>
      <c r="H783" s="67"/>
    </row>
    <row r="784">
      <c r="A784" s="67"/>
      <c r="B784" s="491"/>
      <c r="C784" s="67"/>
      <c r="D784" s="406"/>
      <c r="E784" s="68"/>
      <c r="F784" s="400"/>
      <c r="G784" s="67"/>
      <c r="H784" s="67"/>
    </row>
    <row r="785">
      <c r="A785" s="67"/>
      <c r="B785" s="491"/>
      <c r="C785" s="67"/>
      <c r="D785" s="406"/>
      <c r="E785" s="68"/>
      <c r="F785" s="400"/>
      <c r="G785" s="67"/>
      <c r="H785" s="67"/>
    </row>
    <row r="786">
      <c r="A786" s="67"/>
      <c r="B786" s="491"/>
      <c r="C786" s="67"/>
      <c r="D786" s="406"/>
      <c r="E786" s="68"/>
      <c r="F786" s="400"/>
      <c r="G786" s="67"/>
      <c r="H786" s="67"/>
    </row>
    <row r="787">
      <c r="A787" s="67"/>
      <c r="B787" s="491"/>
      <c r="C787" s="67"/>
      <c r="D787" s="406"/>
      <c r="E787" s="68"/>
      <c r="F787" s="400"/>
      <c r="G787" s="67"/>
      <c r="H787" s="67"/>
    </row>
    <row r="788">
      <c r="A788" s="67"/>
      <c r="B788" s="491"/>
      <c r="C788" s="67"/>
      <c r="D788" s="406"/>
      <c r="E788" s="68"/>
      <c r="F788" s="400"/>
      <c r="G788" s="67"/>
      <c r="H788" s="67"/>
    </row>
    <row r="789">
      <c r="A789" s="67"/>
      <c r="B789" s="491"/>
      <c r="C789" s="67"/>
      <c r="D789" s="406"/>
      <c r="E789" s="68"/>
      <c r="F789" s="400"/>
      <c r="G789" s="67"/>
      <c r="H789" s="67"/>
    </row>
    <row r="790">
      <c r="A790" s="67"/>
      <c r="B790" s="491"/>
      <c r="C790" s="67"/>
      <c r="D790" s="406"/>
      <c r="E790" s="68"/>
      <c r="F790" s="400"/>
      <c r="G790" s="67"/>
      <c r="H790" s="67"/>
    </row>
    <row r="791">
      <c r="A791" s="67"/>
      <c r="B791" s="491"/>
      <c r="C791" s="67"/>
      <c r="D791" s="406"/>
      <c r="E791" s="68"/>
      <c r="F791" s="400"/>
      <c r="G791" s="67"/>
      <c r="H791" s="67"/>
    </row>
    <row r="792">
      <c r="A792" s="67"/>
      <c r="B792" s="491"/>
      <c r="C792" s="67"/>
      <c r="D792" s="406"/>
      <c r="E792" s="68"/>
      <c r="F792" s="400"/>
      <c r="G792" s="67"/>
      <c r="H792" s="67"/>
    </row>
    <row r="793">
      <c r="A793" s="67"/>
      <c r="B793" s="491"/>
      <c r="C793" s="67"/>
      <c r="D793" s="406"/>
      <c r="E793" s="68"/>
      <c r="F793" s="400"/>
      <c r="G793" s="67"/>
      <c r="H793" s="67"/>
    </row>
    <row r="794">
      <c r="A794" s="67"/>
      <c r="B794" s="491"/>
      <c r="C794" s="67"/>
      <c r="D794" s="406"/>
      <c r="E794" s="68"/>
      <c r="F794" s="400"/>
      <c r="G794" s="67"/>
      <c r="H794" s="67"/>
    </row>
    <row r="795">
      <c r="A795" s="67"/>
      <c r="B795" s="491"/>
      <c r="C795" s="67"/>
      <c r="D795" s="406"/>
      <c r="E795" s="68"/>
      <c r="F795" s="400"/>
      <c r="G795" s="67"/>
      <c r="H795" s="67"/>
    </row>
    <row r="796">
      <c r="A796" s="67"/>
      <c r="B796" s="491"/>
      <c r="C796" s="67"/>
      <c r="D796" s="406"/>
      <c r="E796" s="68"/>
      <c r="F796" s="400"/>
      <c r="G796" s="67"/>
      <c r="H796" s="67"/>
    </row>
    <row r="797">
      <c r="A797" s="67"/>
      <c r="B797" s="491"/>
      <c r="C797" s="67"/>
      <c r="D797" s="406"/>
      <c r="E797" s="68"/>
      <c r="F797" s="400"/>
      <c r="G797" s="67"/>
      <c r="H797" s="67"/>
    </row>
    <row r="798">
      <c r="A798" s="67"/>
      <c r="B798" s="491"/>
      <c r="C798" s="67"/>
      <c r="D798" s="406"/>
      <c r="E798" s="68"/>
      <c r="F798" s="400"/>
      <c r="G798" s="67"/>
      <c r="H798" s="67"/>
    </row>
    <row r="799">
      <c r="A799" s="67"/>
      <c r="B799" s="491"/>
      <c r="C799" s="67"/>
      <c r="D799" s="406"/>
      <c r="E799" s="68"/>
      <c r="F799" s="400"/>
      <c r="G799" s="67"/>
      <c r="H799" s="67"/>
    </row>
    <row r="800">
      <c r="A800" s="67"/>
      <c r="B800" s="491"/>
      <c r="C800" s="67"/>
      <c r="D800" s="406"/>
      <c r="E800" s="68"/>
      <c r="F800" s="400"/>
      <c r="G800" s="67"/>
      <c r="H800" s="67"/>
    </row>
    <row r="801">
      <c r="A801" s="67"/>
      <c r="B801" s="491"/>
      <c r="C801" s="67"/>
      <c r="D801" s="406"/>
      <c r="E801" s="68"/>
      <c r="F801" s="400"/>
      <c r="G801" s="67"/>
      <c r="H801" s="67"/>
    </row>
    <row r="802">
      <c r="A802" s="67"/>
      <c r="B802" s="491"/>
      <c r="C802" s="67"/>
      <c r="D802" s="406"/>
      <c r="E802" s="68"/>
      <c r="F802" s="400"/>
      <c r="G802" s="67"/>
      <c r="H802" s="67"/>
    </row>
    <row r="803">
      <c r="A803" s="67"/>
      <c r="B803" s="491"/>
      <c r="C803" s="67"/>
      <c r="D803" s="406"/>
      <c r="E803" s="68"/>
      <c r="F803" s="400"/>
      <c r="G803" s="67"/>
      <c r="H803" s="67"/>
    </row>
    <row r="804">
      <c r="A804" s="67"/>
      <c r="B804" s="491"/>
      <c r="C804" s="67"/>
      <c r="D804" s="406"/>
      <c r="E804" s="68"/>
      <c r="F804" s="400"/>
      <c r="G804" s="67"/>
      <c r="H804" s="67"/>
    </row>
    <row r="805">
      <c r="A805" s="67"/>
      <c r="B805" s="491"/>
      <c r="C805" s="67"/>
      <c r="D805" s="406"/>
      <c r="E805" s="68"/>
      <c r="F805" s="400"/>
      <c r="G805" s="67"/>
      <c r="H805" s="67"/>
    </row>
    <row r="806">
      <c r="A806" s="67"/>
      <c r="B806" s="491"/>
      <c r="C806" s="67"/>
      <c r="D806" s="406"/>
      <c r="E806" s="68"/>
      <c r="F806" s="400"/>
      <c r="G806" s="67"/>
      <c r="H806" s="67"/>
    </row>
    <row r="807">
      <c r="A807" s="67"/>
      <c r="B807" s="491"/>
      <c r="C807" s="67"/>
      <c r="D807" s="406"/>
      <c r="E807" s="68"/>
      <c r="F807" s="400"/>
      <c r="G807" s="67"/>
      <c r="H807" s="67"/>
    </row>
    <row r="808">
      <c r="A808" s="67"/>
      <c r="B808" s="491"/>
      <c r="C808" s="67"/>
      <c r="D808" s="406"/>
      <c r="E808" s="68"/>
      <c r="F808" s="400"/>
      <c r="G808" s="67"/>
      <c r="H808" s="67"/>
    </row>
    <row r="809">
      <c r="A809" s="67"/>
      <c r="B809" s="491"/>
      <c r="C809" s="67"/>
      <c r="D809" s="406"/>
      <c r="E809" s="68"/>
      <c r="F809" s="400"/>
      <c r="G809" s="67"/>
      <c r="H809" s="67"/>
    </row>
    <row r="810">
      <c r="A810" s="67"/>
      <c r="B810" s="491"/>
      <c r="C810" s="67"/>
      <c r="D810" s="406"/>
      <c r="E810" s="68"/>
      <c r="F810" s="400"/>
      <c r="G810" s="67"/>
      <c r="H810" s="67"/>
    </row>
    <row r="811">
      <c r="A811" s="67"/>
      <c r="B811" s="491"/>
      <c r="C811" s="67"/>
      <c r="D811" s="406"/>
      <c r="E811" s="68"/>
      <c r="F811" s="400"/>
      <c r="G811" s="67"/>
      <c r="H811" s="67"/>
    </row>
    <row r="812">
      <c r="A812" s="67"/>
      <c r="B812" s="491"/>
      <c r="C812" s="67"/>
      <c r="D812" s="406"/>
      <c r="E812" s="68"/>
      <c r="F812" s="400"/>
      <c r="G812" s="67"/>
      <c r="H812" s="67"/>
    </row>
    <row r="813">
      <c r="A813" s="67"/>
      <c r="B813" s="491"/>
      <c r="C813" s="67"/>
      <c r="D813" s="406"/>
      <c r="E813" s="68"/>
      <c r="F813" s="400"/>
      <c r="G813" s="67"/>
      <c r="H813" s="67"/>
    </row>
    <row r="814">
      <c r="A814" s="67"/>
      <c r="B814" s="491"/>
      <c r="C814" s="67"/>
      <c r="D814" s="406"/>
      <c r="E814" s="68"/>
      <c r="F814" s="400"/>
      <c r="G814" s="67"/>
      <c r="H814" s="67"/>
    </row>
    <row r="815">
      <c r="A815" s="67"/>
      <c r="B815" s="491"/>
      <c r="C815" s="67"/>
      <c r="D815" s="406"/>
      <c r="E815" s="68"/>
      <c r="F815" s="400"/>
      <c r="G815" s="67"/>
      <c r="H815" s="67"/>
    </row>
    <row r="816">
      <c r="A816" s="67"/>
      <c r="B816" s="491"/>
      <c r="C816" s="67"/>
      <c r="D816" s="406"/>
      <c r="E816" s="68"/>
      <c r="F816" s="400"/>
      <c r="G816" s="67"/>
      <c r="H816" s="67"/>
    </row>
    <row r="817">
      <c r="A817" s="67"/>
      <c r="B817" s="491"/>
      <c r="C817" s="67"/>
      <c r="D817" s="406"/>
      <c r="E817" s="68"/>
      <c r="F817" s="400"/>
      <c r="G817" s="67"/>
      <c r="H817" s="67"/>
    </row>
    <row r="818">
      <c r="A818" s="67"/>
      <c r="B818" s="491"/>
      <c r="C818" s="67"/>
      <c r="D818" s="406"/>
      <c r="E818" s="68"/>
      <c r="F818" s="400"/>
      <c r="G818" s="67"/>
      <c r="H818" s="67"/>
    </row>
    <row r="819">
      <c r="A819" s="67"/>
      <c r="B819" s="491"/>
      <c r="C819" s="67"/>
      <c r="D819" s="406"/>
      <c r="E819" s="68"/>
      <c r="F819" s="400"/>
      <c r="G819" s="67"/>
      <c r="H819" s="67"/>
    </row>
    <row r="820">
      <c r="A820" s="67"/>
      <c r="B820" s="491"/>
      <c r="C820" s="67"/>
      <c r="D820" s="406"/>
      <c r="E820" s="68"/>
      <c r="F820" s="400"/>
      <c r="G820" s="67"/>
      <c r="H820" s="67"/>
    </row>
    <row r="821">
      <c r="A821" s="67"/>
      <c r="B821" s="491"/>
      <c r="C821" s="67"/>
      <c r="D821" s="406"/>
      <c r="E821" s="68"/>
      <c r="F821" s="400"/>
      <c r="G821" s="67"/>
      <c r="H821" s="67"/>
    </row>
    <row r="822">
      <c r="A822" s="67"/>
      <c r="B822" s="491"/>
      <c r="C822" s="67"/>
      <c r="D822" s="406"/>
      <c r="E822" s="68"/>
      <c r="F822" s="400"/>
      <c r="G822" s="67"/>
      <c r="H822" s="67"/>
    </row>
    <row r="823">
      <c r="A823" s="67"/>
      <c r="B823" s="491"/>
      <c r="C823" s="67"/>
      <c r="D823" s="406"/>
      <c r="E823" s="68"/>
      <c r="F823" s="400"/>
      <c r="G823" s="67"/>
      <c r="H823" s="67"/>
    </row>
    <row r="824">
      <c r="A824" s="67"/>
      <c r="B824" s="491"/>
      <c r="C824" s="67"/>
      <c r="D824" s="406"/>
      <c r="E824" s="68"/>
      <c r="F824" s="400"/>
      <c r="G824" s="67"/>
      <c r="H824" s="67"/>
    </row>
    <row r="825">
      <c r="A825" s="67"/>
      <c r="B825" s="491"/>
      <c r="C825" s="67"/>
      <c r="D825" s="406"/>
      <c r="E825" s="68"/>
      <c r="F825" s="400"/>
      <c r="G825" s="67"/>
      <c r="H825" s="67"/>
    </row>
    <row r="826">
      <c r="A826" s="67"/>
      <c r="B826" s="491"/>
      <c r="C826" s="67"/>
      <c r="D826" s="406"/>
      <c r="E826" s="68"/>
      <c r="F826" s="400"/>
      <c r="G826" s="67"/>
      <c r="H826" s="67"/>
    </row>
    <row r="827">
      <c r="A827" s="67"/>
      <c r="B827" s="491"/>
      <c r="C827" s="67"/>
      <c r="D827" s="406"/>
      <c r="E827" s="68"/>
      <c r="F827" s="400"/>
      <c r="G827" s="67"/>
      <c r="H827" s="67"/>
    </row>
    <row r="828">
      <c r="A828" s="67"/>
      <c r="B828" s="491"/>
      <c r="C828" s="67"/>
      <c r="D828" s="406"/>
      <c r="E828" s="68"/>
      <c r="F828" s="400"/>
      <c r="G828" s="67"/>
      <c r="H828" s="67"/>
    </row>
    <row r="829">
      <c r="A829" s="67"/>
      <c r="B829" s="491"/>
      <c r="C829" s="67"/>
      <c r="D829" s="406"/>
      <c r="E829" s="68"/>
      <c r="F829" s="400"/>
      <c r="G829" s="67"/>
      <c r="H829" s="67"/>
    </row>
    <row r="830">
      <c r="A830" s="67"/>
      <c r="B830" s="491"/>
      <c r="C830" s="67"/>
      <c r="D830" s="406"/>
      <c r="E830" s="68"/>
      <c r="F830" s="400"/>
      <c r="G830" s="67"/>
      <c r="H830" s="67"/>
    </row>
    <row r="831">
      <c r="A831" s="67"/>
      <c r="B831" s="491"/>
      <c r="C831" s="67"/>
      <c r="D831" s="406"/>
      <c r="E831" s="68"/>
      <c r="F831" s="400"/>
      <c r="G831" s="67"/>
      <c r="H831" s="67"/>
    </row>
    <row r="832">
      <c r="A832" s="67"/>
      <c r="B832" s="491"/>
      <c r="C832" s="67"/>
      <c r="D832" s="406"/>
      <c r="E832" s="68"/>
      <c r="F832" s="400"/>
      <c r="G832" s="67"/>
      <c r="H832" s="67"/>
    </row>
    <row r="833">
      <c r="A833" s="67"/>
      <c r="B833" s="491"/>
      <c r="C833" s="67"/>
      <c r="D833" s="406"/>
      <c r="E833" s="68"/>
      <c r="F833" s="400"/>
      <c r="G833" s="67"/>
      <c r="H833" s="67"/>
    </row>
    <row r="834">
      <c r="A834" s="67"/>
      <c r="B834" s="491"/>
      <c r="C834" s="67"/>
      <c r="D834" s="406"/>
      <c r="E834" s="68"/>
      <c r="F834" s="400"/>
      <c r="G834" s="67"/>
      <c r="H834" s="67"/>
    </row>
    <row r="835">
      <c r="A835" s="67"/>
      <c r="B835" s="491"/>
      <c r="C835" s="67"/>
      <c r="D835" s="406"/>
      <c r="E835" s="68"/>
      <c r="F835" s="400"/>
      <c r="G835" s="67"/>
      <c r="H835" s="67"/>
    </row>
    <row r="836">
      <c r="A836" s="67"/>
      <c r="B836" s="491"/>
      <c r="C836" s="67"/>
      <c r="D836" s="406"/>
      <c r="E836" s="68"/>
      <c r="F836" s="400"/>
      <c r="G836" s="67"/>
      <c r="H836" s="67"/>
    </row>
    <row r="837">
      <c r="A837" s="67"/>
      <c r="B837" s="491"/>
      <c r="C837" s="67"/>
      <c r="D837" s="406"/>
      <c r="E837" s="68"/>
      <c r="F837" s="400"/>
      <c r="G837" s="67"/>
      <c r="H837" s="67"/>
    </row>
    <row r="838">
      <c r="A838" s="67"/>
      <c r="B838" s="491"/>
      <c r="C838" s="67"/>
      <c r="D838" s="406"/>
      <c r="E838" s="68"/>
      <c r="F838" s="400"/>
      <c r="G838" s="67"/>
      <c r="H838" s="67"/>
    </row>
    <row r="839">
      <c r="A839" s="67"/>
      <c r="B839" s="491"/>
      <c r="C839" s="67"/>
      <c r="D839" s="406"/>
      <c r="E839" s="68"/>
      <c r="F839" s="400"/>
      <c r="G839" s="67"/>
      <c r="H839" s="67"/>
    </row>
    <row r="840">
      <c r="A840" s="67"/>
      <c r="B840" s="491"/>
      <c r="C840" s="67"/>
      <c r="D840" s="406"/>
      <c r="E840" s="68"/>
      <c r="F840" s="400"/>
      <c r="G840" s="67"/>
      <c r="H840" s="67"/>
    </row>
    <row r="841">
      <c r="A841" s="67"/>
      <c r="B841" s="491"/>
      <c r="C841" s="67"/>
      <c r="D841" s="406"/>
      <c r="E841" s="68"/>
      <c r="F841" s="400"/>
      <c r="G841" s="67"/>
      <c r="H841" s="67"/>
    </row>
    <row r="842">
      <c r="A842" s="67"/>
      <c r="B842" s="491"/>
      <c r="C842" s="67"/>
      <c r="D842" s="406"/>
      <c r="E842" s="68"/>
      <c r="F842" s="400"/>
      <c r="G842" s="67"/>
      <c r="H842" s="67"/>
    </row>
    <row r="843">
      <c r="A843" s="67"/>
      <c r="B843" s="491"/>
      <c r="C843" s="67"/>
      <c r="D843" s="406"/>
      <c r="E843" s="68"/>
      <c r="F843" s="400"/>
      <c r="G843" s="67"/>
      <c r="H843" s="67"/>
    </row>
    <row r="844">
      <c r="A844" s="67"/>
      <c r="B844" s="491"/>
      <c r="C844" s="67"/>
      <c r="D844" s="406"/>
      <c r="E844" s="68"/>
      <c r="F844" s="400"/>
      <c r="G844" s="67"/>
      <c r="H844" s="67"/>
    </row>
    <row r="845">
      <c r="A845" s="67"/>
      <c r="B845" s="491"/>
      <c r="C845" s="67"/>
      <c r="D845" s="406"/>
      <c r="E845" s="68"/>
      <c r="F845" s="400"/>
      <c r="G845" s="67"/>
      <c r="H845" s="67"/>
    </row>
    <row r="846">
      <c r="A846" s="67"/>
      <c r="B846" s="491"/>
      <c r="C846" s="67"/>
      <c r="D846" s="406"/>
      <c r="E846" s="68"/>
      <c r="F846" s="400"/>
      <c r="G846" s="67"/>
      <c r="H846" s="67"/>
    </row>
    <row r="847">
      <c r="A847" s="67"/>
      <c r="B847" s="491"/>
      <c r="C847" s="67"/>
      <c r="D847" s="406"/>
      <c r="E847" s="68"/>
      <c r="F847" s="400"/>
      <c r="G847" s="67"/>
      <c r="H847" s="67"/>
    </row>
    <row r="848">
      <c r="A848" s="67"/>
      <c r="B848" s="491"/>
      <c r="C848" s="67"/>
      <c r="D848" s="406"/>
      <c r="E848" s="68"/>
      <c r="F848" s="400"/>
      <c r="G848" s="67"/>
      <c r="H848" s="67"/>
    </row>
    <row r="849">
      <c r="A849" s="67"/>
      <c r="B849" s="491"/>
      <c r="C849" s="67"/>
      <c r="D849" s="406"/>
      <c r="E849" s="68"/>
      <c r="F849" s="400"/>
      <c r="G849" s="67"/>
      <c r="H849" s="67"/>
    </row>
    <row r="850">
      <c r="A850" s="67"/>
      <c r="B850" s="491"/>
      <c r="C850" s="67"/>
      <c r="D850" s="406"/>
      <c r="E850" s="68"/>
      <c r="F850" s="400"/>
      <c r="G850" s="67"/>
      <c r="H850" s="67"/>
    </row>
    <row r="851">
      <c r="A851" s="67"/>
      <c r="B851" s="491"/>
      <c r="C851" s="67"/>
      <c r="D851" s="406"/>
      <c r="E851" s="68"/>
      <c r="F851" s="400"/>
      <c r="G851" s="67"/>
      <c r="H851" s="67"/>
    </row>
    <row r="852">
      <c r="A852" s="67"/>
      <c r="B852" s="491"/>
      <c r="C852" s="67"/>
      <c r="D852" s="406"/>
      <c r="E852" s="68"/>
      <c r="F852" s="400"/>
      <c r="G852" s="67"/>
      <c r="H852" s="67"/>
    </row>
    <row r="853">
      <c r="A853" s="67"/>
      <c r="B853" s="491"/>
      <c r="C853" s="67"/>
      <c r="D853" s="406"/>
      <c r="E853" s="68"/>
      <c r="F853" s="400"/>
      <c r="G853" s="67"/>
      <c r="H853" s="67"/>
    </row>
    <row r="854">
      <c r="A854" s="67"/>
      <c r="B854" s="491"/>
      <c r="C854" s="67"/>
      <c r="D854" s="406"/>
      <c r="E854" s="68"/>
      <c r="F854" s="400"/>
      <c r="G854" s="67"/>
      <c r="H854" s="67"/>
    </row>
    <row r="855">
      <c r="A855" s="67"/>
      <c r="B855" s="491"/>
      <c r="C855" s="67"/>
      <c r="D855" s="406"/>
      <c r="E855" s="68"/>
      <c r="F855" s="400"/>
      <c r="G855" s="67"/>
      <c r="H855" s="67"/>
    </row>
    <row r="856">
      <c r="A856" s="67"/>
      <c r="B856" s="491"/>
      <c r="C856" s="67"/>
      <c r="D856" s="406"/>
      <c r="E856" s="68"/>
      <c r="F856" s="400"/>
      <c r="G856" s="67"/>
      <c r="H856" s="67"/>
    </row>
    <row r="857">
      <c r="A857" s="67"/>
      <c r="B857" s="491"/>
      <c r="C857" s="67"/>
      <c r="D857" s="406"/>
      <c r="E857" s="68"/>
      <c r="F857" s="400"/>
      <c r="G857" s="67"/>
      <c r="H857" s="67"/>
    </row>
    <row r="858">
      <c r="A858" s="67"/>
      <c r="B858" s="491"/>
      <c r="C858" s="67"/>
      <c r="D858" s="406"/>
      <c r="E858" s="68"/>
      <c r="F858" s="400"/>
      <c r="G858" s="67"/>
      <c r="H858" s="67"/>
    </row>
    <row r="859">
      <c r="A859" s="67"/>
      <c r="B859" s="491"/>
      <c r="C859" s="67"/>
      <c r="D859" s="406"/>
      <c r="E859" s="68"/>
      <c r="F859" s="400"/>
      <c r="G859" s="67"/>
      <c r="H859" s="67"/>
    </row>
    <row r="860">
      <c r="A860" s="67"/>
      <c r="B860" s="491"/>
      <c r="C860" s="67"/>
      <c r="D860" s="406"/>
      <c r="E860" s="68"/>
      <c r="F860" s="400"/>
      <c r="G860" s="67"/>
      <c r="H860" s="67"/>
    </row>
    <row r="861">
      <c r="A861" s="67"/>
      <c r="B861" s="491"/>
      <c r="C861" s="67"/>
      <c r="D861" s="406"/>
      <c r="E861" s="68"/>
      <c r="F861" s="400"/>
      <c r="G861" s="67"/>
      <c r="H861" s="67"/>
    </row>
    <row r="862">
      <c r="A862" s="67"/>
      <c r="B862" s="491"/>
      <c r="C862" s="67"/>
      <c r="D862" s="406"/>
      <c r="E862" s="68"/>
      <c r="F862" s="400"/>
      <c r="G862" s="67"/>
      <c r="H862" s="67"/>
    </row>
    <row r="863">
      <c r="A863" s="67"/>
      <c r="B863" s="491"/>
      <c r="C863" s="67"/>
      <c r="D863" s="406"/>
      <c r="E863" s="68"/>
      <c r="F863" s="400"/>
      <c r="G863" s="67"/>
      <c r="H863" s="67"/>
    </row>
    <row r="864">
      <c r="A864" s="67"/>
      <c r="B864" s="491"/>
      <c r="C864" s="67"/>
      <c r="D864" s="406"/>
      <c r="E864" s="68"/>
      <c r="F864" s="400"/>
      <c r="G864" s="67"/>
      <c r="H864" s="67"/>
    </row>
    <row r="865">
      <c r="A865" s="67"/>
      <c r="B865" s="491"/>
      <c r="C865" s="67"/>
      <c r="D865" s="406"/>
      <c r="E865" s="68"/>
      <c r="F865" s="400"/>
      <c r="G865" s="67"/>
      <c r="H865" s="67"/>
    </row>
    <row r="866">
      <c r="A866" s="67"/>
      <c r="B866" s="491"/>
      <c r="C866" s="67"/>
      <c r="D866" s="406"/>
      <c r="E866" s="68"/>
      <c r="F866" s="400"/>
      <c r="G866" s="67"/>
      <c r="H866" s="67"/>
    </row>
    <row r="867">
      <c r="A867" s="67"/>
      <c r="B867" s="491"/>
      <c r="C867" s="67"/>
      <c r="D867" s="406"/>
      <c r="E867" s="68"/>
      <c r="F867" s="400"/>
      <c r="G867" s="67"/>
      <c r="H867" s="67"/>
    </row>
    <row r="868">
      <c r="A868" s="67"/>
      <c r="B868" s="491"/>
      <c r="C868" s="67"/>
      <c r="D868" s="406"/>
      <c r="E868" s="68"/>
      <c r="F868" s="400"/>
      <c r="G868" s="67"/>
      <c r="H868" s="67"/>
    </row>
    <row r="869">
      <c r="A869" s="67"/>
      <c r="B869" s="491"/>
      <c r="C869" s="67"/>
      <c r="D869" s="406"/>
      <c r="E869" s="68"/>
      <c r="F869" s="400"/>
      <c r="G869" s="67"/>
      <c r="H869" s="67"/>
    </row>
    <row r="870">
      <c r="A870" s="67"/>
      <c r="B870" s="491"/>
      <c r="C870" s="67"/>
      <c r="D870" s="406"/>
      <c r="E870" s="68"/>
      <c r="F870" s="400"/>
      <c r="G870" s="67"/>
      <c r="H870" s="67"/>
    </row>
    <row r="871">
      <c r="A871" s="67"/>
      <c r="B871" s="491"/>
      <c r="C871" s="67"/>
      <c r="D871" s="406"/>
      <c r="E871" s="68"/>
      <c r="F871" s="400"/>
      <c r="G871" s="67"/>
      <c r="H871" s="67"/>
    </row>
    <row r="872">
      <c r="A872" s="67"/>
      <c r="B872" s="491"/>
      <c r="C872" s="67"/>
      <c r="D872" s="406"/>
      <c r="E872" s="68"/>
      <c r="F872" s="400"/>
      <c r="G872" s="67"/>
      <c r="H872" s="67"/>
    </row>
    <row r="873">
      <c r="A873" s="67"/>
      <c r="B873" s="491"/>
      <c r="C873" s="67"/>
      <c r="D873" s="406"/>
      <c r="E873" s="68"/>
      <c r="F873" s="400"/>
      <c r="G873" s="67"/>
      <c r="H873" s="67"/>
    </row>
    <row r="874">
      <c r="A874" s="67"/>
      <c r="B874" s="491"/>
      <c r="C874" s="67"/>
      <c r="D874" s="406"/>
      <c r="E874" s="68"/>
      <c r="F874" s="400"/>
      <c r="G874" s="67"/>
      <c r="H874" s="67"/>
    </row>
    <row r="875">
      <c r="A875" s="67"/>
      <c r="B875" s="491"/>
      <c r="C875" s="67"/>
      <c r="D875" s="406"/>
      <c r="E875" s="68"/>
      <c r="F875" s="400"/>
      <c r="G875" s="67"/>
      <c r="H875" s="67"/>
    </row>
    <row r="876">
      <c r="A876" s="67"/>
      <c r="B876" s="491"/>
      <c r="C876" s="67"/>
      <c r="D876" s="406"/>
      <c r="E876" s="68"/>
      <c r="F876" s="400"/>
      <c r="G876" s="67"/>
      <c r="H876" s="67"/>
    </row>
    <row r="877">
      <c r="A877" s="67"/>
      <c r="B877" s="491"/>
      <c r="C877" s="67"/>
      <c r="D877" s="406"/>
      <c r="E877" s="68"/>
      <c r="F877" s="400"/>
      <c r="G877" s="67"/>
      <c r="H877" s="67"/>
    </row>
    <row r="878">
      <c r="A878" s="67"/>
      <c r="B878" s="491"/>
      <c r="C878" s="67"/>
      <c r="D878" s="406"/>
      <c r="E878" s="68"/>
      <c r="F878" s="400"/>
      <c r="G878" s="67"/>
      <c r="H878" s="67"/>
    </row>
    <row r="879">
      <c r="A879" s="67"/>
      <c r="B879" s="491"/>
      <c r="C879" s="67"/>
      <c r="D879" s="406"/>
      <c r="E879" s="68"/>
      <c r="F879" s="400"/>
      <c r="G879" s="67"/>
      <c r="H879" s="67"/>
    </row>
    <row r="880">
      <c r="A880" s="67"/>
      <c r="B880" s="491"/>
      <c r="C880" s="67"/>
      <c r="D880" s="406"/>
      <c r="E880" s="68"/>
      <c r="F880" s="400"/>
      <c r="G880" s="67"/>
      <c r="H880" s="67"/>
    </row>
    <row r="881">
      <c r="A881" s="67"/>
      <c r="B881" s="491"/>
      <c r="C881" s="67"/>
      <c r="D881" s="406"/>
      <c r="E881" s="68"/>
      <c r="F881" s="400"/>
      <c r="G881" s="67"/>
      <c r="H881" s="67"/>
    </row>
    <row r="882">
      <c r="A882" s="67"/>
      <c r="B882" s="491"/>
      <c r="C882" s="67"/>
      <c r="D882" s="406"/>
      <c r="E882" s="68"/>
      <c r="F882" s="400"/>
      <c r="G882" s="67"/>
      <c r="H882" s="67"/>
    </row>
    <row r="883">
      <c r="A883" s="67"/>
      <c r="B883" s="491"/>
      <c r="C883" s="67"/>
      <c r="D883" s="406"/>
      <c r="E883" s="68"/>
      <c r="F883" s="400"/>
      <c r="G883" s="67"/>
      <c r="H883" s="67"/>
    </row>
    <row r="884">
      <c r="A884" s="67"/>
      <c r="B884" s="491"/>
      <c r="C884" s="67"/>
      <c r="D884" s="406"/>
      <c r="E884" s="68"/>
      <c r="F884" s="400"/>
      <c r="G884" s="67"/>
      <c r="H884" s="67"/>
    </row>
    <row r="885">
      <c r="A885" s="67"/>
      <c r="B885" s="491"/>
      <c r="C885" s="67"/>
      <c r="D885" s="406"/>
      <c r="E885" s="68"/>
      <c r="F885" s="400"/>
      <c r="G885" s="67"/>
      <c r="H885" s="67"/>
    </row>
    <row r="886">
      <c r="A886" s="67"/>
      <c r="B886" s="491"/>
      <c r="C886" s="67"/>
      <c r="D886" s="406"/>
      <c r="E886" s="68"/>
      <c r="F886" s="400"/>
      <c r="G886" s="67"/>
      <c r="H886" s="67"/>
    </row>
    <row r="887">
      <c r="A887" s="67"/>
      <c r="B887" s="491"/>
      <c r="C887" s="67"/>
      <c r="D887" s="406"/>
      <c r="E887" s="68"/>
      <c r="F887" s="400"/>
      <c r="G887" s="67"/>
      <c r="H887" s="67"/>
    </row>
    <row r="888">
      <c r="A888" s="67"/>
      <c r="B888" s="491"/>
      <c r="C888" s="67"/>
      <c r="D888" s="406"/>
      <c r="E888" s="68"/>
      <c r="F888" s="400"/>
      <c r="G888" s="67"/>
      <c r="H888" s="67"/>
    </row>
    <row r="889">
      <c r="A889" s="67"/>
      <c r="B889" s="491"/>
      <c r="C889" s="67"/>
      <c r="D889" s="406"/>
      <c r="E889" s="68"/>
      <c r="F889" s="400"/>
      <c r="G889" s="67"/>
      <c r="H889" s="67"/>
    </row>
    <row r="890">
      <c r="A890" s="67"/>
      <c r="B890" s="491"/>
      <c r="C890" s="67"/>
      <c r="D890" s="406"/>
      <c r="E890" s="68"/>
      <c r="F890" s="400"/>
      <c r="G890" s="67"/>
      <c r="H890" s="67"/>
    </row>
    <row r="891">
      <c r="A891" s="67"/>
      <c r="B891" s="491"/>
      <c r="C891" s="67"/>
      <c r="D891" s="406"/>
      <c r="E891" s="68"/>
      <c r="F891" s="400"/>
      <c r="G891" s="67"/>
      <c r="H891" s="67"/>
    </row>
    <row r="892">
      <c r="A892" s="67"/>
      <c r="B892" s="491"/>
      <c r="C892" s="67"/>
      <c r="D892" s="406"/>
      <c r="E892" s="68"/>
      <c r="F892" s="400"/>
      <c r="G892" s="67"/>
      <c r="H892" s="67"/>
    </row>
    <row r="893">
      <c r="A893" s="67"/>
      <c r="B893" s="491"/>
      <c r="C893" s="67"/>
      <c r="D893" s="406"/>
      <c r="E893" s="68"/>
      <c r="F893" s="400"/>
      <c r="G893" s="67"/>
      <c r="H893" s="67"/>
    </row>
    <row r="894">
      <c r="A894" s="67"/>
      <c r="B894" s="491"/>
      <c r="C894" s="67"/>
      <c r="D894" s="406"/>
      <c r="E894" s="68"/>
      <c r="F894" s="400"/>
      <c r="G894" s="67"/>
      <c r="H894" s="67"/>
    </row>
    <row r="895">
      <c r="A895" s="67"/>
      <c r="B895" s="491"/>
      <c r="C895" s="67"/>
      <c r="D895" s="406"/>
      <c r="E895" s="68"/>
      <c r="F895" s="400"/>
      <c r="G895" s="67"/>
      <c r="H895" s="67"/>
    </row>
    <row r="896">
      <c r="A896" s="67"/>
      <c r="B896" s="491"/>
      <c r="C896" s="67"/>
      <c r="D896" s="406"/>
      <c r="E896" s="68"/>
      <c r="F896" s="400"/>
      <c r="G896" s="67"/>
      <c r="H896" s="67"/>
    </row>
    <row r="897">
      <c r="A897" s="67"/>
      <c r="B897" s="491"/>
      <c r="C897" s="67"/>
      <c r="D897" s="406"/>
      <c r="E897" s="68"/>
      <c r="F897" s="400"/>
      <c r="G897" s="67"/>
      <c r="H897" s="67"/>
    </row>
    <row r="898">
      <c r="A898" s="67"/>
      <c r="B898" s="491"/>
      <c r="C898" s="67"/>
      <c r="D898" s="406"/>
      <c r="E898" s="68"/>
      <c r="F898" s="400"/>
      <c r="G898" s="67"/>
      <c r="H898" s="67"/>
    </row>
    <row r="899">
      <c r="A899" s="67"/>
      <c r="B899" s="491"/>
      <c r="C899" s="67"/>
      <c r="D899" s="406"/>
      <c r="E899" s="68"/>
      <c r="F899" s="400"/>
      <c r="G899" s="67"/>
      <c r="H899" s="67"/>
    </row>
    <row r="900">
      <c r="A900" s="67"/>
      <c r="B900" s="491"/>
      <c r="C900" s="67"/>
      <c r="D900" s="406"/>
      <c r="E900" s="68"/>
      <c r="F900" s="400"/>
      <c r="G900" s="67"/>
      <c r="H900" s="67"/>
    </row>
    <row r="901">
      <c r="A901" s="67"/>
      <c r="B901" s="491"/>
      <c r="C901" s="67"/>
      <c r="D901" s="406"/>
      <c r="E901" s="68"/>
      <c r="F901" s="400"/>
      <c r="G901" s="67"/>
      <c r="H901" s="67"/>
    </row>
    <row r="902">
      <c r="A902" s="67"/>
      <c r="B902" s="491"/>
      <c r="C902" s="67"/>
      <c r="D902" s="406"/>
      <c r="E902" s="68"/>
      <c r="F902" s="400"/>
      <c r="G902" s="67"/>
      <c r="H902" s="67"/>
    </row>
    <row r="903">
      <c r="A903" s="67"/>
      <c r="B903" s="491"/>
      <c r="C903" s="67"/>
      <c r="D903" s="406"/>
      <c r="E903" s="68"/>
      <c r="F903" s="400"/>
      <c r="G903" s="67"/>
      <c r="H903" s="67"/>
    </row>
    <row r="904">
      <c r="A904" s="67"/>
      <c r="B904" s="491"/>
      <c r="C904" s="67"/>
      <c r="D904" s="406"/>
      <c r="E904" s="68"/>
      <c r="F904" s="400"/>
      <c r="G904" s="67"/>
      <c r="H904" s="67"/>
    </row>
    <row r="905">
      <c r="A905" s="67"/>
      <c r="B905" s="491"/>
      <c r="C905" s="67"/>
      <c r="D905" s="406"/>
      <c r="E905" s="68"/>
      <c r="F905" s="400"/>
      <c r="G905" s="67"/>
      <c r="H905" s="67"/>
    </row>
    <row r="906">
      <c r="A906" s="67"/>
      <c r="B906" s="491"/>
      <c r="C906" s="67"/>
      <c r="D906" s="406"/>
      <c r="E906" s="68"/>
      <c r="F906" s="400"/>
      <c r="G906" s="67"/>
      <c r="H906" s="67"/>
    </row>
    <row r="907">
      <c r="A907" s="67"/>
      <c r="B907" s="491"/>
      <c r="C907" s="67"/>
      <c r="D907" s="406"/>
      <c r="E907" s="68"/>
      <c r="F907" s="400"/>
      <c r="G907" s="67"/>
      <c r="H907" s="67"/>
    </row>
    <row r="908">
      <c r="A908" s="67"/>
      <c r="B908" s="491"/>
      <c r="C908" s="67"/>
      <c r="D908" s="406"/>
      <c r="E908" s="68"/>
      <c r="F908" s="400"/>
      <c r="G908" s="67"/>
      <c r="H908" s="67"/>
    </row>
    <row r="909">
      <c r="A909" s="67"/>
      <c r="B909" s="491"/>
      <c r="C909" s="67"/>
      <c r="D909" s="406"/>
      <c r="E909" s="68"/>
      <c r="F909" s="400"/>
      <c r="G909" s="67"/>
      <c r="H909" s="67"/>
    </row>
    <row r="910">
      <c r="A910" s="67"/>
      <c r="B910" s="491"/>
      <c r="C910" s="67"/>
      <c r="D910" s="406"/>
      <c r="E910" s="68"/>
      <c r="F910" s="400"/>
      <c r="G910" s="67"/>
      <c r="H910" s="67"/>
    </row>
    <row r="911">
      <c r="A911" s="67"/>
      <c r="B911" s="491"/>
      <c r="C911" s="67"/>
      <c r="D911" s="406"/>
      <c r="E911" s="68"/>
      <c r="F911" s="400"/>
      <c r="G911" s="67"/>
      <c r="H911" s="67"/>
    </row>
    <row r="912">
      <c r="A912" s="67"/>
      <c r="B912" s="491"/>
      <c r="C912" s="67"/>
      <c r="D912" s="406"/>
      <c r="E912" s="68"/>
      <c r="F912" s="400"/>
      <c r="G912" s="67"/>
      <c r="H912" s="67"/>
    </row>
    <row r="913">
      <c r="A913" s="67"/>
      <c r="B913" s="491"/>
      <c r="C913" s="67"/>
      <c r="D913" s="406"/>
      <c r="E913" s="68"/>
      <c r="F913" s="400"/>
      <c r="G913" s="67"/>
      <c r="H913" s="67"/>
    </row>
    <row r="914">
      <c r="A914" s="67"/>
      <c r="B914" s="491"/>
      <c r="C914" s="67"/>
      <c r="D914" s="406"/>
      <c r="E914" s="68"/>
      <c r="F914" s="400"/>
      <c r="G914" s="67"/>
      <c r="H914" s="67"/>
    </row>
    <row r="915">
      <c r="A915" s="67"/>
      <c r="B915" s="491"/>
      <c r="C915" s="67"/>
      <c r="D915" s="406"/>
      <c r="E915" s="68"/>
      <c r="F915" s="400"/>
      <c r="G915" s="67"/>
      <c r="H915" s="67"/>
    </row>
    <row r="916">
      <c r="A916" s="67"/>
      <c r="B916" s="491"/>
      <c r="C916" s="67"/>
      <c r="D916" s="406"/>
      <c r="E916" s="68"/>
      <c r="F916" s="400"/>
      <c r="G916" s="67"/>
      <c r="H916" s="67"/>
    </row>
    <row r="917">
      <c r="A917" s="67"/>
      <c r="B917" s="491"/>
      <c r="C917" s="67"/>
      <c r="D917" s="406"/>
      <c r="E917" s="68"/>
      <c r="F917" s="400"/>
      <c r="G917" s="67"/>
      <c r="H917" s="67"/>
    </row>
    <row r="918">
      <c r="A918" s="67"/>
      <c r="B918" s="491"/>
      <c r="C918" s="67"/>
      <c r="D918" s="406"/>
      <c r="E918" s="68"/>
      <c r="F918" s="400"/>
      <c r="G918" s="67"/>
      <c r="H918" s="67"/>
    </row>
    <row r="919">
      <c r="A919" s="67"/>
      <c r="B919" s="491"/>
      <c r="C919" s="67"/>
      <c r="D919" s="406"/>
      <c r="E919" s="68"/>
      <c r="F919" s="400"/>
      <c r="G919" s="67"/>
      <c r="H919" s="67"/>
    </row>
    <row r="920">
      <c r="A920" s="67"/>
      <c r="B920" s="491"/>
      <c r="C920" s="67"/>
      <c r="D920" s="406"/>
      <c r="E920" s="68"/>
      <c r="F920" s="400"/>
      <c r="G920" s="67"/>
      <c r="H920" s="67"/>
    </row>
    <row r="921">
      <c r="A921" s="67"/>
      <c r="B921" s="491"/>
      <c r="C921" s="67"/>
      <c r="D921" s="406"/>
      <c r="E921" s="68"/>
      <c r="F921" s="400"/>
      <c r="G921" s="67"/>
      <c r="H921" s="67"/>
    </row>
    <row r="922">
      <c r="A922" s="67"/>
      <c r="B922" s="491"/>
      <c r="C922" s="67"/>
      <c r="D922" s="406"/>
      <c r="E922" s="68"/>
      <c r="F922" s="400"/>
      <c r="G922" s="67"/>
      <c r="H922" s="67"/>
    </row>
    <row r="923">
      <c r="A923" s="67"/>
      <c r="B923" s="491"/>
      <c r="C923" s="67"/>
      <c r="D923" s="406"/>
      <c r="E923" s="68"/>
      <c r="F923" s="400"/>
      <c r="G923" s="67"/>
      <c r="H923" s="67"/>
    </row>
    <row r="924">
      <c r="A924" s="67"/>
      <c r="B924" s="491"/>
      <c r="C924" s="67"/>
      <c r="D924" s="406"/>
      <c r="E924" s="68"/>
      <c r="F924" s="400"/>
      <c r="G924" s="67"/>
      <c r="H924" s="67"/>
    </row>
    <row r="925">
      <c r="A925" s="67"/>
      <c r="B925" s="491"/>
      <c r="C925" s="67"/>
      <c r="D925" s="406"/>
      <c r="E925" s="68"/>
      <c r="F925" s="400"/>
      <c r="G925" s="67"/>
      <c r="H925" s="67"/>
    </row>
    <row r="926">
      <c r="A926" s="67"/>
      <c r="B926" s="491"/>
      <c r="C926" s="67"/>
      <c r="D926" s="406"/>
      <c r="E926" s="68"/>
      <c r="F926" s="400"/>
      <c r="G926" s="67"/>
      <c r="H926" s="67"/>
    </row>
    <row r="927">
      <c r="A927" s="67"/>
      <c r="B927" s="491"/>
      <c r="C927" s="67"/>
      <c r="D927" s="406"/>
      <c r="E927" s="68"/>
      <c r="F927" s="400"/>
      <c r="G927" s="67"/>
      <c r="H927" s="67"/>
    </row>
    <row r="928">
      <c r="A928" s="67"/>
      <c r="B928" s="491"/>
      <c r="C928" s="67"/>
      <c r="D928" s="406"/>
      <c r="E928" s="68"/>
      <c r="F928" s="400"/>
      <c r="G928" s="67"/>
      <c r="H928" s="67"/>
    </row>
    <row r="929">
      <c r="A929" s="67"/>
      <c r="B929" s="491"/>
      <c r="C929" s="67"/>
      <c r="D929" s="406"/>
      <c r="E929" s="68"/>
      <c r="F929" s="400"/>
      <c r="G929" s="67"/>
      <c r="H929" s="67"/>
    </row>
    <row r="930">
      <c r="A930" s="67"/>
      <c r="B930" s="491"/>
      <c r="C930" s="67"/>
      <c r="D930" s="406"/>
      <c r="E930" s="68"/>
      <c r="F930" s="400"/>
      <c r="G930" s="67"/>
      <c r="H930" s="67"/>
    </row>
    <row r="931">
      <c r="A931" s="67"/>
      <c r="B931" s="491"/>
      <c r="C931" s="67"/>
      <c r="D931" s="406"/>
      <c r="E931" s="68"/>
      <c r="F931" s="400"/>
      <c r="G931" s="67"/>
      <c r="H931" s="67"/>
    </row>
    <row r="932">
      <c r="A932" s="67"/>
      <c r="B932" s="491"/>
      <c r="C932" s="67"/>
      <c r="D932" s="406"/>
      <c r="E932" s="68"/>
      <c r="F932" s="400"/>
      <c r="G932" s="67"/>
      <c r="H932" s="67"/>
    </row>
    <row r="933">
      <c r="A933" s="67"/>
      <c r="B933" s="491"/>
      <c r="C933" s="67"/>
      <c r="D933" s="406"/>
      <c r="E933" s="68"/>
      <c r="F933" s="400"/>
      <c r="G933" s="67"/>
      <c r="H933" s="67"/>
    </row>
    <row r="934">
      <c r="A934" s="67"/>
      <c r="B934" s="491"/>
      <c r="C934" s="67"/>
      <c r="D934" s="406"/>
      <c r="E934" s="68"/>
      <c r="F934" s="400"/>
      <c r="G934" s="67"/>
      <c r="H934" s="67"/>
    </row>
    <row r="935">
      <c r="A935" s="67"/>
      <c r="B935" s="491"/>
      <c r="C935" s="67"/>
      <c r="D935" s="406"/>
      <c r="E935" s="68"/>
      <c r="F935" s="400"/>
      <c r="G935" s="67"/>
      <c r="H935" s="67"/>
    </row>
    <row r="936">
      <c r="A936" s="67"/>
      <c r="B936" s="491"/>
      <c r="C936" s="67"/>
      <c r="D936" s="406"/>
      <c r="E936" s="68"/>
      <c r="F936" s="400"/>
      <c r="G936" s="67"/>
      <c r="H936" s="67"/>
    </row>
    <row r="937">
      <c r="A937" s="67"/>
      <c r="B937" s="491"/>
      <c r="C937" s="67"/>
      <c r="D937" s="406"/>
      <c r="E937" s="68"/>
      <c r="F937" s="400"/>
      <c r="G937" s="67"/>
      <c r="H937" s="67"/>
    </row>
    <row r="938">
      <c r="A938" s="67"/>
      <c r="B938" s="491"/>
      <c r="C938" s="67"/>
      <c r="D938" s="406"/>
      <c r="E938" s="68"/>
      <c r="F938" s="400"/>
      <c r="G938" s="67"/>
      <c r="H938" s="67"/>
    </row>
    <row r="939">
      <c r="A939" s="67"/>
      <c r="B939" s="491"/>
      <c r="C939" s="67"/>
      <c r="D939" s="406"/>
      <c r="E939" s="68"/>
      <c r="F939" s="400"/>
      <c r="G939" s="67"/>
      <c r="H939" s="67"/>
    </row>
    <row r="940">
      <c r="A940" s="67"/>
      <c r="B940" s="491"/>
      <c r="C940" s="67"/>
      <c r="D940" s="406"/>
      <c r="E940" s="68"/>
      <c r="F940" s="400"/>
      <c r="G940" s="67"/>
      <c r="H940" s="67"/>
    </row>
    <row r="941">
      <c r="A941" s="67"/>
      <c r="B941" s="491"/>
      <c r="C941" s="67"/>
      <c r="D941" s="406"/>
      <c r="E941" s="68"/>
      <c r="F941" s="400"/>
      <c r="G941" s="67"/>
      <c r="H941" s="67"/>
    </row>
    <row r="942">
      <c r="A942" s="67"/>
      <c r="B942" s="491"/>
      <c r="C942" s="67"/>
      <c r="D942" s="406"/>
      <c r="E942" s="68"/>
      <c r="F942" s="400"/>
      <c r="G942" s="67"/>
      <c r="H942" s="67"/>
    </row>
    <row r="943">
      <c r="A943" s="67"/>
      <c r="B943" s="491"/>
      <c r="C943" s="67"/>
      <c r="D943" s="406"/>
      <c r="E943" s="68"/>
      <c r="F943" s="400"/>
      <c r="G943" s="67"/>
      <c r="H943" s="67"/>
    </row>
    <row r="944">
      <c r="A944" s="67"/>
      <c r="B944" s="491"/>
      <c r="C944" s="67"/>
      <c r="D944" s="406"/>
      <c r="E944" s="68"/>
      <c r="F944" s="400"/>
      <c r="G944" s="67"/>
      <c r="H944" s="67"/>
    </row>
    <row r="945">
      <c r="A945" s="67"/>
      <c r="B945" s="491"/>
      <c r="C945" s="67"/>
      <c r="D945" s="406"/>
      <c r="E945" s="68"/>
      <c r="F945" s="400"/>
      <c r="G945" s="67"/>
      <c r="H945" s="67"/>
    </row>
    <row r="946">
      <c r="A946" s="67"/>
      <c r="B946" s="491"/>
      <c r="C946" s="67"/>
      <c r="D946" s="406"/>
      <c r="E946" s="68"/>
      <c r="F946" s="400"/>
      <c r="G946" s="67"/>
      <c r="H946" s="67"/>
    </row>
    <row r="947">
      <c r="A947" s="67"/>
      <c r="B947" s="491"/>
      <c r="C947" s="67"/>
      <c r="D947" s="406"/>
      <c r="E947" s="68"/>
      <c r="F947" s="400"/>
      <c r="G947" s="67"/>
      <c r="H947" s="67"/>
    </row>
    <row r="948">
      <c r="A948" s="67"/>
      <c r="B948" s="491"/>
      <c r="C948" s="67"/>
      <c r="D948" s="406"/>
      <c r="E948" s="68"/>
      <c r="F948" s="400"/>
      <c r="G948" s="67"/>
      <c r="H948" s="67"/>
    </row>
    <row r="949">
      <c r="A949" s="67"/>
      <c r="B949" s="491"/>
      <c r="C949" s="67"/>
      <c r="D949" s="406"/>
      <c r="E949" s="68"/>
      <c r="F949" s="400"/>
      <c r="G949" s="67"/>
      <c r="H949" s="67"/>
    </row>
    <row r="950">
      <c r="A950" s="67"/>
      <c r="B950" s="491"/>
      <c r="C950" s="67"/>
      <c r="D950" s="406"/>
      <c r="E950" s="68"/>
      <c r="F950" s="400"/>
      <c r="G950" s="67"/>
      <c r="H950" s="67"/>
    </row>
    <row r="951">
      <c r="A951" s="67"/>
      <c r="B951" s="491"/>
      <c r="C951" s="67"/>
      <c r="D951" s="406"/>
      <c r="E951" s="68"/>
      <c r="F951" s="400"/>
      <c r="G951" s="67"/>
      <c r="H951" s="67"/>
    </row>
    <row r="952">
      <c r="A952" s="67"/>
      <c r="B952" s="491"/>
      <c r="C952" s="67"/>
      <c r="D952" s="406"/>
      <c r="E952" s="68"/>
      <c r="F952" s="400"/>
      <c r="G952" s="67"/>
      <c r="H952" s="67"/>
    </row>
    <row r="953">
      <c r="A953" s="67"/>
      <c r="B953" s="491"/>
      <c r="C953" s="67"/>
      <c r="D953" s="406"/>
      <c r="E953" s="68"/>
      <c r="F953" s="400"/>
      <c r="G953" s="67"/>
      <c r="H953" s="67"/>
    </row>
    <row r="954">
      <c r="A954" s="67"/>
      <c r="B954" s="491"/>
      <c r="C954" s="67"/>
      <c r="D954" s="406"/>
      <c r="E954" s="68"/>
      <c r="F954" s="400"/>
      <c r="G954" s="67"/>
      <c r="H954" s="67"/>
    </row>
    <row r="955">
      <c r="A955" s="67"/>
      <c r="B955" s="491"/>
      <c r="C955" s="67"/>
      <c r="D955" s="406"/>
      <c r="E955" s="68"/>
      <c r="F955" s="400"/>
      <c r="G955" s="67"/>
      <c r="H955" s="67"/>
    </row>
    <row r="956">
      <c r="A956" s="67"/>
      <c r="B956" s="491"/>
      <c r="C956" s="67"/>
      <c r="D956" s="406"/>
      <c r="E956" s="68"/>
      <c r="F956" s="400"/>
      <c r="G956" s="67"/>
      <c r="H956" s="67"/>
    </row>
    <row r="957">
      <c r="A957" s="67"/>
      <c r="B957" s="491"/>
      <c r="C957" s="67"/>
      <c r="D957" s="406"/>
      <c r="E957" s="68"/>
      <c r="F957" s="400"/>
      <c r="G957" s="67"/>
      <c r="H957" s="67"/>
    </row>
    <row r="958">
      <c r="A958" s="67"/>
      <c r="B958" s="491"/>
      <c r="C958" s="67"/>
      <c r="D958" s="406"/>
      <c r="E958" s="68"/>
      <c r="F958" s="400"/>
      <c r="G958" s="67"/>
      <c r="H958" s="67"/>
    </row>
    <row r="959">
      <c r="A959" s="67"/>
      <c r="B959" s="491"/>
      <c r="C959" s="67"/>
      <c r="D959" s="406"/>
      <c r="E959" s="68"/>
      <c r="F959" s="400"/>
      <c r="G959" s="67"/>
      <c r="H959" s="67"/>
    </row>
    <row r="960">
      <c r="A960" s="67"/>
      <c r="B960" s="491"/>
      <c r="C960" s="67"/>
      <c r="D960" s="406"/>
      <c r="E960" s="68"/>
      <c r="F960" s="400"/>
      <c r="G960" s="67"/>
      <c r="H960" s="67"/>
    </row>
    <row r="961">
      <c r="A961" s="67"/>
      <c r="B961" s="491"/>
      <c r="C961" s="67"/>
      <c r="D961" s="406"/>
      <c r="E961" s="68"/>
      <c r="F961" s="400"/>
      <c r="G961" s="67"/>
      <c r="H961" s="67"/>
    </row>
    <row r="962">
      <c r="A962" s="67"/>
      <c r="B962" s="491"/>
      <c r="C962" s="67"/>
      <c r="D962" s="406"/>
      <c r="E962" s="68"/>
      <c r="F962" s="400"/>
      <c r="G962" s="67"/>
      <c r="H962" s="67"/>
    </row>
    <row r="963">
      <c r="A963" s="67"/>
      <c r="B963" s="491"/>
      <c r="C963" s="67"/>
      <c r="D963" s="406"/>
      <c r="E963" s="68"/>
      <c r="F963" s="400"/>
      <c r="G963" s="67"/>
      <c r="H963" s="67"/>
    </row>
    <row r="964">
      <c r="A964" s="67"/>
      <c r="B964" s="491"/>
      <c r="C964" s="67"/>
      <c r="D964" s="406"/>
      <c r="E964" s="68"/>
      <c r="F964" s="400"/>
      <c r="G964" s="67"/>
      <c r="H964" s="67"/>
    </row>
    <row r="965">
      <c r="A965" s="67"/>
      <c r="B965" s="491"/>
      <c r="C965" s="67"/>
      <c r="D965" s="406"/>
      <c r="E965" s="68"/>
      <c r="F965" s="400"/>
      <c r="G965" s="67"/>
      <c r="H965" s="67"/>
    </row>
    <row r="966">
      <c r="A966" s="67"/>
      <c r="B966" s="491"/>
      <c r="C966" s="67"/>
      <c r="D966" s="406"/>
      <c r="E966" s="68"/>
      <c r="F966" s="400"/>
      <c r="G966" s="67"/>
      <c r="H966" s="67"/>
    </row>
    <row r="967">
      <c r="A967" s="67"/>
      <c r="B967" s="491"/>
      <c r="C967" s="67"/>
      <c r="D967" s="406"/>
      <c r="E967" s="68"/>
      <c r="F967" s="400"/>
      <c r="G967" s="67"/>
      <c r="H967" s="67"/>
    </row>
    <row r="968">
      <c r="A968" s="67"/>
      <c r="B968" s="491"/>
      <c r="C968" s="67"/>
      <c r="D968" s="406"/>
      <c r="E968" s="68"/>
      <c r="F968" s="400"/>
      <c r="G968" s="67"/>
      <c r="H968" s="67"/>
    </row>
    <row r="969">
      <c r="A969" s="67"/>
      <c r="B969" s="491"/>
      <c r="C969" s="67"/>
      <c r="D969" s="406"/>
      <c r="E969" s="68"/>
      <c r="F969" s="400"/>
      <c r="G969" s="67"/>
      <c r="H969" s="67"/>
    </row>
    <row r="970">
      <c r="A970" s="67"/>
      <c r="B970" s="491"/>
      <c r="C970" s="67"/>
      <c r="D970" s="406"/>
      <c r="E970" s="68"/>
      <c r="F970" s="400"/>
      <c r="G970" s="67"/>
      <c r="H970" s="67"/>
    </row>
    <row r="971">
      <c r="A971" s="67"/>
      <c r="B971" s="491"/>
      <c r="C971" s="67"/>
      <c r="D971" s="406"/>
      <c r="E971" s="68"/>
      <c r="F971" s="400"/>
      <c r="G971" s="67"/>
      <c r="H971" s="67"/>
    </row>
    <row r="972">
      <c r="A972" s="67"/>
      <c r="B972" s="491"/>
      <c r="C972" s="67"/>
      <c r="D972" s="406"/>
      <c r="E972" s="68"/>
      <c r="F972" s="400"/>
      <c r="G972" s="67"/>
      <c r="H972" s="67"/>
    </row>
    <row r="973">
      <c r="A973" s="67"/>
      <c r="B973" s="491"/>
      <c r="C973" s="67"/>
      <c r="D973" s="406"/>
      <c r="E973" s="68"/>
      <c r="F973" s="400"/>
      <c r="G973" s="67"/>
      <c r="H973" s="67"/>
    </row>
    <row r="974">
      <c r="A974" s="67"/>
      <c r="B974" s="491"/>
      <c r="C974" s="67"/>
      <c r="D974" s="406"/>
      <c r="E974" s="68"/>
      <c r="F974" s="400"/>
      <c r="G974" s="67"/>
      <c r="H974" s="67"/>
    </row>
    <row r="975">
      <c r="A975" s="67"/>
      <c r="B975" s="491"/>
      <c r="C975" s="67"/>
      <c r="D975" s="406"/>
      <c r="E975" s="68"/>
      <c r="F975" s="400"/>
      <c r="G975" s="67"/>
      <c r="H975" s="67"/>
    </row>
    <row r="976">
      <c r="A976" s="67"/>
      <c r="B976" s="491"/>
      <c r="C976" s="67"/>
      <c r="D976" s="406"/>
      <c r="E976" s="68"/>
      <c r="F976" s="400"/>
      <c r="G976" s="67"/>
      <c r="H976" s="67"/>
    </row>
    <row r="977">
      <c r="A977" s="67"/>
      <c r="B977" s="491"/>
      <c r="C977" s="67"/>
      <c r="D977" s="406"/>
      <c r="E977" s="68"/>
      <c r="F977" s="400"/>
      <c r="G977" s="67"/>
      <c r="H977" s="67"/>
    </row>
    <row r="978">
      <c r="A978" s="67"/>
      <c r="B978" s="491"/>
      <c r="C978" s="67"/>
      <c r="D978" s="406"/>
      <c r="E978" s="68"/>
      <c r="F978" s="400"/>
      <c r="G978" s="67"/>
      <c r="H978" s="67"/>
    </row>
    <row r="979">
      <c r="A979" s="67"/>
      <c r="B979" s="491"/>
      <c r="C979" s="67"/>
      <c r="D979" s="406"/>
      <c r="E979" s="68"/>
      <c r="F979" s="400"/>
      <c r="G979" s="67"/>
      <c r="H979" s="67"/>
    </row>
    <row r="980">
      <c r="A980" s="67"/>
      <c r="B980" s="491"/>
      <c r="C980" s="67"/>
      <c r="D980" s="406"/>
      <c r="E980" s="68"/>
      <c r="F980" s="400"/>
      <c r="G980" s="67"/>
      <c r="H980" s="67"/>
    </row>
    <row r="981">
      <c r="A981" s="67"/>
      <c r="B981" s="491"/>
      <c r="C981" s="67"/>
      <c r="D981" s="406"/>
      <c r="E981" s="68"/>
      <c r="F981" s="400"/>
      <c r="G981" s="67"/>
      <c r="H981" s="67"/>
    </row>
    <row r="982">
      <c r="A982" s="67"/>
      <c r="B982" s="491"/>
      <c r="C982" s="67"/>
      <c r="D982" s="406"/>
      <c r="E982" s="68"/>
      <c r="F982" s="400"/>
      <c r="G982" s="67"/>
      <c r="H982" s="67"/>
    </row>
    <row r="983">
      <c r="A983" s="67"/>
      <c r="B983" s="491"/>
      <c r="C983" s="67"/>
      <c r="D983" s="406"/>
      <c r="E983" s="68"/>
      <c r="F983" s="400"/>
      <c r="G983" s="67"/>
      <c r="H983" s="67"/>
    </row>
    <row r="984">
      <c r="A984" s="67"/>
      <c r="B984" s="491"/>
      <c r="C984" s="67"/>
      <c r="D984" s="406"/>
      <c r="E984" s="68"/>
      <c r="F984" s="400"/>
      <c r="G984" s="67"/>
      <c r="H984" s="67"/>
    </row>
    <row r="985">
      <c r="A985" s="67"/>
      <c r="B985" s="491"/>
      <c r="C985" s="67"/>
      <c r="D985" s="406"/>
      <c r="E985" s="68"/>
      <c r="F985" s="400"/>
      <c r="G985" s="67"/>
      <c r="H985" s="67"/>
    </row>
    <row r="986">
      <c r="A986" s="67"/>
      <c r="B986" s="491"/>
      <c r="C986" s="67"/>
      <c r="D986" s="406"/>
      <c r="E986" s="68"/>
      <c r="F986" s="400"/>
      <c r="G986" s="67"/>
      <c r="H986" s="67"/>
    </row>
    <row r="987">
      <c r="A987" s="67"/>
      <c r="B987" s="491"/>
      <c r="C987" s="67"/>
      <c r="D987" s="406"/>
      <c r="E987" s="68"/>
      <c r="F987" s="400"/>
      <c r="G987" s="67"/>
      <c r="H987" s="67"/>
    </row>
    <row r="988">
      <c r="A988" s="67"/>
      <c r="B988" s="491"/>
      <c r="C988" s="67"/>
      <c r="D988" s="406"/>
      <c r="E988" s="68"/>
      <c r="F988" s="400"/>
      <c r="G988" s="67"/>
      <c r="H988" s="67"/>
    </row>
    <row r="989">
      <c r="A989" s="67"/>
      <c r="B989" s="491"/>
      <c r="C989" s="67"/>
      <c r="D989" s="406"/>
      <c r="E989" s="68"/>
      <c r="F989" s="400"/>
      <c r="G989" s="67"/>
      <c r="H989" s="67"/>
    </row>
    <row r="990">
      <c r="A990" s="67"/>
      <c r="B990" s="491"/>
      <c r="C990" s="67"/>
      <c r="D990" s="406"/>
      <c r="E990" s="68"/>
      <c r="F990" s="400"/>
      <c r="G990" s="67"/>
      <c r="H990" s="67"/>
    </row>
    <row r="991">
      <c r="A991" s="67"/>
      <c r="B991" s="491"/>
      <c r="C991" s="67"/>
      <c r="D991" s="406"/>
      <c r="E991" s="68"/>
      <c r="F991" s="400"/>
      <c r="G991" s="67"/>
      <c r="H991" s="67"/>
    </row>
    <row r="992">
      <c r="A992" s="67"/>
      <c r="B992" s="491"/>
      <c r="C992" s="67"/>
      <c r="D992" s="406"/>
      <c r="E992" s="68"/>
      <c r="F992" s="400"/>
      <c r="G992" s="67"/>
      <c r="H992" s="67"/>
    </row>
    <row r="993">
      <c r="A993" s="67"/>
      <c r="B993" s="491"/>
      <c r="C993" s="67"/>
      <c r="D993" s="406"/>
      <c r="E993" s="68"/>
      <c r="F993" s="400"/>
      <c r="G993" s="67"/>
      <c r="H993" s="67"/>
    </row>
    <row r="994">
      <c r="A994" s="67"/>
      <c r="B994" s="491"/>
      <c r="C994" s="67"/>
      <c r="D994" s="406"/>
      <c r="E994" s="68"/>
      <c r="F994" s="400"/>
      <c r="G994" s="67"/>
      <c r="H994" s="67"/>
    </row>
    <row r="995">
      <c r="A995" s="67"/>
      <c r="B995" s="491"/>
      <c r="C995" s="67"/>
      <c r="D995" s="406"/>
      <c r="E995" s="68"/>
      <c r="F995" s="400"/>
      <c r="G995" s="67"/>
      <c r="H995" s="67"/>
    </row>
    <row r="996">
      <c r="A996" s="67"/>
      <c r="B996" s="491"/>
      <c r="C996" s="67"/>
      <c r="D996" s="406"/>
      <c r="E996" s="68"/>
      <c r="F996" s="400"/>
      <c r="G996" s="67"/>
      <c r="H996" s="67"/>
    </row>
    <row r="997">
      <c r="A997" s="67"/>
      <c r="B997" s="491"/>
      <c r="C997" s="67"/>
      <c r="D997" s="406"/>
      <c r="E997" s="68"/>
      <c r="F997" s="400"/>
      <c r="G997" s="67"/>
      <c r="H997" s="67"/>
    </row>
    <row r="998">
      <c r="A998" s="67"/>
      <c r="B998" s="491"/>
      <c r="C998" s="67"/>
      <c r="D998" s="406"/>
      <c r="E998" s="68"/>
      <c r="F998" s="400"/>
      <c r="G998" s="67"/>
      <c r="H998" s="67"/>
    </row>
    <row r="999">
      <c r="A999" s="67"/>
      <c r="B999" s="491"/>
      <c r="C999" s="67"/>
      <c r="D999" s="406"/>
      <c r="E999" s="68"/>
      <c r="F999" s="400"/>
      <c r="G999" s="67"/>
      <c r="H999" s="67"/>
    </row>
    <row r="1000">
      <c r="A1000" s="67"/>
      <c r="B1000" s="491"/>
      <c r="C1000" s="67"/>
      <c r="D1000" s="498"/>
      <c r="E1000" s="68"/>
      <c r="F1000" s="400"/>
      <c r="G1000" s="67"/>
      <c r="H1000" s="67"/>
    </row>
    <row r="1001">
      <c r="A1001" s="67"/>
      <c r="B1001" s="491"/>
      <c r="C1001" s="67"/>
      <c r="D1001" s="498"/>
      <c r="E1001" s="68"/>
      <c r="F1001" s="400"/>
      <c r="G1001" s="67"/>
      <c r="H1001" s="67"/>
    </row>
    <row r="1002">
      <c r="A1002" s="67"/>
      <c r="B1002" s="491"/>
      <c r="C1002" s="67"/>
      <c r="D1002" s="498"/>
      <c r="E1002" s="68"/>
      <c r="F1002" s="400"/>
      <c r="G1002" s="67"/>
      <c r="H1002" s="67"/>
    </row>
    <row r="1003">
      <c r="A1003" s="67"/>
      <c r="B1003" s="491"/>
      <c r="C1003" s="67"/>
      <c r="D1003" s="498"/>
      <c r="E1003" s="68"/>
      <c r="F1003" s="400"/>
      <c r="G1003" s="67"/>
      <c r="H1003" s="67"/>
    </row>
    <row r="1004">
      <c r="A1004" s="67"/>
      <c r="B1004" s="491"/>
      <c r="C1004" s="67"/>
      <c r="D1004" s="498"/>
      <c r="E1004" s="68"/>
      <c r="F1004" s="400"/>
      <c r="G1004" s="67"/>
      <c r="H1004" s="67"/>
    </row>
    <row r="1005">
      <c r="A1005" s="67"/>
      <c r="B1005" s="491"/>
      <c r="C1005" s="67"/>
      <c r="D1005" s="498"/>
      <c r="E1005" s="68"/>
      <c r="F1005" s="400"/>
      <c r="G1005" s="67"/>
      <c r="H1005" s="67"/>
    </row>
    <row r="1006">
      <c r="A1006" s="67"/>
      <c r="B1006" s="491"/>
      <c r="C1006" s="67"/>
      <c r="D1006" s="498"/>
      <c r="E1006" s="68"/>
      <c r="F1006" s="400"/>
      <c r="G1006" s="67"/>
      <c r="H1006" s="67"/>
    </row>
    <row r="1007">
      <c r="A1007" s="67"/>
      <c r="B1007" s="491"/>
      <c r="C1007" s="67"/>
      <c r="D1007" s="498"/>
      <c r="E1007" s="68"/>
      <c r="F1007" s="400"/>
      <c r="G1007" s="67"/>
      <c r="H1007" s="67"/>
    </row>
    <row r="1008">
      <c r="A1008" s="67"/>
      <c r="B1008" s="491"/>
      <c r="C1008" s="67"/>
      <c r="D1008" s="498"/>
      <c r="E1008" s="68"/>
      <c r="F1008" s="400"/>
      <c r="G1008" s="67"/>
      <c r="H1008" s="67"/>
    </row>
    <row r="1009">
      <c r="A1009" s="67"/>
      <c r="B1009" s="491"/>
      <c r="C1009" s="67"/>
      <c r="D1009" s="498"/>
      <c r="E1009" s="68"/>
      <c r="F1009" s="400"/>
      <c r="G1009" s="67"/>
      <c r="H1009" s="67"/>
    </row>
    <row r="1010">
      <c r="A1010" s="67"/>
      <c r="B1010" s="491"/>
      <c r="C1010" s="67"/>
      <c r="D1010" s="498"/>
      <c r="E1010" s="68"/>
      <c r="F1010" s="400"/>
      <c r="G1010" s="67"/>
      <c r="H1010" s="67"/>
    </row>
    <row r="1011">
      <c r="A1011" s="67"/>
      <c r="B1011" s="491"/>
      <c r="C1011" s="67"/>
      <c r="D1011" s="498"/>
      <c r="E1011" s="68"/>
      <c r="F1011" s="400"/>
      <c r="G1011" s="67"/>
      <c r="H1011" s="67"/>
    </row>
    <row r="1012">
      <c r="A1012" s="67"/>
      <c r="B1012" s="491"/>
      <c r="C1012" s="67"/>
      <c r="D1012" s="498"/>
      <c r="E1012" s="68"/>
      <c r="F1012" s="400"/>
      <c r="G1012" s="67"/>
      <c r="H1012" s="67"/>
    </row>
    <row r="1013">
      <c r="A1013" s="67"/>
      <c r="B1013" s="491"/>
      <c r="C1013" s="67"/>
      <c r="D1013" s="498"/>
      <c r="E1013" s="68"/>
      <c r="F1013" s="400"/>
      <c r="G1013" s="67"/>
      <c r="H1013" s="67"/>
    </row>
    <row r="1014">
      <c r="A1014" s="67"/>
      <c r="B1014" s="491"/>
      <c r="C1014" s="67"/>
      <c r="D1014" s="498"/>
      <c r="E1014" s="68"/>
      <c r="F1014" s="400"/>
      <c r="G1014" s="67"/>
      <c r="H1014" s="67"/>
    </row>
    <row r="1015">
      <c r="A1015" s="67"/>
      <c r="B1015" s="491"/>
      <c r="C1015" s="67"/>
      <c r="D1015" s="498"/>
      <c r="E1015" s="68"/>
      <c r="F1015" s="400"/>
      <c r="G1015" s="67"/>
      <c r="H1015" s="67"/>
    </row>
    <row r="1016">
      <c r="A1016" s="67"/>
      <c r="B1016" s="491"/>
      <c r="C1016" s="67"/>
      <c r="D1016" s="498"/>
      <c r="E1016" s="68"/>
      <c r="F1016" s="400"/>
      <c r="G1016" s="67"/>
      <c r="H1016" s="67"/>
    </row>
    <row r="1017">
      <c r="A1017" s="67"/>
      <c r="B1017" s="491"/>
      <c r="C1017" s="67"/>
      <c r="D1017" s="498"/>
      <c r="E1017" s="68"/>
      <c r="F1017" s="400"/>
      <c r="G1017" s="67"/>
      <c r="H1017" s="67"/>
    </row>
    <row r="1018">
      <c r="A1018" s="67"/>
      <c r="B1018" s="491"/>
      <c r="C1018" s="67"/>
      <c r="D1018" s="498"/>
      <c r="E1018" s="68"/>
      <c r="F1018" s="400"/>
      <c r="G1018" s="67"/>
      <c r="H1018" s="67"/>
    </row>
    <row r="1019">
      <c r="A1019" s="67"/>
      <c r="B1019" s="491"/>
      <c r="C1019" s="67"/>
      <c r="D1019" s="498"/>
      <c r="E1019" s="68"/>
      <c r="F1019" s="400"/>
      <c r="G1019" s="67"/>
      <c r="H1019" s="67"/>
    </row>
    <row r="1020">
      <c r="A1020" s="67"/>
      <c r="B1020" s="491"/>
      <c r="C1020" s="67"/>
      <c r="D1020" s="498"/>
      <c r="E1020" s="68"/>
      <c r="F1020" s="400"/>
      <c r="G1020" s="67"/>
      <c r="H1020" s="67"/>
    </row>
    <row r="1021">
      <c r="A1021" s="67"/>
      <c r="B1021" s="491"/>
      <c r="C1021" s="67"/>
      <c r="D1021" s="498"/>
      <c r="E1021" s="68"/>
      <c r="F1021" s="400"/>
      <c r="G1021" s="67"/>
      <c r="H1021" s="67"/>
    </row>
    <row r="1022">
      <c r="A1022" s="67"/>
      <c r="B1022" s="491"/>
      <c r="C1022" s="67"/>
      <c r="D1022" s="498"/>
      <c r="E1022" s="68"/>
      <c r="F1022" s="400"/>
      <c r="G1022" s="67"/>
      <c r="H1022" s="67"/>
    </row>
    <row r="1023">
      <c r="A1023" s="67"/>
      <c r="B1023" s="491"/>
      <c r="C1023" s="67"/>
      <c r="D1023" s="498"/>
      <c r="E1023" s="68"/>
      <c r="F1023" s="400"/>
      <c r="G1023" s="67"/>
      <c r="H1023" s="67"/>
    </row>
    <row r="1024">
      <c r="A1024" s="67"/>
      <c r="B1024" s="491"/>
      <c r="C1024" s="67"/>
      <c r="D1024" s="498"/>
      <c r="E1024" s="68"/>
      <c r="F1024" s="400"/>
      <c r="G1024" s="67"/>
      <c r="H1024" s="67"/>
    </row>
    <row r="1025">
      <c r="A1025" s="67"/>
      <c r="B1025" s="491"/>
      <c r="C1025" s="67"/>
      <c r="D1025" s="498"/>
      <c r="E1025" s="68"/>
      <c r="F1025" s="400"/>
      <c r="G1025" s="67"/>
      <c r="H1025" s="67"/>
    </row>
    <row r="1026">
      <c r="A1026" s="67"/>
      <c r="B1026" s="491"/>
      <c r="C1026" s="67"/>
      <c r="D1026" s="498"/>
      <c r="E1026" s="68"/>
      <c r="F1026" s="400"/>
      <c r="G1026" s="67"/>
      <c r="H1026" s="67"/>
    </row>
    <row r="1027">
      <c r="A1027" s="67"/>
      <c r="B1027" s="491"/>
      <c r="C1027" s="67"/>
      <c r="D1027" s="498"/>
      <c r="E1027" s="68"/>
      <c r="F1027" s="400"/>
      <c r="G1027" s="67"/>
      <c r="H1027" s="67"/>
    </row>
    <row r="1028">
      <c r="A1028" s="67"/>
      <c r="B1028" s="491"/>
      <c r="C1028" s="67"/>
      <c r="D1028" s="498"/>
      <c r="E1028" s="68"/>
      <c r="F1028" s="400"/>
      <c r="G1028" s="67"/>
      <c r="H1028" s="67"/>
    </row>
    <row r="1029">
      <c r="A1029" s="67"/>
      <c r="B1029" s="491"/>
      <c r="C1029" s="67"/>
      <c r="D1029" s="498"/>
      <c r="E1029" s="68"/>
      <c r="F1029" s="400"/>
      <c r="G1029" s="492"/>
      <c r="H1029" s="492"/>
    </row>
    <row r="1030">
      <c r="A1030" s="67"/>
      <c r="B1030" s="491"/>
      <c r="C1030" s="67"/>
      <c r="D1030" s="498"/>
      <c r="E1030" s="68"/>
      <c r="F1030" s="492"/>
      <c r="G1030" s="492"/>
      <c r="H1030" s="492"/>
    </row>
  </sheetData>
  <autoFilter ref="$A$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C1:C1030 F2:F1030">
    <cfRule type="cellIs" dxfId="1" priority="2" operator="equal">
      <formula>"Unpickable"</formula>
    </cfRule>
  </conditionalFormatting>
  <conditionalFormatting sqref="C1:C1030 F2:F1030">
    <cfRule type="cellIs" dxfId="2" priority="3" operator="equal">
      <formula>"Biggest Happy"</formula>
    </cfRule>
  </conditionalFormatting>
  <conditionalFormatting sqref="C1:C1030 F2:F1030">
    <cfRule type="cellIs" dxfId="3" priority="4" operator="equal">
      <formula>"Whatever"</formula>
    </cfRule>
  </conditionalFormatting>
  <conditionalFormatting sqref="C1:C1030 F2:F1030">
    <cfRule type="cellIs" dxfId="4" priority="5" operator="equal">
      <formula>"Slightly Sad"</formula>
    </cfRule>
  </conditionalFormatting>
  <conditionalFormatting sqref="C1:C1030 F2:F1030">
    <cfRule type="containsText" dxfId="5" priority="6" operator="containsText" text="Big Happy">
      <formula>NOT(ISERROR(SEARCH(("Big Happy"),(C1))))</formula>
    </cfRule>
  </conditionalFormatting>
  <conditionalFormatting sqref="C1:C1030 F2:F1030">
    <cfRule type="cellIs" dxfId="6" priority="7" operator="equal">
      <formula>"Big Sad"</formula>
    </cfRule>
  </conditionalFormatting>
  <conditionalFormatting sqref="C1:C1030 F2:F1030">
    <cfRule type="cellIs" dxfId="7" priority="8" operator="equal">
      <formula>"Slightly Happy"</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7.25"/>
    <col customWidth="1" min="3" max="3" width="13.38"/>
    <col customWidth="1" hidden="1" min="4" max="4" width="17.25"/>
    <col customWidth="1" min="5" max="5" width="98.25"/>
    <col customWidth="1" min="6" max="6" width="13.88"/>
    <col customWidth="1" min="8" max="8" width="6.38"/>
  </cols>
  <sheetData>
    <row r="1">
      <c r="A1" s="391" t="s">
        <v>3843</v>
      </c>
      <c r="B1" s="483" t="s">
        <v>120</v>
      </c>
      <c r="C1" s="63" t="s">
        <v>121</v>
      </c>
      <c r="D1" s="382" t="s">
        <v>122</v>
      </c>
      <c r="E1" s="485" t="s">
        <v>123</v>
      </c>
      <c r="F1" s="65" t="s">
        <v>125</v>
      </c>
      <c r="H1" s="65"/>
    </row>
    <row r="2">
      <c r="A2" s="66" t="s">
        <v>145</v>
      </c>
      <c r="B2" s="486">
        <v>1.0</v>
      </c>
      <c r="C2" s="66" t="s">
        <v>148</v>
      </c>
      <c r="D2" s="389">
        <f t="array" ref="D2">INDEX('A-Z Help Sheet'!$B$3:$B$11,MATCH(C2,'A-Z Help Sheet'!$A$3:$A$11,0))</f>
        <v>3</v>
      </c>
      <c r="E2" s="387"/>
      <c r="F2" s="73" t="s">
        <v>141</v>
      </c>
      <c r="G2" s="390">
        <f>countif($D$2:$D$500,1)</f>
        <v>0</v>
      </c>
      <c r="H2" s="488"/>
    </row>
    <row r="3">
      <c r="A3" s="66" t="s">
        <v>314</v>
      </c>
      <c r="B3" s="486">
        <v>2.0</v>
      </c>
      <c r="C3" s="66" t="s">
        <v>151</v>
      </c>
      <c r="D3" s="389">
        <f t="array" ref="D3">INDEX('A-Z Help Sheet'!$B$3:$B$11,MATCH(C3,'A-Z Help Sheet'!$A$3:$A$11,0))</f>
        <v>4</v>
      </c>
      <c r="E3" s="68"/>
      <c r="F3" s="72" t="s">
        <v>136</v>
      </c>
      <c r="G3" s="392">
        <f>countif($D$2:$D$500,2)</f>
        <v>1</v>
      </c>
      <c r="H3" s="488"/>
    </row>
    <row r="4">
      <c r="A4" s="67"/>
      <c r="B4" s="491"/>
      <c r="C4" s="66"/>
      <c r="D4" s="389" t="str">
        <f t="array" ref="D4">INDEX('A-Z Help Sheet'!$B$3:$B$11,MATCH(C4,'A-Z Help Sheet'!$A$3:$A$11,0))</f>
        <v>#N/A</v>
      </c>
      <c r="E4" s="68"/>
      <c r="F4" s="77" t="s">
        <v>148</v>
      </c>
      <c r="G4" s="393">
        <f>countif($D$2:$D$500,3)</f>
        <v>2</v>
      </c>
      <c r="H4" s="488"/>
    </row>
    <row r="5">
      <c r="A5" s="66" t="s">
        <v>3090</v>
      </c>
      <c r="B5" s="486">
        <v>1.0</v>
      </c>
      <c r="C5" s="66" t="s">
        <v>158</v>
      </c>
      <c r="D5" s="389">
        <f t="array" ref="D5">INDEX('A-Z Help Sheet'!$B$3:$B$11,MATCH(C5,'A-Z Help Sheet'!$A$3:$A$11,0))</f>
        <v>6</v>
      </c>
      <c r="E5" s="387"/>
      <c r="F5" s="79" t="s">
        <v>151</v>
      </c>
      <c r="G5" s="394">
        <f>countif($D$2:$D$500,4)</f>
        <v>4</v>
      </c>
      <c r="H5" s="488"/>
    </row>
    <row r="6">
      <c r="A6" s="66" t="s">
        <v>389</v>
      </c>
      <c r="B6" s="486">
        <v>2.0</v>
      </c>
      <c r="C6" s="66" t="s">
        <v>151</v>
      </c>
      <c r="D6" s="389">
        <f t="array" ref="D6">INDEX('A-Z Help Sheet'!$B$3:$B$11,MATCH(C6,'A-Z Help Sheet'!$A$3:$A$11,0))</f>
        <v>4</v>
      </c>
      <c r="E6" s="387" t="s">
        <v>3089</v>
      </c>
      <c r="F6" s="81" t="s">
        <v>155</v>
      </c>
      <c r="G6" s="395">
        <f>countif($D$2:$D$500,5)</f>
        <v>5</v>
      </c>
      <c r="H6" s="488"/>
    </row>
    <row r="7">
      <c r="A7" s="66" t="s">
        <v>696</v>
      </c>
      <c r="B7" s="486">
        <v>3.0</v>
      </c>
      <c r="C7" s="66" t="s">
        <v>129</v>
      </c>
      <c r="D7" s="389">
        <f t="array" ref="D7">INDEX('A-Z Help Sheet'!$B$3:$B$11,MATCH(C7,'A-Z Help Sheet'!$A$3:$A$11,0))</f>
        <v>5</v>
      </c>
      <c r="E7" s="68"/>
      <c r="F7" s="83" t="s">
        <v>158</v>
      </c>
      <c r="G7" s="396">
        <f>countif($D$2:$D$500,6)</f>
        <v>11</v>
      </c>
      <c r="H7" s="488"/>
    </row>
    <row r="8">
      <c r="A8" s="66" t="s">
        <v>825</v>
      </c>
      <c r="B8" s="486">
        <v>4.0</v>
      </c>
      <c r="C8" s="66" t="s">
        <v>158</v>
      </c>
      <c r="D8" s="389">
        <f t="array" ref="D8">INDEX('A-Z Help Sheet'!$B$3:$B$11,MATCH(C8,'A-Z Help Sheet'!$A$3:$A$11,0))</f>
        <v>6</v>
      </c>
      <c r="E8" s="68"/>
      <c r="F8" s="67"/>
      <c r="G8" s="67"/>
      <c r="H8" s="67"/>
    </row>
    <row r="9">
      <c r="A9" s="66" t="s">
        <v>932</v>
      </c>
      <c r="B9" s="486">
        <v>5.0</v>
      </c>
      <c r="C9" s="66" t="s">
        <v>158</v>
      </c>
      <c r="D9" s="389">
        <f t="array" ref="D9">INDEX('A-Z Help Sheet'!$B$3:$B$11,MATCH(C9,'A-Z Help Sheet'!$A$3:$A$11,0))</f>
        <v>6</v>
      </c>
      <c r="E9" s="68"/>
      <c r="F9" s="67"/>
      <c r="G9" s="67"/>
      <c r="H9" s="67"/>
    </row>
    <row r="10">
      <c r="A10" s="66" t="s">
        <v>1010</v>
      </c>
      <c r="B10" s="486">
        <v>6.0</v>
      </c>
      <c r="C10" s="66" t="s">
        <v>158</v>
      </c>
      <c r="D10" s="389">
        <f t="array" ref="D10">INDEX('A-Z Help Sheet'!$B$3:$B$11,MATCH(C10,'A-Z Help Sheet'!$A$3:$A$11,0))</f>
        <v>6</v>
      </c>
      <c r="E10" s="68"/>
      <c r="F10" s="67"/>
      <c r="G10" s="67"/>
      <c r="H10" s="67"/>
    </row>
    <row r="11">
      <c r="A11" s="66" t="s">
        <v>3091</v>
      </c>
      <c r="B11" s="486">
        <v>7.0</v>
      </c>
      <c r="C11" s="66" t="s">
        <v>158</v>
      </c>
      <c r="D11" s="389">
        <f t="array" ref="D11">INDEX('A-Z Help Sheet'!$B$3:$B$11,MATCH(C11,'A-Z Help Sheet'!$A$3:$A$11,0))</f>
        <v>6</v>
      </c>
      <c r="E11" s="68"/>
      <c r="F11" s="67"/>
      <c r="G11" s="67"/>
      <c r="H11" s="67"/>
    </row>
    <row r="12">
      <c r="A12" s="66" t="s">
        <v>1074</v>
      </c>
      <c r="B12" s="486">
        <v>8.0</v>
      </c>
      <c r="C12" s="66" t="s">
        <v>158</v>
      </c>
      <c r="D12" s="389">
        <f t="array" ref="D12">INDEX('A-Z Help Sheet'!$B$3:$B$11,MATCH(C12,'A-Z Help Sheet'!$A$3:$A$11,0))</f>
        <v>6</v>
      </c>
      <c r="E12" s="68"/>
      <c r="F12" s="67"/>
      <c r="G12" s="67"/>
      <c r="H12" s="67"/>
    </row>
    <row r="13">
      <c r="A13" s="67"/>
      <c r="B13" s="491"/>
      <c r="C13" s="66"/>
      <c r="D13" s="389" t="str">
        <f t="array" ref="D13">INDEX('A-Z Help Sheet'!$B$3:$B$11,MATCH(C13,'A-Z Help Sheet'!$A$3:$A$11,0))</f>
        <v>#N/A</v>
      </c>
      <c r="E13" s="68"/>
      <c r="F13" s="67"/>
      <c r="G13" s="67"/>
      <c r="H13" s="67"/>
    </row>
    <row r="14">
      <c r="A14" s="66" t="s">
        <v>3049</v>
      </c>
      <c r="B14" s="486">
        <v>4.0</v>
      </c>
      <c r="C14" s="66" t="s">
        <v>158</v>
      </c>
      <c r="D14" s="389">
        <f t="array" ref="D14">INDEX('A-Z Help Sheet'!$B$3:$B$11,MATCH(C14,'A-Z Help Sheet'!$A$3:$A$11,0))</f>
        <v>6</v>
      </c>
      <c r="E14" s="68"/>
      <c r="F14" s="67"/>
      <c r="G14" s="67"/>
      <c r="H14" s="67"/>
    </row>
    <row r="15">
      <c r="A15" s="66" t="s">
        <v>3050</v>
      </c>
      <c r="B15" s="486">
        <v>6.0</v>
      </c>
      <c r="C15" s="66" t="s">
        <v>158</v>
      </c>
      <c r="D15" s="389">
        <f t="array" ref="D15">INDEX('A-Z Help Sheet'!$B$3:$B$11,MATCH(C15,'A-Z Help Sheet'!$A$3:$A$11,0))</f>
        <v>6</v>
      </c>
      <c r="E15" s="68"/>
      <c r="F15" s="67"/>
      <c r="G15" s="67"/>
      <c r="H15" s="67"/>
    </row>
    <row r="16">
      <c r="A16" s="67"/>
      <c r="B16" s="491"/>
      <c r="C16" s="66"/>
      <c r="D16" s="389" t="str">
        <f t="array" ref="D16">INDEX('A-Z Help Sheet'!$B$3:$B$11,MATCH(C16,'A-Z Help Sheet'!$A$3:$A$11,0))</f>
        <v>#N/A</v>
      </c>
      <c r="E16" s="68"/>
      <c r="F16" s="67"/>
      <c r="G16" s="67"/>
      <c r="H16" s="67"/>
    </row>
    <row r="17">
      <c r="A17" s="66" t="s">
        <v>3161</v>
      </c>
      <c r="B17" s="486">
        <v>1.0</v>
      </c>
      <c r="C17" s="66" t="s">
        <v>136</v>
      </c>
      <c r="D17" s="389">
        <f t="array" ref="D17">INDEX('A-Z Help Sheet'!$B$3:$B$11,MATCH(C17,'A-Z Help Sheet'!$A$3:$A$11,0))</f>
        <v>2</v>
      </c>
      <c r="E17" s="387" t="s">
        <v>3160</v>
      </c>
      <c r="F17" s="67"/>
      <c r="G17" s="67"/>
      <c r="H17" s="67"/>
    </row>
    <row r="18">
      <c r="A18" s="66" t="s">
        <v>438</v>
      </c>
      <c r="B18" s="486">
        <v>2.0</v>
      </c>
      <c r="C18" s="66" t="s">
        <v>148</v>
      </c>
      <c r="D18" s="389">
        <f t="array" ref="D18">INDEX('A-Z Help Sheet'!$B$3:$B$11,MATCH(C18,'A-Z Help Sheet'!$A$3:$A$11,0))</f>
        <v>3</v>
      </c>
      <c r="E18" s="387" t="s">
        <v>3160</v>
      </c>
      <c r="F18" s="67"/>
      <c r="G18" s="67"/>
      <c r="H18" s="67"/>
    </row>
    <row r="19">
      <c r="A19" s="66" t="s">
        <v>582</v>
      </c>
      <c r="B19" s="486">
        <v>3.0</v>
      </c>
      <c r="C19" s="66" t="s">
        <v>129</v>
      </c>
      <c r="D19" s="389">
        <f t="array" ref="D19">INDEX('A-Z Help Sheet'!$B$3:$B$11,MATCH(C19,'A-Z Help Sheet'!$A$3:$A$11,0))</f>
        <v>5</v>
      </c>
      <c r="E19" s="387" t="s">
        <v>3160</v>
      </c>
      <c r="F19" s="67"/>
      <c r="G19" s="67"/>
      <c r="H19" s="67"/>
    </row>
    <row r="20">
      <c r="A20" s="66" t="s">
        <v>850</v>
      </c>
      <c r="B20" s="486">
        <v>5.0</v>
      </c>
      <c r="C20" s="66" t="s">
        <v>158</v>
      </c>
      <c r="D20" s="389">
        <f t="array" ref="D20">INDEX('A-Z Help Sheet'!$B$3:$B$11,MATCH(C20,'A-Z Help Sheet'!$A$3:$A$11,0))</f>
        <v>6</v>
      </c>
      <c r="E20" s="387" t="s">
        <v>3160</v>
      </c>
      <c r="F20" s="67"/>
      <c r="G20" s="67"/>
      <c r="H20" s="67"/>
    </row>
    <row r="21">
      <c r="A21" s="67"/>
      <c r="B21" s="491"/>
      <c r="C21" s="66"/>
      <c r="D21" s="389" t="str">
        <f t="array" ref="D21">INDEX('A-Z Help Sheet'!$B$3:$B$11,MATCH(C21,'A-Z Help Sheet'!$A$3:$A$11,0))</f>
        <v>#N/A</v>
      </c>
      <c r="E21" s="68"/>
      <c r="F21" s="67"/>
      <c r="G21" s="67"/>
      <c r="H21" s="67"/>
    </row>
    <row r="22">
      <c r="A22" s="66" t="s">
        <v>349</v>
      </c>
      <c r="B22" s="486">
        <v>2.0</v>
      </c>
      <c r="C22" s="66" t="s">
        <v>151</v>
      </c>
      <c r="D22" s="389">
        <f t="array" ref="D22">INDEX('A-Z Help Sheet'!$B$3:$B$11,MATCH(C22,'A-Z Help Sheet'!$A$3:$A$11,0))</f>
        <v>4</v>
      </c>
      <c r="E22" s="387"/>
      <c r="F22" s="67"/>
      <c r="G22" s="67"/>
      <c r="H22" s="67"/>
    </row>
    <row r="23">
      <c r="A23" s="66" t="s">
        <v>663</v>
      </c>
      <c r="B23" s="486">
        <v>3.0</v>
      </c>
      <c r="C23" s="66" t="s">
        <v>158</v>
      </c>
      <c r="D23" s="389">
        <f t="array" ref="D23">INDEX('A-Z Help Sheet'!$B$3:$B$11,MATCH(C23,'A-Z Help Sheet'!$A$3:$A$11,0))</f>
        <v>6</v>
      </c>
      <c r="E23" s="68"/>
      <c r="F23" s="67"/>
      <c r="G23" s="67"/>
      <c r="H23" s="67"/>
    </row>
    <row r="24">
      <c r="A24" s="66" t="s">
        <v>3151</v>
      </c>
      <c r="B24" s="486">
        <v>5.0</v>
      </c>
      <c r="C24" s="66" t="s">
        <v>158</v>
      </c>
      <c r="D24" s="389">
        <f t="array" ref="D24">INDEX('A-Z Help Sheet'!$B$3:$B$11,MATCH(C24,'A-Z Help Sheet'!$A$3:$A$11,0))</f>
        <v>6</v>
      </c>
      <c r="E24" s="68"/>
      <c r="F24" s="67"/>
      <c r="G24" s="67"/>
      <c r="H24" s="67"/>
    </row>
    <row r="25">
      <c r="A25" s="492"/>
      <c r="B25" s="498"/>
      <c r="C25" s="66"/>
      <c r="D25" s="389" t="str">
        <f t="array" ref="D25">INDEX('A-Z Help Sheet'!$B$3:$B$11,MATCH(C25,'A-Z Help Sheet'!$A$3:$A$11,0))</f>
        <v>#N/A</v>
      </c>
      <c r="E25" s="68"/>
      <c r="F25" s="67"/>
      <c r="G25" s="67"/>
      <c r="H25" s="67"/>
    </row>
    <row r="26">
      <c r="A26" s="66" t="s">
        <v>3220</v>
      </c>
      <c r="B26" s="486">
        <v>1.0</v>
      </c>
      <c r="C26" s="66" t="s">
        <v>129</v>
      </c>
      <c r="D26" s="389">
        <f t="array" ref="D26">INDEX('A-Z Help Sheet'!$B$3:$B$11,MATCH(C26,'A-Z Help Sheet'!$A$3:$A$11,0))</f>
        <v>5</v>
      </c>
      <c r="E26" s="387"/>
      <c r="F26" s="67"/>
      <c r="G26" s="67"/>
      <c r="H26" s="67"/>
    </row>
    <row r="27">
      <c r="A27" s="66" t="s">
        <v>3221</v>
      </c>
      <c r="B27" s="486">
        <v>2.0</v>
      </c>
      <c r="C27" s="66" t="s">
        <v>129</v>
      </c>
      <c r="D27" s="389">
        <f t="array" ref="D27">INDEX('A-Z Help Sheet'!$B$3:$B$11,MATCH(C27,'A-Z Help Sheet'!$A$3:$A$11,0))</f>
        <v>5</v>
      </c>
      <c r="E27" s="68"/>
      <c r="F27" s="67"/>
      <c r="G27" s="67"/>
      <c r="H27" s="67"/>
    </row>
    <row r="28">
      <c r="A28" s="66" t="s">
        <v>3222</v>
      </c>
      <c r="B28" s="486">
        <v>3.0</v>
      </c>
      <c r="C28" s="66" t="s">
        <v>151</v>
      </c>
      <c r="D28" s="389">
        <f t="array" ref="D28">INDEX('A-Z Help Sheet'!$B$3:$B$11,MATCH(C28,'A-Z Help Sheet'!$A$3:$A$11,0))</f>
        <v>4</v>
      </c>
      <c r="E28" s="68"/>
      <c r="F28" s="67"/>
      <c r="G28" s="67"/>
      <c r="H28" s="67"/>
    </row>
    <row r="29">
      <c r="A29" s="66" t="s">
        <v>3223</v>
      </c>
      <c r="B29" s="486">
        <v>4.0</v>
      </c>
      <c r="C29" s="66" t="s">
        <v>129</v>
      </c>
      <c r="D29" s="389">
        <f t="array" ref="D29">INDEX('A-Z Help Sheet'!$B$3:$B$11,MATCH(C29,'A-Z Help Sheet'!$A$3:$A$11,0))</f>
        <v>5</v>
      </c>
      <c r="E29" s="68"/>
      <c r="F29" s="67"/>
      <c r="G29" s="67"/>
      <c r="H29" s="67"/>
    </row>
    <row r="30">
      <c r="A30" s="67"/>
      <c r="B30" s="491"/>
      <c r="C30" s="66"/>
      <c r="D30" s="389" t="str">
        <f t="array" ref="D30">INDEX('A-Z Help Sheet'!$B$3:$B$11,MATCH(C30,'A-Z Help Sheet'!$A$3:$A$11,0))</f>
        <v>#N/A</v>
      </c>
      <c r="E30" s="68"/>
      <c r="F30" s="67"/>
      <c r="G30" s="67"/>
      <c r="H30" s="67"/>
    </row>
    <row r="31">
      <c r="A31" s="67"/>
      <c r="B31" s="491"/>
      <c r="C31" s="66"/>
      <c r="D31" s="389" t="str">
        <f t="array" ref="D31">INDEX('A-Z Help Sheet'!$B$3:$B$11,MATCH(C31,'A-Z Help Sheet'!$A$3:$A$11,0))</f>
        <v>#N/A</v>
      </c>
      <c r="E31" s="68"/>
      <c r="F31" s="67"/>
      <c r="G31" s="67"/>
      <c r="H31" s="67"/>
    </row>
    <row r="32">
      <c r="A32" s="67"/>
      <c r="B32" s="491"/>
      <c r="C32" s="66"/>
      <c r="D32" s="389" t="str">
        <f t="array" ref="D32">INDEX('A-Z Help Sheet'!$B$3:$B$11,MATCH(C32,'A-Z Help Sheet'!$A$3:$A$11,0))</f>
        <v>#N/A</v>
      </c>
      <c r="E32" s="68"/>
      <c r="F32" s="67"/>
      <c r="G32" s="67"/>
      <c r="H32" s="67"/>
    </row>
    <row r="33">
      <c r="A33" s="67"/>
      <c r="B33" s="491"/>
      <c r="C33" s="66"/>
      <c r="D33" s="389" t="str">
        <f t="array" ref="D33">INDEX('A-Z Help Sheet'!$B$3:$B$11,MATCH(C33,'A-Z Help Sheet'!$A$3:$A$11,0))</f>
        <v>#N/A</v>
      </c>
      <c r="E33" s="68"/>
      <c r="F33" s="67"/>
      <c r="G33" s="67"/>
      <c r="H33" s="67"/>
    </row>
    <row r="34">
      <c r="A34" s="67"/>
      <c r="B34" s="491"/>
      <c r="C34" s="66"/>
      <c r="D34" s="389" t="str">
        <f t="array" ref="D34">INDEX('A-Z Help Sheet'!$B$3:$B$11,MATCH(C34,'A-Z Help Sheet'!$A$3:$A$11,0))</f>
        <v>#N/A</v>
      </c>
      <c r="E34" s="68"/>
      <c r="F34" s="67"/>
      <c r="G34" s="67"/>
      <c r="H34" s="67"/>
    </row>
    <row r="35">
      <c r="A35" s="67"/>
      <c r="B35" s="491"/>
      <c r="C35" s="66"/>
      <c r="D35" s="389" t="str">
        <f t="array" ref="D35">INDEX('A-Z Help Sheet'!$B$3:$B$11,MATCH(C35,'A-Z Help Sheet'!$A$3:$A$11,0))</f>
        <v>#N/A</v>
      </c>
      <c r="E35" s="68"/>
      <c r="F35" s="67"/>
      <c r="G35" s="67"/>
      <c r="H35" s="67"/>
    </row>
    <row r="36">
      <c r="A36" s="67"/>
      <c r="B36" s="491"/>
      <c r="C36" s="66"/>
      <c r="D36" s="389" t="str">
        <f t="array" ref="D36">INDEX('A-Z Help Sheet'!$B$3:$B$11,MATCH(C36,'A-Z Help Sheet'!$A$3:$A$11,0))</f>
        <v>#N/A</v>
      </c>
      <c r="E36" s="68"/>
      <c r="F36" s="67"/>
      <c r="G36" s="67"/>
      <c r="H36" s="67"/>
    </row>
    <row r="37">
      <c r="A37" s="67"/>
      <c r="B37" s="491"/>
      <c r="C37" s="66"/>
      <c r="D37" s="389" t="str">
        <f t="array" ref="D37">INDEX('A-Z Help Sheet'!$B$3:$B$11,MATCH(C37,'A-Z Help Sheet'!$A$3:$A$11,0))</f>
        <v>#N/A</v>
      </c>
      <c r="E37" s="68"/>
      <c r="F37" s="67"/>
      <c r="G37" s="67"/>
      <c r="H37" s="67"/>
    </row>
    <row r="38">
      <c r="A38" s="67"/>
      <c r="B38" s="491"/>
      <c r="C38" s="66"/>
      <c r="D38" s="389" t="str">
        <f t="array" ref="D38">INDEX('A-Z Help Sheet'!$B$3:$B$11,MATCH(C38,'A-Z Help Sheet'!$A$3:$A$11,0))</f>
        <v>#N/A</v>
      </c>
      <c r="E38" s="68"/>
      <c r="F38" s="67"/>
      <c r="G38" s="67"/>
      <c r="H38" s="67"/>
    </row>
    <row r="39">
      <c r="A39" s="67"/>
      <c r="B39" s="491"/>
      <c r="C39" s="66"/>
      <c r="D39" s="389" t="str">
        <f t="array" ref="D39">INDEX('A-Z Help Sheet'!$B$3:$B$11,MATCH(C39,'A-Z Help Sheet'!$A$3:$A$11,0))</f>
        <v>#N/A</v>
      </c>
      <c r="E39" s="68"/>
      <c r="F39" s="67"/>
      <c r="G39" s="67"/>
      <c r="H39" s="67"/>
    </row>
    <row r="40">
      <c r="A40" s="67"/>
      <c r="B40" s="491"/>
      <c r="C40" s="401"/>
      <c r="D40" s="389" t="str">
        <f t="array" ref="D40">INDEX('A-Z Help Sheet'!$B$3:$B$11,MATCH(C40,'A-Z Help Sheet'!$A$3:$A$11,0))</f>
        <v>#N/A</v>
      </c>
      <c r="E40" s="68"/>
      <c r="F40" s="67"/>
      <c r="G40" s="67"/>
      <c r="H40" s="67"/>
    </row>
    <row r="41">
      <c r="A41" s="67"/>
      <c r="B41" s="491"/>
      <c r="C41" s="67"/>
      <c r="D41" s="389" t="str">
        <f t="array" ref="D41">INDEX('A-Z Help Sheet'!$B$3:$B$11,MATCH(C41,'A-Z Help Sheet'!$A$3:$A$11,0))</f>
        <v>#N/A</v>
      </c>
      <c r="E41" s="68"/>
      <c r="F41" s="67"/>
      <c r="G41" s="67"/>
      <c r="H41" s="67"/>
    </row>
    <row r="42">
      <c r="A42" s="67"/>
      <c r="B42" s="491"/>
      <c r="C42" s="66"/>
      <c r="D42" s="389" t="str">
        <f t="array" ref="D42">INDEX('A-Z Help Sheet'!$B$3:$B$11,MATCH(C42,'A-Z Help Sheet'!$A$3:$A$11,0))</f>
        <v>#N/A</v>
      </c>
      <c r="E42" s="68"/>
      <c r="F42" s="67"/>
      <c r="G42" s="67"/>
      <c r="H42" s="67"/>
    </row>
    <row r="43">
      <c r="A43" s="67"/>
      <c r="B43" s="491"/>
      <c r="C43" s="66"/>
      <c r="D43" s="389" t="str">
        <f t="array" ref="D43">INDEX('A-Z Help Sheet'!$B$3:$B$11,MATCH(C43,'A-Z Help Sheet'!$A$3:$A$11,0))</f>
        <v>#N/A</v>
      </c>
      <c r="E43" s="68"/>
      <c r="F43" s="67"/>
      <c r="G43" s="67"/>
      <c r="H43" s="67"/>
    </row>
    <row r="44">
      <c r="A44" s="67"/>
      <c r="B44" s="491"/>
      <c r="C44" s="66"/>
      <c r="D44" s="389" t="str">
        <f t="array" ref="D44">INDEX('A-Z Help Sheet'!$B$3:$B$11,MATCH(C44,'A-Z Help Sheet'!$A$3:$A$11,0))</f>
        <v>#N/A</v>
      </c>
      <c r="E44" s="68"/>
      <c r="F44" s="67"/>
      <c r="G44" s="67"/>
      <c r="H44" s="67"/>
    </row>
    <row r="45">
      <c r="A45" s="67"/>
      <c r="B45" s="491"/>
      <c r="C45" s="66"/>
      <c r="D45" s="389" t="str">
        <f t="array" ref="D45">INDEX('A-Z Help Sheet'!$B$3:$B$11,MATCH(C45,'A-Z Help Sheet'!$A$3:$A$11,0))</f>
        <v>#N/A</v>
      </c>
      <c r="E45" s="68"/>
      <c r="F45" s="67"/>
      <c r="G45" s="67"/>
      <c r="H45" s="67"/>
    </row>
    <row r="46">
      <c r="A46" s="67"/>
      <c r="B46" s="491"/>
      <c r="C46" s="66"/>
      <c r="D46" s="389" t="str">
        <f t="array" ref="D46">INDEX('A-Z Help Sheet'!$B$3:$B$11,MATCH(C46,'A-Z Help Sheet'!$A$3:$A$11,0))</f>
        <v>#N/A</v>
      </c>
      <c r="E46" s="68"/>
      <c r="F46" s="67"/>
      <c r="G46" s="67"/>
      <c r="H46" s="67"/>
    </row>
    <row r="47">
      <c r="A47" s="67"/>
      <c r="B47" s="491"/>
      <c r="C47" s="66"/>
      <c r="D47" s="389" t="str">
        <f t="array" ref="D47">INDEX('A-Z Help Sheet'!$B$3:$B$11,MATCH(C47,'A-Z Help Sheet'!$A$3:$A$11,0))</f>
        <v>#N/A</v>
      </c>
      <c r="E47" s="68"/>
      <c r="F47" s="67"/>
      <c r="G47" s="67"/>
      <c r="H47" s="67"/>
    </row>
    <row r="48">
      <c r="A48" s="67"/>
      <c r="B48" s="491"/>
      <c r="C48" s="66"/>
      <c r="D48" s="389" t="str">
        <f t="array" ref="D48">INDEX('A-Z Help Sheet'!$B$3:$B$11,MATCH(C48,'A-Z Help Sheet'!$A$3:$A$11,0))</f>
        <v>#N/A</v>
      </c>
      <c r="E48" s="68"/>
      <c r="F48" s="67"/>
      <c r="G48" s="67"/>
      <c r="H48" s="67"/>
    </row>
    <row r="49">
      <c r="A49" s="67"/>
      <c r="B49" s="491"/>
      <c r="C49" s="66"/>
      <c r="D49" s="389" t="str">
        <f t="array" ref="D49">INDEX('A-Z Help Sheet'!$B$3:$B$11,MATCH(C49,'A-Z Help Sheet'!$A$3:$A$11,0))</f>
        <v>#N/A</v>
      </c>
      <c r="E49" s="68"/>
      <c r="F49" s="67"/>
      <c r="G49" s="67"/>
      <c r="H49" s="67"/>
    </row>
    <row r="50">
      <c r="A50" s="67"/>
      <c r="B50" s="491"/>
      <c r="C50" s="66"/>
      <c r="D50" s="389" t="str">
        <f t="array" ref="D50">INDEX('A-Z Help Sheet'!$B$3:$B$11,MATCH(C50,'A-Z Help Sheet'!$A$3:$A$11,0))</f>
        <v>#N/A</v>
      </c>
      <c r="E50" s="68"/>
      <c r="F50" s="67"/>
      <c r="G50" s="67"/>
      <c r="H50" s="67"/>
    </row>
    <row r="51">
      <c r="A51" s="67"/>
      <c r="B51" s="491"/>
      <c r="C51" s="66"/>
      <c r="D51" s="389" t="str">
        <f t="array" ref="D51">INDEX('A-Z Help Sheet'!$B$3:$B$11,MATCH(C51,'A-Z Help Sheet'!$A$3:$A$11,0))</f>
        <v>#N/A</v>
      </c>
      <c r="E51" s="68"/>
      <c r="F51" s="67"/>
      <c r="G51" s="67"/>
      <c r="H51" s="67"/>
    </row>
    <row r="52">
      <c r="A52" s="67"/>
      <c r="B52" s="491"/>
      <c r="C52" s="66"/>
      <c r="D52" s="389" t="str">
        <f t="array" ref="D52">INDEX('A-Z Help Sheet'!$B$3:$B$11,MATCH(C52,'A-Z Help Sheet'!$A$3:$A$11,0))</f>
        <v>#N/A</v>
      </c>
      <c r="E52" s="68"/>
      <c r="F52" s="67"/>
      <c r="G52" s="67"/>
      <c r="H52" s="67"/>
    </row>
    <row r="53">
      <c r="A53" s="67"/>
      <c r="B53" s="491"/>
      <c r="C53" s="66"/>
      <c r="D53" s="389" t="str">
        <f t="array" ref="D53">INDEX('A-Z Help Sheet'!$B$3:$B$11,MATCH(C53,'A-Z Help Sheet'!$A$3:$A$11,0))</f>
        <v>#N/A</v>
      </c>
      <c r="E53" s="68"/>
      <c r="F53" s="67"/>
      <c r="G53" s="67"/>
      <c r="H53" s="67"/>
    </row>
    <row r="54">
      <c r="A54" s="67"/>
      <c r="B54" s="491"/>
      <c r="C54" s="66"/>
      <c r="D54" s="389" t="str">
        <f t="array" ref="D54">INDEX('A-Z Help Sheet'!$B$3:$B$11,MATCH(C54,'A-Z Help Sheet'!$A$3:$A$11,0))</f>
        <v>#N/A</v>
      </c>
      <c r="E54" s="68"/>
      <c r="F54" s="67"/>
      <c r="G54" s="67"/>
      <c r="H54" s="67"/>
    </row>
    <row r="55">
      <c r="A55" s="67"/>
      <c r="B55" s="491"/>
      <c r="C55" s="66"/>
      <c r="D55" s="389" t="str">
        <f t="array" ref="D55">INDEX('A-Z Help Sheet'!$B$3:$B$11,MATCH(C55,'A-Z Help Sheet'!$A$3:$A$11,0))</f>
        <v>#N/A</v>
      </c>
      <c r="E55" s="68"/>
      <c r="F55" s="67"/>
      <c r="G55" s="67"/>
      <c r="H55" s="67"/>
    </row>
    <row r="56">
      <c r="A56" s="67"/>
      <c r="B56" s="491"/>
      <c r="C56" s="66"/>
      <c r="D56" s="389" t="str">
        <f t="array" ref="D56">INDEX('A-Z Help Sheet'!$B$3:$B$11,MATCH(C56,'A-Z Help Sheet'!$A$3:$A$11,0))</f>
        <v>#N/A</v>
      </c>
      <c r="E56" s="68"/>
      <c r="F56" s="67"/>
      <c r="G56" s="67"/>
      <c r="H56" s="67"/>
    </row>
    <row r="57">
      <c r="A57" s="67"/>
      <c r="B57" s="491"/>
      <c r="C57" s="66"/>
      <c r="D57" s="389" t="str">
        <f t="array" ref="D57">INDEX('A-Z Help Sheet'!$B$3:$B$11,MATCH(C57,'A-Z Help Sheet'!$A$3:$A$11,0))</f>
        <v>#N/A</v>
      </c>
      <c r="E57" s="68"/>
      <c r="F57" s="67"/>
      <c r="G57" s="67"/>
      <c r="H57" s="67"/>
    </row>
    <row r="58">
      <c r="A58" s="67"/>
      <c r="B58" s="491"/>
      <c r="C58" s="66"/>
      <c r="D58" s="389" t="str">
        <f t="array" ref="D58">INDEX('A-Z Help Sheet'!$B$3:$B$11,MATCH(C58,'A-Z Help Sheet'!$A$3:$A$11,0))</f>
        <v>#N/A</v>
      </c>
      <c r="E58" s="68"/>
      <c r="F58" s="67"/>
      <c r="G58" s="67"/>
      <c r="H58" s="67"/>
    </row>
    <row r="59">
      <c r="A59" s="67"/>
      <c r="B59" s="491"/>
      <c r="C59" s="66"/>
      <c r="D59" s="389" t="str">
        <f t="array" ref="D59">INDEX('A-Z Help Sheet'!$B$3:$B$11,MATCH(C59,'A-Z Help Sheet'!$A$3:$A$11,0))</f>
        <v>#N/A</v>
      </c>
      <c r="E59" s="68"/>
      <c r="F59" s="67"/>
      <c r="G59" s="67"/>
      <c r="H59" s="67"/>
    </row>
    <row r="60">
      <c r="A60" s="67"/>
      <c r="B60" s="491"/>
      <c r="C60" s="66"/>
      <c r="D60" s="389" t="str">
        <f t="array" ref="D60">INDEX('A-Z Help Sheet'!$B$3:$B$11,MATCH(C60,'A-Z Help Sheet'!$A$3:$A$11,0))</f>
        <v>#N/A</v>
      </c>
      <c r="E60" s="68"/>
      <c r="F60" s="67"/>
      <c r="G60" s="67"/>
      <c r="H60" s="67"/>
    </row>
    <row r="61">
      <c r="A61" s="67"/>
      <c r="B61" s="491"/>
      <c r="C61" s="66"/>
      <c r="D61" s="389" t="str">
        <f t="array" ref="D61">INDEX('A-Z Help Sheet'!$B$3:$B$11,MATCH(C61,'A-Z Help Sheet'!$A$3:$A$11,0))</f>
        <v>#N/A</v>
      </c>
      <c r="E61" s="68"/>
      <c r="F61" s="67"/>
      <c r="G61" s="67"/>
      <c r="H61" s="67"/>
    </row>
    <row r="62">
      <c r="A62" s="67"/>
      <c r="B62" s="491"/>
      <c r="C62" s="66"/>
      <c r="D62" s="389" t="str">
        <f t="array" ref="D62">INDEX('A-Z Help Sheet'!$B$3:$B$11,MATCH(C62,'A-Z Help Sheet'!$A$3:$A$11,0))</f>
        <v>#N/A</v>
      </c>
      <c r="E62" s="68"/>
      <c r="F62" s="67"/>
      <c r="G62" s="67"/>
      <c r="H62" s="67"/>
    </row>
    <row r="63">
      <c r="A63" s="67"/>
      <c r="B63" s="491"/>
      <c r="C63" s="66"/>
      <c r="D63" s="389" t="str">
        <f t="array" ref="D63">INDEX('A-Z Help Sheet'!$B$3:$B$11,MATCH(C63,'A-Z Help Sheet'!$A$3:$A$11,0))</f>
        <v>#N/A</v>
      </c>
      <c r="E63" s="68"/>
      <c r="F63" s="67"/>
      <c r="G63" s="67"/>
      <c r="H63" s="67"/>
    </row>
    <row r="64">
      <c r="A64" s="67"/>
      <c r="B64" s="491"/>
      <c r="C64" s="66"/>
      <c r="D64" s="389" t="str">
        <f t="array" ref="D64">INDEX('A-Z Help Sheet'!$B$3:$B$11,MATCH(C64,'A-Z Help Sheet'!$A$3:$A$11,0))</f>
        <v>#N/A</v>
      </c>
      <c r="E64" s="68"/>
      <c r="F64" s="67"/>
      <c r="G64" s="67"/>
      <c r="H64" s="67"/>
    </row>
    <row r="65">
      <c r="A65" s="67"/>
      <c r="B65" s="491"/>
      <c r="C65" s="66"/>
      <c r="D65" s="389" t="str">
        <f t="array" ref="D65">INDEX('A-Z Help Sheet'!$B$3:$B$11,MATCH(C65,'A-Z Help Sheet'!$A$3:$A$11,0))</f>
        <v>#N/A</v>
      </c>
      <c r="E65" s="68"/>
      <c r="F65" s="67"/>
      <c r="G65" s="67"/>
      <c r="H65" s="67"/>
    </row>
    <row r="66">
      <c r="A66" s="67"/>
      <c r="B66" s="491"/>
      <c r="C66" s="66"/>
      <c r="D66" s="389" t="str">
        <f t="array" ref="D66">INDEX('A-Z Help Sheet'!$B$3:$B$11,MATCH(C66,'A-Z Help Sheet'!$A$3:$A$11,0))</f>
        <v>#N/A</v>
      </c>
      <c r="E66" s="68"/>
      <c r="F66" s="67"/>
      <c r="G66" s="67"/>
      <c r="H66" s="67"/>
    </row>
    <row r="67">
      <c r="A67" s="67"/>
      <c r="B67" s="491"/>
      <c r="C67" s="66"/>
      <c r="D67" s="389" t="str">
        <f t="array" ref="D67">INDEX('A-Z Help Sheet'!$B$3:$B$11,MATCH(C67,'A-Z Help Sheet'!$A$3:$A$11,0))</f>
        <v>#N/A</v>
      </c>
      <c r="E67" s="68"/>
      <c r="F67" s="67"/>
      <c r="G67" s="67"/>
      <c r="H67" s="67"/>
    </row>
    <row r="68">
      <c r="A68" s="67"/>
      <c r="B68" s="491"/>
      <c r="C68" s="66"/>
      <c r="D68" s="389" t="str">
        <f t="array" ref="D68">INDEX('A-Z Help Sheet'!$B$3:$B$11,MATCH(C68,'A-Z Help Sheet'!$A$3:$A$11,0))</f>
        <v>#N/A</v>
      </c>
      <c r="E68" s="68"/>
      <c r="F68" s="67"/>
      <c r="G68" s="67"/>
      <c r="H68" s="67"/>
    </row>
    <row r="69">
      <c r="A69" s="67"/>
      <c r="B69" s="491"/>
      <c r="C69" s="66"/>
      <c r="D69" s="389" t="str">
        <f t="array" ref="D69">INDEX('A-Z Help Sheet'!$B$3:$B$11,MATCH(C69,'A-Z Help Sheet'!$A$3:$A$11,0))</f>
        <v>#N/A</v>
      </c>
      <c r="E69" s="68"/>
      <c r="F69" s="67"/>
      <c r="G69" s="67"/>
      <c r="H69" s="67"/>
    </row>
    <row r="70">
      <c r="A70" s="67"/>
      <c r="B70" s="491"/>
      <c r="C70" s="66"/>
      <c r="D70" s="389" t="str">
        <f t="array" ref="D70">INDEX('A-Z Help Sheet'!$B$3:$B$11,MATCH(C70,'A-Z Help Sheet'!$A$3:$A$11,0))</f>
        <v>#N/A</v>
      </c>
      <c r="E70" s="68"/>
      <c r="F70" s="67"/>
      <c r="G70" s="67"/>
      <c r="H70" s="67"/>
    </row>
    <row r="71">
      <c r="A71" s="67"/>
      <c r="B71" s="491"/>
      <c r="C71" s="66"/>
      <c r="D71" s="389" t="str">
        <f t="array" ref="D71">INDEX('A-Z Help Sheet'!$B$3:$B$11,MATCH(C71,'A-Z Help Sheet'!$A$3:$A$11,0))</f>
        <v>#N/A</v>
      </c>
      <c r="E71" s="68"/>
      <c r="F71" s="67"/>
      <c r="G71" s="67"/>
      <c r="H71" s="67"/>
    </row>
    <row r="72">
      <c r="A72" s="67"/>
      <c r="B72" s="491"/>
      <c r="C72" s="66"/>
      <c r="D72" s="389" t="str">
        <f t="array" ref="D72">INDEX('A-Z Help Sheet'!$B$3:$B$11,MATCH(C72,'A-Z Help Sheet'!$A$3:$A$11,0))</f>
        <v>#N/A</v>
      </c>
      <c r="E72" s="68"/>
      <c r="F72" s="67"/>
      <c r="G72" s="67"/>
      <c r="H72" s="67"/>
    </row>
    <row r="73">
      <c r="A73" s="67"/>
      <c r="B73" s="491"/>
      <c r="C73" s="66"/>
      <c r="D73" s="389" t="str">
        <f t="array" ref="D73">INDEX('A-Z Help Sheet'!$B$3:$B$11,MATCH(C73,'A-Z Help Sheet'!$A$3:$A$11,0))</f>
        <v>#N/A</v>
      </c>
      <c r="E73" s="68"/>
      <c r="F73" s="67"/>
      <c r="G73" s="67"/>
      <c r="H73" s="67"/>
    </row>
    <row r="74">
      <c r="A74" s="67"/>
      <c r="B74" s="491"/>
      <c r="C74" s="66"/>
      <c r="D74" s="389" t="str">
        <f t="array" ref="D74">INDEX('A-Z Help Sheet'!$B$3:$B$11,MATCH(C74,'A-Z Help Sheet'!$A$3:$A$11,0))</f>
        <v>#N/A</v>
      </c>
      <c r="E74" s="68"/>
      <c r="F74" s="67"/>
      <c r="G74" s="67"/>
      <c r="H74" s="67"/>
    </row>
    <row r="75">
      <c r="A75" s="67"/>
      <c r="B75" s="491"/>
      <c r="C75" s="66"/>
      <c r="D75" s="389" t="str">
        <f t="array" ref="D75">INDEX('A-Z Help Sheet'!$B$3:$B$11,MATCH(C75,'A-Z Help Sheet'!$A$3:$A$11,0))</f>
        <v>#N/A</v>
      </c>
      <c r="E75" s="68"/>
      <c r="F75" s="67"/>
      <c r="G75" s="67"/>
      <c r="H75" s="67"/>
    </row>
    <row r="76">
      <c r="A76" s="67"/>
      <c r="B76" s="491"/>
      <c r="C76" s="66"/>
      <c r="D76" s="389" t="str">
        <f t="array" ref="D76">INDEX('A-Z Help Sheet'!$B$3:$B$11,MATCH(C76,'A-Z Help Sheet'!$A$3:$A$11,0))</f>
        <v>#N/A</v>
      </c>
      <c r="E76" s="68"/>
      <c r="F76" s="67"/>
      <c r="G76" s="67"/>
      <c r="H76" s="67"/>
    </row>
    <row r="77">
      <c r="A77" s="67"/>
      <c r="B77" s="491"/>
      <c r="C77" s="66"/>
      <c r="D77" s="389" t="str">
        <f t="array" ref="D77">INDEX('A-Z Help Sheet'!$B$3:$B$11,MATCH(C77,'A-Z Help Sheet'!$A$3:$A$11,0))</f>
        <v>#N/A</v>
      </c>
      <c r="E77" s="68"/>
      <c r="F77" s="67"/>
      <c r="G77" s="67"/>
      <c r="H77" s="67"/>
    </row>
    <row r="78">
      <c r="A78" s="67"/>
      <c r="B78" s="491"/>
      <c r="C78" s="66"/>
      <c r="D78" s="389" t="str">
        <f t="array" ref="D78">INDEX('A-Z Help Sheet'!$B$3:$B$11,MATCH(C78,'A-Z Help Sheet'!$A$3:$A$11,0))</f>
        <v>#N/A</v>
      </c>
      <c r="E78" s="68"/>
      <c r="F78" s="67"/>
      <c r="G78" s="67"/>
      <c r="H78" s="67"/>
    </row>
    <row r="79">
      <c r="A79" s="67"/>
      <c r="B79" s="491"/>
      <c r="C79" s="66"/>
      <c r="D79" s="389" t="str">
        <f t="array" ref="D79">INDEX('A-Z Help Sheet'!$B$3:$B$11,MATCH(C79,'A-Z Help Sheet'!$A$3:$A$11,0))</f>
        <v>#N/A</v>
      </c>
      <c r="E79" s="68"/>
      <c r="F79" s="67"/>
      <c r="G79" s="67"/>
      <c r="H79" s="67"/>
    </row>
    <row r="80">
      <c r="A80" s="67"/>
      <c r="B80" s="491"/>
      <c r="C80" s="66"/>
      <c r="D80" s="389" t="str">
        <f t="array" ref="D80">INDEX('A-Z Help Sheet'!$B$3:$B$11,MATCH(C80,'A-Z Help Sheet'!$A$3:$A$11,0))</f>
        <v>#N/A</v>
      </c>
      <c r="E80" s="68"/>
      <c r="F80" s="67"/>
      <c r="G80" s="67"/>
      <c r="H80" s="67"/>
    </row>
    <row r="81">
      <c r="A81" s="67"/>
      <c r="B81" s="491"/>
      <c r="C81" s="66"/>
      <c r="D81" s="389" t="str">
        <f t="array" ref="D81">INDEX('A-Z Help Sheet'!$B$3:$B$11,MATCH(C81,'A-Z Help Sheet'!$A$3:$A$11,0))</f>
        <v>#N/A</v>
      </c>
      <c r="E81" s="68"/>
      <c r="F81" s="67"/>
      <c r="G81" s="67"/>
      <c r="H81" s="67"/>
    </row>
    <row r="82">
      <c r="A82" s="67"/>
      <c r="B82" s="491"/>
      <c r="C82" s="66"/>
      <c r="D82" s="389" t="str">
        <f t="array" ref="D82">INDEX('A-Z Help Sheet'!$B$3:$B$11,MATCH(C82,'A-Z Help Sheet'!$A$3:$A$11,0))</f>
        <v>#N/A</v>
      </c>
      <c r="E82" s="68"/>
      <c r="F82" s="67"/>
      <c r="G82" s="67"/>
      <c r="H82" s="67"/>
    </row>
    <row r="83">
      <c r="A83" s="67"/>
      <c r="B83" s="491"/>
      <c r="C83" s="66"/>
      <c r="D83" s="389" t="str">
        <f t="array" ref="D83">INDEX('A-Z Help Sheet'!$B$3:$B$11,MATCH(C83,'A-Z Help Sheet'!$A$3:$A$11,0))</f>
        <v>#N/A</v>
      </c>
      <c r="E83" s="68"/>
      <c r="F83" s="67"/>
      <c r="G83" s="67"/>
      <c r="H83" s="67"/>
    </row>
    <row r="84">
      <c r="A84" s="67"/>
      <c r="B84" s="491"/>
      <c r="C84" s="66"/>
      <c r="D84" s="389" t="str">
        <f t="array" ref="D84">INDEX('A-Z Help Sheet'!$B$3:$B$11,MATCH(C84,'A-Z Help Sheet'!$A$3:$A$11,0))</f>
        <v>#N/A</v>
      </c>
      <c r="E84" s="68"/>
      <c r="F84" s="67"/>
      <c r="G84" s="67"/>
      <c r="H84" s="67"/>
    </row>
    <row r="85">
      <c r="A85" s="67"/>
      <c r="B85" s="491"/>
      <c r="C85" s="66"/>
      <c r="D85" s="389" t="str">
        <f t="array" ref="D85">INDEX('A-Z Help Sheet'!$B$3:$B$11,MATCH(C85,'A-Z Help Sheet'!$A$3:$A$11,0))</f>
        <v>#N/A</v>
      </c>
      <c r="E85" s="68"/>
      <c r="F85" s="67"/>
      <c r="G85" s="67"/>
      <c r="H85" s="67"/>
    </row>
    <row r="86">
      <c r="A86" s="67"/>
      <c r="B86" s="491"/>
      <c r="C86" s="66"/>
      <c r="D86" s="389" t="str">
        <f t="array" ref="D86">INDEX('A-Z Help Sheet'!$B$3:$B$11,MATCH(C86,'A-Z Help Sheet'!$A$3:$A$11,0))</f>
        <v>#N/A</v>
      </c>
      <c r="E86" s="68"/>
      <c r="F86" s="67"/>
      <c r="G86" s="67"/>
      <c r="H86" s="67"/>
    </row>
    <row r="87">
      <c r="A87" s="67"/>
      <c r="B87" s="491"/>
      <c r="C87" s="66"/>
      <c r="D87" s="389" t="str">
        <f t="array" ref="D87">INDEX('A-Z Help Sheet'!$B$3:$B$11,MATCH(C87,'A-Z Help Sheet'!$A$3:$A$11,0))</f>
        <v>#N/A</v>
      </c>
      <c r="E87" s="68"/>
      <c r="F87" s="67"/>
      <c r="G87" s="67"/>
      <c r="H87" s="67"/>
    </row>
    <row r="88">
      <c r="A88" s="67"/>
      <c r="B88" s="491"/>
      <c r="C88" s="66"/>
      <c r="D88" s="389" t="str">
        <f t="array" ref="D88">INDEX('A-Z Help Sheet'!$B$3:$B$11,MATCH(C88,'A-Z Help Sheet'!$A$3:$A$11,0))</f>
        <v>#N/A</v>
      </c>
      <c r="E88" s="68"/>
      <c r="F88" s="67"/>
      <c r="G88" s="67"/>
      <c r="H88" s="67"/>
    </row>
    <row r="89">
      <c r="A89" s="67"/>
      <c r="B89" s="491"/>
      <c r="C89" s="66"/>
      <c r="D89" s="389" t="str">
        <f t="array" ref="D89">INDEX('A-Z Help Sheet'!$B$3:$B$11,MATCH(C89,'A-Z Help Sheet'!$A$3:$A$11,0))</f>
        <v>#N/A</v>
      </c>
      <c r="E89" s="68"/>
      <c r="F89" s="67"/>
      <c r="G89" s="67"/>
      <c r="H89" s="67"/>
    </row>
    <row r="90">
      <c r="A90" s="67"/>
      <c r="B90" s="491"/>
      <c r="C90" s="66"/>
      <c r="D90" s="389" t="str">
        <f t="array" ref="D90">INDEX('A-Z Help Sheet'!$B$3:$B$11,MATCH(C90,'A-Z Help Sheet'!$A$3:$A$11,0))</f>
        <v>#N/A</v>
      </c>
      <c r="E90" s="68"/>
      <c r="F90" s="67"/>
      <c r="G90" s="67"/>
      <c r="H90" s="67"/>
    </row>
    <row r="91">
      <c r="A91" s="67"/>
      <c r="B91" s="491"/>
      <c r="C91" s="66"/>
      <c r="D91" s="389" t="str">
        <f t="array" ref="D91">INDEX('A-Z Help Sheet'!$B$3:$B$11,MATCH(C91,'A-Z Help Sheet'!$A$3:$A$11,0))</f>
        <v>#N/A</v>
      </c>
      <c r="E91" s="68"/>
      <c r="F91" s="67"/>
      <c r="G91" s="67"/>
      <c r="H91" s="67"/>
    </row>
    <row r="92">
      <c r="A92" s="67"/>
      <c r="B92" s="491"/>
      <c r="C92" s="66"/>
      <c r="D92" s="389" t="str">
        <f t="array" ref="D92">INDEX('A-Z Help Sheet'!$B$3:$B$11,MATCH(C92,'A-Z Help Sheet'!$A$3:$A$11,0))</f>
        <v>#N/A</v>
      </c>
      <c r="E92" s="68"/>
      <c r="F92" s="67"/>
      <c r="G92" s="67"/>
      <c r="H92" s="67"/>
    </row>
    <row r="93">
      <c r="A93" s="67"/>
      <c r="B93" s="491"/>
      <c r="C93" s="66"/>
      <c r="D93" s="389" t="str">
        <f t="array" ref="D93">INDEX('A-Z Help Sheet'!$B$3:$B$11,MATCH(C93,'A-Z Help Sheet'!$A$3:$A$11,0))</f>
        <v>#N/A</v>
      </c>
      <c r="E93" s="68"/>
      <c r="F93" s="67"/>
      <c r="G93" s="67"/>
      <c r="H93" s="67"/>
    </row>
    <row r="94">
      <c r="A94" s="67"/>
      <c r="B94" s="491"/>
      <c r="C94" s="66"/>
      <c r="D94" s="389" t="str">
        <f t="array" ref="D94">INDEX('A-Z Help Sheet'!$B$3:$B$11,MATCH(C94,'A-Z Help Sheet'!$A$3:$A$11,0))</f>
        <v>#N/A</v>
      </c>
      <c r="E94" s="68"/>
      <c r="F94" s="67"/>
      <c r="G94" s="67"/>
      <c r="H94" s="67"/>
    </row>
    <row r="95">
      <c r="A95" s="67"/>
      <c r="B95" s="491"/>
      <c r="C95" s="66"/>
      <c r="D95" s="389" t="str">
        <f t="array" ref="D95">INDEX('A-Z Help Sheet'!$B$3:$B$11,MATCH(C95,'A-Z Help Sheet'!$A$3:$A$11,0))</f>
        <v>#N/A</v>
      </c>
      <c r="E95" s="68"/>
      <c r="F95" s="67"/>
      <c r="G95" s="67"/>
      <c r="H95" s="67"/>
    </row>
    <row r="96">
      <c r="A96" s="67"/>
      <c r="B96" s="491"/>
      <c r="C96" s="66"/>
      <c r="D96" s="389" t="str">
        <f t="array" ref="D96">INDEX('A-Z Help Sheet'!$B$3:$B$11,MATCH(C96,'A-Z Help Sheet'!$A$3:$A$11,0))</f>
        <v>#N/A</v>
      </c>
      <c r="E96" s="68"/>
      <c r="F96" s="67"/>
      <c r="G96" s="67"/>
      <c r="H96" s="67"/>
    </row>
    <row r="97">
      <c r="A97" s="67"/>
      <c r="B97" s="491"/>
      <c r="C97" s="66"/>
      <c r="D97" s="389" t="str">
        <f t="array" ref="D97">INDEX('A-Z Help Sheet'!$B$3:$B$11,MATCH(C97,'A-Z Help Sheet'!$A$3:$A$11,0))</f>
        <v>#N/A</v>
      </c>
      <c r="E97" s="68"/>
      <c r="F97" s="67"/>
      <c r="G97" s="67"/>
      <c r="H97" s="67"/>
    </row>
    <row r="98">
      <c r="A98" s="67"/>
      <c r="B98" s="491"/>
      <c r="C98" s="66"/>
      <c r="D98" s="389" t="str">
        <f t="array" ref="D98">INDEX('A-Z Help Sheet'!$B$3:$B$11,MATCH(C98,'A-Z Help Sheet'!$A$3:$A$11,0))</f>
        <v>#N/A</v>
      </c>
      <c r="E98" s="68"/>
      <c r="F98" s="67"/>
      <c r="G98" s="67"/>
      <c r="H98" s="67"/>
    </row>
    <row r="99">
      <c r="A99" s="67"/>
      <c r="B99" s="491"/>
      <c r="C99" s="66"/>
      <c r="D99" s="389" t="str">
        <f t="array" ref="D99">INDEX('A-Z Help Sheet'!$B$3:$B$11,MATCH(C99,'A-Z Help Sheet'!$A$3:$A$11,0))</f>
        <v>#N/A</v>
      </c>
      <c r="E99" s="68"/>
      <c r="F99" s="67"/>
      <c r="G99" s="67"/>
      <c r="H99" s="67"/>
    </row>
    <row r="100">
      <c r="A100" s="67"/>
      <c r="B100" s="491"/>
      <c r="C100" s="66"/>
      <c r="D100" s="389" t="str">
        <f t="array" ref="D100">INDEX('A-Z Help Sheet'!$B$3:$B$11,MATCH(C100,'A-Z Help Sheet'!$A$3:$A$11,0))</f>
        <v>#N/A</v>
      </c>
      <c r="E100" s="68"/>
      <c r="F100" s="67"/>
      <c r="G100" s="67"/>
      <c r="H100" s="67"/>
    </row>
    <row r="101">
      <c r="A101" s="67"/>
      <c r="B101" s="491"/>
      <c r="C101" s="66"/>
      <c r="D101" s="389" t="str">
        <f t="array" ref="D101">INDEX('A-Z Help Sheet'!$B$3:$B$11,MATCH(C101,'A-Z Help Sheet'!$A$3:$A$11,0))</f>
        <v>#N/A</v>
      </c>
      <c r="E101" s="68"/>
      <c r="F101" s="67"/>
      <c r="G101" s="67"/>
      <c r="H101" s="67"/>
    </row>
    <row r="102">
      <c r="A102" s="67"/>
      <c r="B102" s="491"/>
      <c r="C102" s="66"/>
      <c r="D102" s="389" t="str">
        <f t="array" ref="D102">INDEX('A-Z Help Sheet'!$B$3:$B$11,MATCH(C102,'A-Z Help Sheet'!$A$3:$A$11,0))</f>
        <v>#N/A</v>
      </c>
      <c r="E102" s="68"/>
      <c r="F102" s="67"/>
      <c r="G102" s="67"/>
      <c r="H102" s="67"/>
    </row>
    <row r="103">
      <c r="A103" s="67"/>
      <c r="B103" s="491"/>
      <c r="C103" s="66"/>
      <c r="D103" s="389" t="str">
        <f t="array" ref="D103">INDEX('A-Z Help Sheet'!$B$3:$B$11,MATCH(C103,'A-Z Help Sheet'!$A$3:$A$11,0))</f>
        <v>#N/A</v>
      </c>
      <c r="E103" s="68"/>
      <c r="F103" s="67"/>
      <c r="G103" s="67"/>
      <c r="H103" s="67"/>
    </row>
    <row r="104">
      <c r="A104" s="67"/>
      <c r="B104" s="491"/>
      <c r="C104" s="66"/>
      <c r="D104" s="389" t="str">
        <f t="array" ref="D104">INDEX('A-Z Help Sheet'!$B$3:$B$11,MATCH(C104,'A-Z Help Sheet'!$A$3:$A$11,0))</f>
        <v>#N/A</v>
      </c>
      <c r="E104" s="68"/>
      <c r="F104" s="67"/>
      <c r="G104" s="67"/>
      <c r="H104" s="67"/>
    </row>
    <row r="105">
      <c r="A105" s="67"/>
      <c r="B105" s="491"/>
      <c r="C105" s="66"/>
      <c r="D105" s="389" t="str">
        <f t="array" ref="D105">INDEX('A-Z Help Sheet'!$B$3:$B$11,MATCH(C105,'A-Z Help Sheet'!$A$3:$A$11,0))</f>
        <v>#N/A</v>
      </c>
      <c r="E105" s="68"/>
      <c r="F105" s="67"/>
      <c r="G105" s="67"/>
      <c r="H105" s="67"/>
    </row>
    <row r="106">
      <c r="A106" s="67"/>
      <c r="B106" s="491"/>
      <c r="C106" s="66"/>
      <c r="D106" s="389" t="str">
        <f t="array" ref="D106">INDEX('A-Z Help Sheet'!$B$3:$B$11,MATCH(C106,'A-Z Help Sheet'!$A$3:$A$11,0))</f>
        <v>#N/A</v>
      </c>
      <c r="E106" s="68"/>
      <c r="F106" s="67"/>
      <c r="G106" s="67"/>
      <c r="H106" s="67"/>
    </row>
    <row r="107">
      <c r="A107" s="67"/>
      <c r="B107" s="491"/>
      <c r="C107" s="66"/>
      <c r="D107" s="389" t="str">
        <f t="array" ref="D107">INDEX('A-Z Help Sheet'!$B$3:$B$11,MATCH(C107,'A-Z Help Sheet'!$A$3:$A$11,0))</f>
        <v>#N/A</v>
      </c>
      <c r="E107" s="68"/>
      <c r="F107" s="67"/>
      <c r="G107" s="67"/>
      <c r="H107" s="67"/>
    </row>
    <row r="108">
      <c r="A108" s="67"/>
      <c r="B108" s="491"/>
      <c r="C108" s="66"/>
      <c r="D108" s="389" t="str">
        <f t="array" ref="D108">INDEX('A-Z Help Sheet'!$B$3:$B$11,MATCH(C108,'A-Z Help Sheet'!$A$3:$A$11,0))</f>
        <v>#N/A</v>
      </c>
      <c r="E108" s="68"/>
      <c r="F108" s="67"/>
      <c r="G108" s="67"/>
      <c r="H108" s="67"/>
    </row>
    <row r="109">
      <c r="A109" s="67"/>
      <c r="B109" s="491"/>
      <c r="C109" s="66"/>
      <c r="D109" s="389" t="str">
        <f t="array" ref="D109">INDEX('A-Z Help Sheet'!$B$3:$B$11,MATCH(C109,'A-Z Help Sheet'!$A$3:$A$11,0))</f>
        <v>#N/A</v>
      </c>
      <c r="E109" s="68"/>
      <c r="F109" s="67"/>
      <c r="G109" s="67"/>
      <c r="H109" s="67"/>
    </row>
    <row r="110">
      <c r="A110" s="67"/>
      <c r="B110" s="491"/>
      <c r="C110" s="66"/>
      <c r="D110" s="389" t="str">
        <f t="array" ref="D110">INDEX('A-Z Help Sheet'!$B$3:$B$11,MATCH(C110,'A-Z Help Sheet'!$A$3:$A$11,0))</f>
        <v>#N/A</v>
      </c>
      <c r="E110" s="68"/>
      <c r="F110" s="67"/>
      <c r="G110" s="67"/>
      <c r="H110" s="67"/>
    </row>
    <row r="111">
      <c r="A111" s="67"/>
      <c r="B111" s="491"/>
      <c r="C111" s="66"/>
      <c r="D111" s="389" t="str">
        <f t="array" ref="D111">INDEX('A-Z Help Sheet'!$B$3:$B$11,MATCH(C111,'A-Z Help Sheet'!$A$3:$A$11,0))</f>
        <v>#N/A</v>
      </c>
      <c r="E111" s="68"/>
      <c r="F111" s="67"/>
      <c r="G111" s="67"/>
      <c r="H111" s="67"/>
    </row>
    <row r="112">
      <c r="A112" s="67"/>
      <c r="B112" s="491"/>
      <c r="C112" s="66"/>
      <c r="D112" s="389" t="str">
        <f t="array" ref="D112">INDEX('A-Z Help Sheet'!$B$3:$B$11,MATCH(C112,'A-Z Help Sheet'!$A$3:$A$11,0))</f>
        <v>#N/A</v>
      </c>
      <c r="E112" s="68"/>
      <c r="F112" s="67"/>
      <c r="G112" s="67"/>
      <c r="H112" s="67"/>
    </row>
    <row r="113">
      <c r="A113" s="67"/>
      <c r="B113" s="491"/>
      <c r="C113" s="66"/>
      <c r="D113" s="389" t="str">
        <f t="array" ref="D113">INDEX('A-Z Help Sheet'!$B$3:$B$11,MATCH(C113,'A-Z Help Sheet'!$A$3:$A$11,0))</f>
        <v>#N/A</v>
      </c>
      <c r="E113" s="68"/>
      <c r="F113" s="67"/>
      <c r="G113" s="67"/>
      <c r="H113" s="67"/>
    </row>
    <row r="114">
      <c r="A114" s="67"/>
      <c r="B114" s="491"/>
      <c r="C114" s="66"/>
      <c r="D114" s="389" t="str">
        <f t="array" ref="D114">INDEX('A-Z Help Sheet'!$B$3:$B$11,MATCH(C114,'A-Z Help Sheet'!$A$3:$A$11,0))</f>
        <v>#N/A</v>
      </c>
      <c r="E114" s="68"/>
      <c r="F114" s="67"/>
      <c r="G114" s="67"/>
      <c r="H114" s="67"/>
    </row>
    <row r="115">
      <c r="A115" s="67"/>
      <c r="B115" s="491"/>
      <c r="C115" s="66"/>
      <c r="D115" s="389" t="str">
        <f t="array" ref="D115">INDEX('A-Z Help Sheet'!$B$3:$B$11,MATCH(C115,'A-Z Help Sheet'!$A$3:$A$11,0))</f>
        <v>#N/A</v>
      </c>
      <c r="E115" s="68"/>
      <c r="F115" s="67"/>
      <c r="G115" s="67"/>
      <c r="H115" s="67"/>
    </row>
    <row r="116">
      <c r="A116" s="67"/>
      <c r="B116" s="491"/>
      <c r="C116" s="66"/>
      <c r="D116" s="389" t="str">
        <f t="array" ref="D116">INDEX('A-Z Help Sheet'!$B$3:$B$11,MATCH(C116,'A-Z Help Sheet'!$A$3:$A$11,0))</f>
        <v>#N/A</v>
      </c>
      <c r="E116" s="68"/>
      <c r="F116" s="67"/>
      <c r="G116" s="67"/>
      <c r="H116" s="67"/>
    </row>
    <row r="117">
      <c r="A117" s="67"/>
      <c r="B117" s="491"/>
      <c r="C117" s="66"/>
      <c r="D117" s="389" t="str">
        <f t="array" ref="D117">INDEX('A-Z Help Sheet'!$B$3:$B$11,MATCH(C117,'A-Z Help Sheet'!$A$3:$A$11,0))</f>
        <v>#N/A</v>
      </c>
      <c r="E117" s="68"/>
      <c r="F117" s="67"/>
      <c r="G117" s="67"/>
      <c r="H117" s="67"/>
    </row>
    <row r="118">
      <c r="A118" s="67"/>
      <c r="B118" s="491"/>
      <c r="C118" s="66"/>
      <c r="D118" s="389" t="str">
        <f t="array" ref="D118">INDEX('A-Z Help Sheet'!$B$3:$B$11,MATCH(C118,'A-Z Help Sheet'!$A$3:$A$11,0))</f>
        <v>#N/A</v>
      </c>
      <c r="E118" s="68"/>
      <c r="F118" s="67"/>
      <c r="G118" s="67"/>
      <c r="H118" s="67"/>
    </row>
    <row r="119">
      <c r="A119" s="67"/>
      <c r="B119" s="491"/>
      <c r="C119" s="66"/>
      <c r="D119" s="389" t="str">
        <f t="array" ref="D119">INDEX('A-Z Help Sheet'!$B$3:$B$11,MATCH(C119,'A-Z Help Sheet'!$A$3:$A$11,0))</f>
        <v>#N/A</v>
      </c>
      <c r="E119" s="68"/>
      <c r="F119" s="67"/>
      <c r="G119" s="67"/>
      <c r="H119" s="67"/>
    </row>
    <row r="120">
      <c r="A120" s="67"/>
      <c r="B120" s="491"/>
      <c r="C120" s="66"/>
      <c r="D120" s="389" t="str">
        <f t="array" ref="D120">INDEX('A-Z Help Sheet'!$B$3:$B$11,MATCH(C120,'A-Z Help Sheet'!$A$3:$A$11,0))</f>
        <v>#N/A</v>
      </c>
      <c r="E120" s="68"/>
      <c r="F120" s="67"/>
      <c r="G120" s="67"/>
      <c r="H120" s="67"/>
    </row>
    <row r="121">
      <c r="A121" s="67"/>
      <c r="B121" s="491"/>
      <c r="C121" s="66"/>
      <c r="D121" s="389" t="str">
        <f t="array" ref="D121">INDEX('A-Z Help Sheet'!$B$3:$B$11,MATCH(C121,'A-Z Help Sheet'!$A$3:$A$11,0))</f>
        <v>#N/A</v>
      </c>
      <c r="E121" s="68"/>
      <c r="F121" s="67"/>
      <c r="G121" s="67"/>
      <c r="H121" s="67"/>
    </row>
    <row r="122">
      <c r="A122" s="67"/>
      <c r="B122" s="491"/>
      <c r="C122" s="66"/>
      <c r="D122" s="389" t="str">
        <f t="array" ref="D122">INDEX('A-Z Help Sheet'!$B$3:$B$11,MATCH(C122,'A-Z Help Sheet'!$A$3:$A$11,0))</f>
        <v>#N/A</v>
      </c>
      <c r="E122" s="68"/>
      <c r="F122" s="67"/>
      <c r="G122" s="67"/>
      <c r="H122" s="67"/>
    </row>
    <row r="123">
      <c r="A123" s="67"/>
      <c r="B123" s="491"/>
      <c r="C123" s="66"/>
      <c r="D123" s="389" t="str">
        <f t="array" ref="D123">INDEX('A-Z Help Sheet'!$B$3:$B$11,MATCH(C123,'A-Z Help Sheet'!$A$3:$A$11,0))</f>
        <v>#N/A</v>
      </c>
      <c r="E123" s="68"/>
      <c r="F123" s="67"/>
      <c r="G123" s="67"/>
      <c r="H123" s="67"/>
    </row>
    <row r="124">
      <c r="A124" s="67"/>
      <c r="B124" s="491"/>
      <c r="C124" s="66"/>
      <c r="D124" s="389" t="str">
        <f t="array" ref="D124">INDEX('A-Z Help Sheet'!$B$3:$B$11,MATCH(C124,'A-Z Help Sheet'!$A$3:$A$11,0))</f>
        <v>#N/A</v>
      </c>
      <c r="E124" s="68"/>
      <c r="F124" s="67"/>
      <c r="G124" s="67"/>
      <c r="H124" s="67"/>
    </row>
    <row r="125">
      <c r="A125" s="67"/>
      <c r="B125" s="491"/>
      <c r="C125" s="66"/>
      <c r="D125" s="389" t="str">
        <f t="array" ref="D125">INDEX('A-Z Help Sheet'!$B$3:$B$11,MATCH(C125,'A-Z Help Sheet'!$A$3:$A$11,0))</f>
        <v>#N/A</v>
      </c>
      <c r="E125" s="68"/>
      <c r="F125" s="67"/>
      <c r="G125" s="67"/>
      <c r="H125" s="67"/>
    </row>
    <row r="126">
      <c r="A126" s="67"/>
      <c r="B126" s="491"/>
      <c r="C126" s="66"/>
      <c r="D126" s="389" t="str">
        <f t="array" ref="D126">INDEX('A-Z Help Sheet'!$B$3:$B$11,MATCH(C126,'A-Z Help Sheet'!$A$3:$A$11,0))</f>
        <v>#N/A</v>
      </c>
      <c r="E126" s="68"/>
      <c r="F126" s="67"/>
      <c r="G126" s="67"/>
      <c r="H126" s="67"/>
    </row>
    <row r="127">
      <c r="A127" s="67"/>
      <c r="B127" s="491"/>
      <c r="C127" s="66"/>
      <c r="D127" s="389" t="str">
        <f t="array" ref="D127">INDEX('A-Z Help Sheet'!$B$3:$B$11,MATCH(C127,'A-Z Help Sheet'!$A$3:$A$11,0))</f>
        <v>#N/A</v>
      </c>
      <c r="E127" s="68"/>
      <c r="F127" s="67"/>
      <c r="G127" s="67"/>
      <c r="H127" s="67"/>
    </row>
    <row r="128">
      <c r="A128" s="67"/>
      <c r="B128" s="491"/>
      <c r="C128" s="66"/>
      <c r="D128" s="389" t="str">
        <f t="array" ref="D128">INDEX('A-Z Help Sheet'!$B$3:$B$11,MATCH(C128,'A-Z Help Sheet'!$A$3:$A$11,0))</f>
        <v>#N/A</v>
      </c>
      <c r="E128" s="68"/>
      <c r="F128" s="67"/>
      <c r="G128" s="67"/>
      <c r="H128" s="67"/>
    </row>
    <row r="129">
      <c r="A129" s="67"/>
      <c r="B129" s="491"/>
      <c r="C129" s="66"/>
      <c r="D129" s="389" t="str">
        <f t="array" ref="D129">INDEX('A-Z Help Sheet'!$B$3:$B$11,MATCH(C129,'A-Z Help Sheet'!$A$3:$A$11,0))</f>
        <v>#N/A</v>
      </c>
      <c r="E129" s="68"/>
      <c r="F129" s="67"/>
      <c r="G129" s="67"/>
      <c r="H129" s="67"/>
    </row>
    <row r="130">
      <c r="A130" s="67"/>
      <c r="B130" s="491"/>
      <c r="C130" s="66"/>
      <c r="D130" s="389" t="str">
        <f t="array" ref="D130">INDEX('A-Z Help Sheet'!$B$3:$B$11,MATCH(C130,'A-Z Help Sheet'!$A$3:$A$11,0))</f>
        <v>#N/A</v>
      </c>
      <c r="E130" s="68"/>
      <c r="F130" s="67"/>
      <c r="G130" s="67"/>
      <c r="H130" s="67"/>
    </row>
    <row r="131">
      <c r="A131" s="67"/>
      <c r="B131" s="491"/>
      <c r="C131" s="66"/>
      <c r="D131" s="389" t="str">
        <f t="array" ref="D131">INDEX('A-Z Help Sheet'!$B$3:$B$11,MATCH(C131,'A-Z Help Sheet'!$A$3:$A$11,0))</f>
        <v>#N/A</v>
      </c>
      <c r="E131" s="68"/>
      <c r="F131" s="67"/>
      <c r="G131" s="67"/>
      <c r="H131" s="67"/>
    </row>
    <row r="132">
      <c r="A132" s="67"/>
      <c r="B132" s="491"/>
      <c r="C132" s="66"/>
      <c r="D132" s="389" t="str">
        <f t="array" ref="D132">INDEX('A-Z Help Sheet'!$B$3:$B$11,MATCH(C132,'A-Z Help Sheet'!$A$3:$A$11,0))</f>
        <v>#N/A</v>
      </c>
      <c r="E132" s="68"/>
      <c r="F132" s="67"/>
      <c r="G132" s="67"/>
      <c r="H132" s="67"/>
    </row>
    <row r="133">
      <c r="A133" s="67"/>
      <c r="B133" s="491"/>
      <c r="C133" s="66"/>
      <c r="D133" s="389" t="str">
        <f t="array" ref="D133">INDEX('A-Z Help Sheet'!$B$3:$B$11,MATCH(C133,'A-Z Help Sheet'!$A$3:$A$11,0))</f>
        <v>#N/A</v>
      </c>
      <c r="E133" s="68"/>
      <c r="F133" s="67"/>
      <c r="G133" s="67"/>
      <c r="H133" s="67"/>
    </row>
    <row r="134">
      <c r="A134" s="67"/>
      <c r="B134" s="491"/>
      <c r="C134" s="66"/>
      <c r="D134" s="389" t="str">
        <f t="array" ref="D134">INDEX('A-Z Help Sheet'!$B$3:$B$11,MATCH(C134,'A-Z Help Sheet'!$A$3:$A$11,0))</f>
        <v>#N/A</v>
      </c>
      <c r="E134" s="68"/>
      <c r="F134" s="67"/>
      <c r="G134" s="67"/>
      <c r="H134" s="67"/>
    </row>
    <row r="135">
      <c r="A135" s="67"/>
      <c r="B135" s="491"/>
      <c r="C135" s="66"/>
      <c r="D135" s="389" t="str">
        <f t="array" ref="D135">INDEX('A-Z Help Sheet'!$B$3:$B$11,MATCH(C135,'A-Z Help Sheet'!$A$3:$A$11,0))</f>
        <v>#N/A</v>
      </c>
      <c r="E135" s="68"/>
      <c r="F135" s="67"/>
      <c r="G135" s="67"/>
      <c r="H135" s="67"/>
    </row>
    <row r="136">
      <c r="A136" s="67"/>
      <c r="B136" s="491"/>
      <c r="C136" s="66"/>
      <c r="D136" s="389" t="str">
        <f t="array" ref="D136">INDEX('A-Z Help Sheet'!$B$3:$B$11,MATCH(C136,'A-Z Help Sheet'!$A$3:$A$11,0))</f>
        <v>#N/A</v>
      </c>
      <c r="E136" s="68"/>
      <c r="F136" s="67"/>
      <c r="G136" s="67"/>
      <c r="H136" s="67"/>
    </row>
    <row r="137">
      <c r="A137" s="67"/>
      <c r="B137" s="491"/>
      <c r="C137" s="66"/>
      <c r="D137" s="389" t="str">
        <f t="array" ref="D137">INDEX('A-Z Help Sheet'!$B$3:$B$11,MATCH(C137,'A-Z Help Sheet'!$A$3:$A$11,0))</f>
        <v>#N/A</v>
      </c>
      <c r="E137" s="68"/>
      <c r="F137" s="67"/>
      <c r="G137" s="67"/>
      <c r="H137" s="67"/>
    </row>
    <row r="138">
      <c r="A138" s="67"/>
      <c r="B138" s="491"/>
      <c r="C138" s="66"/>
      <c r="D138" s="389" t="str">
        <f t="array" ref="D138">INDEX('A-Z Help Sheet'!$B$3:$B$11,MATCH(C138,'A-Z Help Sheet'!$A$3:$A$11,0))</f>
        <v>#N/A</v>
      </c>
      <c r="E138" s="68"/>
      <c r="F138" s="67"/>
      <c r="G138" s="67"/>
      <c r="H138" s="67"/>
    </row>
    <row r="139">
      <c r="A139" s="67"/>
      <c r="B139" s="491"/>
      <c r="C139" s="66"/>
      <c r="D139" s="389" t="str">
        <f t="array" ref="D139">INDEX('A-Z Help Sheet'!$B$3:$B$11,MATCH(C139,'A-Z Help Sheet'!$A$3:$A$11,0))</f>
        <v>#N/A</v>
      </c>
      <c r="E139" s="68"/>
      <c r="F139" s="67"/>
      <c r="G139" s="67"/>
      <c r="H139" s="67"/>
    </row>
    <row r="140">
      <c r="A140" s="67"/>
      <c r="B140" s="491"/>
      <c r="C140" s="66"/>
      <c r="D140" s="389" t="str">
        <f t="array" ref="D140">INDEX('A-Z Help Sheet'!$B$3:$B$11,MATCH(C140,'A-Z Help Sheet'!$A$3:$A$11,0))</f>
        <v>#N/A</v>
      </c>
      <c r="E140" s="68"/>
      <c r="F140" s="67"/>
      <c r="G140" s="67"/>
      <c r="H140" s="67"/>
    </row>
    <row r="141">
      <c r="A141" s="67"/>
      <c r="B141" s="491"/>
      <c r="C141" s="66"/>
      <c r="D141" s="389" t="str">
        <f t="array" ref="D141">INDEX('A-Z Help Sheet'!$B$3:$B$11,MATCH(C141,'A-Z Help Sheet'!$A$3:$A$11,0))</f>
        <v>#N/A</v>
      </c>
      <c r="E141" s="68"/>
      <c r="F141" s="67"/>
      <c r="G141" s="67"/>
      <c r="H141" s="67"/>
    </row>
    <row r="142">
      <c r="A142" s="67"/>
      <c r="B142" s="491"/>
      <c r="C142" s="66"/>
      <c r="D142" s="389" t="str">
        <f t="array" ref="D142">INDEX('A-Z Help Sheet'!$B$3:$B$11,MATCH(C142,'A-Z Help Sheet'!$A$3:$A$11,0))</f>
        <v>#N/A</v>
      </c>
      <c r="E142" s="68"/>
      <c r="F142" s="67"/>
      <c r="G142" s="67"/>
      <c r="H142" s="67"/>
    </row>
    <row r="143">
      <c r="A143" s="67"/>
      <c r="B143" s="491"/>
      <c r="C143" s="66"/>
      <c r="D143" s="389" t="str">
        <f t="array" ref="D143">INDEX('A-Z Help Sheet'!$B$3:$B$11,MATCH(C143,'A-Z Help Sheet'!$A$3:$A$11,0))</f>
        <v>#N/A</v>
      </c>
      <c r="E143" s="68"/>
      <c r="F143" s="67"/>
      <c r="G143" s="67"/>
      <c r="H143" s="67"/>
    </row>
    <row r="144">
      <c r="A144" s="67"/>
      <c r="B144" s="491"/>
      <c r="C144" s="66"/>
      <c r="D144" s="389" t="str">
        <f t="array" ref="D144">INDEX('A-Z Help Sheet'!$B$3:$B$11,MATCH(C144,'A-Z Help Sheet'!$A$3:$A$11,0))</f>
        <v>#N/A</v>
      </c>
      <c r="E144" s="68"/>
      <c r="F144" s="67"/>
      <c r="G144" s="67"/>
      <c r="H144" s="67"/>
    </row>
    <row r="145">
      <c r="A145" s="67"/>
      <c r="B145" s="491"/>
      <c r="C145" s="66"/>
      <c r="D145" s="389" t="str">
        <f t="array" ref="D145">INDEX('A-Z Help Sheet'!$B$3:$B$11,MATCH(C145,'A-Z Help Sheet'!$A$3:$A$11,0))</f>
        <v>#N/A</v>
      </c>
      <c r="E145" s="68"/>
      <c r="F145" s="67"/>
      <c r="G145" s="67"/>
      <c r="H145" s="67"/>
    </row>
    <row r="146">
      <c r="A146" s="67"/>
      <c r="B146" s="491"/>
      <c r="C146" s="66"/>
      <c r="D146" s="389" t="str">
        <f t="array" ref="D146">INDEX('A-Z Help Sheet'!$B$3:$B$11,MATCH(C146,'A-Z Help Sheet'!$A$3:$A$11,0))</f>
        <v>#N/A</v>
      </c>
      <c r="E146" s="68"/>
      <c r="F146" s="67"/>
      <c r="G146" s="67"/>
      <c r="H146" s="67"/>
    </row>
    <row r="147">
      <c r="A147" s="67"/>
      <c r="B147" s="491"/>
      <c r="C147" s="66"/>
      <c r="D147" s="389" t="str">
        <f t="array" ref="D147">INDEX('A-Z Help Sheet'!$B$3:$B$11,MATCH(C147,'A-Z Help Sheet'!$A$3:$A$11,0))</f>
        <v>#N/A</v>
      </c>
      <c r="E147" s="68"/>
      <c r="F147" s="67"/>
      <c r="G147" s="67"/>
      <c r="H147" s="67"/>
    </row>
    <row r="148">
      <c r="A148" s="67"/>
      <c r="B148" s="491"/>
      <c r="C148" s="66"/>
      <c r="D148" s="389" t="str">
        <f t="array" ref="D148">INDEX('A-Z Help Sheet'!$B$3:$B$11,MATCH(C148,'A-Z Help Sheet'!$A$3:$A$11,0))</f>
        <v>#N/A</v>
      </c>
      <c r="E148" s="68"/>
      <c r="F148" s="67"/>
      <c r="G148" s="67"/>
      <c r="H148" s="67"/>
    </row>
    <row r="149">
      <c r="A149" s="67"/>
      <c r="B149" s="491"/>
      <c r="C149" s="66"/>
      <c r="D149" s="389" t="str">
        <f t="array" ref="D149">INDEX('A-Z Help Sheet'!$B$3:$B$11,MATCH(C149,'A-Z Help Sheet'!$A$3:$A$11,0))</f>
        <v>#N/A</v>
      </c>
      <c r="E149" s="68"/>
      <c r="F149" s="67"/>
      <c r="G149" s="67"/>
      <c r="H149" s="67"/>
    </row>
    <row r="150">
      <c r="A150" s="67"/>
      <c r="B150" s="491"/>
      <c r="C150" s="66"/>
      <c r="D150" s="389" t="str">
        <f t="array" ref="D150">INDEX('A-Z Help Sheet'!$B$3:$B$11,MATCH(C150,'A-Z Help Sheet'!$A$3:$A$11,0))</f>
        <v>#N/A</v>
      </c>
      <c r="E150" s="68"/>
      <c r="F150" s="67"/>
      <c r="G150" s="67"/>
      <c r="H150" s="67"/>
    </row>
    <row r="151">
      <c r="A151" s="67"/>
      <c r="B151" s="491"/>
      <c r="C151" s="66"/>
      <c r="D151" s="389" t="str">
        <f t="array" ref="D151">INDEX('A-Z Help Sheet'!$B$3:$B$11,MATCH(C151,'A-Z Help Sheet'!$A$3:$A$11,0))</f>
        <v>#N/A</v>
      </c>
      <c r="E151" s="68"/>
      <c r="F151" s="67"/>
      <c r="G151" s="67"/>
      <c r="H151" s="67"/>
    </row>
    <row r="152">
      <c r="A152" s="67"/>
      <c r="B152" s="491"/>
      <c r="C152" s="66"/>
      <c r="D152" s="389" t="str">
        <f t="array" ref="D152">INDEX('A-Z Help Sheet'!$B$3:$B$11,MATCH(C152,'A-Z Help Sheet'!$A$3:$A$11,0))</f>
        <v>#N/A</v>
      </c>
      <c r="E152" s="68"/>
      <c r="F152" s="67"/>
      <c r="G152" s="67"/>
      <c r="H152" s="67"/>
    </row>
    <row r="153">
      <c r="A153" s="67"/>
      <c r="B153" s="491"/>
      <c r="C153" s="66"/>
      <c r="D153" s="389" t="str">
        <f t="array" ref="D153">INDEX('A-Z Help Sheet'!$B$3:$B$11,MATCH(C153,'A-Z Help Sheet'!$A$3:$A$11,0))</f>
        <v>#N/A</v>
      </c>
      <c r="E153" s="68"/>
      <c r="F153" s="67"/>
      <c r="G153" s="67"/>
      <c r="H153" s="67"/>
    </row>
    <row r="154">
      <c r="A154" s="67"/>
      <c r="B154" s="491"/>
      <c r="C154" s="66"/>
      <c r="D154" s="389" t="str">
        <f t="array" ref="D154">INDEX('A-Z Help Sheet'!$B$3:$B$11,MATCH(C154,'A-Z Help Sheet'!$A$3:$A$11,0))</f>
        <v>#N/A</v>
      </c>
      <c r="E154" s="68"/>
      <c r="F154" s="67"/>
      <c r="G154" s="67"/>
      <c r="H154" s="67"/>
    </row>
    <row r="155">
      <c r="A155" s="67"/>
      <c r="B155" s="491"/>
      <c r="C155" s="66"/>
      <c r="D155" s="389" t="str">
        <f t="array" ref="D155">INDEX('A-Z Help Sheet'!$B$3:$B$11,MATCH(C155,'A-Z Help Sheet'!$A$3:$A$11,0))</f>
        <v>#N/A</v>
      </c>
      <c r="E155" s="68"/>
      <c r="F155" s="67"/>
      <c r="G155" s="67"/>
      <c r="H155" s="67"/>
    </row>
    <row r="156">
      <c r="A156" s="67"/>
      <c r="B156" s="491"/>
      <c r="C156" s="66"/>
      <c r="D156" s="389" t="str">
        <f t="array" ref="D156">INDEX('A-Z Help Sheet'!$B$3:$B$11,MATCH(C156,'A-Z Help Sheet'!$A$3:$A$11,0))</f>
        <v>#N/A</v>
      </c>
      <c r="E156" s="68"/>
      <c r="F156" s="67"/>
      <c r="G156" s="67"/>
      <c r="H156" s="67"/>
    </row>
    <row r="157">
      <c r="A157" s="67"/>
      <c r="B157" s="491"/>
      <c r="C157" s="66"/>
      <c r="D157" s="389" t="str">
        <f t="array" ref="D157">INDEX('A-Z Help Sheet'!$B$3:$B$11,MATCH(C157,'A-Z Help Sheet'!$A$3:$A$11,0))</f>
        <v>#N/A</v>
      </c>
      <c r="E157" s="68"/>
      <c r="F157" s="67"/>
      <c r="G157" s="67"/>
      <c r="H157" s="67"/>
    </row>
    <row r="158">
      <c r="A158" s="67"/>
      <c r="B158" s="491"/>
      <c r="C158" s="66"/>
      <c r="D158" s="389" t="str">
        <f t="array" ref="D158">INDEX('A-Z Help Sheet'!$B$3:$B$11,MATCH(C158,'A-Z Help Sheet'!$A$3:$A$11,0))</f>
        <v>#N/A</v>
      </c>
      <c r="E158" s="68"/>
      <c r="F158" s="67"/>
      <c r="G158" s="67"/>
      <c r="H158" s="67"/>
    </row>
    <row r="159">
      <c r="A159" s="67"/>
      <c r="B159" s="491"/>
      <c r="C159" s="66"/>
      <c r="D159" s="389" t="str">
        <f t="array" ref="D159">INDEX('A-Z Help Sheet'!$B$3:$B$11,MATCH(C159,'A-Z Help Sheet'!$A$3:$A$11,0))</f>
        <v>#N/A</v>
      </c>
      <c r="E159" s="68"/>
      <c r="F159" s="67"/>
      <c r="G159" s="67"/>
      <c r="H159" s="67"/>
    </row>
    <row r="160">
      <c r="A160" s="67"/>
      <c r="B160" s="491"/>
      <c r="C160" s="66"/>
      <c r="D160" s="389" t="str">
        <f t="array" ref="D160">INDEX('A-Z Help Sheet'!$B$3:$B$11,MATCH(C160,'A-Z Help Sheet'!$A$3:$A$11,0))</f>
        <v>#N/A</v>
      </c>
      <c r="E160" s="68"/>
      <c r="F160" s="67"/>
      <c r="G160" s="67"/>
      <c r="H160" s="67"/>
    </row>
    <row r="161">
      <c r="A161" s="67"/>
      <c r="B161" s="491"/>
      <c r="C161" s="67"/>
      <c r="D161" s="389" t="str">
        <f t="array" ref="D161">INDEX('A-Z Help Sheet'!$B$3:$B$11,MATCH(C161,'A-Z Help Sheet'!$A$3:$A$11,0))</f>
        <v>#N/A</v>
      </c>
      <c r="E161" s="68"/>
      <c r="F161" s="67"/>
      <c r="G161" s="67"/>
      <c r="H161" s="67"/>
    </row>
    <row r="162">
      <c r="A162" s="67"/>
      <c r="B162" s="491"/>
      <c r="C162" s="66"/>
      <c r="D162" s="389" t="str">
        <f t="array" ref="D162">INDEX('A-Z Help Sheet'!$B$3:$B$11,MATCH(C162,'A-Z Help Sheet'!$A$3:$A$11,0))</f>
        <v>#N/A</v>
      </c>
      <c r="E162" s="68"/>
      <c r="F162" s="67"/>
      <c r="G162" s="67"/>
      <c r="H162" s="67"/>
    </row>
    <row r="163">
      <c r="A163" s="67"/>
      <c r="B163" s="491"/>
      <c r="C163" s="66"/>
      <c r="D163" s="389" t="str">
        <f t="array" ref="D163">INDEX('A-Z Help Sheet'!$B$3:$B$11,MATCH(C163,'A-Z Help Sheet'!$A$3:$A$11,0))</f>
        <v>#N/A</v>
      </c>
      <c r="E163" s="68"/>
      <c r="F163" s="67"/>
      <c r="G163" s="67"/>
      <c r="H163" s="67"/>
    </row>
    <row r="164">
      <c r="A164" s="67"/>
      <c r="B164" s="491"/>
      <c r="C164" s="67"/>
      <c r="D164" s="389" t="str">
        <f t="array" ref="D164">INDEX('A-Z Help Sheet'!$B$3:$B$11,MATCH(C164,'A-Z Help Sheet'!$A$3:$A$11,0))</f>
        <v>#N/A</v>
      </c>
      <c r="E164" s="68"/>
      <c r="F164" s="67"/>
      <c r="G164" s="67"/>
      <c r="H164" s="67"/>
    </row>
    <row r="165">
      <c r="A165" s="67"/>
      <c r="B165" s="491"/>
      <c r="C165" s="67"/>
      <c r="D165" s="389" t="str">
        <f t="array" ref="D165">INDEX('A-Z Help Sheet'!$B$3:$B$11,MATCH(C165,'A-Z Help Sheet'!$A$3:$A$11,0))</f>
        <v>#N/A</v>
      </c>
      <c r="E165" s="68"/>
      <c r="F165" s="67"/>
      <c r="G165" s="67"/>
      <c r="H165" s="67"/>
    </row>
    <row r="166">
      <c r="A166" s="67"/>
      <c r="B166" s="491"/>
      <c r="C166" s="67"/>
      <c r="D166" s="389" t="str">
        <f t="array" ref="D166">INDEX('A-Z Help Sheet'!$B$3:$B$11,MATCH(C166,'A-Z Help Sheet'!$A$3:$A$11,0))</f>
        <v>#N/A</v>
      </c>
      <c r="E166" s="68"/>
      <c r="F166" s="67"/>
      <c r="G166" s="67"/>
      <c r="H166" s="67"/>
    </row>
    <row r="167">
      <c r="A167" s="67"/>
      <c r="B167" s="491"/>
      <c r="C167" s="67"/>
      <c r="D167" s="389" t="str">
        <f t="array" ref="D167">INDEX('A-Z Help Sheet'!$B$3:$B$11,MATCH(C167,'A-Z Help Sheet'!$A$3:$A$11,0))</f>
        <v>#N/A</v>
      </c>
      <c r="E167" s="68"/>
      <c r="F167" s="67"/>
      <c r="G167" s="67"/>
      <c r="H167" s="67"/>
    </row>
    <row r="168">
      <c r="A168" s="67"/>
      <c r="B168" s="491"/>
      <c r="C168" s="67"/>
      <c r="D168" s="389" t="str">
        <f t="array" ref="D168">INDEX('A-Z Help Sheet'!$B$3:$B$11,MATCH(C168,'A-Z Help Sheet'!$A$3:$A$11,0))</f>
        <v>#N/A</v>
      </c>
      <c r="E168" s="68"/>
      <c r="F168" s="67"/>
      <c r="G168" s="67"/>
      <c r="H168" s="67"/>
    </row>
    <row r="169">
      <c r="A169" s="67"/>
      <c r="B169" s="491"/>
      <c r="C169" s="67"/>
      <c r="D169" s="389" t="str">
        <f t="array" ref="D169">INDEX('A-Z Help Sheet'!$B$3:$B$11,MATCH(C169,'A-Z Help Sheet'!$A$3:$A$11,0))</f>
        <v>#N/A</v>
      </c>
      <c r="E169" s="68"/>
      <c r="F169" s="67"/>
      <c r="G169" s="67"/>
      <c r="H169" s="67"/>
    </row>
    <row r="170">
      <c r="A170" s="67"/>
      <c r="B170" s="491"/>
      <c r="C170" s="67"/>
      <c r="D170" s="389" t="str">
        <f t="array" ref="D170">INDEX('A-Z Help Sheet'!$B$3:$B$11,MATCH(C170,'A-Z Help Sheet'!$A$3:$A$11,0))</f>
        <v>#N/A</v>
      </c>
      <c r="E170" s="68"/>
      <c r="F170" s="67"/>
      <c r="G170" s="67"/>
      <c r="H170" s="67"/>
    </row>
    <row r="171">
      <c r="A171" s="67"/>
      <c r="B171" s="491"/>
      <c r="C171" s="67"/>
      <c r="D171" s="389" t="str">
        <f t="array" ref="D171">INDEX('A-Z Help Sheet'!$B$3:$B$11,MATCH(C171,'A-Z Help Sheet'!$A$3:$A$11,0))</f>
        <v>#N/A</v>
      </c>
      <c r="E171" s="68"/>
      <c r="F171" s="67"/>
      <c r="G171" s="67"/>
      <c r="H171" s="67"/>
    </row>
    <row r="172">
      <c r="A172" s="67"/>
      <c r="B172" s="491"/>
      <c r="C172" s="67"/>
      <c r="D172" s="389" t="str">
        <f t="array" ref="D172">INDEX('A-Z Help Sheet'!$B$3:$B$11,MATCH(C172,'A-Z Help Sheet'!$A$3:$A$11,0))</f>
        <v>#N/A</v>
      </c>
      <c r="E172" s="68"/>
      <c r="F172" s="67"/>
      <c r="G172" s="67"/>
      <c r="H172" s="67"/>
    </row>
    <row r="173">
      <c r="A173" s="67"/>
      <c r="B173" s="491"/>
      <c r="C173" s="67"/>
      <c r="D173" s="389" t="str">
        <f t="array" ref="D173">INDEX('A-Z Help Sheet'!$B$3:$B$11,MATCH(C173,'A-Z Help Sheet'!$A$3:$A$11,0))</f>
        <v>#N/A</v>
      </c>
      <c r="E173" s="68"/>
      <c r="F173" s="67"/>
      <c r="G173" s="67"/>
      <c r="H173" s="67"/>
    </row>
    <row r="174">
      <c r="A174" s="67"/>
      <c r="B174" s="491"/>
      <c r="C174" s="67"/>
      <c r="D174" s="389" t="str">
        <f t="array" ref="D174">INDEX('A-Z Help Sheet'!$B$3:$B$11,MATCH(C174,'A-Z Help Sheet'!$A$3:$A$11,0))</f>
        <v>#N/A</v>
      </c>
      <c r="E174" s="68"/>
      <c r="F174" s="67"/>
      <c r="G174" s="67"/>
      <c r="H174" s="67"/>
    </row>
    <row r="175">
      <c r="A175" s="67"/>
      <c r="B175" s="491"/>
      <c r="C175" s="67"/>
      <c r="D175" s="389" t="str">
        <f t="array" ref="D175">INDEX('A-Z Help Sheet'!$B$3:$B$11,MATCH(C175,'A-Z Help Sheet'!$A$3:$A$11,0))</f>
        <v>#N/A</v>
      </c>
      <c r="E175" s="68"/>
      <c r="F175" s="67"/>
      <c r="G175" s="67"/>
      <c r="H175" s="67"/>
    </row>
    <row r="176">
      <c r="A176" s="67"/>
      <c r="B176" s="491"/>
      <c r="C176" s="67"/>
      <c r="D176" s="389" t="str">
        <f t="array" ref="D176">INDEX('A-Z Help Sheet'!$B$3:$B$11,MATCH(C176,'A-Z Help Sheet'!$A$3:$A$11,0))</f>
        <v>#N/A</v>
      </c>
      <c r="E176" s="68"/>
      <c r="F176" s="67"/>
      <c r="G176" s="67"/>
      <c r="H176" s="67"/>
    </row>
    <row r="177">
      <c r="A177" s="67"/>
      <c r="B177" s="491"/>
      <c r="C177" s="67"/>
      <c r="D177" s="389" t="str">
        <f t="array" ref="D177">INDEX('A-Z Help Sheet'!$B$3:$B$11,MATCH(C177,'A-Z Help Sheet'!$A$3:$A$11,0))</f>
        <v>#N/A</v>
      </c>
      <c r="E177" s="68"/>
      <c r="F177" s="67"/>
      <c r="G177" s="67"/>
      <c r="H177" s="67"/>
    </row>
    <row r="178">
      <c r="A178" s="67"/>
      <c r="B178" s="491"/>
      <c r="C178" s="67"/>
      <c r="D178" s="389" t="str">
        <f t="array" ref="D178">INDEX('A-Z Help Sheet'!$B$3:$B$11,MATCH(C178,'A-Z Help Sheet'!$A$3:$A$11,0))</f>
        <v>#N/A</v>
      </c>
      <c r="E178" s="68"/>
      <c r="F178" s="67"/>
      <c r="G178" s="67"/>
      <c r="H178" s="67"/>
    </row>
    <row r="179">
      <c r="A179" s="67"/>
      <c r="B179" s="491"/>
      <c r="C179" s="67"/>
      <c r="D179" s="389" t="str">
        <f t="array" ref="D179">INDEX('A-Z Help Sheet'!$B$3:$B$11,MATCH(C179,'A-Z Help Sheet'!$A$3:$A$11,0))</f>
        <v>#N/A</v>
      </c>
      <c r="E179" s="68"/>
      <c r="F179" s="67"/>
      <c r="G179" s="67"/>
      <c r="H179" s="67"/>
    </row>
    <row r="180">
      <c r="A180" s="67"/>
      <c r="B180" s="491"/>
      <c r="C180" s="67"/>
      <c r="D180" s="389" t="str">
        <f t="array" ref="D180">INDEX('A-Z Help Sheet'!$B$3:$B$11,MATCH(C180,'A-Z Help Sheet'!$A$3:$A$11,0))</f>
        <v>#N/A</v>
      </c>
      <c r="E180" s="68"/>
      <c r="F180" s="67"/>
      <c r="G180" s="67"/>
      <c r="H180" s="67"/>
    </row>
    <row r="181">
      <c r="A181" s="67"/>
      <c r="B181" s="491"/>
      <c r="C181" s="67"/>
      <c r="D181" s="389" t="str">
        <f t="array" ref="D181">INDEX('A-Z Help Sheet'!$B$3:$B$11,MATCH(C181,'A-Z Help Sheet'!$A$3:$A$11,0))</f>
        <v>#N/A</v>
      </c>
      <c r="E181" s="68"/>
      <c r="F181" s="67"/>
      <c r="G181" s="67"/>
      <c r="H181" s="67"/>
    </row>
    <row r="182">
      <c r="A182" s="67"/>
      <c r="B182" s="491"/>
      <c r="C182" s="67"/>
      <c r="D182" s="389" t="str">
        <f t="array" ref="D182">INDEX('A-Z Help Sheet'!$B$3:$B$11,MATCH(C182,'A-Z Help Sheet'!$A$3:$A$11,0))</f>
        <v>#N/A</v>
      </c>
      <c r="E182" s="68"/>
      <c r="F182" s="67"/>
      <c r="G182" s="67"/>
      <c r="H182" s="67"/>
    </row>
    <row r="183">
      <c r="A183" s="67"/>
      <c r="B183" s="491"/>
      <c r="C183" s="67"/>
      <c r="D183" s="389" t="str">
        <f t="array" ref="D183">INDEX('A-Z Help Sheet'!$B$3:$B$11,MATCH(C183,'A-Z Help Sheet'!$A$3:$A$11,0))</f>
        <v>#N/A</v>
      </c>
      <c r="E183" s="68"/>
      <c r="F183" s="67"/>
      <c r="G183" s="67"/>
      <c r="H183" s="67"/>
    </row>
    <row r="184">
      <c r="A184" s="67"/>
      <c r="B184" s="491"/>
      <c r="C184" s="67"/>
      <c r="D184" s="389" t="str">
        <f t="array" ref="D184">INDEX('A-Z Help Sheet'!$B$3:$B$11,MATCH(C184,'A-Z Help Sheet'!$A$3:$A$11,0))</f>
        <v>#N/A</v>
      </c>
      <c r="E184" s="68"/>
      <c r="F184" s="67"/>
      <c r="G184" s="67"/>
      <c r="H184" s="67"/>
    </row>
    <row r="185">
      <c r="A185" s="67"/>
      <c r="B185" s="491"/>
      <c r="C185" s="67"/>
      <c r="D185" s="389" t="str">
        <f t="array" ref="D185">INDEX('A-Z Help Sheet'!$B$3:$B$11,MATCH(C185,'A-Z Help Sheet'!$A$3:$A$11,0))</f>
        <v>#N/A</v>
      </c>
      <c r="E185" s="68"/>
      <c r="F185" s="67"/>
      <c r="G185" s="67"/>
      <c r="H185" s="67"/>
    </row>
    <row r="186">
      <c r="A186" s="67"/>
      <c r="B186" s="491"/>
      <c r="C186" s="67"/>
      <c r="D186" s="389" t="str">
        <f t="array" ref="D186">INDEX('A-Z Help Sheet'!$B$3:$B$11,MATCH(C186,'A-Z Help Sheet'!$A$3:$A$11,0))</f>
        <v>#N/A</v>
      </c>
      <c r="E186" s="68"/>
      <c r="F186" s="67"/>
      <c r="G186" s="67"/>
      <c r="H186" s="67"/>
    </row>
    <row r="187">
      <c r="A187" s="67"/>
      <c r="B187" s="491"/>
      <c r="C187" s="67"/>
      <c r="D187" s="389" t="str">
        <f t="array" ref="D187">INDEX('A-Z Help Sheet'!$B$3:$B$11,MATCH(C187,'A-Z Help Sheet'!$A$3:$A$11,0))</f>
        <v>#N/A</v>
      </c>
      <c r="E187" s="68"/>
      <c r="F187" s="67"/>
      <c r="G187" s="67"/>
      <c r="H187" s="67"/>
    </row>
    <row r="188">
      <c r="A188" s="67"/>
      <c r="B188" s="491"/>
      <c r="C188" s="67"/>
      <c r="D188" s="389" t="str">
        <f t="array" ref="D188">INDEX('A-Z Help Sheet'!$B$3:$B$11,MATCH(C188,'A-Z Help Sheet'!$A$3:$A$11,0))</f>
        <v>#N/A</v>
      </c>
      <c r="E188" s="68"/>
      <c r="F188" s="67"/>
      <c r="G188" s="67"/>
      <c r="H188" s="67"/>
    </row>
    <row r="189">
      <c r="A189" s="67"/>
      <c r="B189" s="491"/>
      <c r="C189" s="67"/>
      <c r="D189" s="389" t="str">
        <f t="array" ref="D189">INDEX('A-Z Help Sheet'!$B$3:$B$11,MATCH(C189,'A-Z Help Sheet'!$A$3:$A$11,0))</f>
        <v>#N/A</v>
      </c>
      <c r="E189" s="68"/>
      <c r="F189" s="67"/>
      <c r="G189" s="67"/>
      <c r="H189" s="67"/>
    </row>
    <row r="190">
      <c r="A190" s="67"/>
      <c r="B190" s="491"/>
      <c r="C190" s="67"/>
      <c r="D190" s="389" t="str">
        <f t="array" ref="D190">INDEX('A-Z Help Sheet'!$B$3:$B$11,MATCH(C190,'A-Z Help Sheet'!$A$3:$A$11,0))</f>
        <v>#N/A</v>
      </c>
      <c r="E190" s="68"/>
      <c r="F190" s="67"/>
      <c r="G190" s="67"/>
      <c r="H190" s="67"/>
    </row>
    <row r="191">
      <c r="A191" s="67"/>
      <c r="B191" s="491"/>
      <c r="C191" s="67"/>
      <c r="D191" s="389" t="str">
        <f t="array" ref="D191">INDEX('A-Z Help Sheet'!$B$3:$B$11,MATCH(C191,'A-Z Help Sheet'!$A$3:$A$11,0))</f>
        <v>#N/A</v>
      </c>
      <c r="E191" s="68"/>
      <c r="F191" s="67"/>
      <c r="G191" s="67"/>
      <c r="H191" s="67"/>
    </row>
    <row r="192">
      <c r="A192" s="67"/>
      <c r="B192" s="491"/>
      <c r="C192" s="67"/>
      <c r="D192" s="389" t="str">
        <f t="array" ref="D192">INDEX('A-Z Help Sheet'!$B$3:$B$11,MATCH(C192,'A-Z Help Sheet'!$A$3:$A$11,0))</f>
        <v>#N/A</v>
      </c>
      <c r="E192" s="68"/>
      <c r="F192" s="67"/>
      <c r="G192" s="67"/>
      <c r="H192" s="67"/>
    </row>
    <row r="193">
      <c r="A193" s="67"/>
      <c r="B193" s="491"/>
      <c r="C193" s="67"/>
      <c r="D193" s="389" t="str">
        <f t="array" ref="D193">INDEX('A-Z Help Sheet'!$B$3:$B$11,MATCH(C193,'A-Z Help Sheet'!$A$3:$A$11,0))</f>
        <v>#N/A</v>
      </c>
      <c r="E193" s="68"/>
      <c r="F193" s="67"/>
      <c r="G193" s="67"/>
      <c r="H193" s="67"/>
    </row>
    <row r="194">
      <c r="A194" s="67"/>
      <c r="B194" s="491"/>
      <c r="C194" s="67"/>
      <c r="D194" s="389" t="str">
        <f t="array" ref="D194">INDEX('A-Z Help Sheet'!$B$3:$B$11,MATCH(C194,'A-Z Help Sheet'!$A$3:$A$11,0))</f>
        <v>#N/A</v>
      </c>
      <c r="E194" s="68"/>
      <c r="F194" s="67"/>
      <c r="G194" s="67"/>
      <c r="H194" s="67"/>
    </row>
    <row r="195">
      <c r="A195" s="67"/>
      <c r="B195" s="491"/>
      <c r="C195" s="67"/>
      <c r="D195" s="389" t="str">
        <f t="array" ref="D195">INDEX('A-Z Help Sheet'!$B$3:$B$11,MATCH(C195,'A-Z Help Sheet'!$A$3:$A$11,0))</f>
        <v>#N/A</v>
      </c>
      <c r="E195" s="68"/>
      <c r="F195" s="67"/>
      <c r="G195" s="67"/>
      <c r="H195" s="67"/>
    </row>
    <row r="196">
      <c r="A196" s="67"/>
      <c r="B196" s="491"/>
      <c r="C196" s="67"/>
      <c r="D196" s="389" t="str">
        <f t="array" ref="D196">INDEX('A-Z Help Sheet'!$B$3:$B$11,MATCH(C196,'A-Z Help Sheet'!$A$3:$A$11,0))</f>
        <v>#N/A</v>
      </c>
      <c r="E196" s="68"/>
      <c r="F196" s="67"/>
      <c r="G196" s="67"/>
      <c r="H196" s="67"/>
    </row>
    <row r="197">
      <c r="A197" s="67"/>
      <c r="B197" s="491"/>
      <c r="C197" s="67"/>
      <c r="D197" s="389" t="str">
        <f t="array" ref="D197">INDEX('A-Z Help Sheet'!$B$3:$B$11,MATCH(C197,'A-Z Help Sheet'!$A$3:$A$11,0))</f>
        <v>#N/A</v>
      </c>
      <c r="E197" s="68"/>
      <c r="F197" s="67"/>
      <c r="G197" s="67"/>
      <c r="H197" s="67"/>
    </row>
    <row r="198">
      <c r="A198" s="67"/>
      <c r="B198" s="491"/>
      <c r="C198" s="67"/>
      <c r="D198" s="389" t="str">
        <f t="array" ref="D198">INDEX('A-Z Help Sheet'!$B$3:$B$11,MATCH(C198,'A-Z Help Sheet'!$A$3:$A$11,0))</f>
        <v>#N/A</v>
      </c>
      <c r="E198" s="68"/>
      <c r="F198" s="67"/>
      <c r="G198" s="67"/>
      <c r="H198" s="67"/>
    </row>
    <row r="199">
      <c r="A199" s="67"/>
      <c r="B199" s="491"/>
      <c r="C199" s="67"/>
      <c r="D199" s="389" t="str">
        <f t="array" ref="D199">INDEX('A-Z Help Sheet'!$B$3:$B$11,MATCH(C199,'A-Z Help Sheet'!$A$3:$A$11,0))</f>
        <v>#N/A</v>
      </c>
      <c r="E199" s="68"/>
      <c r="F199" s="67"/>
      <c r="G199" s="67"/>
      <c r="H199" s="67"/>
    </row>
    <row r="200">
      <c r="A200" s="67"/>
      <c r="B200" s="491"/>
      <c r="C200" s="67"/>
      <c r="D200" s="389" t="str">
        <f t="array" ref="D200">INDEX('A-Z Help Sheet'!$B$3:$B$11,MATCH(C200,'A-Z Help Sheet'!$A$3:$A$11,0))</f>
        <v>#N/A</v>
      </c>
      <c r="E200" s="68"/>
      <c r="F200" s="67"/>
      <c r="G200" s="67"/>
      <c r="H200" s="67"/>
    </row>
    <row r="201">
      <c r="A201" s="67"/>
      <c r="B201" s="491"/>
      <c r="C201" s="67"/>
      <c r="D201" s="389" t="str">
        <f t="array" ref="D201">INDEX('A-Z Help Sheet'!$B$3:$B$11,MATCH(C201,'A-Z Help Sheet'!$A$3:$A$11,0))</f>
        <v>#N/A</v>
      </c>
      <c r="E201" s="68"/>
      <c r="F201" s="67"/>
      <c r="G201" s="67"/>
      <c r="H201" s="67"/>
    </row>
    <row r="202">
      <c r="A202" s="67"/>
      <c r="B202" s="491"/>
      <c r="C202" s="67"/>
      <c r="D202" s="389" t="str">
        <f t="array" ref="D202">INDEX('A-Z Help Sheet'!$B$3:$B$11,MATCH(C202,'A-Z Help Sheet'!$A$3:$A$11,0))</f>
        <v>#N/A</v>
      </c>
      <c r="E202" s="68"/>
      <c r="F202" s="67"/>
      <c r="G202" s="67"/>
      <c r="H202" s="67"/>
    </row>
    <row r="203">
      <c r="A203" s="67"/>
      <c r="B203" s="491"/>
      <c r="C203" s="67"/>
      <c r="D203" s="389" t="str">
        <f t="array" ref="D203">INDEX('A-Z Help Sheet'!$B$3:$B$11,MATCH(C203,'A-Z Help Sheet'!$A$3:$A$11,0))</f>
        <v>#N/A</v>
      </c>
      <c r="E203" s="68"/>
      <c r="F203" s="67"/>
      <c r="G203" s="67"/>
      <c r="H203" s="67"/>
    </row>
    <row r="204">
      <c r="A204" s="67"/>
      <c r="B204" s="491"/>
      <c r="C204" s="67"/>
      <c r="D204" s="389" t="str">
        <f t="array" ref="D204">INDEX('A-Z Help Sheet'!$B$3:$B$11,MATCH(C204,'A-Z Help Sheet'!$A$3:$A$11,0))</f>
        <v>#N/A</v>
      </c>
      <c r="E204" s="68"/>
      <c r="F204" s="67"/>
      <c r="G204" s="67"/>
      <c r="H204" s="67"/>
    </row>
    <row r="205">
      <c r="A205" s="67"/>
      <c r="B205" s="491"/>
      <c r="C205" s="67"/>
      <c r="D205" s="389" t="str">
        <f t="array" ref="D205">INDEX('A-Z Help Sheet'!$B$3:$B$11,MATCH(C205,'A-Z Help Sheet'!$A$3:$A$11,0))</f>
        <v>#N/A</v>
      </c>
      <c r="E205" s="68"/>
      <c r="F205" s="67"/>
      <c r="G205" s="67"/>
      <c r="H205" s="67"/>
    </row>
    <row r="206">
      <c r="A206" s="67"/>
      <c r="B206" s="491"/>
      <c r="C206" s="67"/>
      <c r="D206" s="389" t="str">
        <f t="array" ref="D206">INDEX('A-Z Help Sheet'!$B$3:$B$11,MATCH(C206,'A-Z Help Sheet'!$A$3:$A$11,0))</f>
        <v>#N/A</v>
      </c>
      <c r="E206" s="68"/>
      <c r="F206" s="67"/>
      <c r="G206" s="67"/>
      <c r="H206" s="67"/>
    </row>
    <row r="207">
      <c r="A207" s="67"/>
      <c r="B207" s="491"/>
      <c r="C207" s="67"/>
      <c r="D207" s="389" t="str">
        <f t="array" ref="D207">INDEX('A-Z Help Sheet'!$B$3:$B$11,MATCH(C207,'A-Z Help Sheet'!$A$3:$A$11,0))</f>
        <v>#N/A</v>
      </c>
      <c r="E207" s="68"/>
      <c r="F207" s="67"/>
      <c r="G207" s="67"/>
      <c r="H207" s="67"/>
    </row>
    <row r="208">
      <c r="A208" s="67"/>
      <c r="B208" s="491"/>
      <c r="C208" s="67"/>
      <c r="D208" s="389" t="str">
        <f t="array" ref="D208">INDEX('A-Z Help Sheet'!$B$3:$B$11,MATCH(C208,'A-Z Help Sheet'!$A$3:$A$11,0))</f>
        <v>#N/A</v>
      </c>
      <c r="E208" s="68"/>
      <c r="F208" s="67"/>
      <c r="G208" s="67"/>
      <c r="H208" s="67"/>
    </row>
    <row r="209">
      <c r="A209" s="67"/>
      <c r="B209" s="491"/>
      <c r="C209" s="67"/>
      <c r="D209" s="389" t="str">
        <f t="array" ref="D209">INDEX('A-Z Help Sheet'!$B$3:$B$11,MATCH(C209,'A-Z Help Sheet'!$A$3:$A$11,0))</f>
        <v>#N/A</v>
      </c>
      <c r="E209" s="68"/>
      <c r="F209" s="67"/>
      <c r="G209" s="67"/>
      <c r="H209" s="67"/>
    </row>
    <row r="210">
      <c r="A210" s="67"/>
      <c r="B210" s="491"/>
      <c r="C210" s="67"/>
      <c r="D210" s="389" t="str">
        <f t="array" ref="D210">INDEX('A-Z Help Sheet'!$B$3:$B$11,MATCH(C210,'A-Z Help Sheet'!$A$3:$A$11,0))</f>
        <v>#N/A</v>
      </c>
      <c r="E210" s="68"/>
      <c r="F210" s="67"/>
      <c r="G210" s="67"/>
      <c r="H210" s="67"/>
    </row>
    <row r="211">
      <c r="A211" s="67"/>
      <c r="B211" s="491"/>
      <c r="C211" s="67"/>
      <c r="D211" s="389" t="str">
        <f t="array" ref="D211">INDEX('A-Z Help Sheet'!$B$3:$B$11,MATCH(C211,'A-Z Help Sheet'!$A$3:$A$11,0))</f>
        <v>#N/A</v>
      </c>
      <c r="E211" s="68"/>
      <c r="F211" s="67"/>
      <c r="G211" s="67"/>
      <c r="H211" s="67"/>
    </row>
    <row r="212">
      <c r="A212" s="67"/>
      <c r="B212" s="491"/>
      <c r="C212" s="67"/>
      <c r="D212" s="389" t="str">
        <f t="array" ref="D212">INDEX('A-Z Help Sheet'!$B$3:$B$11,MATCH(C212,'A-Z Help Sheet'!$A$3:$A$11,0))</f>
        <v>#N/A</v>
      </c>
      <c r="E212" s="68"/>
      <c r="F212" s="67"/>
      <c r="G212" s="67"/>
      <c r="H212" s="67"/>
    </row>
    <row r="213">
      <c r="A213" s="67"/>
      <c r="B213" s="491"/>
      <c r="C213" s="67"/>
      <c r="D213" s="389" t="str">
        <f t="array" ref="D213">INDEX('A-Z Help Sheet'!$B$3:$B$11,MATCH(C213,'A-Z Help Sheet'!$A$3:$A$11,0))</f>
        <v>#N/A</v>
      </c>
      <c r="E213" s="68"/>
      <c r="F213" s="67"/>
      <c r="G213" s="67"/>
      <c r="H213" s="67"/>
    </row>
    <row r="214">
      <c r="A214" s="67"/>
      <c r="B214" s="491"/>
      <c r="C214" s="67"/>
      <c r="D214" s="389" t="str">
        <f t="array" ref="D214">INDEX('A-Z Help Sheet'!$B$3:$B$11,MATCH(C214,'A-Z Help Sheet'!$A$3:$A$11,0))</f>
        <v>#N/A</v>
      </c>
      <c r="E214" s="68"/>
      <c r="F214" s="67"/>
      <c r="G214" s="67"/>
      <c r="H214" s="67"/>
    </row>
    <row r="215">
      <c r="A215" s="67"/>
      <c r="B215" s="491"/>
      <c r="C215" s="67"/>
      <c r="D215" s="389" t="str">
        <f t="array" ref="D215">INDEX('A-Z Help Sheet'!$B$3:$B$11,MATCH(C215,'A-Z Help Sheet'!$A$3:$A$11,0))</f>
        <v>#N/A</v>
      </c>
      <c r="E215" s="68"/>
      <c r="F215" s="67"/>
      <c r="G215" s="67"/>
      <c r="H215" s="67"/>
    </row>
    <row r="216">
      <c r="A216" s="67"/>
      <c r="B216" s="491"/>
      <c r="C216" s="67"/>
      <c r="D216" s="389" t="str">
        <f t="array" ref="D216">INDEX('A-Z Help Sheet'!$B$3:$B$11,MATCH(C216,'A-Z Help Sheet'!$A$3:$A$11,0))</f>
        <v>#N/A</v>
      </c>
      <c r="E216" s="68"/>
      <c r="F216" s="67"/>
      <c r="G216" s="67"/>
      <c r="H216" s="67"/>
    </row>
    <row r="217">
      <c r="A217" s="67"/>
      <c r="B217" s="491"/>
      <c r="C217" s="67"/>
      <c r="D217" s="389" t="str">
        <f t="array" ref="D217">INDEX('A-Z Help Sheet'!$B$3:$B$11,MATCH(C217,'A-Z Help Sheet'!$A$3:$A$11,0))</f>
        <v>#N/A</v>
      </c>
      <c r="E217" s="68"/>
      <c r="F217" s="67"/>
      <c r="G217" s="67"/>
      <c r="H217" s="67"/>
    </row>
    <row r="218">
      <c r="A218" s="67"/>
      <c r="B218" s="491"/>
      <c r="C218" s="67"/>
      <c r="D218" s="389" t="str">
        <f t="array" ref="D218">INDEX('A-Z Help Sheet'!$B$3:$B$11,MATCH(C218,'A-Z Help Sheet'!$A$3:$A$11,0))</f>
        <v>#N/A</v>
      </c>
      <c r="E218" s="68"/>
      <c r="F218" s="67"/>
      <c r="G218" s="67"/>
      <c r="H218" s="67"/>
    </row>
    <row r="219">
      <c r="A219" s="67"/>
      <c r="B219" s="491"/>
      <c r="C219" s="67"/>
      <c r="D219" s="389" t="str">
        <f t="array" ref="D219">INDEX('A-Z Help Sheet'!$B$3:$B$11,MATCH(C219,'A-Z Help Sheet'!$A$3:$A$11,0))</f>
        <v>#N/A</v>
      </c>
      <c r="E219" s="68"/>
      <c r="F219" s="67"/>
      <c r="G219" s="67"/>
      <c r="H219" s="67"/>
    </row>
    <row r="220">
      <c r="A220" s="67"/>
      <c r="B220" s="491"/>
      <c r="C220" s="67"/>
      <c r="D220" s="389" t="str">
        <f t="array" ref="D220">INDEX('A-Z Help Sheet'!$B$3:$B$11,MATCH(C220,'A-Z Help Sheet'!$A$3:$A$11,0))</f>
        <v>#N/A</v>
      </c>
      <c r="E220" s="68"/>
      <c r="F220" s="67"/>
      <c r="G220" s="67"/>
      <c r="H220" s="67"/>
    </row>
    <row r="221">
      <c r="A221" s="67"/>
      <c r="B221" s="491"/>
      <c r="C221" s="67"/>
      <c r="D221" s="389" t="str">
        <f t="array" ref="D221">INDEX('A-Z Help Sheet'!$B$3:$B$11,MATCH(C221,'A-Z Help Sheet'!$A$3:$A$11,0))</f>
        <v>#N/A</v>
      </c>
      <c r="E221" s="68"/>
      <c r="F221" s="67"/>
      <c r="G221" s="67"/>
      <c r="H221" s="67"/>
    </row>
    <row r="222">
      <c r="A222" s="67"/>
      <c r="B222" s="491"/>
      <c r="C222" s="67"/>
      <c r="D222" s="389" t="str">
        <f t="array" ref="D222">INDEX('A-Z Help Sheet'!$B$3:$B$11,MATCH(C222,'A-Z Help Sheet'!$A$3:$A$11,0))</f>
        <v>#N/A</v>
      </c>
      <c r="E222" s="68"/>
      <c r="F222" s="67"/>
      <c r="G222" s="67"/>
      <c r="H222" s="67"/>
    </row>
    <row r="223">
      <c r="A223" s="67"/>
      <c r="B223" s="491"/>
      <c r="C223" s="67"/>
      <c r="D223" s="389" t="str">
        <f t="array" ref="D223">INDEX('A-Z Help Sheet'!$B$3:$B$11,MATCH(C223,'A-Z Help Sheet'!$A$3:$A$11,0))</f>
        <v>#N/A</v>
      </c>
      <c r="E223" s="68"/>
      <c r="F223" s="67"/>
      <c r="G223" s="67"/>
      <c r="H223" s="67"/>
    </row>
    <row r="224">
      <c r="A224" s="67"/>
      <c r="B224" s="491"/>
      <c r="C224" s="67"/>
      <c r="D224" s="389" t="str">
        <f t="array" ref="D224">INDEX('A-Z Help Sheet'!$B$3:$B$11,MATCH(C224,'A-Z Help Sheet'!$A$3:$A$11,0))</f>
        <v>#N/A</v>
      </c>
      <c r="E224" s="68"/>
      <c r="F224" s="67"/>
      <c r="G224" s="67"/>
      <c r="H224" s="67"/>
    </row>
    <row r="225">
      <c r="A225" s="67"/>
      <c r="B225" s="491"/>
      <c r="C225" s="67"/>
      <c r="D225" s="389" t="str">
        <f t="array" ref="D225">INDEX('A-Z Help Sheet'!$B$3:$B$11,MATCH(C225,'A-Z Help Sheet'!$A$3:$A$11,0))</f>
        <v>#N/A</v>
      </c>
      <c r="E225" s="68"/>
      <c r="F225" s="67"/>
      <c r="G225" s="67"/>
      <c r="H225" s="67"/>
    </row>
    <row r="226">
      <c r="A226" s="67"/>
      <c r="B226" s="491"/>
      <c r="C226" s="67"/>
      <c r="D226" s="389" t="str">
        <f t="array" ref="D226">INDEX('A-Z Help Sheet'!$B$3:$B$11,MATCH(C226,'A-Z Help Sheet'!$A$3:$A$11,0))</f>
        <v>#N/A</v>
      </c>
      <c r="E226" s="68"/>
      <c r="F226" s="67"/>
      <c r="G226" s="67"/>
      <c r="H226" s="67"/>
    </row>
    <row r="227">
      <c r="A227" s="67"/>
      <c r="B227" s="491"/>
      <c r="C227" s="67"/>
      <c r="D227" s="389" t="str">
        <f t="array" ref="D227">INDEX('A-Z Help Sheet'!$B$3:$B$11,MATCH(C227,'A-Z Help Sheet'!$A$3:$A$11,0))</f>
        <v>#N/A</v>
      </c>
      <c r="E227" s="68"/>
      <c r="F227" s="67"/>
      <c r="G227" s="67"/>
      <c r="H227" s="67"/>
    </row>
    <row r="228">
      <c r="A228" s="67"/>
      <c r="B228" s="491"/>
      <c r="C228" s="67"/>
      <c r="D228" s="389" t="str">
        <f t="array" ref="D228">INDEX('A-Z Help Sheet'!$B$3:$B$11,MATCH(C228,'A-Z Help Sheet'!$A$3:$A$11,0))</f>
        <v>#N/A</v>
      </c>
      <c r="E228" s="68"/>
      <c r="F228" s="67"/>
      <c r="G228" s="67"/>
      <c r="H228" s="67"/>
    </row>
    <row r="229">
      <c r="A229" s="67"/>
      <c r="B229" s="491"/>
      <c r="C229" s="67"/>
      <c r="D229" s="389" t="str">
        <f t="array" ref="D229">INDEX('A-Z Help Sheet'!$B$3:$B$11,MATCH(C229,'A-Z Help Sheet'!$A$3:$A$11,0))</f>
        <v>#N/A</v>
      </c>
      <c r="E229" s="68"/>
      <c r="F229" s="67"/>
      <c r="G229" s="67"/>
      <c r="H229" s="67"/>
    </row>
    <row r="230">
      <c r="A230" s="67"/>
      <c r="B230" s="491"/>
      <c r="C230" s="67"/>
      <c r="D230" s="389" t="str">
        <f t="array" ref="D230">INDEX('A-Z Help Sheet'!$B$3:$B$11,MATCH(C230,'A-Z Help Sheet'!$A$3:$A$11,0))</f>
        <v>#N/A</v>
      </c>
      <c r="E230" s="68"/>
      <c r="F230" s="67"/>
      <c r="G230" s="67"/>
      <c r="H230" s="67"/>
    </row>
    <row r="231">
      <c r="A231" s="67"/>
      <c r="B231" s="491"/>
      <c r="C231" s="67"/>
      <c r="D231" s="389" t="str">
        <f t="array" ref="D231">INDEX('A-Z Help Sheet'!$B$3:$B$11,MATCH(C231,'A-Z Help Sheet'!$A$3:$A$11,0))</f>
        <v>#N/A</v>
      </c>
      <c r="E231" s="68"/>
      <c r="F231" s="67"/>
      <c r="G231" s="67"/>
      <c r="H231" s="67"/>
    </row>
    <row r="232">
      <c r="A232" s="67"/>
      <c r="B232" s="491"/>
      <c r="C232" s="67"/>
      <c r="D232" s="389" t="str">
        <f t="array" ref="D232">INDEX('A-Z Help Sheet'!$B$3:$B$11,MATCH(C232,'A-Z Help Sheet'!$A$3:$A$11,0))</f>
        <v>#N/A</v>
      </c>
      <c r="E232" s="68"/>
      <c r="F232" s="67"/>
      <c r="G232" s="67"/>
      <c r="H232" s="67"/>
    </row>
    <row r="233">
      <c r="A233" s="67"/>
      <c r="B233" s="491"/>
      <c r="C233" s="67"/>
      <c r="D233" s="389" t="str">
        <f t="array" ref="D233">INDEX('A-Z Help Sheet'!$B$3:$B$11,MATCH(C233,'A-Z Help Sheet'!$A$3:$A$11,0))</f>
        <v>#N/A</v>
      </c>
      <c r="E233" s="68"/>
      <c r="F233" s="67"/>
      <c r="G233" s="67"/>
      <c r="H233" s="67"/>
    </row>
    <row r="234">
      <c r="A234" s="67"/>
      <c r="B234" s="491"/>
      <c r="C234" s="67"/>
      <c r="D234" s="389" t="str">
        <f t="array" ref="D234">INDEX('A-Z Help Sheet'!$B$3:$B$11,MATCH(C234,'A-Z Help Sheet'!$A$3:$A$11,0))</f>
        <v>#N/A</v>
      </c>
      <c r="E234" s="68"/>
      <c r="F234" s="67"/>
      <c r="G234" s="67"/>
      <c r="H234" s="67"/>
    </row>
    <row r="235">
      <c r="A235" s="67"/>
      <c r="B235" s="491"/>
      <c r="C235" s="67"/>
      <c r="D235" s="389" t="str">
        <f t="array" ref="D235">INDEX('A-Z Help Sheet'!$B$3:$B$11,MATCH(C235,'A-Z Help Sheet'!$A$3:$A$11,0))</f>
        <v>#N/A</v>
      </c>
      <c r="E235" s="68"/>
      <c r="F235" s="67"/>
      <c r="G235" s="67"/>
      <c r="H235" s="67"/>
    </row>
    <row r="236">
      <c r="A236" s="67"/>
      <c r="B236" s="491"/>
      <c r="C236" s="67"/>
      <c r="D236" s="389" t="str">
        <f t="array" ref="D236">INDEX('A-Z Help Sheet'!$B$3:$B$11,MATCH(C236,'A-Z Help Sheet'!$A$3:$A$11,0))</f>
        <v>#N/A</v>
      </c>
      <c r="E236" s="68"/>
      <c r="F236" s="67"/>
      <c r="G236" s="67"/>
      <c r="H236" s="67"/>
    </row>
    <row r="237">
      <c r="A237" s="67"/>
      <c r="B237" s="491"/>
      <c r="C237" s="67"/>
      <c r="D237" s="389" t="str">
        <f t="array" ref="D237">INDEX('A-Z Help Sheet'!$B$3:$B$11,MATCH(C237,'A-Z Help Sheet'!$A$3:$A$11,0))</f>
        <v>#N/A</v>
      </c>
      <c r="E237" s="68"/>
      <c r="F237" s="67"/>
      <c r="G237" s="67"/>
      <c r="H237" s="67"/>
    </row>
    <row r="238">
      <c r="A238" s="67"/>
      <c r="B238" s="491"/>
      <c r="C238" s="67"/>
      <c r="D238" s="389" t="str">
        <f t="array" ref="D238">INDEX('A-Z Help Sheet'!$B$3:$B$11,MATCH(C238,'A-Z Help Sheet'!$A$3:$A$11,0))</f>
        <v>#N/A</v>
      </c>
      <c r="E238" s="68"/>
      <c r="F238" s="67"/>
      <c r="G238" s="67"/>
      <c r="H238" s="67"/>
    </row>
    <row r="239">
      <c r="A239" s="67"/>
      <c r="B239" s="491"/>
      <c r="C239" s="67"/>
      <c r="D239" s="389" t="str">
        <f t="array" ref="D239">INDEX('A-Z Help Sheet'!$B$3:$B$11,MATCH(C239,'A-Z Help Sheet'!$A$3:$A$11,0))</f>
        <v>#N/A</v>
      </c>
      <c r="E239" s="68"/>
      <c r="F239" s="67"/>
      <c r="G239" s="67"/>
      <c r="H239" s="67"/>
    </row>
    <row r="240">
      <c r="A240" s="67"/>
      <c r="B240" s="491"/>
      <c r="C240" s="67"/>
      <c r="D240" s="389" t="str">
        <f t="array" ref="D240">INDEX('A-Z Help Sheet'!$B$3:$B$11,MATCH(C240,'A-Z Help Sheet'!$A$3:$A$11,0))</f>
        <v>#N/A</v>
      </c>
      <c r="E240" s="68"/>
      <c r="F240" s="67"/>
      <c r="G240" s="67"/>
      <c r="H240" s="67"/>
    </row>
    <row r="241">
      <c r="A241" s="67"/>
      <c r="B241" s="491"/>
      <c r="C241" s="67"/>
      <c r="D241" s="389" t="str">
        <f t="array" ref="D241">INDEX('A-Z Help Sheet'!$B$3:$B$11,MATCH(C241,'A-Z Help Sheet'!$A$3:$A$11,0))</f>
        <v>#N/A</v>
      </c>
      <c r="E241" s="68"/>
      <c r="F241" s="67"/>
      <c r="G241" s="67"/>
      <c r="H241" s="67"/>
    </row>
    <row r="242">
      <c r="A242" s="67"/>
      <c r="B242" s="491"/>
      <c r="C242" s="67"/>
      <c r="D242" s="389" t="str">
        <f t="array" ref="D242">INDEX('A-Z Help Sheet'!$B$3:$B$11,MATCH(C242,'A-Z Help Sheet'!$A$3:$A$11,0))</f>
        <v>#N/A</v>
      </c>
      <c r="E242" s="68"/>
      <c r="F242" s="67"/>
      <c r="G242" s="67"/>
      <c r="H242" s="67"/>
    </row>
    <row r="243">
      <c r="A243" s="67"/>
      <c r="B243" s="491"/>
      <c r="C243" s="67"/>
      <c r="D243" s="389" t="str">
        <f t="array" ref="D243">INDEX('A-Z Help Sheet'!$B$3:$B$11,MATCH(C243,'A-Z Help Sheet'!$A$3:$A$11,0))</f>
        <v>#N/A</v>
      </c>
      <c r="E243" s="68"/>
      <c r="F243" s="67"/>
      <c r="G243" s="67"/>
      <c r="H243" s="67"/>
    </row>
    <row r="244">
      <c r="A244" s="67"/>
      <c r="B244" s="491"/>
      <c r="C244" s="67"/>
      <c r="D244" s="389" t="str">
        <f t="array" ref="D244">INDEX('A-Z Help Sheet'!$B$3:$B$11,MATCH(C244,'A-Z Help Sheet'!$A$3:$A$11,0))</f>
        <v>#N/A</v>
      </c>
      <c r="E244" s="68"/>
      <c r="F244" s="67"/>
      <c r="G244" s="67"/>
      <c r="H244" s="67"/>
    </row>
    <row r="245">
      <c r="A245" s="67"/>
      <c r="B245" s="491"/>
      <c r="C245" s="67"/>
      <c r="D245" s="389" t="str">
        <f t="array" ref="D245">INDEX('A-Z Help Sheet'!$B$3:$B$11,MATCH(C245,'A-Z Help Sheet'!$A$3:$A$11,0))</f>
        <v>#N/A</v>
      </c>
      <c r="E245" s="68"/>
      <c r="F245" s="67"/>
      <c r="G245" s="67"/>
      <c r="H245" s="67"/>
    </row>
    <row r="246">
      <c r="A246" s="67"/>
      <c r="B246" s="491"/>
      <c r="C246" s="67"/>
      <c r="D246" s="389" t="str">
        <f t="array" ref="D246">INDEX('A-Z Help Sheet'!$B$3:$B$11,MATCH(C246,'A-Z Help Sheet'!$A$3:$A$11,0))</f>
        <v>#N/A</v>
      </c>
      <c r="E246" s="68"/>
      <c r="F246" s="67"/>
      <c r="G246" s="67"/>
      <c r="H246" s="67"/>
    </row>
    <row r="247">
      <c r="A247" s="67"/>
      <c r="B247" s="491"/>
      <c r="C247" s="67"/>
      <c r="D247" s="389" t="str">
        <f t="array" ref="D247">INDEX('A-Z Help Sheet'!$B$3:$B$11,MATCH(C247,'A-Z Help Sheet'!$A$3:$A$11,0))</f>
        <v>#N/A</v>
      </c>
      <c r="E247" s="68"/>
      <c r="F247" s="67"/>
      <c r="G247" s="67"/>
      <c r="H247" s="67"/>
    </row>
    <row r="248">
      <c r="A248" s="67"/>
      <c r="B248" s="491"/>
      <c r="C248" s="67"/>
      <c r="D248" s="389" t="str">
        <f t="array" ref="D248">INDEX('A-Z Help Sheet'!$B$3:$B$11,MATCH(C248,'A-Z Help Sheet'!$A$3:$A$11,0))</f>
        <v>#N/A</v>
      </c>
      <c r="E248" s="68"/>
      <c r="F248" s="67"/>
      <c r="G248" s="67"/>
      <c r="H248" s="67"/>
    </row>
    <row r="249">
      <c r="A249" s="67"/>
      <c r="B249" s="491"/>
      <c r="C249" s="67"/>
      <c r="D249" s="389" t="str">
        <f t="array" ref="D249">INDEX('A-Z Help Sheet'!$B$3:$B$11,MATCH(C249,'A-Z Help Sheet'!$A$3:$A$11,0))</f>
        <v>#N/A</v>
      </c>
      <c r="E249" s="68"/>
      <c r="F249" s="67"/>
      <c r="G249" s="67"/>
      <c r="H249" s="67"/>
    </row>
    <row r="250">
      <c r="A250" s="67"/>
      <c r="B250" s="491"/>
      <c r="C250" s="67"/>
      <c r="D250" s="389" t="str">
        <f t="array" ref="D250">INDEX('A-Z Help Sheet'!$B$3:$B$11,MATCH(C250,'A-Z Help Sheet'!$A$3:$A$11,0))</f>
        <v>#N/A</v>
      </c>
      <c r="E250" s="68"/>
      <c r="F250" s="67"/>
      <c r="G250" s="67"/>
      <c r="H250" s="67"/>
    </row>
    <row r="251">
      <c r="A251" s="67"/>
      <c r="B251" s="491"/>
      <c r="C251" s="67"/>
      <c r="D251" s="389" t="str">
        <f t="array" ref="D251">INDEX('A-Z Help Sheet'!$B$3:$B$11,MATCH(C251,'A-Z Help Sheet'!$A$3:$A$11,0))</f>
        <v>#N/A</v>
      </c>
      <c r="E251" s="68"/>
      <c r="F251" s="67"/>
      <c r="G251" s="67"/>
      <c r="H251" s="67"/>
    </row>
    <row r="252">
      <c r="A252" s="67"/>
      <c r="B252" s="491"/>
      <c r="C252" s="67"/>
      <c r="D252" s="389" t="str">
        <f t="array" ref="D252">INDEX('A-Z Help Sheet'!$B$3:$B$11,MATCH(C252,'A-Z Help Sheet'!$A$3:$A$11,0))</f>
        <v>#N/A</v>
      </c>
      <c r="E252" s="68"/>
      <c r="F252" s="67"/>
      <c r="G252" s="67"/>
      <c r="H252" s="67"/>
    </row>
    <row r="253">
      <c r="A253" s="67"/>
      <c r="B253" s="491"/>
      <c r="C253" s="67"/>
      <c r="D253" s="389" t="str">
        <f t="array" ref="D253">INDEX('A-Z Help Sheet'!$B$3:$B$11,MATCH(C253,'A-Z Help Sheet'!$A$3:$A$11,0))</f>
        <v>#N/A</v>
      </c>
      <c r="E253" s="68"/>
      <c r="F253" s="67"/>
      <c r="G253" s="67"/>
      <c r="H253" s="67"/>
    </row>
    <row r="254">
      <c r="A254" s="67"/>
      <c r="B254" s="491"/>
      <c r="C254" s="67"/>
      <c r="D254" s="389" t="str">
        <f t="array" ref="D254">INDEX('A-Z Help Sheet'!$B$3:$B$11,MATCH(C254,'A-Z Help Sheet'!$A$3:$A$11,0))</f>
        <v>#N/A</v>
      </c>
      <c r="E254" s="68"/>
      <c r="F254" s="67"/>
      <c r="G254" s="67"/>
      <c r="H254" s="67"/>
    </row>
    <row r="255">
      <c r="A255" s="67"/>
      <c r="B255" s="491"/>
      <c r="C255" s="67"/>
      <c r="D255" s="389" t="str">
        <f t="array" ref="D255">INDEX('A-Z Help Sheet'!$B$3:$B$11,MATCH(C255,'A-Z Help Sheet'!$A$3:$A$11,0))</f>
        <v>#N/A</v>
      </c>
      <c r="E255" s="68"/>
      <c r="F255" s="67"/>
      <c r="G255" s="67"/>
      <c r="H255" s="67"/>
    </row>
    <row r="256">
      <c r="A256" s="67"/>
      <c r="B256" s="491"/>
      <c r="C256" s="67"/>
      <c r="D256" s="389" t="str">
        <f t="array" ref="D256">INDEX('A-Z Help Sheet'!$B$3:$B$11,MATCH(C256,'A-Z Help Sheet'!$A$3:$A$11,0))</f>
        <v>#N/A</v>
      </c>
      <c r="E256" s="68"/>
      <c r="F256" s="67"/>
      <c r="G256" s="67"/>
      <c r="H256" s="67"/>
    </row>
    <row r="257">
      <c r="A257" s="67"/>
      <c r="B257" s="491"/>
      <c r="C257" s="67"/>
      <c r="D257" s="389" t="str">
        <f t="array" ref="D257">INDEX('A-Z Help Sheet'!$B$3:$B$11,MATCH(C257,'A-Z Help Sheet'!$A$3:$A$11,0))</f>
        <v>#N/A</v>
      </c>
      <c r="E257" s="68"/>
      <c r="F257" s="67"/>
      <c r="G257" s="67"/>
      <c r="H257" s="67"/>
    </row>
    <row r="258">
      <c r="A258" s="67"/>
      <c r="B258" s="491"/>
      <c r="C258" s="67"/>
      <c r="D258" s="389" t="str">
        <f t="array" ref="D258">INDEX('A-Z Help Sheet'!$B$3:$B$11,MATCH(C258,'A-Z Help Sheet'!$A$3:$A$11,0))</f>
        <v>#N/A</v>
      </c>
      <c r="E258" s="68"/>
      <c r="F258" s="67"/>
      <c r="G258" s="67"/>
      <c r="H258" s="67"/>
    </row>
    <row r="259">
      <c r="A259" s="67"/>
      <c r="B259" s="491"/>
      <c r="C259" s="67"/>
      <c r="D259" s="389" t="str">
        <f t="array" ref="D259">INDEX('A-Z Help Sheet'!$B$3:$B$11,MATCH(C259,'A-Z Help Sheet'!$A$3:$A$11,0))</f>
        <v>#N/A</v>
      </c>
      <c r="E259" s="68"/>
      <c r="F259" s="67"/>
      <c r="G259" s="67"/>
      <c r="H259" s="67"/>
    </row>
    <row r="260">
      <c r="A260" s="67"/>
      <c r="B260" s="491"/>
      <c r="C260" s="67"/>
      <c r="D260" s="389" t="str">
        <f t="array" ref="D260">INDEX('A-Z Help Sheet'!$B$3:$B$11,MATCH(C260,'A-Z Help Sheet'!$A$3:$A$11,0))</f>
        <v>#N/A</v>
      </c>
      <c r="E260" s="68"/>
      <c r="F260" s="67"/>
      <c r="G260" s="67"/>
      <c r="H260" s="67"/>
    </row>
    <row r="261">
      <c r="A261" s="67"/>
      <c r="B261" s="491"/>
      <c r="C261" s="67"/>
      <c r="D261" s="389" t="str">
        <f t="array" ref="D261">INDEX('A-Z Help Sheet'!$B$3:$B$11,MATCH(C261,'A-Z Help Sheet'!$A$3:$A$11,0))</f>
        <v>#N/A</v>
      </c>
      <c r="E261" s="68"/>
      <c r="F261" s="67"/>
      <c r="G261" s="67"/>
      <c r="H261" s="67"/>
    </row>
    <row r="262">
      <c r="A262" s="67"/>
      <c r="B262" s="491"/>
      <c r="C262" s="67"/>
      <c r="D262" s="389" t="str">
        <f t="array" ref="D262">INDEX('A-Z Help Sheet'!$B$3:$B$11,MATCH(C262,'A-Z Help Sheet'!$A$3:$A$11,0))</f>
        <v>#N/A</v>
      </c>
      <c r="E262" s="68"/>
      <c r="F262" s="67"/>
      <c r="G262" s="67"/>
      <c r="H262" s="67"/>
    </row>
    <row r="263">
      <c r="A263" s="67"/>
      <c r="B263" s="491"/>
      <c r="C263" s="67"/>
      <c r="D263" s="389" t="str">
        <f t="array" ref="D263">INDEX('A-Z Help Sheet'!$B$3:$B$11,MATCH(C263,'A-Z Help Sheet'!$A$3:$A$11,0))</f>
        <v>#N/A</v>
      </c>
      <c r="E263" s="68"/>
      <c r="F263" s="67"/>
      <c r="G263" s="67"/>
      <c r="H263" s="67"/>
    </row>
    <row r="264">
      <c r="A264" s="67"/>
      <c r="B264" s="491"/>
      <c r="C264" s="67"/>
      <c r="D264" s="389" t="str">
        <f t="array" ref="D264">INDEX('A-Z Help Sheet'!$B$3:$B$11,MATCH(C264,'A-Z Help Sheet'!$A$3:$A$11,0))</f>
        <v>#N/A</v>
      </c>
      <c r="E264" s="68"/>
      <c r="F264" s="67"/>
      <c r="G264" s="67"/>
      <c r="H264" s="67"/>
    </row>
    <row r="265">
      <c r="A265" s="67"/>
      <c r="B265" s="491"/>
      <c r="C265" s="67"/>
      <c r="D265" s="389" t="str">
        <f t="array" ref="D265">INDEX('A-Z Help Sheet'!$B$3:$B$11,MATCH(C265,'A-Z Help Sheet'!$A$3:$A$11,0))</f>
        <v>#N/A</v>
      </c>
      <c r="E265" s="68"/>
      <c r="F265" s="67"/>
      <c r="G265" s="67"/>
      <c r="H265" s="67"/>
    </row>
    <row r="266">
      <c r="A266" s="67"/>
      <c r="B266" s="491"/>
      <c r="C266" s="67"/>
      <c r="D266" s="389" t="str">
        <f t="array" ref="D266">INDEX('A-Z Help Sheet'!$B$3:$B$11,MATCH(C266,'A-Z Help Sheet'!$A$3:$A$11,0))</f>
        <v>#N/A</v>
      </c>
      <c r="E266" s="68"/>
      <c r="F266" s="67"/>
      <c r="G266" s="67"/>
      <c r="H266" s="67"/>
    </row>
    <row r="267">
      <c r="A267" s="67"/>
      <c r="B267" s="491"/>
      <c r="C267" s="67"/>
      <c r="D267" s="389" t="str">
        <f t="array" ref="D267">INDEX('A-Z Help Sheet'!$B$3:$B$11,MATCH(C267,'A-Z Help Sheet'!$A$3:$A$11,0))</f>
        <v>#N/A</v>
      </c>
      <c r="E267" s="68"/>
      <c r="F267" s="67"/>
      <c r="G267" s="67"/>
      <c r="H267" s="67"/>
    </row>
    <row r="268">
      <c r="A268" s="67"/>
      <c r="B268" s="491"/>
      <c r="C268" s="67"/>
      <c r="D268" s="389" t="str">
        <f t="array" ref="D268">INDEX('A-Z Help Sheet'!$B$3:$B$11,MATCH(C268,'A-Z Help Sheet'!$A$3:$A$11,0))</f>
        <v>#N/A</v>
      </c>
      <c r="E268" s="68"/>
      <c r="F268" s="67"/>
      <c r="G268" s="67"/>
      <c r="H268" s="67"/>
    </row>
    <row r="269">
      <c r="A269" s="67"/>
      <c r="B269" s="491"/>
      <c r="C269" s="67"/>
      <c r="D269" s="389" t="str">
        <f t="array" ref="D269">INDEX('A-Z Help Sheet'!$B$3:$B$11,MATCH(C269,'A-Z Help Sheet'!$A$3:$A$11,0))</f>
        <v>#N/A</v>
      </c>
      <c r="E269" s="68"/>
      <c r="F269" s="67"/>
      <c r="G269" s="67"/>
      <c r="H269" s="67"/>
    </row>
    <row r="270">
      <c r="A270" s="67"/>
      <c r="B270" s="491"/>
      <c r="C270" s="67"/>
      <c r="D270" s="389" t="str">
        <f t="array" ref="D270">INDEX('A-Z Help Sheet'!$B$3:$B$11,MATCH(C270,'A-Z Help Sheet'!$A$3:$A$11,0))</f>
        <v>#N/A</v>
      </c>
      <c r="E270" s="68"/>
      <c r="F270" s="67"/>
      <c r="G270" s="67"/>
      <c r="H270" s="67"/>
    </row>
    <row r="271">
      <c r="A271" s="67"/>
      <c r="B271" s="491"/>
      <c r="C271" s="67"/>
      <c r="D271" s="389" t="str">
        <f t="array" ref="D271">INDEX('A-Z Help Sheet'!$B$3:$B$11,MATCH(C271,'A-Z Help Sheet'!$A$3:$A$11,0))</f>
        <v>#N/A</v>
      </c>
      <c r="E271" s="68"/>
      <c r="F271" s="67"/>
      <c r="G271" s="67"/>
      <c r="H271" s="67"/>
    </row>
    <row r="272">
      <c r="A272" s="67"/>
      <c r="B272" s="491"/>
      <c r="C272" s="67"/>
      <c r="D272" s="389" t="str">
        <f t="array" ref="D272">INDEX('A-Z Help Sheet'!$B$3:$B$11,MATCH(C272,'A-Z Help Sheet'!$A$3:$A$11,0))</f>
        <v>#N/A</v>
      </c>
      <c r="E272" s="68"/>
      <c r="F272" s="67"/>
      <c r="G272" s="67"/>
      <c r="H272" s="67"/>
    </row>
    <row r="273">
      <c r="A273" s="67"/>
      <c r="B273" s="491"/>
      <c r="C273" s="67"/>
      <c r="D273" s="389" t="str">
        <f t="array" ref="D273">INDEX('A-Z Help Sheet'!$B$3:$B$11,MATCH(C273,'A-Z Help Sheet'!$A$3:$A$11,0))</f>
        <v>#N/A</v>
      </c>
      <c r="E273" s="68"/>
      <c r="F273" s="67"/>
      <c r="G273" s="67"/>
      <c r="H273" s="67"/>
    </row>
    <row r="274">
      <c r="A274" s="67"/>
      <c r="B274" s="491"/>
      <c r="C274" s="67"/>
      <c r="D274" s="389" t="str">
        <f t="array" ref="D274">INDEX('A-Z Help Sheet'!$B$3:$B$11,MATCH(C274,'A-Z Help Sheet'!$A$3:$A$11,0))</f>
        <v>#N/A</v>
      </c>
      <c r="E274" s="68"/>
      <c r="F274" s="67"/>
      <c r="G274" s="67"/>
      <c r="H274" s="67"/>
    </row>
    <row r="275">
      <c r="A275" s="67"/>
      <c r="B275" s="491"/>
      <c r="C275" s="67"/>
      <c r="D275" s="389" t="str">
        <f t="array" ref="D275">INDEX('A-Z Help Sheet'!$B$3:$B$11,MATCH(C275,'A-Z Help Sheet'!$A$3:$A$11,0))</f>
        <v>#N/A</v>
      </c>
      <c r="E275" s="68"/>
      <c r="F275" s="67"/>
      <c r="G275" s="67"/>
      <c r="H275" s="67"/>
    </row>
    <row r="276">
      <c r="A276" s="67"/>
      <c r="B276" s="491"/>
      <c r="C276" s="67"/>
      <c r="D276" s="389" t="str">
        <f t="array" ref="D276">INDEX('A-Z Help Sheet'!$B$3:$B$11,MATCH(C276,'A-Z Help Sheet'!$A$3:$A$11,0))</f>
        <v>#N/A</v>
      </c>
      <c r="E276" s="68"/>
      <c r="F276" s="67"/>
      <c r="G276" s="67"/>
      <c r="H276" s="67"/>
    </row>
    <row r="277">
      <c r="A277" s="67"/>
      <c r="B277" s="491"/>
      <c r="C277" s="67"/>
      <c r="D277" s="389" t="str">
        <f t="array" ref="D277">INDEX('A-Z Help Sheet'!$B$3:$B$11,MATCH(C277,'A-Z Help Sheet'!$A$3:$A$11,0))</f>
        <v>#N/A</v>
      </c>
      <c r="E277" s="68"/>
      <c r="F277" s="67"/>
      <c r="G277" s="67"/>
      <c r="H277" s="67"/>
    </row>
    <row r="278">
      <c r="A278" s="67"/>
      <c r="B278" s="491"/>
      <c r="C278" s="67"/>
      <c r="D278" s="389" t="str">
        <f t="array" ref="D278">INDEX('A-Z Help Sheet'!$B$3:$B$11,MATCH(C278,'A-Z Help Sheet'!$A$3:$A$11,0))</f>
        <v>#N/A</v>
      </c>
      <c r="E278" s="68"/>
      <c r="F278" s="67"/>
      <c r="G278" s="67"/>
      <c r="H278" s="67"/>
    </row>
    <row r="279">
      <c r="A279" s="67"/>
      <c r="B279" s="491"/>
      <c r="C279" s="67"/>
      <c r="D279" s="389" t="str">
        <f t="array" ref="D279">INDEX('A-Z Help Sheet'!$B$3:$B$11,MATCH(C279,'A-Z Help Sheet'!$A$3:$A$11,0))</f>
        <v>#N/A</v>
      </c>
      <c r="E279" s="68"/>
      <c r="F279" s="67"/>
      <c r="G279" s="67"/>
      <c r="H279" s="67"/>
    </row>
    <row r="280">
      <c r="A280" s="67"/>
      <c r="B280" s="491"/>
      <c r="C280" s="67"/>
      <c r="D280" s="389" t="str">
        <f t="array" ref="D280">INDEX('A-Z Help Sheet'!$B$3:$B$11,MATCH(C280,'A-Z Help Sheet'!$A$3:$A$11,0))</f>
        <v>#N/A</v>
      </c>
      <c r="E280" s="68"/>
      <c r="F280" s="67"/>
      <c r="G280" s="67"/>
      <c r="H280" s="67"/>
    </row>
    <row r="281">
      <c r="A281" s="67"/>
      <c r="B281" s="491"/>
      <c r="C281" s="67"/>
      <c r="D281" s="389" t="str">
        <f t="array" ref="D281">INDEX('A-Z Help Sheet'!$B$3:$B$11,MATCH(C281,'A-Z Help Sheet'!$A$3:$A$11,0))</f>
        <v>#N/A</v>
      </c>
      <c r="E281" s="68"/>
      <c r="F281" s="67"/>
      <c r="G281" s="67"/>
      <c r="H281" s="67"/>
    </row>
    <row r="282">
      <c r="A282" s="67"/>
      <c r="B282" s="491"/>
      <c r="C282" s="67"/>
      <c r="D282" s="389" t="str">
        <f t="array" ref="D282">INDEX('A-Z Help Sheet'!$B$3:$B$11,MATCH(C282,'A-Z Help Sheet'!$A$3:$A$11,0))</f>
        <v>#N/A</v>
      </c>
      <c r="E282" s="68"/>
      <c r="F282" s="67"/>
      <c r="G282" s="67"/>
      <c r="H282" s="67"/>
    </row>
    <row r="283">
      <c r="A283" s="67"/>
      <c r="B283" s="491"/>
      <c r="C283" s="67"/>
      <c r="D283" s="389" t="str">
        <f t="array" ref="D283">INDEX('A-Z Help Sheet'!$B$3:$B$11,MATCH(C283,'A-Z Help Sheet'!$A$3:$A$11,0))</f>
        <v>#N/A</v>
      </c>
      <c r="E283" s="68"/>
      <c r="F283" s="67"/>
      <c r="G283" s="67"/>
      <c r="H283" s="67"/>
    </row>
    <row r="284">
      <c r="A284" s="67"/>
      <c r="B284" s="491"/>
      <c r="C284" s="67"/>
      <c r="D284" s="389" t="str">
        <f t="array" ref="D284">INDEX('A-Z Help Sheet'!$B$3:$B$11,MATCH(C284,'A-Z Help Sheet'!$A$3:$A$11,0))</f>
        <v>#N/A</v>
      </c>
      <c r="E284" s="68"/>
      <c r="F284" s="67"/>
      <c r="G284" s="67"/>
      <c r="H284" s="67"/>
    </row>
    <row r="285">
      <c r="A285" s="67"/>
      <c r="B285" s="491"/>
      <c r="C285" s="67"/>
      <c r="D285" s="389" t="str">
        <f t="array" ref="D285">INDEX('A-Z Help Sheet'!$B$3:$B$11,MATCH(C285,'A-Z Help Sheet'!$A$3:$A$11,0))</f>
        <v>#N/A</v>
      </c>
      <c r="E285" s="68"/>
      <c r="F285" s="67"/>
      <c r="G285" s="67"/>
      <c r="H285" s="67"/>
    </row>
    <row r="286">
      <c r="A286" s="67"/>
      <c r="B286" s="491"/>
      <c r="C286" s="67"/>
      <c r="D286" s="389" t="str">
        <f t="array" ref="D286">INDEX('A-Z Help Sheet'!$B$3:$B$11,MATCH(C286,'A-Z Help Sheet'!$A$3:$A$11,0))</f>
        <v>#N/A</v>
      </c>
      <c r="E286" s="68"/>
      <c r="F286" s="67"/>
      <c r="G286" s="67"/>
      <c r="H286" s="67"/>
    </row>
    <row r="287">
      <c r="A287" s="67"/>
      <c r="B287" s="491"/>
      <c r="C287" s="67"/>
      <c r="D287" s="389" t="str">
        <f t="array" ref="D287">INDEX('A-Z Help Sheet'!$B$3:$B$11,MATCH(C287,'A-Z Help Sheet'!$A$3:$A$11,0))</f>
        <v>#N/A</v>
      </c>
      <c r="E287" s="68"/>
      <c r="F287" s="67"/>
      <c r="G287" s="67"/>
      <c r="H287" s="67"/>
    </row>
    <row r="288">
      <c r="A288" s="67"/>
      <c r="B288" s="491"/>
      <c r="C288" s="67"/>
      <c r="D288" s="389" t="str">
        <f t="array" ref="D288">INDEX('A-Z Help Sheet'!$B$3:$B$11,MATCH(C288,'A-Z Help Sheet'!$A$3:$A$11,0))</f>
        <v>#N/A</v>
      </c>
      <c r="E288" s="68"/>
      <c r="F288" s="67"/>
      <c r="G288" s="67"/>
      <c r="H288" s="67"/>
    </row>
    <row r="289">
      <c r="A289" s="67"/>
      <c r="B289" s="491"/>
      <c r="C289" s="67"/>
      <c r="D289" s="389" t="str">
        <f t="array" ref="D289">INDEX('A-Z Help Sheet'!$B$3:$B$11,MATCH(C289,'A-Z Help Sheet'!$A$3:$A$11,0))</f>
        <v>#N/A</v>
      </c>
      <c r="E289" s="68"/>
      <c r="F289" s="67"/>
      <c r="G289" s="67"/>
      <c r="H289" s="67"/>
    </row>
    <row r="290">
      <c r="A290" s="67"/>
      <c r="B290" s="491"/>
      <c r="C290" s="67"/>
      <c r="D290" s="389" t="str">
        <f t="array" ref="D290">INDEX('A-Z Help Sheet'!$B$3:$B$11,MATCH(C290,'A-Z Help Sheet'!$A$3:$A$11,0))</f>
        <v>#N/A</v>
      </c>
      <c r="E290" s="68"/>
      <c r="F290" s="67"/>
      <c r="G290" s="67"/>
      <c r="H290" s="67"/>
    </row>
    <row r="291">
      <c r="A291" s="67"/>
      <c r="B291" s="491"/>
      <c r="C291" s="67"/>
      <c r="D291" s="389" t="str">
        <f t="array" ref="D291">INDEX('A-Z Help Sheet'!$B$3:$B$11,MATCH(C291,'A-Z Help Sheet'!$A$3:$A$11,0))</f>
        <v>#N/A</v>
      </c>
      <c r="E291" s="68"/>
      <c r="F291" s="67"/>
      <c r="G291" s="67"/>
      <c r="H291" s="67"/>
    </row>
    <row r="292">
      <c r="A292" s="67"/>
      <c r="B292" s="491"/>
      <c r="C292" s="67"/>
      <c r="D292" s="389" t="str">
        <f t="array" ref="D292">INDEX('A-Z Help Sheet'!$B$3:$B$11,MATCH(C292,'A-Z Help Sheet'!$A$3:$A$11,0))</f>
        <v>#N/A</v>
      </c>
      <c r="E292" s="68"/>
      <c r="F292" s="67"/>
      <c r="G292" s="67"/>
      <c r="H292" s="67"/>
    </row>
    <row r="293">
      <c r="A293" s="67"/>
      <c r="B293" s="491"/>
      <c r="C293" s="67"/>
      <c r="D293" s="389" t="str">
        <f t="array" ref="D293">INDEX('A-Z Help Sheet'!$B$3:$B$11,MATCH(C293,'A-Z Help Sheet'!$A$3:$A$11,0))</f>
        <v>#N/A</v>
      </c>
      <c r="E293" s="68"/>
      <c r="F293" s="67"/>
      <c r="G293" s="67"/>
      <c r="H293" s="67"/>
    </row>
    <row r="294">
      <c r="A294" s="67"/>
      <c r="B294" s="491"/>
      <c r="C294" s="67"/>
      <c r="D294" s="389" t="str">
        <f t="array" ref="D294">INDEX('A-Z Help Sheet'!$B$3:$B$11,MATCH(C294,'A-Z Help Sheet'!$A$3:$A$11,0))</f>
        <v>#N/A</v>
      </c>
      <c r="E294" s="68"/>
      <c r="F294" s="67"/>
      <c r="G294" s="67"/>
      <c r="H294" s="67"/>
    </row>
    <row r="295">
      <c r="A295" s="67"/>
      <c r="B295" s="491"/>
      <c r="C295" s="67"/>
      <c r="D295" s="389" t="str">
        <f t="array" ref="D295">INDEX('A-Z Help Sheet'!$B$3:$B$11,MATCH(C295,'A-Z Help Sheet'!$A$3:$A$11,0))</f>
        <v>#N/A</v>
      </c>
      <c r="E295" s="68"/>
      <c r="F295" s="67"/>
      <c r="G295" s="67"/>
      <c r="H295" s="67"/>
    </row>
    <row r="296">
      <c r="A296" s="67"/>
      <c r="B296" s="491"/>
      <c r="C296" s="67"/>
      <c r="D296" s="389" t="str">
        <f t="array" ref="D296">INDEX('A-Z Help Sheet'!$B$3:$B$11,MATCH(C296,'A-Z Help Sheet'!$A$3:$A$11,0))</f>
        <v>#N/A</v>
      </c>
      <c r="E296" s="68"/>
      <c r="F296" s="67"/>
      <c r="G296" s="67"/>
      <c r="H296" s="67"/>
    </row>
    <row r="297">
      <c r="A297" s="67"/>
      <c r="B297" s="491"/>
      <c r="C297" s="67"/>
      <c r="D297" s="389" t="str">
        <f t="array" ref="D297">INDEX('A-Z Help Sheet'!$B$3:$B$11,MATCH(C297,'A-Z Help Sheet'!$A$3:$A$11,0))</f>
        <v>#N/A</v>
      </c>
      <c r="E297" s="68"/>
      <c r="F297" s="67"/>
      <c r="G297" s="67"/>
      <c r="H297" s="67"/>
    </row>
    <row r="298">
      <c r="A298" s="67"/>
      <c r="B298" s="491"/>
      <c r="C298" s="67"/>
      <c r="D298" s="389" t="str">
        <f t="array" ref="D298">INDEX('A-Z Help Sheet'!$B$3:$B$11,MATCH(C298,'A-Z Help Sheet'!$A$3:$A$11,0))</f>
        <v>#N/A</v>
      </c>
      <c r="E298" s="68"/>
      <c r="F298" s="67"/>
      <c r="G298" s="67"/>
      <c r="H298" s="67"/>
    </row>
    <row r="299">
      <c r="A299" s="67"/>
      <c r="B299" s="491"/>
      <c r="C299" s="67"/>
      <c r="D299" s="389" t="str">
        <f t="array" ref="D299">INDEX('A-Z Help Sheet'!$B$3:$B$11,MATCH(C299,'A-Z Help Sheet'!$A$3:$A$11,0))</f>
        <v>#N/A</v>
      </c>
      <c r="E299" s="68"/>
      <c r="F299" s="67"/>
      <c r="G299" s="67"/>
      <c r="H299" s="67"/>
    </row>
    <row r="300">
      <c r="A300" s="67"/>
      <c r="B300" s="491"/>
      <c r="C300" s="67"/>
      <c r="D300" s="389" t="str">
        <f t="array" ref="D300">INDEX('A-Z Help Sheet'!$B$3:$B$11,MATCH(C300,'A-Z Help Sheet'!$A$3:$A$11,0))</f>
        <v>#N/A</v>
      </c>
      <c r="E300" s="68"/>
      <c r="F300" s="67"/>
      <c r="G300" s="67"/>
      <c r="H300" s="67"/>
    </row>
    <row r="301">
      <c r="A301" s="67"/>
      <c r="B301" s="491"/>
      <c r="C301" s="67"/>
      <c r="D301" s="389" t="str">
        <f t="array" ref="D301">INDEX('A-Z Help Sheet'!$B$3:$B$11,MATCH(C301,'A-Z Help Sheet'!$A$3:$A$11,0))</f>
        <v>#N/A</v>
      </c>
      <c r="E301" s="68"/>
      <c r="F301" s="67"/>
      <c r="G301" s="67"/>
      <c r="H301" s="67"/>
    </row>
    <row r="302">
      <c r="A302" s="67"/>
      <c r="B302" s="491"/>
      <c r="C302" s="67"/>
      <c r="D302" s="389" t="str">
        <f t="array" ref="D302">INDEX('A-Z Help Sheet'!$B$3:$B$11,MATCH(C302,'A-Z Help Sheet'!$A$3:$A$11,0))</f>
        <v>#N/A</v>
      </c>
      <c r="E302" s="68"/>
      <c r="F302" s="67"/>
      <c r="G302" s="67"/>
      <c r="H302" s="67"/>
    </row>
    <row r="303">
      <c r="A303" s="67"/>
      <c r="B303" s="491"/>
      <c r="C303" s="67"/>
      <c r="D303" s="389" t="str">
        <f t="array" ref="D303">INDEX('A-Z Help Sheet'!$B$3:$B$11,MATCH(C303,'A-Z Help Sheet'!$A$3:$A$11,0))</f>
        <v>#N/A</v>
      </c>
      <c r="E303" s="68"/>
      <c r="F303" s="67"/>
      <c r="G303" s="67"/>
      <c r="H303" s="67"/>
    </row>
    <row r="304">
      <c r="A304" s="67"/>
      <c r="B304" s="491"/>
      <c r="C304" s="67"/>
      <c r="D304" s="389" t="str">
        <f t="array" ref="D304">INDEX('A-Z Help Sheet'!$B$3:$B$11,MATCH(C304,'A-Z Help Sheet'!$A$3:$A$11,0))</f>
        <v>#N/A</v>
      </c>
      <c r="E304" s="68"/>
      <c r="F304" s="67"/>
      <c r="G304" s="67"/>
      <c r="H304" s="67"/>
    </row>
    <row r="305">
      <c r="A305" s="67"/>
      <c r="B305" s="491"/>
      <c r="C305" s="67"/>
      <c r="D305" s="389" t="str">
        <f t="array" ref="D305">INDEX('A-Z Help Sheet'!$B$3:$B$11,MATCH(C305,'A-Z Help Sheet'!$A$3:$A$11,0))</f>
        <v>#N/A</v>
      </c>
      <c r="E305" s="68"/>
      <c r="F305" s="67"/>
      <c r="G305" s="67"/>
      <c r="H305" s="67"/>
    </row>
    <row r="306">
      <c r="A306" s="67"/>
      <c r="B306" s="491"/>
      <c r="C306" s="67"/>
      <c r="D306" s="389" t="str">
        <f t="array" ref="D306">INDEX('A-Z Help Sheet'!$B$3:$B$11,MATCH(C306,'A-Z Help Sheet'!$A$3:$A$11,0))</f>
        <v>#N/A</v>
      </c>
      <c r="E306" s="68"/>
      <c r="F306" s="67"/>
      <c r="G306" s="67"/>
      <c r="H306" s="67"/>
    </row>
    <row r="307">
      <c r="A307" s="67"/>
      <c r="B307" s="491"/>
      <c r="C307" s="67"/>
      <c r="D307" s="389" t="str">
        <f t="array" ref="D307">INDEX('A-Z Help Sheet'!$B$3:$B$11,MATCH(C307,'A-Z Help Sheet'!$A$3:$A$11,0))</f>
        <v>#N/A</v>
      </c>
      <c r="E307" s="68"/>
      <c r="F307" s="67"/>
      <c r="G307" s="67"/>
      <c r="H307" s="67"/>
    </row>
    <row r="308">
      <c r="A308" s="67"/>
      <c r="B308" s="491"/>
      <c r="C308" s="67"/>
      <c r="D308" s="389" t="str">
        <f t="array" ref="D308">INDEX('A-Z Help Sheet'!$B$3:$B$11,MATCH(C308,'A-Z Help Sheet'!$A$3:$A$11,0))</f>
        <v>#N/A</v>
      </c>
      <c r="E308" s="68"/>
      <c r="F308" s="67"/>
      <c r="G308" s="67"/>
      <c r="H308" s="67"/>
    </row>
    <row r="309">
      <c r="A309" s="67"/>
      <c r="B309" s="491"/>
      <c r="C309" s="67"/>
      <c r="D309" s="389" t="str">
        <f t="array" ref="D309">INDEX('A-Z Help Sheet'!$B$3:$B$11,MATCH(C309,'A-Z Help Sheet'!$A$3:$A$11,0))</f>
        <v>#N/A</v>
      </c>
      <c r="E309" s="68"/>
      <c r="F309" s="67"/>
      <c r="G309" s="67"/>
      <c r="H309" s="67"/>
    </row>
    <row r="310">
      <c r="A310" s="67"/>
      <c r="B310" s="491"/>
      <c r="C310" s="67"/>
      <c r="D310" s="389" t="str">
        <f t="array" ref="D310">INDEX('A-Z Help Sheet'!$B$3:$B$11,MATCH(C310,'A-Z Help Sheet'!$A$3:$A$11,0))</f>
        <v>#N/A</v>
      </c>
      <c r="E310" s="68"/>
      <c r="F310" s="67"/>
      <c r="G310" s="67"/>
      <c r="H310" s="67"/>
    </row>
    <row r="311">
      <c r="A311" s="67"/>
      <c r="B311" s="491"/>
      <c r="C311" s="67"/>
      <c r="D311" s="389" t="str">
        <f t="array" ref="D311">INDEX('A-Z Help Sheet'!$B$3:$B$11,MATCH(C311,'A-Z Help Sheet'!$A$3:$A$11,0))</f>
        <v>#N/A</v>
      </c>
      <c r="E311" s="68"/>
      <c r="F311" s="67"/>
      <c r="G311" s="67"/>
      <c r="H311" s="67"/>
    </row>
    <row r="312">
      <c r="A312" s="67"/>
      <c r="B312" s="491"/>
      <c r="C312" s="67"/>
      <c r="D312" s="389" t="str">
        <f t="array" ref="D312">INDEX('A-Z Help Sheet'!$B$3:$B$11,MATCH(C312,'A-Z Help Sheet'!$A$3:$A$11,0))</f>
        <v>#N/A</v>
      </c>
      <c r="E312" s="68"/>
      <c r="F312" s="67"/>
      <c r="G312" s="67"/>
      <c r="H312" s="67"/>
    </row>
    <row r="313">
      <c r="A313" s="67"/>
      <c r="B313" s="491"/>
      <c r="C313" s="67"/>
      <c r="D313" s="389" t="str">
        <f t="array" ref="D313">INDEX('A-Z Help Sheet'!$B$3:$B$11,MATCH(C313,'A-Z Help Sheet'!$A$3:$A$11,0))</f>
        <v>#N/A</v>
      </c>
      <c r="E313" s="68"/>
      <c r="F313" s="67"/>
      <c r="G313" s="67"/>
      <c r="H313" s="67"/>
    </row>
    <row r="314">
      <c r="A314" s="67"/>
      <c r="B314" s="491"/>
      <c r="C314" s="67"/>
      <c r="D314" s="389" t="str">
        <f t="array" ref="D314">INDEX('A-Z Help Sheet'!$B$3:$B$11,MATCH(C314,'A-Z Help Sheet'!$A$3:$A$11,0))</f>
        <v>#N/A</v>
      </c>
      <c r="E314" s="68"/>
      <c r="F314" s="67"/>
      <c r="G314" s="67"/>
      <c r="H314" s="67"/>
    </row>
    <row r="315">
      <c r="A315" s="67"/>
      <c r="B315" s="491"/>
      <c r="C315" s="67"/>
      <c r="D315" s="389" t="str">
        <f t="array" ref="D315">INDEX('A-Z Help Sheet'!$B$3:$B$11,MATCH(C315,'A-Z Help Sheet'!$A$3:$A$11,0))</f>
        <v>#N/A</v>
      </c>
      <c r="E315" s="68"/>
      <c r="F315" s="67"/>
      <c r="G315" s="67"/>
      <c r="H315" s="67"/>
    </row>
    <row r="316">
      <c r="A316" s="67"/>
      <c r="B316" s="491"/>
      <c r="C316" s="67"/>
      <c r="D316" s="389" t="str">
        <f t="array" ref="D316">INDEX('A-Z Help Sheet'!$B$3:$B$11,MATCH(C316,'A-Z Help Sheet'!$A$3:$A$11,0))</f>
        <v>#N/A</v>
      </c>
      <c r="E316" s="68"/>
      <c r="F316" s="67"/>
      <c r="G316" s="67"/>
      <c r="H316" s="67"/>
    </row>
    <row r="317">
      <c r="A317" s="67"/>
      <c r="B317" s="491"/>
      <c r="C317" s="67"/>
      <c r="D317" s="389" t="str">
        <f t="array" ref="D317">INDEX('A-Z Help Sheet'!$B$3:$B$11,MATCH(C317,'A-Z Help Sheet'!$A$3:$A$11,0))</f>
        <v>#N/A</v>
      </c>
      <c r="E317" s="68"/>
      <c r="F317" s="67"/>
      <c r="G317" s="67"/>
      <c r="H317" s="67"/>
    </row>
    <row r="318">
      <c r="A318" s="67"/>
      <c r="B318" s="491"/>
      <c r="C318" s="67"/>
      <c r="D318" s="389" t="str">
        <f t="array" ref="D318">INDEX('A-Z Help Sheet'!$B$3:$B$11,MATCH(C318,'A-Z Help Sheet'!$A$3:$A$11,0))</f>
        <v>#N/A</v>
      </c>
      <c r="E318" s="68"/>
      <c r="F318" s="67"/>
      <c r="G318" s="67"/>
      <c r="H318" s="67"/>
    </row>
    <row r="319">
      <c r="A319" s="67"/>
      <c r="B319" s="491"/>
      <c r="C319" s="67"/>
      <c r="D319" s="389" t="str">
        <f t="array" ref="D319">INDEX('A-Z Help Sheet'!$B$3:$B$11,MATCH(C319,'A-Z Help Sheet'!$A$3:$A$11,0))</f>
        <v>#N/A</v>
      </c>
      <c r="E319" s="68"/>
      <c r="F319" s="67"/>
      <c r="G319" s="67"/>
      <c r="H319" s="67"/>
    </row>
    <row r="320">
      <c r="A320" s="67"/>
      <c r="B320" s="491"/>
      <c r="C320" s="67"/>
      <c r="D320" s="389" t="str">
        <f t="array" ref="D320">INDEX('A-Z Help Sheet'!$B$3:$B$11,MATCH(C320,'A-Z Help Sheet'!$A$3:$A$11,0))</f>
        <v>#N/A</v>
      </c>
      <c r="E320" s="68"/>
      <c r="F320" s="67"/>
      <c r="G320" s="67"/>
      <c r="H320" s="67"/>
    </row>
    <row r="321">
      <c r="A321" s="67"/>
      <c r="B321" s="491"/>
      <c r="C321" s="67"/>
      <c r="D321" s="389" t="str">
        <f t="array" ref="D321">INDEX('A-Z Help Sheet'!$B$3:$B$11,MATCH(C321,'A-Z Help Sheet'!$A$3:$A$11,0))</f>
        <v>#N/A</v>
      </c>
      <c r="E321" s="68"/>
      <c r="F321" s="67"/>
      <c r="G321" s="67"/>
      <c r="H321" s="67"/>
    </row>
    <row r="322">
      <c r="A322" s="67"/>
      <c r="B322" s="491"/>
      <c r="C322" s="67"/>
      <c r="D322" s="389" t="str">
        <f t="array" ref="D322">INDEX('A-Z Help Sheet'!$B$3:$B$11,MATCH(C322,'A-Z Help Sheet'!$A$3:$A$11,0))</f>
        <v>#N/A</v>
      </c>
      <c r="E322" s="68"/>
      <c r="F322" s="67"/>
      <c r="G322" s="67"/>
      <c r="H322" s="67"/>
    </row>
    <row r="323">
      <c r="A323" s="67"/>
      <c r="B323" s="491"/>
      <c r="C323" s="67"/>
      <c r="D323" s="389" t="str">
        <f t="array" ref="D323">INDEX('A-Z Help Sheet'!$B$3:$B$11,MATCH(C323,'A-Z Help Sheet'!$A$3:$A$11,0))</f>
        <v>#N/A</v>
      </c>
      <c r="E323" s="68"/>
      <c r="F323" s="67"/>
      <c r="G323" s="67"/>
      <c r="H323" s="67"/>
    </row>
    <row r="324">
      <c r="A324" s="67"/>
      <c r="B324" s="491"/>
      <c r="C324" s="67"/>
      <c r="D324" s="389" t="str">
        <f t="array" ref="D324">INDEX('A-Z Help Sheet'!$B$3:$B$11,MATCH(C324,'A-Z Help Sheet'!$A$3:$A$11,0))</f>
        <v>#N/A</v>
      </c>
      <c r="E324" s="68"/>
      <c r="F324" s="67"/>
      <c r="G324" s="67"/>
      <c r="H324" s="67"/>
    </row>
    <row r="325">
      <c r="A325" s="67"/>
      <c r="B325" s="491"/>
      <c r="C325" s="67"/>
      <c r="D325" s="389" t="str">
        <f t="array" ref="D325">INDEX('A-Z Help Sheet'!$B$3:$B$11,MATCH(C325,'A-Z Help Sheet'!$A$3:$A$11,0))</f>
        <v>#N/A</v>
      </c>
      <c r="E325" s="68"/>
      <c r="F325" s="67"/>
      <c r="G325" s="67"/>
      <c r="H325" s="67"/>
    </row>
    <row r="326">
      <c r="A326" s="67"/>
      <c r="B326" s="491"/>
      <c r="C326" s="67"/>
      <c r="D326" s="389" t="str">
        <f t="array" ref="D326">INDEX('A-Z Help Sheet'!$B$3:$B$11,MATCH(C326,'A-Z Help Sheet'!$A$3:$A$11,0))</f>
        <v>#N/A</v>
      </c>
      <c r="E326" s="68"/>
      <c r="F326" s="67"/>
      <c r="G326" s="67"/>
      <c r="H326" s="67"/>
    </row>
    <row r="327">
      <c r="A327" s="67"/>
      <c r="B327" s="491"/>
      <c r="C327" s="67"/>
      <c r="D327" s="389" t="str">
        <f t="array" ref="D327">INDEX('A-Z Help Sheet'!$B$3:$B$11,MATCH(C327,'A-Z Help Sheet'!$A$3:$A$11,0))</f>
        <v>#N/A</v>
      </c>
      <c r="E327" s="68"/>
      <c r="F327" s="67"/>
      <c r="G327" s="67"/>
      <c r="H327" s="67"/>
    </row>
    <row r="328">
      <c r="A328" s="67"/>
      <c r="B328" s="491"/>
      <c r="C328" s="67"/>
      <c r="D328" s="389" t="str">
        <f t="array" ref="D328">INDEX('A-Z Help Sheet'!$B$3:$B$11,MATCH(C328,'A-Z Help Sheet'!$A$3:$A$11,0))</f>
        <v>#N/A</v>
      </c>
      <c r="E328" s="68"/>
      <c r="F328" s="67"/>
      <c r="G328" s="67"/>
      <c r="H328" s="67"/>
    </row>
    <row r="329">
      <c r="A329" s="67"/>
      <c r="B329" s="491"/>
      <c r="C329" s="67"/>
      <c r="D329" s="389" t="str">
        <f t="array" ref="D329">INDEX('A-Z Help Sheet'!$B$3:$B$11,MATCH(C329,'A-Z Help Sheet'!$A$3:$A$11,0))</f>
        <v>#N/A</v>
      </c>
      <c r="E329" s="68"/>
      <c r="F329" s="67"/>
      <c r="G329" s="67"/>
      <c r="H329" s="67"/>
    </row>
    <row r="330">
      <c r="A330" s="67"/>
      <c r="B330" s="491"/>
      <c r="C330" s="67"/>
      <c r="D330" s="389" t="str">
        <f t="array" ref="D330">INDEX('A-Z Help Sheet'!$B$3:$B$11,MATCH(C330,'A-Z Help Sheet'!$A$3:$A$11,0))</f>
        <v>#N/A</v>
      </c>
      <c r="E330" s="68"/>
      <c r="F330" s="67"/>
      <c r="G330" s="67"/>
      <c r="H330" s="67"/>
    </row>
    <row r="331">
      <c r="A331" s="67"/>
      <c r="B331" s="491"/>
      <c r="C331" s="67"/>
      <c r="D331" s="389" t="str">
        <f t="array" ref="D331">INDEX('A-Z Help Sheet'!$B$3:$B$11,MATCH(C331,'A-Z Help Sheet'!$A$3:$A$11,0))</f>
        <v>#N/A</v>
      </c>
      <c r="E331" s="68"/>
      <c r="F331" s="67"/>
      <c r="G331" s="67"/>
      <c r="H331" s="67"/>
    </row>
    <row r="332">
      <c r="A332" s="67"/>
      <c r="B332" s="491"/>
      <c r="C332" s="67"/>
      <c r="D332" s="389" t="str">
        <f t="array" ref="D332">INDEX('A-Z Help Sheet'!$B$3:$B$11,MATCH(C332,'A-Z Help Sheet'!$A$3:$A$11,0))</f>
        <v>#N/A</v>
      </c>
      <c r="E332" s="68"/>
      <c r="F332" s="67"/>
      <c r="G332" s="67"/>
      <c r="H332" s="67"/>
    </row>
    <row r="333">
      <c r="A333" s="67"/>
      <c r="B333" s="491"/>
      <c r="C333" s="67"/>
      <c r="D333" s="389" t="str">
        <f t="array" ref="D333">INDEX('A-Z Help Sheet'!$B$3:$B$11,MATCH(C333,'A-Z Help Sheet'!$A$3:$A$11,0))</f>
        <v>#N/A</v>
      </c>
      <c r="E333" s="68"/>
      <c r="F333" s="67"/>
      <c r="G333" s="67"/>
      <c r="H333" s="67"/>
    </row>
    <row r="334">
      <c r="A334" s="67"/>
      <c r="B334" s="491"/>
      <c r="C334" s="67"/>
      <c r="D334" s="389" t="str">
        <f t="array" ref="D334">INDEX('A-Z Help Sheet'!$B$3:$B$11,MATCH(C334,'A-Z Help Sheet'!$A$3:$A$11,0))</f>
        <v>#N/A</v>
      </c>
      <c r="E334" s="68"/>
      <c r="F334" s="67"/>
      <c r="G334" s="67"/>
      <c r="H334" s="67"/>
    </row>
    <row r="335">
      <c r="A335" s="67"/>
      <c r="B335" s="491"/>
      <c r="C335" s="67"/>
      <c r="D335" s="389" t="str">
        <f t="array" ref="D335">INDEX('A-Z Help Sheet'!$B$3:$B$11,MATCH(C335,'A-Z Help Sheet'!$A$3:$A$11,0))</f>
        <v>#N/A</v>
      </c>
      <c r="E335" s="68"/>
      <c r="F335" s="67"/>
      <c r="G335" s="67"/>
      <c r="H335" s="67"/>
    </row>
    <row r="336">
      <c r="A336" s="67"/>
      <c r="B336" s="491"/>
      <c r="C336" s="67"/>
      <c r="D336" s="389" t="str">
        <f t="array" ref="D336">INDEX('A-Z Help Sheet'!$B$3:$B$11,MATCH(C336,'A-Z Help Sheet'!$A$3:$A$11,0))</f>
        <v>#N/A</v>
      </c>
      <c r="E336" s="68"/>
      <c r="F336" s="67"/>
      <c r="G336" s="67"/>
      <c r="H336" s="67"/>
    </row>
    <row r="337">
      <c r="A337" s="67"/>
      <c r="B337" s="491"/>
      <c r="C337" s="67"/>
      <c r="D337" s="389" t="str">
        <f t="array" ref="D337">INDEX('A-Z Help Sheet'!$B$3:$B$11,MATCH(C337,'A-Z Help Sheet'!$A$3:$A$11,0))</f>
        <v>#N/A</v>
      </c>
      <c r="E337" s="68"/>
      <c r="F337" s="67"/>
      <c r="G337" s="67"/>
      <c r="H337" s="67"/>
    </row>
    <row r="338">
      <c r="A338" s="67"/>
      <c r="B338" s="491"/>
      <c r="C338" s="67"/>
      <c r="D338" s="389" t="str">
        <f t="array" ref="D338">INDEX('A-Z Help Sheet'!$B$3:$B$11,MATCH(C338,'A-Z Help Sheet'!$A$3:$A$11,0))</f>
        <v>#N/A</v>
      </c>
      <c r="E338" s="68"/>
      <c r="F338" s="67"/>
      <c r="G338" s="67"/>
      <c r="H338" s="67"/>
    </row>
    <row r="339">
      <c r="A339" s="67"/>
      <c r="B339" s="491"/>
      <c r="C339" s="67"/>
      <c r="D339" s="389" t="str">
        <f t="array" ref="D339">INDEX('A-Z Help Sheet'!$B$3:$B$11,MATCH(C339,'A-Z Help Sheet'!$A$3:$A$11,0))</f>
        <v>#N/A</v>
      </c>
      <c r="E339" s="68"/>
      <c r="F339" s="67"/>
      <c r="G339" s="67"/>
      <c r="H339" s="67"/>
    </row>
    <row r="340">
      <c r="A340" s="67"/>
      <c r="B340" s="491"/>
      <c r="C340" s="67"/>
      <c r="D340" s="389" t="str">
        <f t="array" ref="D340">INDEX('A-Z Help Sheet'!$B$3:$B$11,MATCH(C340,'A-Z Help Sheet'!$A$3:$A$11,0))</f>
        <v>#N/A</v>
      </c>
      <c r="E340" s="68"/>
      <c r="F340" s="67"/>
      <c r="G340" s="67"/>
      <c r="H340" s="67"/>
    </row>
    <row r="341">
      <c r="A341" s="67"/>
      <c r="B341" s="491"/>
      <c r="C341" s="67"/>
      <c r="D341" s="389" t="str">
        <f t="array" ref="D341">INDEX('A-Z Help Sheet'!$B$3:$B$11,MATCH(C341,'A-Z Help Sheet'!$A$3:$A$11,0))</f>
        <v>#N/A</v>
      </c>
      <c r="E341" s="68"/>
      <c r="F341" s="67"/>
      <c r="G341" s="67"/>
      <c r="H341" s="67"/>
    </row>
    <row r="342">
      <c r="A342" s="67"/>
      <c r="B342" s="491"/>
      <c r="C342" s="67"/>
      <c r="D342" s="389" t="str">
        <f t="array" ref="D342">INDEX('A-Z Help Sheet'!$B$3:$B$11,MATCH(C342,'A-Z Help Sheet'!$A$3:$A$11,0))</f>
        <v>#N/A</v>
      </c>
      <c r="E342" s="68"/>
      <c r="F342" s="67"/>
      <c r="G342" s="67"/>
      <c r="H342" s="67"/>
    </row>
    <row r="343">
      <c r="A343" s="67"/>
      <c r="B343" s="491"/>
      <c r="C343" s="67"/>
      <c r="D343" s="389" t="str">
        <f t="array" ref="D343">INDEX('A-Z Help Sheet'!$B$3:$B$11,MATCH(C343,'A-Z Help Sheet'!$A$3:$A$11,0))</f>
        <v>#N/A</v>
      </c>
      <c r="E343" s="68"/>
      <c r="F343" s="67"/>
      <c r="G343" s="67"/>
      <c r="H343" s="67"/>
    </row>
    <row r="344">
      <c r="A344" s="67"/>
      <c r="B344" s="491"/>
      <c r="C344" s="67"/>
      <c r="D344" s="389" t="str">
        <f t="array" ref="D344">INDEX('A-Z Help Sheet'!$B$3:$B$11,MATCH(C344,'A-Z Help Sheet'!$A$3:$A$11,0))</f>
        <v>#N/A</v>
      </c>
      <c r="E344" s="68"/>
      <c r="F344" s="67"/>
      <c r="G344" s="67"/>
      <c r="H344" s="67"/>
    </row>
    <row r="345">
      <c r="A345" s="67"/>
      <c r="B345" s="491"/>
      <c r="C345" s="67"/>
      <c r="D345" s="389" t="str">
        <f t="array" ref="D345">INDEX('A-Z Help Sheet'!$B$3:$B$11,MATCH(C345,'A-Z Help Sheet'!$A$3:$A$11,0))</f>
        <v>#N/A</v>
      </c>
      <c r="E345" s="68"/>
      <c r="F345" s="67"/>
      <c r="G345" s="67"/>
      <c r="H345" s="67"/>
    </row>
    <row r="346">
      <c r="A346" s="67"/>
      <c r="B346" s="491"/>
      <c r="C346" s="67"/>
      <c r="D346" s="389" t="str">
        <f t="array" ref="D346">INDEX('A-Z Help Sheet'!$B$3:$B$11,MATCH(C346,'A-Z Help Sheet'!$A$3:$A$11,0))</f>
        <v>#N/A</v>
      </c>
      <c r="E346" s="68"/>
      <c r="F346" s="67"/>
      <c r="G346" s="67"/>
      <c r="H346" s="67"/>
    </row>
    <row r="347">
      <c r="A347" s="67"/>
      <c r="B347" s="491"/>
      <c r="C347" s="67"/>
      <c r="D347" s="389" t="str">
        <f t="array" ref="D347">INDEX('A-Z Help Sheet'!$B$3:$B$11,MATCH(C347,'A-Z Help Sheet'!$A$3:$A$11,0))</f>
        <v>#N/A</v>
      </c>
      <c r="E347" s="68"/>
      <c r="F347" s="67"/>
      <c r="G347" s="67"/>
      <c r="H347" s="67"/>
    </row>
    <row r="348">
      <c r="A348" s="67"/>
      <c r="B348" s="491"/>
      <c r="C348" s="67"/>
      <c r="D348" s="389" t="str">
        <f t="array" ref="D348">INDEX('A-Z Help Sheet'!$B$3:$B$11,MATCH(C348,'A-Z Help Sheet'!$A$3:$A$11,0))</f>
        <v>#N/A</v>
      </c>
      <c r="E348" s="68"/>
      <c r="F348" s="67"/>
      <c r="G348" s="67"/>
      <c r="H348" s="67"/>
    </row>
    <row r="349">
      <c r="A349" s="67"/>
      <c r="B349" s="491"/>
      <c r="C349" s="67"/>
      <c r="D349" s="389" t="str">
        <f t="array" ref="D349">INDEX('A-Z Help Sheet'!$B$3:$B$11,MATCH(C349,'A-Z Help Sheet'!$A$3:$A$11,0))</f>
        <v>#N/A</v>
      </c>
      <c r="E349" s="68"/>
      <c r="F349" s="67"/>
      <c r="G349" s="67"/>
      <c r="H349" s="67"/>
    </row>
    <row r="350">
      <c r="A350" s="67"/>
      <c r="B350" s="491"/>
      <c r="C350" s="67"/>
      <c r="D350" s="389" t="str">
        <f t="array" ref="D350">INDEX('A-Z Help Sheet'!$B$3:$B$11,MATCH(C350,'A-Z Help Sheet'!$A$3:$A$11,0))</f>
        <v>#N/A</v>
      </c>
      <c r="E350" s="68"/>
      <c r="F350" s="67"/>
      <c r="G350" s="67"/>
      <c r="H350" s="67"/>
    </row>
    <row r="351">
      <c r="A351" s="67"/>
      <c r="B351" s="491"/>
      <c r="C351" s="67"/>
      <c r="D351" s="389" t="str">
        <f t="array" ref="D351">INDEX('A-Z Help Sheet'!$B$3:$B$11,MATCH(C351,'A-Z Help Sheet'!$A$3:$A$11,0))</f>
        <v>#N/A</v>
      </c>
      <c r="E351" s="68"/>
      <c r="F351" s="67"/>
      <c r="G351" s="67"/>
      <c r="H351" s="67"/>
    </row>
    <row r="352">
      <c r="A352" s="67"/>
      <c r="B352" s="491"/>
      <c r="C352" s="67"/>
      <c r="D352" s="389" t="str">
        <f t="array" ref="D352">INDEX('A-Z Help Sheet'!$B$3:$B$11,MATCH(C352,'A-Z Help Sheet'!$A$3:$A$11,0))</f>
        <v>#N/A</v>
      </c>
      <c r="E352" s="68"/>
      <c r="F352" s="67"/>
      <c r="G352" s="67"/>
      <c r="H352" s="67"/>
    </row>
    <row r="353">
      <c r="A353" s="67"/>
      <c r="B353" s="491"/>
      <c r="C353" s="67"/>
      <c r="D353" s="389" t="str">
        <f t="array" ref="D353">INDEX('A-Z Help Sheet'!$B$3:$B$11,MATCH(C353,'A-Z Help Sheet'!$A$3:$A$11,0))</f>
        <v>#N/A</v>
      </c>
      <c r="E353" s="68"/>
      <c r="F353" s="67"/>
      <c r="G353" s="67"/>
      <c r="H353" s="67"/>
    </row>
    <row r="354">
      <c r="A354" s="67"/>
      <c r="B354" s="491"/>
      <c r="C354" s="67"/>
      <c r="D354" s="389" t="str">
        <f t="array" ref="D354">INDEX('A-Z Help Sheet'!$B$3:$B$11,MATCH(C354,'A-Z Help Sheet'!$A$3:$A$11,0))</f>
        <v>#N/A</v>
      </c>
      <c r="E354" s="68"/>
      <c r="F354" s="67"/>
      <c r="G354" s="67"/>
      <c r="H354" s="67"/>
    </row>
    <row r="355">
      <c r="A355" s="67"/>
      <c r="B355" s="491"/>
      <c r="C355" s="67"/>
      <c r="D355" s="389" t="str">
        <f t="array" ref="D355">INDEX('A-Z Help Sheet'!$B$3:$B$11,MATCH(C355,'A-Z Help Sheet'!$A$3:$A$11,0))</f>
        <v>#N/A</v>
      </c>
      <c r="E355" s="68"/>
      <c r="F355" s="67"/>
      <c r="G355" s="67"/>
      <c r="H355" s="67"/>
    </row>
    <row r="356">
      <c r="A356" s="67"/>
      <c r="B356" s="491"/>
      <c r="C356" s="67"/>
      <c r="D356" s="389" t="str">
        <f t="array" ref="D356">INDEX('A-Z Help Sheet'!$B$3:$B$11,MATCH(C356,'A-Z Help Sheet'!$A$3:$A$11,0))</f>
        <v>#N/A</v>
      </c>
      <c r="E356" s="68"/>
      <c r="F356" s="67"/>
      <c r="G356" s="67"/>
      <c r="H356" s="67"/>
    </row>
    <row r="357">
      <c r="A357" s="67"/>
      <c r="B357" s="491"/>
      <c r="C357" s="67"/>
      <c r="D357" s="389" t="str">
        <f t="array" ref="D357">INDEX('A-Z Help Sheet'!$B$3:$B$11,MATCH(C357,'A-Z Help Sheet'!$A$3:$A$11,0))</f>
        <v>#N/A</v>
      </c>
      <c r="E357" s="68"/>
      <c r="F357" s="67"/>
      <c r="G357" s="67"/>
      <c r="H357" s="67"/>
    </row>
    <row r="358">
      <c r="A358" s="67"/>
      <c r="B358" s="491"/>
      <c r="C358" s="67"/>
      <c r="D358" s="389" t="str">
        <f t="array" ref="D358">INDEX('A-Z Help Sheet'!$B$3:$B$11,MATCH(C358,'A-Z Help Sheet'!$A$3:$A$11,0))</f>
        <v>#N/A</v>
      </c>
      <c r="E358" s="68"/>
      <c r="F358" s="67"/>
      <c r="G358" s="67"/>
      <c r="H358" s="67"/>
    </row>
    <row r="359">
      <c r="A359" s="67"/>
      <c r="B359" s="491"/>
      <c r="C359" s="67"/>
      <c r="D359" s="389" t="str">
        <f t="array" ref="D359">INDEX('A-Z Help Sheet'!$B$3:$B$11,MATCH(C359,'A-Z Help Sheet'!$A$3:$A$11,0))</f>
        <v>#N/A</v>
      </c>
      <c r="E359" s="68"/>
      <c r="F359" s="67"/>
      <c r="G359" s="67"/>
      <c r="H359" s="67"/>
    </row>
    <row r="360">
      <c r="A360" s="67"/>
      <c r="B360" s="491"/>
      <c r="C360" s="67"/>
      <c r="D360" s="389" t="str">
        <f t="array" ref="D360">INDEX('A-Z Help Sheet'!$B$3:$B$11,MATCH(C360,'A-Z Help Sheet'!$A$3:$A$11,0))</f>
        <v>#N/A</v>
      </c>
      <c r="E360" s="68"/>
      <c r="F360" s="67"/>
      <c r="G360" s="67"/>
      <c r="H360" s="67"/>
    </row>
    <row r="361">
      <c r="A361" s="67"/>
      <c r="B361" s="491"/>
      <c r="C361" s="67"/>
      <c r="D361" s="389" t="str">
        <f t="array" ref="D361">INDEX('A-Z Help Sheet'!$B$3:$B$11,MATCH(C361,'A-Z Help Sheet'!$A$3:$A$11,0))</f>
        <v>#N/A</v>
      </c>
      <c r="E361" s="68"/>
      <c r="F361" s="67"/>
      <c r="G361" s="67"/>
      <c r="H361" s="67"/>
    </row>
    <row r="362">
      <c r="A362" s="67"/>
      <c r="B362" s="491"/>
      <c r="C362" s="67"/>
      <c r="D362" s="389" t="str">
        <f t="array" ref="D362">INDEX('A-Z Help Sheet'!$B$3:$B$11,MATCH(C362,'A-Z Help Sheet'!$A$3:$A$11,0))</f>
        <v>#N/A</v>
      </c>
      <c r="E362" s="68"/>
      <c r="F362" s="67"/>
      <c r="G362" s="67"/>
      <c r="H362" s="67"/>
    </row>
    <row r="363">
      <c r="A363" s="67"/>
      <c r="B363" s="491"/>
      <c r="C363" s="67"/>
      <c r="D363" s="389" t="str">
        <f t="array" ref="D363">INDEX('A-Z Help Sheet'!$B$3:$B$11,MATCH(C363,'A-Z Help Sheet'!$A$3:$A$11,0))</f>
        <v>#N/A</v>
      </c>
      <c r="E363" s="68"/>
      <c r="F363" s="67"/>
      <c r="G363" s="67"/>
      <c r="H363" s="67"/>
    </row>
    <row r="364">
      <c r="A364" s="67"/>
      <c r="B364" s="491"/>
      <c r="C364" s="67"/>
      <c r="D364" s="389" t="str">
        <f t="array" ref="D364">INDEX('A-Z Help Sheet'!$B$3:$B$11,MATCH(C364,'A-Z Help Sheet'!$A$3:$A$11,0))</f>
        <v>#N/A</v>
      </c>
      <c r="E364" s="68"/>
      <c r="F364" s="67"/>
      <c r="G364" s="67"/>
      <c r="H364" s="67"/>
    </row>
    <row r="365">
      <c r="A365" s="67"/>
      <c r="B365" s="491"/>
      <c r="C365" s="67"/>
      <c r="D365" s="389" t="str">
        <f t="array" ref="D365">INDEX('A-Z Help Sheet'!$B$3:$B$11,MATCH(C365,'A-Z Help Sheet'!$A$3:$A$11,0))</f>
        <v>#N/A</v>
      </c>
      <c r="E365" s="68"/>
      <c r="F365" s="67"/>
      <c r="G365" s="67"/>
      <c r="H365" s="67"/>
    </row>
    <row r="366">
      <c r="A366" s="67"/>
      <c r="B366" s="491"/>
      <c r="C366" s="67"/>
      <c r="D366" s="389" t="str">
        <f t="array" ref="D366">INDEX('A-Z Help Sheet'!$B$3:$B$11,MATCH(C366,'A-Z Help Sheet'!$A$3:$A$11,0))</f>
        <v>#N/A</v>
      </c>
      <c r="E366" s="68"/>
      <c r="F366" s="67"/>
      <c r="G366" s="67"/>
      <c r="H366" s="67"/>
    </row>
    <row r="367">
      <c r="A367" s="67"/>
      <c r="B367" s="491"/>
      <c r="C367" s="67"/>
      <c r="D367" s="389" t="str">
        <f t="array" ref="D367">INDEX('A-Z Help Sheet'!$B$3:$B$11,MATCH(C367,'A-Z Help Sheet'!$A$3:$A$11,0))</f>
        <v>#N/A</v>
      </c>
      <c r="E367" s="68"/>
      <c r="F367" s="67"/>
      <c r="G367" s="67"/>
      <c r="H367" s="67"/>
    </row>
    <row r="368">
      <c r="A368" s="67"/>
      <c r="B368" s="491"/>
      <c r="C368" s="67"/>
      <c r="D368" s="389" t="str">
        <f t="array" ref="D368">INDEX('A-Z Help Sheet'!$B$3:$B$11,MATCH(C368,'A-Z Help Sheet'!$A$3:$A$11,0))</f>
        <v>#N/A</v>
      </c>
      <c r="E368" s="68"/>
      <c r="F368" s="67"/>
      <c r="G368" s="67"/>
      <c r="H368" s="67"/>
    </row>
    <row r="369">
      <c r="A369" s="67"/>
      <c r="B369" s="491"/>
      <c r="C369" s="67"/>
      <c r="D369" s="389" t="str">
        <f t="array" ref="D369">INDEX('A-Z Help Sheet'!$B$3:$B$11,MATCH(C369,'A-Z Help Sheet'!$A$3:$A$11,0))</f>
        <v>#N/A</v>
      </c>
      <c r="E369" s="68"/>
      <c r="F369" s="67"/>
      <c r="G369" s="67"/>
      <c r="H369" s="67"/>
    </row>
    <row r="370">
      <c r="A370" s="67"/>
      <c r="B370" s="491"/>
      <c r="C370" s="67"/>
      <c r="D370" s="389" t="str">
        <f t="array" ref="D370">INDEX('A-Z Help Sheet'!$B$3:$B$11,MATCH(C370,'A-Z Help Sheet'!$A$3:$A$11,0))</f>
        <v>#N/A</v>
      </c>
      <c r="E370" s="68"/>
      <c r="F370" s="67"/>
      <c r="G370" s="67"/>
      <c r="H370" s="67"/>
    </row>
    <row r="371">
      <c r="A371" s="67"/>
      <c r="B371" s="491"/>
      <c r="C371" s="67"/>
      <c r="D371" s="389" t="str">
        <f t="array" ref="D371">INDEX('A-Z Help Sheet'!$B$3:$B$11,MATCH(C371,'A-Z Help Sheet'!$A$3:$A$11,0))</f>
        <v>#N/A</v>
      </c>
      <c r="E371" s="68"/>
      <c r="F371" s="67"/>
      <c r="G371" s="67"/>
      <c r="H371" s="67"/>
    </row>
    <row r="372">
      <c r="A372" s="67"/>
      <c r="B372" s="491"/>
      <c r="C372" s="67"/>
      <c r="D372" s="389" t="str">
        <f t="array" ref="D372">INDEX('A-Z Help Sheet'!$B$3:$B$11,MATCH(C372,'A-Z Help Sheet'!$A$3:$A$11,0))</f>
        <v>#N/A</v>
      </c>
      <c r="E372" s="68"/>
      <c r="F372" s="67"/>
      <c r="G372" s="67"/>
      <c r="H372" s="67"/>
    </row>
    <row r="373">
      <c r="A373" s="67"/>
      <c r="B373" s="491"/>
      <c r="C373" s="67"/>
      <c r="D373" s="389" t="str">
        <f t="array" ref="D373">INDEX('A-Z Help Sheet'!$B$3:$B$11,MATCH(C373,'A-Z Help Sheet'!$A$3:$A$11,0))</f>
        <v>#N/A</v>
      </c>
      <c r="E373" s="68"/>
      <c r="F373" s="67"/>
      <c r="G373" s="67"/>
      <c r="H373" s="67"/>
    </row>
    <row r="374">
      <c r="A374" s="67"/>
      <c r="B374" s="491"/>
      <c r="C374" s="67"/>
      <c r="D374" s="389" t="str">
        <f t="array" ref="D374">INDEX('A-Z Help Sheet'!$B$3:$B$11,MATCH(C374,'A-Z Help Sheet'!$A$3:$A$11,0))</f>
        <v>#N/A</v>
      </c>
      <c r="E374" s="68"/>
      <c r="F374" s="67"/>
      <c r="G374" s="67"/>
      <c r="H374" s="67"/>
    </row>
    <row r="375">
      <c r="A375" s="67"/>
      <c r="B375" s="491"/>
      <c r="C375" s="67"/>
      <c r="D375" s="389" t="str">
        <f t="array" ref="D375">INDEX('A-Z Help Sheet'!$B$3:$B$11,MATCH(C375,'A-Z Help Sheet'!$A$3:$A$11,0))</f>
        <v>#N/A</v>
      </c>
      <c r="E375" s="68"/>
      <c r="F375" s="67"/>
      <c r="G375" s="67"/>
      <c r="H375" s="67"/>
    </row>
    <row r="376">
      <c r="A376" s="67"/>
      <c r="B376" s="491"/>
      <c r="C376" s="67"/>
      <c r="D376" s="389" t="str">
        <f t="array" ref="D376">INDEX('A-Z Help Sheet'!$B$3:$B$11,MATCH(C376,'A-Z Help Sheet'!$A$3:$A$11,0))</f>
        <v>#N/A</v>
      </c>
      <c r="E376" s="68"/>
      <c r="F376" s="67"/>
      <c r="G376" s="67"/>
      <c r="H376" s="67"/>
    </row>
    <row r="377">
      <c r="A377" s="67"/>
      <c r="B377" s="491"/>
      <c r="C377" s="67"/>
      <c r="D377" s="389" t="str">
        <f t="array" ref="D377">INDEX('A-Z Help Sheet'!$B$3:$B$11,MATCH(C377,'A-Z Help Sheet'!$A$3:$A$11,0))</f>
        <v>#N/A</v>
      </c>
      <c r="E377" s="68"/>
      <c r="F377" s="67"/>
      <c r="G377" s="67"/>
      <c r="H377" s="67"/>
    </row>
    <row r="378">
      <c r="A378" s="67"/>
      <c r="B378" s="491"/>
      <c r="C378" s="67"/>
      <c r="D378" s="389" t="str">
        <f t="array" ref="D378">INDEX('A-Z Help Sheet'!$B$3:$B$11,MATCH(C378,'A-Z Help Sheet'!$A$3:$A$11,0))</f>
        <v>#N/A</v>
      </c>
      <c r="E378" s="68"/>
      <c r="F378" s="67"/>
      <c r="G378" s="67"/>
      <c r="H378" s="67"/>
    </row>
    <row r="379">
      <c r="A379" s="67"/>
      <c r="B379" s="491"/>
      <c r="C379" s="67"/>
      <c r="D379" s="389" t="str">
        <f t="array" ref="D379">INDEX('A-Z Help Sheet'!$B$3:$B$11,MATCH(C379,'A-Z Help Sheet'!$A$3:$A$11,0))</f>
        <v>#N/A</v>
      </c>
      <c r="E379" s="68"/>
      <c r="F379" s="67"/>
      <c r="G379" s="67"/>
      <c r="H379" s="67"/>
    </row>
    <row r="380">
      <c r="A380" s="67"/>
      <c r="B380" s="491"/>
      <c r="C380" s="67"/>
      <c r="D380" s="389" t="str">
        <f t="array" ref="D380">INDEX('A-Z Help Sheet'!$B$3:$B$11,MATCH(C380,'A-Z Help Sheet'!$A$3:$A$11,0))</f>
        <v>#N/A</v>
      </c>
      <c r="E380" s="68"/>
      <c r="F380" s="67"/>
      <c r="G380" s="67"/>
      <c r="H380" s="67"/>
    </row>
    <row r="381">
      <c r="A381" s="67"/>
      <c r="B381" s="491"/>
      <c r="C381" s="67"/>
      <c r="D381" s="389" t="str">
        <f t="array" ref="D381">INDEX('A-Z Help Sheet'!$B$3:$B$11,MATCH(C381,'A-Z Help Sheet'!$A$3:$A$11,0))</f>
        <v>#N/A</v>
      </c>
      <c r="E381" s="68"/>
      <c r="F381" s="67"/>
      <c r="G381" s="67"/>
      <c r="H381" s="67"/>
    </row>
    <row r="382">
      <c r="A382" s="67"/>
      <c r="B382" s="491"/>
      <c r="C382" s="67"/>
      <c r="D382" s="389" t="str">
        <f t="array" ref="D382">INDEX('A-Z Help Sheet'!$B$3:$B$11,MATCH(C382,'A-Z Help Sheet'!$A$3:$A$11,0))</f>
        <v>#N/A</v>
      </c>
      <c r="E382" s="68"/>
      <c r="F382" s="67"/>
      <c r="G382" s="67"/>
      <c r="H382" s="67"/>
    </row>
    <row r="383">
      <c r="A383" s="67"/>
      <c r="B383" s="491"/>
      <c r="C383" s="67"/>
      <c r="D383" s="389" t="str">
        <f t="array" ref="D383">INDEX('A-Z Help Sheet'!$B$3:$B$11,MATCH(C383,'A-Z Help Sheet'!$A$3:$A$11,0))</f>
        <v>#N/A</v>
      </c>
      <c r="E383" s="68"/>
      <c r="F383" s="67"/>
      <c r="G383" s="67"/>
      <c r="H383" s="67"/>
    </row>
    <row r="384">
      <c r="A384" s="67"/>
      <c r="B384" s="491"/>
      <c r="C384" s="67"/>
      <c r="D384" s="389" t="str">
        <f t="array" ref="D384">INDEX('A-Z Help Sheet'!$B$3:$B$11,MATCH(C384,'A-Z Help Sheet'!$A$3:$A$11,0))</f>
        <v>#N/A</v>
      </c>
      <c r="E384" s="68"/>
      <c r="F384" s="67"/>
      <c r="G384" s="67"/>
      <c r="H384" s="67"/>
    </row>
    <row r="385">
      <c r="A385" s="67"/>
      <c r="B385" s="491"/>
      <c r="C385" s="67"/>
      <c r="D385" s="389" t="str">
        <f t="array" ref="D385">INDEX('A-Z Help Sheet'!$B$3:$B$11,MATCH(C385,'A-Z Help Sheet'!$A$3:$A$11,0))</f>
        <v>#N/A</v>
      </c>
      <c r="E385" s="68"/>
      <c r="F385" s="67"/>
      <c r="G385" s="67"/>
      <c r="H385" s="67"/>
    </row>
    <row r="386">
      <c r="A386" s="67"/>
      <c r="B386" s="491"/>
      <c r="C386" s="67"/>
      <c r="D386" s="389" t="str">
        <f t="array" ref="D386">INDEX('A-Z Help Sheet'!$B$3:$B$11,MATCH(C386,'A-Z Help Sheet'!$A$3:$A$11,0))</f>
        <v>#N/A</v>
      </c>
      <c r="E386" s="68"/>
      <c r="F386" s="67"/>
      <c r="G386" s="67"/>
      <c r="H386" s="67"/>
    </row>
    <row r="387">
      <c r="A387" s="67"/>
      <c r="B387" s="491"/>
      <c r="C387" s="67"/>
      <c r="D387" s="389" t="str">
        <f t="array" ref="D387">INDEX('A-Z Help Sheet'!$B$3:$B$11,MATCH(C387,'A-Z Help Sheet'!$A$3:$A$11,0))</f>
        <v>#N/A</v>
      </c>
      <c r="E387" s="68"/>
      <c r="F387" s="67"/>
      <c r="G387" s="67"/>
      <c r="H387" s="67"/>
    </row>
    <row r="388">
      <c r="A388" s="67"/>
      <c r="B388" s="491"/>
      <c r="C388" s="67"/>
      <c r="D388" s="389" t="str">
        <f t="array" ref="D388">INDEX('A-Z Help Sheet'!$B$3:$B$11,MATCH(C388,'A-Z Help Sheet'!$A$3:$A$11,0))</f>
        <v>#N/A</v>
      </c>
      <c r="E388" s="68"/>
      <c r="F388" s="67"/>
      <c r="G388" s="67"/>
      <c r="H388" s="67"/>
    </row>
    <row r="389">
      <c r="A389" s="67"/>
      <c r="B389" s="491"/>
      <c r="C389" s="67"/>
      <c r="D389" s="389" t="str">
        <f t="array" ref="D389">INDEX('A-Z Help Sheet'!$B$3:$B$11,MATCH(C389,'A-Z Help Sheet'!$A$3:$A$11,0))</f>
        <v>#N/A</v>
      </c>
      <c r="E389" s="68"/>
      <c r="F389" s="67"/>
      <c r="G389" s="67"/>
      <c r="H389" s="67"/>
    </row>
    <row r="390">
      <c r="A390" s="67"/>
      <c r="B390" s="491"/>
      <c r="C390" s="67"/>
      <c r="D390" s="389" t="str">
        <f t="array" ref="D390">INDEX('A-Z Help Sheet'!$B$3:$B$11,MATCH(C390,'A-Z Help Sheet'!$A$3:$A$11,0))</f>
        <v>#N/A</v>
      </c>
      <c r="E390" s="68"/>
      <c r="F390" s="67"/>
      <c r="G390" s="67"/>
      <c r="H390" s="67"/>
    </row>
    <row r="391">
      <c r="A391" s="67"/>
      <c r="B391" s="491"/>
      <c r="C391" s="67"/>
      <c r="D391" s="389" t="str">
        <f t="array" ref="D391">INDEX('A-Z Help Sheet'!$B$3:$B$11,MATCH(C391,'A-Z Help Sheet'!$A$3:$A$11,0))</f>
        <v>#N/A</v>
      </c>
      <c r="E391" s="68"/>
      <c r="F391" s="67"/>
      <c r="G391" s="67"/>
      <c r="H391" s="67"/>
    </row>
    <row r="392">
      <c r="A392" s="67"/>
      <c r="B392" s="491"/>
      <c r="C392" s="67"/>
      <c r="D392" s="389" t="str">
        <f t="array" ref="D392">INDEX('A-Z Help Sheet'!$B$3:$B$11,MATCH(C392,'A-Z Help Sheet'!$A$3:$A$11,0))</f>
        <v>#N/A</v>
      </c>
      <c r="E392" s="68"/>
      <c r="F392" s="67"/>
      <c r="G392" s="67"/>
      <c r="H392" s="67"/>
    </row>
    <row r="393">
      <c r="A393" s="67"/>
      <c r="B393" s="491"/>
      <c r="C393" s="67"/>
      <c r="D393" s="389" t="str">
        <f t="array" ref="D393">INDEX('A-Z Help Sheet'!$B$3:$B$11,MATCH(C393,'A-Z Help Sheet'!$A$3:$A$11,0))</f>
        <v>#N/A</v>
      </c>
      <c r="E393" s="68"/>
      <c r="F393" s="67"/>
      <c r="G393" s="67"/>
      <c r="H393" s="67"/>
    </row>
    <row r="394">
      <c r="A394" s="67"/>
      <c r="B394" s="491"/>
      <c r="C394" s="67"/>
      <c r="D394" s="389" t="str">
        <f t="array" ref="D394">INDEX('A-Z Help Sheet'!$B$3:$B$11,MATCH(C394,'A-Z Help Sheet'!$A$3:$A$11,0))</f>
        <v>#N/A</v>
      </c>
      <c r="E394" s="68"/>
      <c r="F394" s="67"/>
      <c r="G394" s="67"/>
      <c r="H394" s="67"/>
    </row>
    <row r="395">
      <c r="A395" s="67"/>
      <c r="B395" s="491"/>
      <c r="C395" s="67"/>
      <c r="D395" s="389" t="str">
        <f t="array" ref="D395">INDEX('A-Z Help Sheet'!$B$3:$B$11,MATCH(C395,'A-Z Help Sheet'!$A$3:$A$11,0))</f>
        <v>#N/A</v>
      </c>
      <c r="E395" s="68"/>
      <c r="F395" s="67"/>
      <c r="G395" s="67"/>
      <c r="H395" s="67"/>
    </row>
    <row r="396">
      <c r="A396" s="67"/>
      <c r="B396" s="491"/>
      <c r="C396" s="67"/>
      <c r="D396" s="389" t="str">
        <f t="array" ref="D396">INDEX('A-Z Help Sheet'!$B$3:$B$11,MATCH(C396,'A-Z Help Sheet'!$A$3:$A$11,0))</f>
        <v>#N/A</v>
      </c>
      <c r="E396" s="68"/>
      <c r="F396" s="67"/>
      <c r="G396" s="67"/>
      <c r="H396" s="67"/>
    </row>
    <row r="397">
      <c r="A397" s="67"/>
      <c r="B397" s="491"/>
      <c r="C397" s="67"/>
      <c r="D397" s="389" t="str">
        <f t="array" ref="D397">INDEX('A-Z Help Sheet'!$B$3:$B$11,MATCH(C397,'A-Z Help Sheet'!$A$3:$A$11,0))</f>
        <v>#N/A</v>
      </c>
      <c r="E397" s="68"/>
      <c r="F397" s="67"/>
      <c r="G397" s="67"/>
      <c r="H397" s="67"/>
    </row>
    <row r="398">
      <c r="A398" s="67"/>
      <c r="B398" s="491"/>
      <c r="C398" s="67"/>
      <c r="D398" s="389" t="str">
        <f t="array" ref="D398">INDEX('A-Z Help Sheet'!$B$3:$B$11,MATCH(C398,'A-Z Help Sheet'!$A$3:$A$11,0))</f>
        <v>#N/A</v>
      </c>
      <c r="E398" s="68"/>
      <c r="F398" s="67"/>
      <c r="G398" s="67"/>
      <c r="H398" s="67"/>
    </row>
    <row r="399">
      <c r="A399" s="67"/>
      <c r="B399" s="491"/>
      <c r="C399" s="67"/>
      <c r="D399" s="389" t="str">
        <f t="array" ref="D399">INDEX('A-Z Help Sheet'!$B$3:$B$11,MATCH(C399,'A-Z Help Sheet'!$A$3:$A$11,0))</f>
        <v>#N/A</v>
      </c>
      <c r="E399" s="68"/>
      <c r="F399" s="67"/>
      <c r="G399" s="67"/>
      <c r="H399" s="67"/>
    </row>
    <row r="400">
      <c r="A400" s="67"/>
      <c r="B400" s="491"/>
      <c r="C400" s="67"/>
      <c r="D400" s="389" t="str">
        <f t="array" ref="D400">INDEX('A-Z Help Sheet'!$B$3:$B$11,MATCH(C400,'A-Z Help Sheet'!$A$3:$A$11,0))</f>
        <v>#N/A</v>
      </c>
      <c r="E400" s="68"/>
      <c r="F400" s="67"/>
      <c r="G400" s="67"/>
      <c r="H400" s="67"/>
    </row>
    <row r="401">
      <c r="A401" s="67"/>
      <c r="B401" s="491"/>
      <c r="C401" s="67"/>
      <c r="D401" s="389" t="str">
        <f t="array" ref="D401">INDEX('A-Z Help Sheet'!$B$3:$B$11,MATCH(C401,'A-Z Help Sheet'!$A$3:$A$11,0))</f>
        <v>#N/A</v>
      </c>
      <c r="E401" s="68"/>
      <c r="F401" s="67"/>
      <c r="G401" s="67"/>
      <c r="H401" s="67"/>
    </row>
    <row r="402">
      <c r="A402" s="67"/>
      <c r="B402" s="491"/>
      <c r="C402" s="67"/>
      <c r="D402" s="389" t="str">
        <f t="array" ref="D402">INDEX('A-Z Help Sheet'!$B$3:$B$11,MATCH(C402,'A-Z Help Sheet'!$A$3:$A$11,0))</f>
        <v>#N/A</v>
      </c>
      <c r="E402" s="68"/>
      <c r="F402" s="67"/>
      <c r="G402" s="67"/>
      <c r="H402" s="67"/>
    </row>
    <row r="403">
      <c r="A403" s="67"/>
      <c r="B403" s="491"/>
      <c r="C403" s="67"/>
      <c r="D403" s="389" t="str">
        <f t="array" ref="D403">INDEX('A-Z Help Sheet'!$B$3:$B$11,MATCH(C403,'A-Z Help Sheet'!$A$3:$A$11,0))</f>
        <v>#N/A</v>
      </c>
      <c r="E403" s="68"/>
      <c r="F403" s="67"/>
      <c r="G403" s="67"/>
      <c r="H403" s="67"/>
    </row>
    <row r="404">
      <c r="A404" s="67"/>
      <c r="B404" s="491"/>
      <c r="C404" s="67"/>
      <c r="D404" s="389" t="str">
        <f t="array" ref="D404">INDEX('A-Z Help Sheet'!$B$3:$B$11,MATCH(C404,'A-Z Help Sheet'!$A$3:$A$11,0))</f>
        <v>#N/A</v>
      </c>
      <c r="E404" s="68"/>
      <c r="F404" s="67"/>
      <c r="G404" s="67"/>
      <c r="H404" s="67"/>
    </row>
    <row r="405">
      <c r="A405" s="67"/>
      <c r="B405" s="491"/>
      <c r="C405" s="67"/>
      <c r="D405" s="389" t="str">
        <f t="array" ref="D405">INDEX('A-Z Help Sheet'!$B$3:$B$11,MATCH(C405,'A-Z Help Sheet'!$A$3:$A$11,0))</f>
        <v>#N/A</v>
      </c>
      <c r="E405" s="68"/>
      <c r="F405" s="67"/>
      <c r="G405" s="67"/>
      <c r="H405" s="67"/>
    </row>
    <row r="406">
      <c r="A406" s="67"/>
      <c r="B406" s="491"/>
      <c r="C406" s="67"/>
      <c r="D406" s="389" t="str">
        <f t="array" ref="D406">INDEX('A-Z Help Sheet'!$B$3:$B$11,MATCH(C406,'A-Z Help Sheet'!$A$3:$A$11,0))</f>
        <v>#N/A</v>
      </c>
      <c r="E406" s="68"/>
      <c r="F406" s="67"/>
      <c r="G406" s="67"/>
      <c r="H406" s="67"/>
    </row>
    <row r="407">
      <c r="A407" s="67"/>
      <c r="B407" s="491"/>
      <c r="C407" s="67"/>
      <c r="D407" s="389" t="str">
        <f t="array" ref="D407">INDEX('A-Z Help Sheet'!$B$3:$B$11,MATCH(C407,'A-Z Help Sheet'!$A$3:$A$11,0))</f>
        <v>#N/A</v>
      </c>
      <c r="E407" s="68"/>
      <c r="F407" s="67"/>
      <c r="G407" s="67"/>
      <c r="H407" s="67"/>
    </row>
    <row r="408">
      <c r="A408" s="67"/>
      <c r="B408" s="491"/>
      <c r="C408" s="67"/>
      <c r="D408" s="389" t="str">
        <f t="array" ref="D408">INDEX('A-Z Help Sheet'!$B$3:$B$11,MATCH(C408,'A-Z Help Sheet'!$A$3:$A$11,0))</f>
        <v>#N/A</v>
      </c>
      <c r="E408" s="68"/>
      <c r="F408" s="67"/>
      <c r="G408" s="67"/>
      <c r="H408" s="67"/>
    </row>
    <row r="409">
      <c r="A409" s="67"/>
      <c r="B409" s="491"/>
      <c r="C409" s="67"/>
      <c r="D409" s="389" t="str">
        <f t="array" ref="D409">INDEX('A-Z Help Sheet'!$B$3:$B$11,MATCH(C409,'A-Z Help Sheet'!$A$3:$A$11,0))</f>
        <v>#N/A</v>
      </c>
      <c r="E409" s="68"/>
      <c r="F409" s="67"/>
      <c r="G409" s="67"/>
      <c r="H409" s="67"/>
    </row>
    <row r="410">
      <c r="A410" s="67"/>
      <c r="B410" s="491"/>
      <c r="C410" s="67"/>
      <c r="D410" s="389" t="str">
        <f t="array" ref="D410">INDEX('A-Z Help Sheet'!$B$3:$B$11,MATCH(C410,'A-Z Help Sheet'!$A$3:$A$11,0))</f>
        <v>#N/A</v>
      </c>
      <c r="E410" s="68"/>
      <c r="F410" s="67"/>
      <c r="G410" s="67"/>
      <c r="H410" s="67"/>
    </row>
    <row r="411">
      <c r="A411" s="67"/>
      <c r="B411" s="491"/>
      <c r="C411" s="67"/>
      <c r="D411" s="389" t="str">
        <f t="array" ref="D411">INDEX('A-Z Help Sheet'!$B$3:$B$11,MATCH(C411,'A-Z Help Sheet'!$A$3:$A$11,0))</f>
        <v>#N/A</v>
      </c>
      <c r="E411" s="68"/>
      <c r="F411" s="67"/>
      <c r="G411" s="67"/>
      <c r="H411" s="67"/>
    </row>
    <row r="412">
      <c r="A412" s="67"/>
      <c r="B412" s="491"/>
      <c r="C412" s="67"/>
      <c r="D412" s="389" t="str">
        <f t="array" ref="D412">INDEX('A-Z Help Sheet'!$B$3:$B$11,MATCH(C412,'A-Z Help Sheet'!$A$3:$A$11,0))</f>
        <v>#N/A</v>
      </c>
      <c r="E412" s="68"/>
      <c r="F412" s="67"/>
      <c r="G412" s="67"/>
      <c r="H412" s="67"/>
    </row>
    <row r="413">
      <c r="A413" s="67"/>
      <c r="B413" s="491"/>
      <c r="C413" s="67"/>
      <c r="D413" s="389" t="str">
        <f t="array" ref="D413">INDEX('A-Z Help Sheet'!$B$3:$B$11,MATCH(C413,'A-Z Help Sheet'!$A$3:$A$11,0))</f>
        <v>#N/A</v>
      </c>
      <c r="E413" s="68"/>
      <c r="F413" s="67"/>
      <c r="G413" s="67"/>
      <c r="H413" s="67"/>
    </row>
    <row r="414">
      <c r="A414" s="67"/>
      <c r="B414" s="491"/>
      <c r="C414" s="67"/>
      <c r="D414" s="389" t="str">
        <f t="array" ref="D414">INDEX('A-Z Help Sheet'!$B$3:$B$11,MATCH(C414,'A-Z Help Sheet'!$A$3:$A$11,0))</f>
        <v>#N/A</v>
      </c>
      <c r="E414" s="68"/>
      <c r="F414" s="67"/>
      <c r="G414" s="67"/>
      <c r="H414" s="67"/>
    </row>
    <row r="415">
      <c r="A415" s="67"/>
      <c r="B415" s="491"/>
      <c r="C415" s="67"/>
      <c r="D415" s="389" t="str">
        <f t="array" ref="D415">INDEX('A-Z Help Sheet'!$B$3:$B$11,MATCH(C415,'A-Z Help Sheet'!$A$3:$A$11,0))</f>
        <v>#N/A</v>
      </c>
      <c r="E415" s="68"/>
      <c r="F415" s="67"/>
      <c r="G415" s="67"/>
      <c r="H415" s="67"/>
    </row>
    <row r="416">
      <c r="A416" s="67"/>
      <c r="B416" s="491"/>
      <c r="C416" s="67"/>
      <c r="D416" s="389" t="str">
        <f t="array" ref="D416">INDEX('A-Z Help Sheet'!$B$3:$B$11,MATCH(C416,'A-Z Help Sheet'!$A$3:$A$11,0))</f>
        <v>#N/A</v>
      </c>
      <c r="E416" s="68"/>
      <c r="F416" s="67"/>
      <c r="G416" s="67"/>
      <c r="H416" s="67"/>
    </row>
    <row r="417">
      <c r="A417" s="67"/>
      <c r="B417" s="491"/>
      <c r="C417" s="67"/>
      <c r="D417" s="389" t="str">
        <f t="array" ref="D417">INDEX('A-Z Help Sheet'!$B$3:$B$11,MATCH(C417,'A-Z Help Sheet'!$A$3:$A$11,0))</f>
        <v>#N/A</v>
      </c>
      <c r="E417" s="68"/>
      <c r="F417" s="67"/>
      <c r="G417" s="67"/>
      <c r="H417" s="67"/>
    </row>
    <row r="418">
      <c r="A418" s="67"/>
      <c r="B418" s="491"/>
      <c r="C418" s="67"/>
      <c r="D418" s="389" t="str">
        <f t="array" ref="D418">INDEX('A-Z Help Sheet'!$B$3:$B$11,MATCH(C418,'A-Z Help Sheet'!$A$3:$A$11,0))</f>
        <v>#N/A</v>
      </c>
      <c r="E418" s="68"/>
      <c r="F418" s="67"/>
      <c r="G418" s="67"/>
      <c r="H418" s="67"/>
    </row>
    <row r="419">
      <c r="A419" s="67"/>
      <c r="B419" s="491"/>
      <c r="C419" s="67"/>
      <c r="D419" s="389" t="str">
        <f t="array" ref="D419">INDEX('A-Z Help Sheet'!$B$3:$B$11,MATCH(C419,'A-Z Help Sheet'!$A$3:$A$11,0))</f>
        <v>#N/A</v>
      </c>
      <c r="E419" s="68"/>
      <c r="F419" s="67"/>
      <c r="G419" s="67"/>
      <c r="H419" s="67"/>
    </row>
    <row r="420">
      <c r="A420" s="67"/>
      <c r="B420" s="491"/>
      <c r="C420" s="67"/>
      <c r="D420" s="389" t="str">
        <f t="array" ref="D420">INDEX('A-Z Help Sheet'!$B$3:$B$11,MATCH(C420,'A-Z Help Sheet'!$A$3:$A$11,0))</f>
        <v>#N/A</v>
      </c>
      <c r="E420" s="68"/>
      <c r="F420" s="67"/>
      <c r="G420" s="67"/>
      <c r="H420" s="67"/>
    </row>
    <row r="421">
      <c r="A421" s="67"/>
      <c r="B421" s="491"/>
      <c r="C421" s="67"/>
      <c r="D421" s="389" t="str">
        <f t="array" ref="D421">INDEX('A-Z Help Sheet'!$B$3:$B$11,MATCH(C421,'A-Z Help Sheet'!$A$3:$A$11,0))</f>
        <v>#N/A</v>
      </c>
      <c r="E421" s="68"/>
      <c r="F421" s="67"/>
      <c r="G421" s="67"/>
      <c r="H421" s="67"/>
    </row>
    <row r="422">
      <c r="A422" s="67"/>
      <c r="B422" s="491"/>
      <c r="C422" s="67"/>
      <c r="D422" s="389" t="str">
        <f t="array" ref="D422">INDEX('A-Z Help Sheet'!$B$3:$B$11,MATCH(C422,'A-Z Help Sheet'!$A$3:$A$11,0))</f>
        <v>#N/A</v>
      </c>
      <c r="E422" s="68"/>
      <c r="F422" s="67"/>
      <c r="G422" s="67"/>
      <c r="H422" s="67"/>
    </row>
    <row r="423">
      <c r="A423" s="67"/>
      <c r="B423" s="491"/>
      <c r="C423" s="67"/>
      <c r="D423" s="389" t="str">
        <f t="array" ref="D423">INDEX('A-Z Help Sheet'!$B$3:$B$11,MATCH(C423,'A-Z Help Sheet'!$A$3:$A$11,0))</f>
        <v>#N/A</v>
      </c>
      <c r="E423" s="68"/>
      <c r="F423" s="67"/>
      <c r="G423" s="67"/>
      <c r="H423" s="67"/>
    </row>
    <row r="424">
      <c r="A424" s="67"/>
      <c r="B424" s="491"/>
      <c r="C424" s="67"/>
      <c r="D424" s="389" t="str">
        <f t="array" ref="D424">INDEX('A-Z Help Sheet'!$B$3:$B$11,MATCH(C424,'A-Z Help Sheet'!$A$3:$A$11,0))</f>
        <v>#N/A</v>
      </c>
      <c r="E424" s="68"/>
      <c r="F424" s="67"/>
      <c r="G424" s="67"/>
      <c r="H424" s="67"/>
    </row>
    <row r="425">
      <c r="A425" s="67"/>
      <c r="B425" s="491"/>
      <c r="C425" s="67"/>
      <c r="D425" s="389" t="str">
        <f t="array" ref="D425">INDEX('A-Z Help Sheet'!$B$3:$B$11,MATCH(C425,'A-Z Help Sheet'!$A$3:$A$11,0))</f>
        <v>#N/A</v>
      </c>
      <c r="E425" s="68"/>
      <c r="F425" s="67"/>
      <c r="G425" s="67"/>
      <c r="H425" s="67"/>
    </row>
    <row r="426">
      <c r="A426" s="67"/>
      <c r="B426" s="491"/>
      <c r="C426" s="67"/>
      <c r="D426" s="389" t="str">
        <f t="array" ref="D426">INDEX('A-Z Help Sheet'!$B$3:$B$11,MATCH(C426,'A-Z Help Sheet'!$A$3:$A$11,0))</f>
        <v>#N/A</v>
      </c>
      <c r="E426" s="68"/>
      <c r="F426" s="67"/>
      <c r="G426" s="67"/>
      <c r="H426" s="67"/>
    </row>
    <row r="427">
      <c r="A427" s="67"/>
      <c r="B427" s="491"/>
      <c r="C427" s="67"/>
      <c r="D427" s="389" t="str">
        <f t="array" ref="D427">INDEX('A-Z Help Sheet'!$B$3:$B$11,MATCH(C427,'A-Z Help Sheet'!$A$3:$A$11,0))</f>
        <v>#N/A</v>
      </c>
      <c r="E427" s="68"/>
      <c r="F427" s="67"/>
      <c r="G427" s="67"/>
      <c r="H427" s="67"/>
    </row>
    <row r="428">
      <c r="A428" s="67"/>
      <c r="B428" s="491"/>
      <c r="C428" s="67"/>
      <c r="D428" s="389" t="str">
        <f t="array" ref="D428">INDEX('A-Z Help Sheet'!$B$3:$B$11,MATCH(C428,'A-Z Help Sheet'!$A$3:$A$11,0))</f>
        <v>#N/A</v>
      </c>
      <c r="E428" s="68"/>
      <c r="F428" s="67"/>
      <c r="G428" s="67"/>
      <c r="H428" s="67"/>
    </row>
    <row r="429">
      <c r="A429" s="67"/>
      <c r="B429" s="491"/>
      <c r="C429" s="67"/>
      <c r="D429" s="389" t="str">
        <f t="array" ref="D429">INDEX('A-Z Help Sheet'!$B$3:$B$11,MATCH(C429,'A-Z Help Sheet'!$A$3:$A$11,0))</f>
        <v>#N/A</v>
      </c>
      <c r="E429" s="68"/>
      <c r="F429" s="67"/>
      <c r="G429" s="67"/>
      <c r="H429" s="67"/>
    </row>
    <row r="430">
      <c r="A430" s="67"/>
      <c r="B430" s="491"/>
      <c r="C430" s="67"/>
      <c r="D430" s="389" t="str">
        <f t="array" ref="D430">INDEX('A-Z Help Sheet'!$B$3:$B$11,MATCH(C430,'A-Z Help Sheet'!$A$3:$A$11,0))</f>
        <v>#N/A</v>
      </c>
      <c r="E430" s="68"/>
      <c r="F430" s="67"/>
      <c r="G430" s="67"/>
      <c r="H430" s="67"/>
    </row>
    <row r="431">
      <c r="A431" s="67"/>
      <c r="B431" s="491"/>
      <c r="C431" s="67"/>
      <c r="D431" s="389" t="str">
        <f t="array" ref="D431">INDEX('A-Z Help Sheet'!$B$3:$B$11,MATCH(C431,'A-Z Help Sheet'!$A$3:$A$11,0))</f>
        <v>#N/A</v>
      </c>
      <c r="E431" s="68"/>
      <c r="F431" s="67"/>
      <c r="G431" s="67"/>
      <c r="H431" s="67"/>
    </row>
    <row r="432">
      <c r="A432" s="67"/>
      <c r="B432" s="491"/>
      <c r="C432" s="67"/>
      <c r="D432" s="389" t="str">
        <f t="array" ref="D432">INDEX('A-Z Help Sheet'!$B$3:$B$11,MATCH(C432,'A-Z Help Sheet'!$A$3:$A$11,0))</f>
        <v>#N/A</v>
      </c>
      <c r="E432" s="68"/>
      <c r="F432" s="67"/>
      <c r="G432" s="67"/>
      <c r="H432" s="67"/>
    </row>
    <row r="433">
      <c r="A433" s="67"/>
      <c r="B433" s="491"/>
      <c r="C433" s="67"/>
      <c r="D433" s="389" t="str">
        <f t="array" ref="D433">INDEX('A-Z Help Sheet'!$B$3:$B$11,MATCH(C433,'A-Z Help Sheet'!$A$3:$A$11,0))</f>
        <v>#N/A</v>
      </c>
      <c r="E433" s="68"/>
      <c r="F433" s="67"/>
      <c r="G433" s="67"/>
      <c r="H433" s="67"/>
    </row>
    <row r="434">
      <c r="A434" s="67"/>
      <c r="B434" s="491"/>
      <c r="C434" s="67"/>
      <c r="D434" s="389" t="str">
        <f t="array" ref="D434">INDEX('A-Z Help Sheet'!$B$3:$B$11,MATCH(C434,'A-Z Help Sheet'!$A$3:$A$11,0))</f>
        <v>#N/A</v>
      </c>
      <c r="E434" s="68"/>
      <c r="F434" s="67"/>
      <c r="G434" s="67"/>
      <c r="H434" s="67"/>
    </row>
    <row r="435">
      <c r="A435" s="67"/>
      <c r="B435" s="491"/>
      <c r="C435" s="67"/>
      <c r="D435" s="389" t="str">
        <f t="array" ref="D435">INDEX('A-Z Help Sheet'!$B$3:$B$11,MATCH(C435,'A-Z Help Sheet'!$A$3:$A$11,0))</f>
        <v>#N/A</v>
      </c>
      <c r="E435" s="68"/>
      <c r="F435" s="67"/>
      <c r="G435" s="67"/>
      <c r="H435" s="67"/>
    </row>
    <row r="436">
      <c r="A436" s="67"/>
      <c r="B436" s="491"/>
      <c r="C436" s="67"/>
      <c r="D436" s="389" t="str">
        <f t="array" ref="D436">INDEX('A-Z Help Sheet'!$B$3:$B$11,MATCH(C436,'A-Z Help Sheet'!$A$3:$A$11,0))</f>
        <v>#N/A</v>
      </c>
      <c r="E436" s="68"/>
      <c r="F436" s="67"/>
      <c r="G436" s="67"/>
      <c r="H436" s="67"/>
    </row>
    <row r="437">
      <c r="A437" s="67"/>
      <c r="B437" s="491"/>
      <c r="C437" s="67"/>
      <c r="D437" s="389" t="str">
        <f t="array" ref="D437">INDEX('A-Z Help Sheet'!$B$3:$B$11,MATCH(C437,'A-Z Help Sheet'!$A$3:$A$11,0))</f>
        <v>#N/A</v>
      </c>
      <c r="E437" s="68"/>
      <c r="F437" s="67"/>
      <c r="G437" s="67"/>
      <c r="H437" s="67"/>
    </row>
    <row r="438">
      <c r="A438" s="67"/>
      <c r="B438" s="491"/>
      <c r="C438" s="67"/>
      <c r="D438" s="389" t="str">
        <f t="array" ref="D438">INDEX('A-Z Help Sheet'!$B$3:$B$11,MATCH(C438,'A-Z Help Sheet'!$A$3:$A$11,0))</f>
        <v>#N/A</v>
      </c>
      <c r="E438" s="68"/>
      <c r="F438" s="67"/>
      <c r="G438" s="67"/>
      <c r="H438" s="67"/>
    </row>
    <row r="439">
      <c r="A439" s="67"/>
      <c r="B439" s="491"/>
      <c r="C439" s="67"/>
      <c r="D439" s="389" t="str">
        <f t="array" ref="D439">INDEX('A-Z Help Sheet'!$B$3:$B$11,MATCH(C439,'A-Z Help Sheet'!$A$3:$A$11,0))</f>
        <v>#N/A</v>
      </c>
      <c r="E439" s="68"/>
      <c r="F439" s="67"/>
      <c r="G439" s="67"/>
      <c r="H439" s="67"/>
    </row>
    <row r="440">
      <c r="A440" s="67"/>
      <c r="B440" s="491"/>
      <c r="C440" s="67"/>
      <c r="D440" s="389" t="str">
        <f t="array" ref="D440">INDEX('A-Z Help Sheet'!$B$3:$B$11,MATCH(C440,'A-Z Help Sheet'!$A$3:$A$11,0))</f>
        <v>#N/A</v>
      </c>
      <c r="E440" s="68"/>
      <c r="F440" s="67"/>
      <c r="G440" s="67"/>
      <c r="H440" s="67"/>
    </row>
    <row r="441">
      <c r="A441" s="67"/>
      <c r="B441" s="491"/>
      <c r="C441" s="67"/>
      <c r="D441" s="389" t="str">
        <f t="array" ref="D441">INDEX('A-Z Help Sheet'!$B$3:$B$11,MATCH(C441,'A-Z Help Sheet'!$A$3:$A$11,0))</f>
        <v>#N/A</v>
      </c>
      <c r="E441" s="68"/>
      <c r="F441" s="67"/>
      <c r="G441" s="67"/>
      <c r="H441" s="67"/>
    </row>
    <row r="442">
      <c r="A442" s="67"/>
      <c r="B442" s="491"/>
      <c r="C442" s="67"/>
      <c r="D442" s="389" t="str">
        <f t="array" ref="D442">INDEX('A-Z Help Sheet'!$B$3:$B$11,MATCH(C442,'A-Z Help Sheet'!$A$3:$A$11,0))</f>
        <v>#N/A</v>
      </c>
      <c r="E442" s="68"/>
      <c r="F442" s="67"/>
      <c r="G442" s="67"/>
      <c r="H442" s="67"/>
    </row>
    <row r="443">
      <c r="A443" s="67"/>
      <c r="B443" s="491"/>
      <c r="C443" s="67"/>
      <c r="D443" s="389" t="str">
        <f t="array" ref="D443">INDEX('A-Z Help Sheet'!$B$3:$B$11,MATCH(C443,'A-Z Help Sheet'!$A$3:$A$11,0))</f>
        <v>#N/A</v>
      </c>
      <c r="E443" s="68"/>
      <c r="F443" s="67"/>
      <c r="G443" s="67"/>
      <c r="H443" s="67"/>
    </row>
    <row r="444">
      <c r="A444" s="67"/>
      <c r="B444" s="491"/>
      <c r="C444" s="67"/>
      <c r="D444" s="389" t="str">
        <f t="array" ref="D444">INDEX('A-Z Help Sheet'!$B$3:$B$11,MATCH(C444,'A-Z Help Sheet'!$A$3:$A$11,0))</f>
        <v>#N/A</v>
      </c>
      <c r="E444" s="68"/>
      <c r="F444" s="67"/>
      <c r="G444" s="67"/>
      <c r="H444" s="67"/>
    </row>
    <row r="445">
      <c r="A445" s="67"/>
      <c r="B445" s="491"/>
      <c r="C445" s="67"/>
      <c r="D445" s="389" t="str">
        <f t="array" ref="D445">INDEX('A-Z Help Sheet'!$B$3:$B$11,MATCH(C445,'A-Z Help Sheet'!$A$3:$A$11,0))</f>
        <v>#N/A</v>
      </c>
      <c r="E445" s="68"/>
      <c r="F445" s="67"/>
      <c r="G445" s="67"/>
      <c r="H445" s="67"/>
    </row>
    <row r="446">
      <c r="A446" s="67"/>
      <c r="B446" s="491"/>
      <c r="C446" s="67"/>
      <c r="D446" s="389" t="str">
        <f t="array" ref="D446">INDEX('A-Z Help Sheet'!$B$3:$B$11,MATCH(C446,'A-Z Help Sheet'!$A$3:$A$11,0))</f>
        <v>#N/A</v>
      </c>
      <c r="E446" s="68"/>
      <c r="F446" s="67"/>
      <c r="G446" s="67"/>
      <c r="H446" s="67"/>
    </row>
    <row r="447">
      <c r="A447" s="67"/>
      <c r="B447" s="491"/>
      <c r="C447" s="67"/>
      <c r="D447" s="389" t="str">
        <f t="array" ref="D447">INDEX('A-Z Help Sheet'!$B$3:$B$11,MATCH(C447,'A-Z Help Sheet'!$A$3:$A$11,0))</f>
        <v>#N/A</v>
      </c>
      <c r="E447" s="68"/>
      <c r="F447" s="67"/>
      <c r="G447" s="67"/>
      <c r="H447" s="67"/>
    </row>
    <row r="448">
      <c r="A448" s="67"/>
      <c r="B448" s="491"/>
      <c r="C448" s="67"/>
      <c r="D448" s="389" t="str">
        <f t="array" ref="D448">INDEX('A-Z Help Sheet'!$B$3:$B$11,MATCH(C448,'A-Z Help Sheet'!$A$3:$A$11,0))</f>
        <v>#N/A</v>
      </c>
      <c r="E448" s="68"/>
      <c r="F448" s="67"/>
      <c r="G448" s="67"/>
      <c r="H448" s="67"/>
    </row>
    <row r="449">
      <c r="A449" s="67"/>
      <c r="B449" s="491"/>
      <c r="C449" s="67"/>
      <c r="D449" s="389" t="str">
        <f t="array" ref="D449">INDEX('A-Z Help Sheet'!$B$3:$B$11,MATCH(C449,'A-Z Help Sheet'!$A$3:$A$11,0))</f>
        <v>#N/A</v>
      </c>
      <c r="E449" s="68"/>
      <c r="F449" s="67"/>
      <c r="G449" s="67"/>
      <c r="H449" s="67"/>
    </row>
    <row r="450">
      <c r="A450" s="67"/>
      <c r="B450" s="491"/>
      <c r="C450" s="67"/>
      <c r="D450" s="389" t="str">
        <f t="array" ref="D450">INDEX('A-Z Help Sheet'!$B$3:$B$11,MATCH(C450,'A-Z Help Sheet'!$A$3:$A$11,0))</f>
        <v>#N/A</v>
      </c>
      <c r="E450" s="68"/>
      <c r="F450" s="67"/>
      <c r="G450" s="67"/>
      <c r="H450" s="67"/>
    </row>
    <row r="451">
      <c r="A451" s="67"/>
      <c r="B451" s="491"/>
      <c r="C451" s="67"/>
      <c r="D451" s="389" t="str">
        <f t="array" ref="D451">INDEX('A-Z Help Sheet'!$B$3:$B$11,MATCH(C451,'A-Z Help Sheet'!$A$3:$A$11,0))</f>
        <v>#N/A</v>
      </c>
      <c r="E451" s="68"/>
      <c r="F451" s="67"/>
      <c r="G451" s="67"/>
      <c r="H451" s="67"/>
    </row>
    <row r="452">
      <c r="A452" s="67"/>
      <c r="B452" s="491"/>
      <c r="C452" s="67"/>
      <c r="D452" s="389" t="str">
        <f t="array" ref="D452">INDEX('A-Z Help Sheet'!$B$3:$B$11,MATCH(C452,'A-Z Help Sheet'!$A$3:$A$11,0))</f>
        <v>#N/A</v>
      </c>
      <c r="E452" s="68"/>
      <c r="F452" s="67"/>
      <c r="G452" s="67"/>
      <c r="H452" s="67"/>
    </row>
    <row r="453">
      <c r="A453" s="67"/>
      <c r="B453" s="491"/>
      <c r="C453" s="67"/>
      <c r="D453" s="389" t="str">
        <f t="array" ref="D453">INDEX('A-Z Help Sheet'!$B$3:$B$11,MATCH(C453,'A-Z Help Sheet'!$A$3:$A$11,0))</f>
        <v>#N/A</v>
      </c>
      <c r="E453" s="68"/>
      <c r="F453" s="67"/>
      <c r="G453" s="67"/>
      <c r="H453" s="67"/>
    </row>
    <row r="454">
      <c r="A454" s="67"/>
      <c r="B454" s="491"/>
      <c r="C454" s="67"/>
      <c r="D454" s="389" t="str">
        <f t="array" ref="D454">INDEX('A-Z Help Sheet'!$B$3:$B$11,MATCH(C454,'A-Z Help Sheet'!$A$3:$A$11,0))</f>
        <v>#N/A</v>
      </c>
      <c r="E454" s="68"/>
      <c r="F454" s="67"/>
      <c r="G454" s="67"/>
      <c r="H454" s="67"/>
    </row>
    <row r="455">
      <c r="A455" s="67"/>
      <c r="B455" s="491"/>
      <c r="C455" s="67"/>
      <c r="D455" s="389" t="str">
        <f t="array" ref="D455">INDEX('A-Z Help Sheet'!$B$3:$B$11,MATCH(C455,'A-Z Help Sheet'!$A$3:$A$11,0))</f>
        <v>#N/A</v>
      </c>
      <c r="E455" s="68"/>
      <c r="F455" s="67"/>
      <c r="G455" s="67"/>
      <c r="H455" s="67"/>
    </row>
    <row r="456">
      <c r="A456" s="67"/>
      <c r="B456" s="491"/>
      <c r="C456" s="67"/>
      <c r="D456" s="389" t="str">
        <f t="array" ref="D456">INDEX('A-Z Help Sheet'!$B$3:$B$11,MATCH(C456,'A-Z Help Sheet'!$A$3:$A$11,0))</f>
        <v>#N/A</v>
      </c>
      <c r="E456" s="68"/>
      <c r="F456" s="67"/>
      <c r="G456" s="67"/>
      <c r="H456" s="67"/>
    </row>
    <row r="457">
      <c r="A457" s="67"/>
      <c r="B457" s="491"/>
      <c r="C457" s="67"/>
      <c r="D457" s="389" t="str">
        <f t="array" ref="D457">INDEX('A-Z Help Sheet'!$B$3:$B$11,MATCH(C457,'A-Z Help Sheet'!$A$3:$A$11,0))</f>
        <v>#N/A</v>
      </c>
      <c r="E457" s="68"/>
      <c r="F457" s="67"/>
      <c r="G457" s="67"/>
      <c r="H457" s="67"/>
    </row>
    <row r="458">
      <c r="A458" s="67"/>
      <c r="B458" s="491"/>
      <c r="C458" s="67"/>
      <c r="D458" s="389" t="str">
        <f t="array" ref="D458">INDEX('A-Z Help Sheet'!$B$3:$B$11,MATCH(C458,'A-Z Help Sheet'!$A$3:$A$11,0))</f>
        <v>#N/A</v>
      </c>
      <c r="E458" s="68"/>
      <c r="F458" s="67"/>
      <c r="G458" s="67"/>
      <c r="H458" s="67"/>
    </row>
    <row r="459">
      <c r="A459" s="67"/>
      <c r="B459" s="491"/>
      <c r="C459" s="67"/>
      <c r="D459" s="389" t="str">
        <f t="array" ref="D459">INDEX('A-Z Help Sheet'!$B$3:$B$11,MATCH(C459,'A-Z Help Sheet'!$A$3:$A$11,0))</f>
        <v>#N/A</v>
      </c>
      <c r="E459" s="68"/>
      <c r="F459" s="67"/>
      <c r="G459" s="67"/>
      <c r="H459" s="67"/>
    </row>
    <row r="460">
      <c r="A460" s="67"/>
      <c r="B460" s="491"/>
      <c r="C460" s="67"/>
      <c r="D460" s="389" t="str">
        <f t="array" ref="D460">INDEX('A-Z Help Sheet'!$B$3:$B$11,MATCH(C460,'A-Z Help Sheet'!$A$3:$A$11,0))</f>
        <v>#N/A</v>
      </c>
      <c r="E460" s="68"/>
      <c r="F460" s="67"/>
      <c r="G460" s="67"/>
      <c r="H460" s="67"/>
    </row>
    <row r="461">
      <c r="A461" s="67"/>
      <c r="B461" s="491"/>
      <c r="C461" s="67"/>
      <c r="D461" s="389" t="str">
        <f t="array" ref="D461">INDEX('A-Z Help Sheet'!$B$3:$B$11,MATCH(C461,'A-Z Help Sheet'!$A$3:$A$11,0))</f>
        <v>#N/A</v>
      </c>
      <c r="E461" s="68"/>
      <c r="F461" s="67"/>
      <c r="G461" s="67"/>
      <c r="H461" s="67"/>
    </row>
    <row r="462">
      <c r="A462" s="67"/>
      <c r="B462" s="491"/>
      <c r="C462" s="67"/>
      <c r="D462" s="389" t="str">
        <f t="array" ref="D462">INDEX('A-Z Help Sheet'!$B$3:$B$11,MATCH(C462,'A-Z Help Sheet'!$A$3:$A$11,0))</f>
        <v>#N/A</v>
      </c>
      <c r="E462" s="68"/>
      <c r="F462" s="67"/>
      <c r="G462" s="67"/>
      <c r="H462" s="67"/>
    </row>
    <row r="463">
      <c r="A463" s="67"/>
      <c r="B463" s="491"/>
      <c r="C463" s="67"/>
      <c r="D463" s="389" t="str">
        <f t="array" ref="D463">INDEX('A-Z Help Sheet'!$B$3:$B$11,MATCH(C463,'A-Z Help Sheet'!$A$3:$A$11,0))</f>
        <v>#N/A</v>
      </c>
      <c r="E463" s="68"/>
      <c r="F463" s="67"/>
      <c r="G463" s="67"/>
      <c r="H463" s="67"/>
    </row>
    <row r="464">
      <c r="A464" s="67"/>
      <c r="B464" s="491"/>
      <c r="C464" s="67"/>
      <c r="D464" s="389" t="str">
        <f t="array" ref="D464">INDEX('A-Z Help Sheet'!$B$3:$B$11,MATCH(C464,'A-Z Help Sheet'!$A$3:$A$11,0))</f>
        <v>#N/A</v>
      </c>
      <c r="E464" s="68"/>
      <c r="F464" s="67"/>
      <c r="G464" s="67"/>
      <c r="H464" s="67"/>
    </row>
    <row r="465">
      <c r="A465" s="67"/>
      <c r="B465" s="491"/>
      <c r="C465" s="67"/>
      <c r="D465" s="389" t="str">
        <f t="array" ref="D465">INDEX('A-Z Help Sheet'!$B$3:$B$11,MATCH(C465,'A-Z Help Sheet'!$A$3:$A$11,0))</f>
        <v>#N/A</v>
      </c>
      <c r="E465" s="68"/>
      <c r="F465" s="67"/>
      <c r="G465" s="67"/>
      <c r="H465" s="67"/>
    </row>
    <row r="466">
      <c r="A466" s="67"/>
      <c r="B466" s="491"/>
      <c r="C466" s="67"/>
      <c r="D466" s="406"/>
      <c r="E466" s="68"/>
      <c r="F466" s="67"/>
      <c r="G466" s="67"/>
      <c r="H466" s="67"/>
    </row>
    <row r="467">
      <c r="A467" s="67"/>
      <c r="B467" s="491"/>
      <c r="C467" s="67"/>
      <c r="D467" s="406"/>
      <c r="E467" s="68"/>
      <c r="F467" s="67"/>
      <c r="G467" s="67"/>
      <c r="H467" s="67"/>
    </row>
    <row r="468">
      <c r="A468" s="67"/>
      <c r="B468" s="491"/>
      <c r="C468" s="67"/>
      <c r="D468" s="406"/>
      <c r="E468" s="68"/>
      <c r="F468" s="67"/>
      <c r="G468" s="67"/>
      <c r="H468" s="67"/>
    </row>
    <row r="469">
      <c r="A469" s="67"/>
      <c r="B469" s="491"/>
      <c r="C469" s="67"/>
      <c r="D469" s="406"/>
      <c r="E469" s="68"/>
      <c r="F469" s="67"/>
      <c r="G469" s="67"/>
      <c r="H469" s="67"/>
    </row>
    <row r="470">
      <c r="A470" s="67"/>
      <c r="B470" s="491"/>
      <c r="C470" s="67"/>
      <c r="D470" s="406"/>
      <c r="E470" s="68"/>
      <c r="F470" s="67"/>
      <c r="G470" s="67"/>
      <c r="H470" s="67"/>
    </row>
    <row r="471">
      <c r="A471" s="67"/>
      <c r="B471" s="491"/>
      <c r="C471" s="67"/>
      <c r="D471" s="406"/>
      <c r="E471" s="68"/>
      <c r="F471" s="67"/>
      <c r="G471" s="67"/>
      <c r="H471" s="67"/>
    </row>
    <row r="472">
      <c r="A472" s="67"/>
      <c r="B472" s="491"/>
      <c r="C472" s="67"/>
      <c r="D472" s="406"/>
      <c r="E472" s="68"/>
      <c r="F472" s="67"/>
      <c r="G472" s="67"/>
      <c r="H472" s="67"/>
    </row>
    <row r="473">
      <c r="A473" s="67"/>
      <c r="B473" s="491"/>
      <c r="C473" s="67"/>
      <c r="D473" s="406"/>
      <c r="E473" s="68"/>
      <c r="F473" s="67"/>
      <c r="G473" s="67"/>
      <c r="H473" s="67"/>
    </row>
    <row r="474">
      <c r="A474" s="67"/>
      <c r="B474" s="491"/>
      <c r="C474" s="67"/>
      <c r="D474" s="406"/>
      <c r="E474" s="68"/>
      <c r="F474" s="67"/>
      <c r="G474" s="67"/>
      <c r="H474" s="67"/>
    </row>
    <row r="475">
      <c r="A475" s="67"/>
      <c r="B475" s="491"/>
      <c r="C475" s="67"/>
      <c r="D475" s="406"/>
      <c r="E475" s="68"/>
      <c r="F475" s="67"/>
      <c r="G475" s="67"/>
      <c r="H475" s="67"/>
    </row>
    <row r="476">
      <c r="A476" s="67"/>
      <c r="B476" s="491"/>
      <c r="C476" s="67"/>
      <c r="D476" s="406"/>
      <c r="E476" s="68"/>
      <c r="F476" s="67"/>
      <c r="G476" s="67"/>
      <c r="H476" s="67"/>
    </row>
    <row r="477">
      <c r="A477" s="67"/>
      <c r="B477" s="491"/>
      <c r="C477" s="67"/>
      <c r="D477" s="406"/>
      <c r="E477" s="68"/>
      <c r="F477" s="67"/>
      <c r="G477" s="67"/>
      <c r="H477" s="67"/>
    </row>
    <row r="478">
      <c r="A478" s="67"/>
      <c r="B478" s="491"/>
      <c r="C478" s="67"/>
      <c r="D478" s="406"/>
      <c r="E478" s="68"/>
      <c r="F478" s="67"/>
      <c r="G478" s="67"/>
      <c r="H478" s="67"/>
    </row>
    <row r="479">
      <c r="A479" s="67"/>
      <c r="B479" s="491"/>
      <c r="C479" s="67"/>
      <c r="D479" s="406"/>
      <c r="E479" s="68"/>
      <c r="F479" s="67"/>
      <c r="G479" s="67"/>
      <c r="H479" s="67"/>
    </row>
    <row r="480">
      <c r="A480" s="67"/>
      <c r="B480" s="491"/>
      <c r="C480" s="67"/>
      <c r="D480" s="406"/>
      <c r="E480" s="68"/>
      <c r="F480" s="67"/>
      <c r="G480" s="67"/>
      <c r="H480" s="67"/>
    </row>
    <row r="481">
      <c r="A481" s="67"/>
      <c r="B481" s="491"/>
      <c r="C481" s="67"/>
      <c r="D481" s="406"/>
      <c r="E481" s="68"/>
      <c r="F481" s="67"/>
      <c r="G481" s="67"/>
      <c r="H481" s="67"/>
    </row>
    <row r="482">
      <c r="A482" s="67"/>
      <c r="B482" s="491"/>
      <c r="C482" s="67"/>
      <c r="D482" s="406"/>
      <c r="E482" s="68"/>
      <c r="F482" s="67"/>
      <c r="G482" s="67"/>
      <c r="H482" s="67"/>
    </row>
    <row r="483">
      <c r="A483" s="67"/>
      <c r="B483" s="491"/>
      <c r="C483" s="67"/>
      <c r="D483" s="406"/>
      <c r="E483" s="68"/>
      <c r="F483" s="67"/>
      <c r="G483" s="67"/>
      <c r="H483" s="67"/>
    </row>
    <row r="484">
      <c r="A484" s="67"/>
      <c r="B484" s="491"/>
      <c r="C484" s="67"/>
      <c r="D484" s="406"/>
      <c r="E484" s="68"/>
      <c r="F484" s="67"/>
      <c r="G484" s="67"/>
      <c r="H484" s="67"/>
    </row>
    <row r="485">
      <c r="A485" s="67"/>
      <c r="B485" s="491"/>
      <c r="C485" s="67"/>
      <c r="D485" s="406"/>
      <c r="E485" s="68"/>
      <c r="F485" s="67"/>
      <c r="G485" s="67"/>
      <c r="H485" s="67"/>
    </row>
    <row r="486">
      <c r="A486" s="67"/>
      <c r="B486" s="491"/>
      <c r="C486" s="67"/>
      <c r="D486" s="406"/>
      <c r="E486" s="68"/>
      <c r="F486" s="67"/>
      <c r="G486" s="67"/>
      <c r="H486" s="67"/>
    </row>
    <row r="487">
      <c r="A487" s="67"/>
      <c r="B487" s="491"/>
      <c r="C487" s="67"/>
      <c r="D487" s="406"/>
      <c r="E487" s="68"/>
      <c r="F487" s="67"/>
      <c r="G487" s="67"/>
      <c r="H487" s="67"/>
    </row>
    <row r="488">
      <c r="A488" s="67"/>
      <c r="B488" s="491"/>
      <c r="C488" s="67"/>
      <c r="D488" s="406"/>
      <c r="E488" s="68"/>
      <c r="F488" s="67"/>
      <c r="G488" s="67"/>
      <c r="H488" s="67"/>
    </row>
    <row r="489">
      <c r="A489" s="67"/>
      <c r="B489" s="491"/>
      <c r="C489" s="67"/>
      <c r="D489" s="406"/>
      <c r="E489" s="68"/>
      <c r="F489" s="67"/>
      <c r="G489" s="67"/>
      <c r="H489" s="67"/>
    </row>
    <row r="490">
      <c r="A490" s="67"/>
      <c r="B490" s="491"/>
      <c r="C490" s="67"/>
      <c r="D490" s="406"/>
      <c r="E490" s="68"/>
      <c r="F490" s="67"/>
      <c r="G490" s="67"/>
      <c r="H490" s="67"/>
    </row>
    <row r="491">
      <c r="A491" s="67"/>
      <c r="B491" s="491"/>
      <c r="C491" s="67"/>
      <c r="D491" s="406"/>
      <c r="E491" s="68"/>
      <c r="F491" s="67"/>
      <c r="G491" s="67"/>
      <c r="H491" s="67"/>
    </row>
    <row r="492">
      <c r="A492" s="67"/>
      <c r="B492" s="491"/>
      <c r="C492" s="67"/>
      <c r="D492" s="406"/>
      <c r="E492" s="68"/>
      <c r="F492" s="67"/>
      <c r="G492" s="67"/>
      <c r="H492" s="67"/>
    </row>
    <row r="493">
      <c r="A493" s="67"/>
      <c r="B493" s="491"/>
      <c r="C493" s="67"/>
      <c r="D493" s="406"/>
      <c r="E493" s="68"/>
      <c r="F493" s="67"/>
      <c r="G493" s="67"/>
      <c r="H493" s="67"/>
    </row>
    <row r="494">
      <c r="A494" s="67"/>
      <c r="B494" s="491"/>
      <c r="C494" s="67"/>
      <c r="D494" s="406"/>
      <c r="E494" s="68"/>
      <c r="F494" s="67"/>
      <c r="G494" s="67"/>
      <c r="H494" s="67"/>
    </row>
    <row r="495">
      <c r="A495" s="67"/>
      <c r="B495" s="491"/>
      <c r="C495" s="67"/>
      <c r="D495" s="406"/>
      <c r="E495" s="68"/>
      <c r="F495" s="67"/>
      <c r="G495" s="67"/>
      <c r="H495" s="67"/>
    </row>
    <row r="496">
      <c r="A496" s="67"/>
      <c r="B496" s="491"/>
      <c r="C496" s="67"/>
      <c r="D496" s="406"/>
      <c r="E496" s="68"/>
      <c r="F496" s="67"/>
      <c r="G496" s="67"/>
      <c r="H496" s="67"/>
    </row>
    <row r="497">
      <c r="A497" s="67"/>
      <c r="B497" s="491"/>
      <c r="C497" s="67"/>
      <c r="D497" s="406"/>
      <c r="E497" s="68"/>
      <c r="F497" s="67"/>
      <c r="G497" s="67"/>
      <c r="H497" s="67"/>
    </row>
    <row r="498">
      <c r="A498" s="67"/>
      <c r="B498" s="491"/>
      <c r="C498" s="67"/>
      <c r="D498" s="406"/>
      <c r="E498" s="68"/>
      <c r="F498" s="67"/>
      <c r="G498" s="67"/>
      <c r="H498" s="67"/>
    </row>
    <row r="499">
      <c r="A499" s="67"/>
      <c r="B499" s="491"/>
      <c r="C499" s="67"/>
      <c r="D499" s="406"/>
      <c r="E499" s="68"/>
      <c r="F499" s="67"/>
      <c r="G499" s="67"/>
      <c r="H499" s="67"/>
    </row>
    <row r="500">
      <c r="A500" s="67"/>
      <c r="B500" s="491"/>
      <c r="C500" s="67"/>
      <c r="D500" s="406"/>
      <c r="E500" s="68"/>
      <c r="F500" s="67"/>
      <c r="G500" s="67"/>
      <c r="H500" s="67"/>
    </row>
    <row r="501">
      <c r="A501" s="67"/>
      <c r="B501" s="491"/>
      <c r="C501" s="67"/>
      <c r="D501" s="406"/>
      <c r="E501" s="68"/>
      <c r="F501" s="67"/>
      <c r="G501" s="67"/>
      <c r="H501" s="67"/>
    </row>
    <row r="502">
      <c r="A502" s="67"/>
      <c r="B502" s="491"/>
      <c r="C502" s="67"/>
      <c r="D502" s="406"/>
      <c r="E502" s="68"/>
      <c r="F502" s="67"/>
      <c r="G502" s="67"/>
      <c r="H502" s="67"/>
    </row>
    <row r="503">
      <c r="A503" s="67"/>
      <c r="B503" s="491"/>
      <c r="C503" s="67"/>
      <c r="D503" s="406"/>
      <c r="E503" s="68"/>
      <c r="F503" s="67"/>
      <c r="G503" s="67"/>
      <c r="H503" s="67"/>
    </row>
    <row r="504">
      <c r="A504" s="67"/>
      <c r="B504" s="491"/>
      <c r="C504" s="67"/>
      <c r="D504" s="406"/>
      <c r="E504" s="68"/>
      <c r="F504" s="67"/>
      <c r="G504" s="67"/>
      <c r="H504" s="67"/>
    </row>
    <row r="505">
      <c r="A505" s="67"/>
      <c r="B505" s="491"/>
      <c r="C505" s="67"/>
      <c r="D505" s="406"/>
      <c r="E505" s="68"/>
      <c r="F505" s="67"/>
      <c r="G505" s="67"/>
      <c r="H505" s="67"/>
    </row>
    <row r="506">
      <c r="A506" s="67"/>
      <c r="B506" s="491"/>
      <c r="C506" s="67"/>
      <c r="D506" s="406"/>
      <c r="E506" s="68"/>
      <c r="F506" s="67"/>
      <c r="G506" s="67"/>
      <c r="H506" s="67"/>
    </row>
    <row r="507">
      <c r="A507" s="67"/>
      <c r="B507" s="491"/>
      <c r="C507" s="67"/>
      <c r="D507" s="406"/>
      <c r="E507" s="68"/>
      <c r="F507" s="67"/>
      <c r="G507" s="67"/>
      <c r="H507" s="67"/>
    </row>
    <row r="508">
      <c r="A508" s="67"/>
      <c r="B508" s="491"/>
      <c r="C508" s="67"/>
      <c r="D508" s="406"/>
      <c r="E508" s="68"/>
      <c r="F508" s="67"/>
      <c r="G508" s="67"/>
      <c r="H508" s="67"/>
    </row>
    <row r="509">
      <c r="A509" s="67"/>
      <c r="B509" s="491"/>
      <c r="C509" s="67"/>
      <c r="D509" s="406"/>
      <c r="E509" s="68"/>
      <c r="F509" s="67"/>
      <c r="G509" s="67"/>
      <c r="H509" s="67"/>
    </row>
    <row r="510">
      <c r="A510" s="67"/>
      <c r="B510" s="491"/>
      <c r="C510" s="67"/>
      <c r="D510" s="406"/>
      <c r="E510" s="68"/>
      <c r="F510" s="67"/>
      <c r="G510" s="67"/>
      <c r="H510" s="67"/>
    </row>
    <row r="511">
      <c r="A511" s="67"/>
      <c r="B511" s="491"/>
      <c r="C511" s="67"/>
      <c r="D511" s="406"/>
      <c r="E511" s="68"/>
      <c r="F511" s="67"/>
      <c r="G511" s="67"/>
      <c r="H511" s="67"/>
    </row>
    <row r="512">
      <c r="A512" s="67"/>
      <c r="B512" s="491"/>
      <c r="C512" s="67"/>
      <c r="D512" s="406"/>
      <c r="E512" s="68"/>
      <c r="F512" s="67"/>
      <c r="G512" s="67"/>
      <c r="H512" s="67"/>
    </row>
    <row r="513">
      <c r="A513" s="67"/>
      <c r="B513" s="491"/>
      <c r="C513" s="67"/>
      <c r="D513" s="406"/>
      <c r="E513" s="68"/>
      <c r="F513" s="67"/>
      <c r="G513" s="67"/>
      <c r="H513" s="67"/>
    </row>
    <row r="514">
      <c r="A514" s="67"/>
      <c r="B514" s="491"/>
      <c r="C514" s="67"/>
      <c r="D514" s="406"/>
      <c r="E514" s="68"/>
      <c r="F514" s="67"/>
      <c r="G514" s="67"/>
      <c r="H514" s="67"/>
    </row>
    <row r="515">
      <c r="A515" s="67"/>
      <c r="B515" s="491"/>
      <c r="C515" s="67"/>
      <c r="D515" s="406"/>
      <c r="E515" s="68"/>
      <c r="F515" s="67"/>
      <c r="G515" s="67"/>
      <c r="H515" s="67"/>
    </row>
    <row r="516">
      <c r="A516" s="67"/>
      <c r="B516" s="491"/>
      <c r="C516" s="67"/>
      <c r="D516" s="406"/>
      <c r="E516" s="68"/>
      <c r="F516" s="67"/>
      <c r="G516" s="67"/>
      <c r="H516" s="67"/>
    </row>
    <row r="517">
      <c r="A517" s="67"/>
      <c r="B517" s="491"/>
      <c r="C517" s="67"/>
      <c r="D517" s="406"/>
      <c r="E517" s="68"/>
      <c r="F517" s="67"/>
      <c r="G517" s="67"/>
      <c r="H517" s="67"/>
    </row>
    <row r="518">
      <c r="A518" s="67"/>
      <c r="B518" s="491"/>
      <c r="C518" s="67"/>
      <c r="D518" s="406"/>
      <c r="E518" s="68"/>
      <c r="F518" s="67"/>
      <c r="G518" s="67"/>
      <c r="H518" s="67"/>
    </row>
    <row r="519">
      <c r="A519" s="67"/>
      <c r="B519" s="491"/>
      <c r="C519" s="67"/>
      <c r="D519" s="406"/>
      <c r="E519" s="68"/>
      <c r="F519" s="67"/>
      <c r="G519" s="67"/>
      <c r="H519" s="67"/>
    </row>
    <row r="520">
      <c r="A520" s="67"/>
      <c r="B520" s="491"/>
      <c r="C520" s="67"/>
      <c r="D520" s="406"/>
      <c r="E520" s="68"/>
      <c r="F520" s="67"/>
      <c r="G520" s="67"/>
      <c r="H520" s="67"/>
    </row>
    <row r="521">
      <c r="A521" s="67"/>
      <c r="B521" s="491"/>
      <c r="C521" s="67"/>
      <c r="D521" s="406"/>
      <c r="E521" s="68"/>
      <c r="F521" s="67"/>
      <c r="G521" s="67"/>
      <c r="H521" s="67"/>
    </row>
    <row r="522">
      <c r="A522" s="67"/>
      <c r="B522" s="491"/>
      <c r="C522" s="67"/>
      <c r="D522" s="406"/>
      <c r="E522" s="68"/>
      <c r="F522" s="67"/>
      <c r="G522" s="67"/>
      <c r="H522" s="67"/>
    </row>
    <row r="523">
      <c r="A523" s="67"/>
      <c r="B523" s="491"/>
      <c r="C523" s="67"/>
      <c r="D523" s="406"/>
      <c r="E523" s="68"/>
      <c r="F523" s="67"/>
      <c r="G523" s="67"/>
      <c r="H523" s="67"/>
    </row>
    <row r="524">
      <c r="A524" s="67"/>
      <c r="B524" s="491"/>
      <c r="C524" s="67"/>
      <c r="D524" s="406"/>
      <c r="E524" s="68"/>
      <c r="F524" s="67"/>
      <c r="G524" s="67"/>
      <c r="H524" s="67"/>
    </row>
    <row r="525">
      <c r="A525" s="67"/>
      <c r="B525" s="491"/>
      <c r="C525" s="67"/>
      <c r="D525" s="406"/>
      <c r="E525" s="68"/>
      <c r="F525" s="67"/>
      <c r="G525" s="67"/>
      <c r="H525" s="67"/>
    </row>
    <row r="526">
      <c r="A526" s="67"/>
      <c r="B526" s="491"/>
      <c r="C526" s="67"/>
      <c r="D526" s="406"/>
      <c r="E526" s="68"/>
      <c r="F526" s="67"/>
      <c r="G526" s="67"/>
      <c r="H526" s="67"/>
    </row>
    <row r="527">
      <c r="A527" s="67"/>
      <c r="B527" s="491"/>
      <c r="C527" s="67"/>
      <c r="D527" s="406"/>
      <c r="E527" s="68"/>
      <c r="F527" s="67"/>
      <c r="G527" s="67"/>
      <c r="H527" s="67"/>
    </row>
    <row r="528">
      <c r="A528" s="67"/>
      <c r="B528" s="491"/>
      <c r="C528" s="67"/>
      <c r="D528" s="406"/>
      <c r="E528" s="68"/>
      <c r="F528" s="67"/>
      <c r="G528" s="67"/>
      <c r="H528" s="67"/>
    </row>
    <row r="529">
      <c r="A529" s="67"/>
      <c r="B529" s="491"/>
      <c r="C529" s="67"/>
      <c r="D529" s="406"/>
      <c r="E529" s="68"/>
      <c r="F529" s="67"/>
      <c r="G529" s="67"/>
      <c r="H529" s="67"/>
    </row>
    <row r="530">
      <c r="A530" s="67"/>
      <c r="B530" s="491"/>
      <c r="C530" s="67"/>
      <c r="D530" s="406"/>
      <c r="E530" s="68"/>
      <c r="F530" s="67"/>
      <c r="G530" s="67"/>
      <c r="H530" s="67"/>
    </row>
    <row r="531">
      <c r="A531" s="67"/>
      <c r="B531" s="491"/>
      <c r="C531" s="67"/>
      <c r="D531" s="406"/>
      <c r="E531" s="68"/>
      <c r="F531" s="67"/>
      <c r="G531" s="67"/>
      <c r="H531" s="67"/>
    </row>
    <row r="532">
      <c r="A532" s="67"/>
      <c r="B532" s="491"/>
      <c r="C532" s="67"/>
      <c r="D532" s="406"/>
      <c r="E532" s="68"/>
      <c r="F532" s="67"/>
      <c r="G532" s="67"/>
      <c r="H532" s="67"/>
    </row>
    <row r="533">
      <c r="A533" s="67"/>
      <c r="B533" s="491"/>
      <c r="C533" s="67"/>
      <c r="D533" s="406"/>
      <c r="E533" s="68"/>
      <c r="F533" s="67"/>
      <c r="G533" s="67"/>
      <c r="H533" s="67"/>
    </row>
    <row r="534">
      <c r="A534" s="67"/>
      <c r="B534" s="491"/>
      <c r="C534" s="67"/>
      <c r="D534" s="406"/>
      <c r="E534" s="68"/>
      <c r="F534" s="67"/>
      <c r="G534" s="67"/>
      <c r="H534" s="67"/>
    </row>
    <row r="535">
      <c r="A535" s="67"/>
      <c r="B535" s="491"/>
      <c r="C535" s="67"/>
      <c r="D535" s="406"/>
      <c r="E535" s="68"/>
      <c r="F535" s="67"/>
      <c r="G535" s="67"/>
      <c r="H535" s="67"/>
    </row>
    <row r="536">
      <c r="A536" s="67"/>
      <c r="B536" s="491"/>
      <c r="C536" s="67"/>
      <c r="D536" s="406"/>
      <c r="E536" s="68"/>
      <c r="F536" s="67"/>
      <c r="G536" s="67"/>
      <c r="H536" s="67"/>
    </row>
    <row r="537">
      <c r="A537" s="67"/>
      <c r="B537" s="491"/>
      <c r="C537" s="67"/>
      <c r="D537" s="406"/>
      <c r="E537" s="68"/>
      <c r="F537" s="67"/>
      <c r="G537" s="67"/>
      <c r="H537" s="67"/>
    </row>
    <row r="538">
      <c r="A538" s="67"/>
      <c r="B538" s="491"/>
      <c r="C538" s="67"/>
      <c r="D538" s="406"/>
      <c r="E538" s="68"/>
      <c r="F538" s="67"/>
      <c r="G538" s="67"/>
      <c r="H538" s="67"/>
    </row>
    <row r="539">
      <c r="A539" s="67"/>
      <c r="B539" s="491"/>
      <c r="C539" s="67"/>
      <c r="D539" s="406"/>
      <c r="E539" s="68"/>
      <c r="F539" s="67"/>
      <c r="G539" s="67"/>
      <c r="H539" s="67"/>
    </row>
    <row r="540">
      <c r="A540" s="67"/>
      <c r="B540" s="491"/>
      <c r="C540" s="67"/>
      <c r="D540" s="406"/>
      <c r="E540" s="68"/>
      <c r="F540" s="67"/>
      <c r="G540" s="67"/>
      <c r="H540" s="67"/>
    </row>
    <row r="541">
      <c r="A541" s="67"/>
      <c r="B541" s="491"/>
      <c r="C541" s="67"/>
      <c r="D541" s="406"/>
      <c r="E541" s="68"/>
      <c r="F541" s="67"/>
      <c r="G541" s="67"/>
      <c r="H541" s="67"/>
    </row>
    <row r="542">
      <c r="A542" s="67"/>
      <c r="B542" s="491"/>
      <c r="C542" s="67"/>
      <c r="D542" s="406"/>
      <c r="E542" s="68"/>
      <c r="F542" s="67"/>
      <c r="G542" s="67"/>
      <c r="H542" s="67"/>
    </row>
    <row r="543">
      <c r="A543" s="67"/>
      <c r="B543" s="491"/>
      <c r="C543" s="67"/>
      <c r="D543" s="406"/>
      <c r="E543" s="68"/>
      <c r="F543" s="67"/>
      <c r="G543" s="67"/>
      <c r="H543" s="67"/>
    </row>
    <row r="544">
      <c r="A544" s="67"/>
      <c r="B544" s="491"/>
      <c r="C544" s="67"/>
      <c r="D544" s="406"/>
      <c r="E544" s="68"/>
      <c r="F544" s="67"/>
      <c r="G544" s="67"/>
      <c r="H544" s="67"/>
    </row>
    <row r="545">
      <c r="A545" s="67"/>
      <c r="B545" s="491"/>
      <c r="C545" s="67"/>
      <c r="D545" s="406"/>
      <c r="E545" s="68"/>
      <c r="F545" s="67"/>
      <c r="G545" s="67"/>
      <c r="H545" s="67"/>
    </row>
    <row r="546">
      <c r="A546" s="67"/>
      <c r="B546" s="491"/>
      <c r="C546" s="67"/>
      <c r="D546" s="406"/>
      <c r="E546" s="68"/>
      <c r="F546" s="67"/>
      <c r="G546" s="67"/>
      <c r="H546" s="67"/>
    </row>
    <row r="547">
      <c r="A547" s="67"/>
      <c r="B547" s="491"/>
      <c r="C547" s="67"/>
      <c r="D547" s="406"/>
      <c r="E547" s="68"/>
      <c r="F547" s="67"/>
      <c r="G547" s="67"/>
      <c r="H547" s="67"/>
    </row>
    <row r="548">
      <c r="A548" s="67"/>
      <c r="B548" s="491"/>
      <c r="C548" s="67"/>
      <c r="D548" s="406"/>
      <c r="E548" s="68"/>
      <c r="F548" s="67"/>
      <c r="G548" s="67"/>
      <c r="H548" s="67"/>
    </row>
    <row r="549">
      <c r="A549" s="67"/>
      <c r="B549" s="491"/>
      <c r="C549" s="67"/>
      <c r="D549" s="406"/>
      <c r="E549" s="68"/>
      <c r="F549" s="67"/>
      <c r="G549" s="67"/>
      <c r="H549" s="67"/>
    </row>
    <row r="550">
      <c r="A550" s="67"/>
      <c r="B550" s="491"/>
      <c r="C550" s="67"/>
      <c r="D550" s="406"/>
      <c r="E550" s="68"/>
      <c r="F550" s="67"/>
      <c r="G550" s="67"/>
      <c r="H550" s="67"/>
    </row>
    <row r="551">
      <c r="A551" s="67"/>
      <c r="B551" s="491"/>
      <c r="C551" s="67"/>
      <c r="D551" s="406"/>
      <c r="E551" s="68"/>
      <c r="F551" s="67"/>
      <c r="G551" s="67"/>
      <c r="H551" s="67"/>
    </row>
    <row r="552">
      <c r="A552" s="67"/>
      <c r="B552" s="491"/>
      <c r="C552" s="67"/>
      <c r="D552" s="406"/>
      <c r="E552" s="68"/>
      <c r="F552" s="67"/>
      <c r="G552" s="67"/>
      <c r="H552" s="67"/>
    </row>
    <row r="553">
      <c r="A553" s="67"/>
      <c r="B553" s="491"/>
      <c r="C553" s="67"/>
      <c r="D553" s="406"/>
      <c r="E553" s="68"/>
      <c r="F553" s="67"/>
      <c r="G553" s="67"/>
      <c r="H553" s="67"/>
    </row>
    <row r="554">
      <c r="A554" s="67"/>
      <c r="B554" s="491"/>
      <c r="C554" s="67"/>
      <c r="D554" s="406"/>
      <c r="E554" s="68"/>
      <c r="F554" s="67"/>
      <c r="G554" s="67"/>
      <c r="H554" s="67"/>
    </row>
    <row r="555">
      <c r="A555" s="67"/>
      <c r="B555" s="491"/>
      <c r="C555" s="67"/>
      <c r="D555" s="406"/>
      <c r="E555" s="68"/>
      <c r="F555" s="67"/>
      <c r="G555" s="67"/>
      <c r="H555" s="67"/>
    </row>
    <row r="556">
      <c r="A556" s="67"/>
      <c r="B556" s="491"/>
      <c r="C556" s="67"/>
      <c r="D556" s="406"/>
      <c r="E556" s="68"/>
      <c r="F556" s="67"/>
      <c r="G556" s="67"/>
      <c r="H556" s="67"/>
    </row>
    <row r="557">
      <c r="A557" s="67"/>
      <c r="B557" s="491"/>
      <c r="C557" s="67"/>
      <c r="D557" s="406"/>
      <c r="E557" s="68"/>
      <c r="F557" s="67"/>
      <c r="G557" s="67"/>
      <c r="H557" s="67"/>
    </row>
    <row r="558">
      <c r="A558" s="67"/>
      <c r="B558" s="491"/>
      <c r="C558" s="67"/>
      <c r="D558" s="406"/>
      <c r="E558" s="68"/>
      <c r="F558" s="67"/>
      <c r="G558" s="67"/>
      <c r="H558" s="67"/>
    </row>
    <row r="559">
      <c r="A559" s="67"/>
      <c r="B559" s="491"/>
      <c r="C559" s="67"/>
      <c r="D559" s="406"/>
      <c r="E559" s="68"/>
      <c r="F559" s="67"/>
      <c r="G559" s="67"/>
      <c r="H559" s="67"/>
    </row>
    <row r="560">
      <c r="A560" s="67"/>
      <c r="B560" s="491"/>
      <c r="C560" s="67"/>
      <c r="D560" s="406"/>
      <c r="E560" s="68"/>
      <c r="F560" s="67"/>
      <c r="G560" s="67"/>
      <c r="H560" s="67"/>
    </row>
    <row r="561">
      <c r="A561" s="67"/>
      <c r="B561" s="491"/>
      <c r="C561" s="67"/>
      <c r="D561" s="406"/>
      <c r="E561" s="68"/>
      <c r="F561" s="67"/>
      <c r="G561" s="67"/>
      <c r="H561" s="67"/>
    </row>
    <row r="562">
      <c r="A562" s="67"/>
      <c r="B562" s="491"/>
      <c r="C562" s="67"/>
      <c r="D562" s="406"/>
      <c r="E562" s="68"/>
      <c r="F562" s="67"/>
      <c r="G562" s="67"/>
      <c r="H562" s="67"/>
    </row>
    <row r="563">
      <c r="A563" s="67"/>
      <c r="B563" s="491"/>
      <c r="C563" s="67"/>
      <c r="D563" s="406"/>
      <c r="E563" s="68"/>
      <c r="F563" s="67"/>
      <c r="G563" s="67"/>
      <c r="H563" s="67"/>
    </row>
    <row r="564">
      <c r="A564" s="67"/>
      <c r="B564" s="491"/>
      <c r="C564" s="67"/>
      <c r="D564" s="406"/>
      <c r="E564" s="68"/>
      <c r="F564" s="67"/>
      <c r="G564" s="67"/>
      <c r="H564" s="67"/>
    </row>
    <row r="565">
      <c r="A565" s="67"/>
      <c r="B565" s="491"/>
      <c r="C565" s="67"/>
      <c r="D565" s="406"/>
      <c r="E565" s="68"/>
      <c r="F565" s="67"/>
      <c r="G565" s="67"/>
      <c r="H565" s="67"/>
    </row>
    <row r="566">
      <c r="A566" s="67"/>
      <c r="B566" s="491"/>
      <c r="C566" s="67"/>
      <c r="D566" s="406"/>
      <c r="E566" s="68"/>
      <c r="F566" s="67"/>
      <c r="G566" s="67"/>
      <c r="H566" s="67"/>
    </row>
    <row r="567">
      <c r="A567" s="67"/>
      <c r="B567" s="491"/>
      <c r="C567" s="67"/>
      <c r="D567" s="406"/>
      <c r="E567" s="68"/>
      <c r="F567" s="67"/>
      <c r="G567" s="67"/>
      <c r="H567" s="67"/>
    </row>
    <row r="568">
      <c r="A568" s="67"/>
      <c r="B568" s="491"/>
      <c r="C568" s="67"/>
      <c r="D568" s="406"/>
      <c r="E568" s="68"/>
      <c r="F568" s="67"/>
      <c r="G568" s="67"/>
      <c r="H568" s="67"/>
    </row>
    <row r="569">
      <c r="A569" s="67"/>
      <c r="B569" s="491"/>
      <c r="C569" s="67"/>
      <c r="D569" s="406"/>
      <c r="E569" s="68"/>
      <c r="F569" s="67"/>
      <c r="G569" s="67"/>
      <c r="H569" s="67"/>
    </row>
    <row r="570">
      <c r="A570" s="67"/>
      <c r="B570" s="491"/>
      <c r="C570" s="67"/>
      <c r="D570" s="406"/>
      <c r="E570" s="68"/>
      <c r="F570" s="67"/>
      <c r="G570" s="67"/>
      <c r="H570" s="67"/>
    </row>
    <row r="571">
      <c r="A571" s="67"/>
      <c r="B571" s="491"/>
      <c r="C571" s="67"/>
      <c r="D571" s="406"/>
      <c r="E571" s="68"/>
      <c r="F571" s="67"/>
      <c r="G571" s="67"/>
      <c r="H571" s="67"/>
    </row>
    <row r="572">
      <c r="A572" s="67"/>
      <c r="B572" s="491"/>
      <c r="C572" s="67"/>
      <c r="D572" s="406"/>
      <c r="E572" s="68"/>
      <c r="F572" s="67"/>
      <c r="G572" s="67"/>
      <c r="H572" s="67"/>
    </row>
    <row r="573">
      <c r="A573" s="67"/>
      <c r="B573" s="491"/>
      <c r="C573" s="67"/>
      <c r="D573" s="406"/>
      <c r="E573" s="68"/>
      <c r="F573" s="67"/>
      <c r="G573" s="67"/>
      <c r="H573" s="67"/>
    </row>
    <row r="574">
      <c r="A574" s="67"/>
      <c r="B574" s="491"/>
      <c r="C574" s="67"/>
      <c r="D574" s="406"/>
      <c r="E574" s="68"/>
      <c r="F574" s="67"/>
      <c r="G574" s="67"/>
      <c r="H574" s="67"/>
    </row>
    <row r="575">
      <c r="A575" s="67"/>
      <c r="B575" s="491"/>
      <c r="C575" s="67"/>
      <c r="D575" s="406"/>
      <c r="E575" s="68"/>
      <c r="F575" s="67"/>
      <c r="G575" s="67"/>
      <c r="H575" s="67"/>
    </row>
    <row r="576">
      <c r="A576" s="67"/>
      <c r="B576" s="491"/>
      <c r="C576" s="67"/>
      <c r="D576" s="406"/>
      <c r="E576" s="68"/>
      <c r="F576" s="67"/>
      <c r="G576" s="67"/>
      <c r="H576" s="67"/>
    </row>
    <row r="577">
      <c r="A577" s="67"/>
      <c r="B577" s="491"/>
      <c r="C577" s="67"/>
      <c r="D577" s="406"/>
      <c r="E577" s="68"/>
      <c r="F577" s="67"/>
      <c r="G577" s="67"/>
      <c r="H577" s="67"/>
    </row>
    <row r="578">
      <c r="A578" s="67"/>
      <c r="B578" s="491"/>
      <c r="C578" s="67"/>
      <c r="D578" s="406"/>
      <c r="E578" s="68"/>
      <c r="F578" s="67"/>
      <c r="G578" s="67"/>
      <c r="H578" s="67"/>
    </row>
    <row r="579">
      <c r="A579" s="67"/>
      <c r="B579" s="491"/>
      <c r="C579" s="67"/>
      <c r="D579" s="406"/>
      <c r="E579" s="68"/>
      <c r="F579" s="67"/>
      <c r="G579" s="67"/>
      <c r="H579" s="67"/>
    </row>
    <row r="580">
      <c r="A580" s="67"/>
      <c r="B580" s="491"/>
      <c r="C580" s="67"/>
      <c r="D580" s="406"/>
      <c r="E580" s="68"/>
      <c r="F580" s="67"/>
      <c r="G580" s="67"/>
      <c r="H580" s="67"/>
    </row>
    <row r="581">
      <c r="A581" s="67"/>
      <c r="B581" s="491"/>
      <c r="C581" s="67"/>
      <c r="D581" s="406"/>
      <c r="E581" s="68"/>
      <c r="F581" s="67"/>
      <c r="G581" s="67"/>
      <c r="H581" s="67"/>
    </row>
    <row r="582">
      <c r="A582" s="67"/>
      <c r="B582" s="491"/>
      <c r="C582" s="67"/>
      <c r="D582" s="406"/>
      <c r="E582" s="68"/>
      <c r="F582" s="67"/>
      <c r="G582" s="67"/>
      <c r="H582" s="67"/>
    </row>
    <row r="583">
      <c r="A583" s="67"/>
      <c r="B583" s="491"/>
      <c r="C583" s="67"/>
      <c r="D583" s="406"/>
      <c r="E583" s="68"/>
      <c r="F583" s="67"/>
      <c r="G583" s="67"/>
      <c r="H583" s="67"/>
    </row>
    <row r="584">
      <c r="A584" s="67"/>
      <c r="B584" s="491"/>
      <c r="C584" s="67"/>
      <c r="D584" s="406"/>
      <c r="E584" s="68"/>
      <c r="F584" s="67"/>
      <c r="G584" s="67"/>
      <c r="H584" s="67"/>
    </row>
    <row r="585">
      <c r="A585" s="67"/>
      <c r="B585" s="491"/>
      <c r="C585" s="67"/>
      <c r="D585" s="406"/>
      <c r="E585" s="68"/>
      <c r="F585" s="67"/>
      <c r="G585" s="67"/>
      <c r="H585" s="67"/>
    </row>
    <row r="586">
      <c r="A586" s="67"/>
      <c r="B586" s="491"/>
      <c r="C586" s="67"/>
      <c r="D586" s="406"/>
      <c r="E586" s="68"/>
      <c r="F586" s="67"/>
      <c r="G586" s="67"/>
      <c r="H586" s="67"/>
    </row>
    <row r="587">
      <c r="A587" s="67"/>
      <c r="B587" s="491"/>
      <c r="C587" s="67"/>
      <c r="D587" s="406"/>
      <c r="E587" s="68"/>
      <c r="F587" s="67"/>
      <c r="G587" s="67"/>
      <c r="H587" s="67"/>
    </row>
    <row r="588">
      <c r="A588" s="67"/>
      <c r="B588" s="491"/>
      <c r="C588" s="67"/>
      <c r="D588" s="406"/>
      <c r="E588" s="68"/>
      <c r="F588" s="67"/>
      <c r="G588" s="67"/>
      <c r="H588" s="67"/>
    </row>
    <row r="589">
      <c r="A589" s="67"/>
      <c r="B589" s="491"/>
      <c r="C589" s="67"/>
      <c r="D589" s="406"/>
      <c r="E589" s="68"/>
      <c r="F589" s="67"/>
      <c r="G589" s="67"/>
      <c r="H589" s="67"/>
    </row>
    <row r="590">
      <c r="A590" s="67"/>
      <c r="B590" s="491"/>
      <c r="C590" s="67"/>
      <c r="D590" s="406"/>
      <c r="E590" s="68"/>
      <c r="F590" s="67"/>
      <c r="G590" s="67"/>
      <c r="H590" s="67"/>
    </row>
    <row r="591">
      <c r="A591" s="67"/>
      <c r="B591" s="491"/>
      <c r="C591" s="67"/>
      <c r="D591" s="406"/>
      <c r="E591" s="68"/>
      <c r="F591" s="67"/>
      <c r="G591" s="67"/>
      <c r="H591" s="67"/>
    </row>
    <row r="592">
      <c r="A592" s="67"/>
      <c r="B592" s="491"/>
      <c r="C592" s="67"/>
      <c r="D592" s="406"/>
      <c r="E592" s="68"/>
      <c r="F592" s="67"/>
      <c r="G592" s="67"/>
      <c r="H592" s="67"/>
    </row>
    <row r="593">
      <c r="A593" s="67"/>
      <c r="B593" s="491"/>
      <c r="C593" s="67"/>
      <c r="D593" s="406"/>
      <c r="E593" s="68"/>
      <c r="F593" s="67"/>
      <c r="G593" s="67"/>
      <c r="H593" s="67"/>
    </row>
    <row r="594">
      <c r="A594" s="67"/>
      <c r="B594" s="491"/>
      <c r="C594" s="67"/>
      <c r="D594" s="406"/>
      <c r="E594" s="68"/>
      <c r="F594" s="67"/>
      <c r="G594" s="67"/>
      <c r="H594" s="67"/>
    </row>
    <row r="595">
      <c r="A595" s="67"/>
      <c r="B595" s="491"/>
      <c r="C595" s="67"/>
      <c r="D595" s="406"/>
      <c r="E595" s="68"/>
      <c r="F595" s="67"/>
      <c r="G595" s="67"/>
      <c r="H595" s="67"/>
    </row>
    <row r="596">
      <c r="A596" s="67"/>
      <c r="B596" s="491"/>
      <c r="C596" s="67"/>
      <c r="D596" s="406"/>
      <c r="E596" s="68"/>
      <c r="F596" s="67"/>
      <c r="G596" s="67"/>
      <c r="H596" s="67"/>
    </row>
    <row r="597">
      <c r="A597" s="67"/>
      <c r="B597" s="491"/>
      <c r="C597" s="67"/>
      <c r="D597" s="406"/>
      <c r="E597" s="68"/>
      <c r="F597" s="67"/>
      <c r="G597" s="67"/>
      <c r="H597" s="67"/>
    </row>
    <row r="598">
      <c r="A598" s="67"/>
      <c r="B598" s="491"/>
      <c r="C598" s="67"/>
      <c r="D598" s="406"/>
      <c r="E598" s="68"/>
      <c r="F598" s="67"/>
      <c r="G598" s="67"/>
      <c r="H598" s="67"/>
    </row>
    <row r="599">
      <c r="A599" s="67"/>
      <c r="B599" s="491"/>
      <c r="C599" s="67"/>
      <c r="D599" s="406"/>
      <c r="E599" s="68"/>
      <c r="F599" s="67"/>
      <c r="G599" s="67"/>
      <c r="H599" s="67"/>
    </row>
    <row r="600">
      <c r="A600" s="67"/>
      <c r="B600" s="491"/>
      <c r="C600" s="67"/>
      <c r="D600" s="406"/>
      <c r="E600" s="68"/>
      <c r="F600" s="67"/>
      <c r="G600" s="67"/>
      <c r="H600" s="67"/>
    </row>
    <row r="601">
      <c r="A601" s="67"/>
      <c r="B601" s="491"/>
      <c r="C601" s="67"/>
      <c r="D601" s="406"/>
      <c r="E601" s="68"/>
      <c r="F601" s="67"/>
      <c r="G601" s="67"/>
      <c r="H601" s="67"/>
    </row>
    <row r="602">
      <c r="A602" s="67"/>
      <c r="B602" s="491"/>
      <c r="C602" s="67"/>
      <c r="D602" s="406"/>
      <c r="E602" s="68"/>
      <c r="F602" s="67"/>
      <c r="G602" s="67"/>
      <c r="H602" s="67"/>
    </row>
    <row r="603">
      <c r="A603" s="67"/>
      <c r="B603" s="491"/>
      <c r="C603" s="67"/>
      <c r="D603" s="406"/>
      <c r="E603" s="68"/>
      <c r="F603" s="67"/>
      <c r="G603" s="67"/>
      <c r="H603" s="67"/>
    </row>
    <row r="604">
      <c r="A604" s="67"/>
      <c r="B604" s="491"/>
      <c r="C604" s="67"/>
      <c r="D604" s="406"/>
      <c r="E604" s="68"/>
      <c r="F604" s="67"/>
      <c r="G604" s="67"/>
      <c r="H604" s="67"/>
    </row>
    <row r="605">
      <c r="A605" s="67"/>
      <c r="B605" s="491"/>
      <c r="C605" s="67"/>
      <c r="D605" s="406"/>
      <c r="E605" s="68"/>
      <c r="F605" s="67"/>
      <c r="G605" s="67"/>
      <c r="H605" s="67"/>
    </row>
    <row r="606">
      <c r="A606" s="67"/>
      <c r="B606" s="491"/>
      <c r="C606" s="67"/>
      <c r="D606" s="406"/>
      <c r="E606" s="68"/>
      <c r="F606" s="67"/>
      <c r="G606" s="67"/>
      <c r="H606" s="67"/>
    </row>
    <row r="607">
      <c r="A607" s="67"/>
      <c r="B607" s="491"/>
      <c r="C607" s="67"/>
      <c r="D607" s="406"/>
      <c r="E607" s="68"/>
      <c r="F607" s="67"/>
      <c r="G607" s="67"/>
      <c r="H607" s="67"/>
    </row>
    <row r="608">
      <c r="A608" s="67"/>
      <c r="B608" s="491"/>
      <c r="C608" s="67"/>
      <c r="D608" s="406"/>
      <c r="E608" s="68"/>
      <c r="F608" s="67"/>
      <c r="G608" s="67"/>
      <c r="H608" s="67"/>
    </row>
    <row r="609">
      <c r="A609" s="67"/>
      <c r="B609" s="491"/>
      <c r="C609" s="67"/>
      <c r="D609" s="406"/>
      <c r="E609" s="68"/>
      <c r="F609" s="67"/>
      <c r="G609" s="67"/>
      <c r="H609" s="67"/>
    </row>
    <row r="610">
      <c r="A610" s="67"/>
      <c r="B610" s="491"/>
      <c r="C610" s="67"/>
      <c r="D610" s="406"/>
      <c r="E610" s="68"/>
      <c r="F610" s="67"/>
      <c r="G610" s="67"/>
      <c r="H610" s="67"/>
    </row>
    <row r="611">
      <c r="A611" s="67"/>
      <c r="B611" s="491"/>
      <c r="C611" s="67"/>
      <c r="D611" s="406"/>
      <c r="E611" s="68"/>
      <c r="F611" s="67"/>
      <c r="G611" s="67"/>
      <c r="H611" s="67"/>
    </row>
    <row r="612">
      <c r="A612" s="67"/>
      <c r="B612" s="491"/>
      <c r="C612" s="67"/>
      <c r="D612" s="406"/>
      <c r="E612" s="68"/>
      <c r="F612" s="67"/>
      <c r="G612" s="67"/>
      <c r="H612" s="67"/>
    </row>
    <row r="613">
      <c r="A613" s="67"/>
      <c r="B613" s="491"/>
      <c r="C613" s="67"/>
      <c r="D613" s="406"/>
      <c r="E613" s="68"/>
      <c r="F613" s="67"/>
      <c r="G613" s="67"/>
      <c r="H613" s="67"/>
    </row>
    <row r="614">
      <c r="A614" s="67"/>
      <c r="B614" s="491"/>
      <c r="C614" s="67"/>
      <c r="D614" s="406"/>
      <c r="E614" s="68"/>
      <c r="F614" s="67"/>
      <c r="G614" s="67"/>
      <c r="H614" s="67"/>
    </row>
    <row r="615">
      <c r="A615" s="67"/>
      <c r="B615" s="491"/>
      <c r="C615" s="67"/>
      <c r="D615" s="406"/>
      <c r="E615" s="68"/>
      <c r="F615" s="67"/>
      <c r="G615" s="67"/>
      <c r="H615" s="67"/>
    </row>
    <row r="616">
      <c r="A616" s="67"/>
      <c r="B616" s="491"/>
      <c r="C616" s="67"/>
      <c r="D616" s="406"/>
      <c r="E616" s="68"/>
      <c r="F616" s="67"/>
      <c r="G616" s="67"/>
      <c r="H616" s="67"/>
    </row>
    <row r="617">
      <c r="A617" s="67"/>
      <c r="B617" s="491"/>
      <c r="C617" s="67"/>
      <c r="D617" s="406"/>
      <c r="E617" s="68"/>
      <c r="F617" s="67"/>
      <c r="G617" s="67"/>
      <c r="H617" s="67"/>
    </row>
    <row r="618">
      <c r="A618" s="67"/>
      <c r="B618" s="491"/>
      <c r="C618" s="67"/>
      <c r="D618" s="406"/>
      <c r="E618" s="68"/>
      <c r="F618" s="67"/>
      <c r="G618" s="67"/>
      <c r="H618" s="67"/>
    </row>
    <row r="619">
      <c r="A619" s="67"/>
      <c r="B619" s="491"/>
      <c r="C619" s="67"/>
      <c r="D619" s="406"/>
      <c r="E619" s="68"/>
      <c r="F619" s="67"/>
      <c r="G619" s="67"/>
      <c r="H619" s="67"/>
    </row>
    <row r="620">
      <c r="A620" s="67"/>
      <c r="B620" s="491"/>
      <c r="C620" s="67"/>
      <c r="D620" s="406"/>
      <c r="E620" s="68"/>
      <c r="F620" s="67"/>
      <c r="G620" s="67"/>
      <c r="H620" s="67"/>
    </row>
    <row r="621">
      <c r="A621" s="67"/>
      <c r="B621" s="491"/>
      <c r="C621" s="67"/>
      <c r="D621" s="406"/>
      <c r="E621" s="68"/>
      <c r="F621" s="67"/>
      <c r="G621" s="67"/>
      <c r="H621" s="67"/>
    </row>
    <row r="622">
      <c r="A622" s="67"/>
      <c r="B622" s="491"/>
      <c r="C622" s="67"/>
      <c r="D622" s="406"/>
      <c r="E622" s="68"/>
      <c r="F622" s="67"/>
      <c r="G622" s="67"/>
      <c r="H622" s="67"/>
    </row>
    <row r="623">
      <c r="A623" s="67"/>
      <c r="B623" s="491"/>
      <c r="C623" s="67"/>
      <c r="D623" s="406"/>
      <c r="E623" s="68"/>
      <c r="F623" s="67"/>
      <c r="G623" s="67"/>
      <c r="H623" s="67"/>
    </row>
    <row r="624">
      <c r="A624" s="67"/>
      <c r="B624" s="491"/>
      <c r="C624" s="67"/>
      <c r="D624" s="406"/>
      <c r="E624" s="68"/>
      <c r="F624" s="67"/>
      <c r="G624" s="67"/>
      <c r="H624" s="67"/>
    </row>
    <row r="625">
      <c r="A625" s="67"/>
      <c r="B625" s="491"/>
      <c r="C625" s="67"/>
      <c r="D625" s="406"/>
      <c r="E625" s="68"/>
      <c r="F625" s="67"/>
      <c r="G625" s="67"/>
      <c r="H625" s="67"/>
    </row>
    <row r="626">
      <c r="A626" s="67"/>
      <c r="B626" s="491"/>
      <c r="C626" s="67"/>
      <c r="D626" s="406"/>
      <c r="E626" s="68"/>
      <c r="F626" s="67"/>
      <c r="G626" s="67"/>
      <c r="H626" s="67"/>
    </row>
    <row r="627">
      <c r="A627" s="67"/>
      <c r="B627" s="491"/>
      <c r="C627" s="67"/>
      <c r="D627" s="406"/>
      <c r="E627" s="68"/>
      <c r="F627" s="67"/>
      <c r="G627" s="67"/>
      <c r="H627" s="67"/>
    </row>
    <row r="628">
      <c r="A628" s="67"/>
      <c r="B628" s="491"/>
      <c r="C628" s="67"/>
      <c r="D628" s="406"/>
      <c r="E628" s="68"/>
      <c r="F628" s="67"/>
      <c r="G628" s="67"/>
      <c r="H628" s="67"/>
    </row>
    <row r="629">
      <c r="A629" s="67"/>
      <c r="B629" s="491"/>
      <c r="C629" s="67"/>
      <c r="D629" s="406"/>
      <c r="E629" s="68"/>
      <c r="F629" s="67"/>
      <c r="G629" s="67"/>
      <c r="H629" s="67"/>
    </row>
    <row r="630">
      <c r="A630" s="67"/>
      <c r="B630" s="491"/>
      <c r="C630" s="67"/>
      <c r="D630" s="406"/>
      <c r="E630" s="68"/>
      <c r="F630" s="67"/>
      <c r="G630" s="67"/>
      <c r="H630" s="67"/>
    </row>
    <row r="631">
      <c r="A631" s="67"/>
      <c r="B631" s="491"/>
      <c r="C631" s="67"/>
      <c r="D631" s="406"/>
      <c r="E631" s="68"/>
      <c r="F631" s="67"/>
      <c r="G631" s="67"/>
      <c r="H631" s="67"/>
    </row>
    <row r="632">
      <c r="A632" s="67"/>
      <c r="B632" s="491"/>
      <c r="C632" s="67"/>
      <c r="D632" s="406"/>
      <c r="E632" s="68"/>
      <c r="F632" s="67"/>
      <c r="G632" s="67"/>
      <c r="H632" s="67"/>
    </row>
    <row r="633">
      <c r="A633" s="67"/>
      <c r="B633" s="491"/>
      <c r="C633" s="67"/>
      <c r="D633" s="406"/>
      <c r="E633" s="68"/>
      <c r="F633" s="67"/>
      <c r="G633" s="67"/>
      <c r="H633" s="67"/>
    </row>
    <row r="634">
      <c r="A634" s="67"/>
      <c r="B634" s="491"/>
      <c r="C634" s="67"/>
      <c r="D634" s="406"/>
      <c r="E634" s="68"/>
      <c r="F634" s="67"/>
      <c r="G634" s="67"/>
      <c r="H634" s="67"/>
    </row>
    <row r="635">
      <c r="A635" s="67"/>
      <c r="B635" s="491"/>
      <c r="C635" s="67"/>
      <c r="D635" s="406"/>
      <c r="E635" s="68"/>
      <c r="F635" s="67"/>
      <c r="G635" s="67"/>
      <c r="H635" s="67"/>
    </row>
    <row r="636">
      <c r="A636" s="67"/>
      <c r="B636" s="491"/>
      <c r="C636" s="67"/>
      <c r="D636" s="406"/>
      <c r="E636" s="68"/>
      <c r="F636" s="67"/>
      <c r="G636" s="67"/>
      <c r="H636" s="67"/>
    </row>
    <row r="637">
      <c r="A637" s="67"/>
      <c r="B637" s="491"/>
      <c r="C637" s="67"/>
      <c r="D637" s="406"/>
      <c r="E637" s="68"/>
      <c r="F637" s="67"/>
      <c r="G637" s="67"/>
      <c r="H637" s="67"/>
    </row>
    <row r="638">
      <c r="A638" s="67"/>
      <c r="B638" s="491"/>
      <c r="C638" s="67"/>
      <c r="D638" s="406"/>
      <c r="E638" s="68"/>
      <c r="F638" s="67"/>
      <c r="G638" s="67"/>
      <c r="H638" s="67"/>
    </row>
    <row r="639">
      <c r="A639" s="67"/>
      <c r="B639" s="491"/>
      <c r="C639" s="67"/>
      <c r="D639" s="406"/>
      <c r="E639" s="68"/>
      <c r="F639" s="67"/>
      <c r="G639" s="67"/>
      <c r="H639" s="67"/>
    </row>
    <row r="640">
      <c r="A640" s="67"/>
      <c r="B640" s="491"/>
      <c r="C640" s="67"/>
      <c r="D640" s="406"/>
      <c r="E640" s="68"/>
      <c r="F640" s="67"/>
      <c r="G640" s="67"/>
      <c r="H640" s="67"/>
    </row>
    <row r="641">
      <c r="A641" s="67"/>
      <c r="B641" s="491"/>
      <c r="C641" s="67"/>
      <c r="D641" s="406"/>
      <c r="E641" s="68"/>
      <c r="F641" s="67"/>
      <c r="G641" s="67"/>
      <c r="H641" s="67"/>
    </row>
    <row r="642">
      <c r="A642" s="67"/>
      <c r="B642" s="491"/>
      <c r="C642" s="67"/>
      <c r="D642" s="406"/>
      <c r="E642" s="68"/>
      <c r="F642" s="67"/>
      <c r="G642" s="67"/>
      <c r="H642" s="67"/>
    </row>
    <row r="643">
      <c r="A643" s="67"/>
      <c r="B643" s="491"/>
      <c r="C643" s="67"/>
      <c r="D643" s="406"/>
      <c r="E643" s="68"/>
      <c r="F643" s="67"/>
      <c r="G643" s="67"/>
      <c r="H643" s="67"/>
    </row>
    <row r="644">
      <c r="A644" s="67"/>
      <c r="B644" s="491"/>
      <c r="C644" s="67"/>
      <c r="D644" s="406"/>
      <c r="E644" s="68"/>
      <c r="F644" s="67"/>
      <c r="G644" s="67"/>
      <c r="H644" s="67"/>
    </row>
    <row r="645">
      <c r="A645" s="67"/>
      <c r="B645" s="491"/>
      <c r="C645" s="67"/>
      <c r="D645" s="406"/>
      <c r="E645" s="68"/>
      <c r="F645" s="67"/>
      <c r="G645" s="67"/>
      <c r="H645" s="67"/>
    </row>
    <row r="646">
      <c r="A646" s="67"/>
      <c r="B646" s="491"/>
      <c r="C646" s="67"/>
      <c r="D646" s="406"/>
      <c r="E646" s="68"/>
      <c r="F646" s="67"/>
      <c r="G646" s="67"/>
      <c r="H646" s="67"/>
    </row>
    <row r="647">
      <c r="A647" s="67"/>
      <c r="B647" s="491"/>
      <c r="C647" s="67"/>
      <c r="D647" s="406"/>
      <c r="E647" s="68"/>
      <c r="F647" s="67"/>
      <c r="G647" s="67"/>
      <c r="H647" s="67"/>
    </row>
    <row r="648">
      <c r="A648" s="67"/>
      <c r="B648" s="491"/>
      <c r="C648" s="67"/>
      <c r="D648" s="406"/>
      <c r="E648" s="68"/>
      <c r="F648" s="67"/>
      <c r="G648" s="67"/>
      <c r="H648" s="67"/>
    </row>
    <row r="649">
      <c r="A649" s="67"/>
      <c r="B649" s="491"/>
      <c r="C649" s="67"/>
      <c r="D649" s="406"/>
      <c r="E649" s="68"/>
      <c r="F649" s="67"/>
      <c r="G649" s="67"/>
      <c r="H649" s="67"/>
    </row>
    <row r="650">
      <c r="A650" s="67"/>
      <c r="B650" s="491"/>
      <c r="C650" s="67"/>
      <c r="D650" s="406"/>
      <c r="E650" s="68"/>
      <c r="F650" s="67"/>
      <c r="G650" s="67"/>
      <c r="H650" s="67"/>
    </row>
    <row r="651">
      <c r="A651" s="67"/>
      <c r="B651" s="491"/>
      <c r="C651" s="67"/>
      <c r="D651" s="406"/>
      <c r="E651" s="68"/>
      <c r="F651" s="67"/>
      <c r="G651" s="67"/>
      <c r="H651" s="67"/>
    </row>
    <row r="652">
      <c r="A652" s="67"/>
      <c r="B652" s="491"/>
      <c r="C652" s="67"/>
      <c r="D652" s="406"/>
      <c r="E652" s="68"/>
      <c r="F652" s="67"/>
      <c r="G652" s="67"/>
      <c r="H652" s="67"/>
    </row>
    <row r="653">
      <c r="A653" s="67"/>
      <c r="B653" s="491"/>
      <c r="C653" s="67"/>
      <c r="D653" s="406"/>
      <c r="E653" s="68"/>
      <c r="F653" s="67"/>
      <c r="G653" s="67"/>
      <c r="H653" s="67"/>
    </row>
    <row r="654">
      <c r="A654" s="67"/>
      <c r="B654" s="491"/>
      <c r="C654" s="67"/>
      <c r="D654" s="406"/>
      <c r="E654" s="68"/>
      <c r="F654" s="67"/>
      <c r="G654" s="67"/>
      <c r="H654" s="67"/>
    </row>
    <row r="655">
      <c r="A655" s="67"/>
      <c r="B655" s="491"/>
      <c r="C655" s="67"/>
      <c r="D655" s="406"/>
      <c r="E655" s="68"/>
      <c r="F655" s="67"/>
      <c r="G655" s="67"/>
      <c r="H655" s="67"/>
    </row>
    <row r="656">
      <c r="A656" s="67"/>
      <c r="B656" s="491"/>
      <c r="C656" s="67"/>
      <c r="D656" s="406"/>
      <c r="E656" s="68"/>
      <c r="F656" s="67"/>
      <c r="G656" s="67"/>
      <c r="H656" s="67"/>
    </row>
    <row r="657">
      <c r="A657" s="67"/>
      <c r="B657" s="491"/>
      <c r="C657" s="67"/>
      <c r="D657" s="406"/>
      <c r="E657" s="68"/>
      <c r="F657" s="67"/>
      <c r="G657" s="67"/>
      <c r="H657" s="67"/>
    </row>
    <row r="658">
      <c r="A658" s="67"/>
      <c r="B658" s="491"/>
      <c r="C658" s="67"/>
      <c r="D658" s="406"/>
      <c r="E658" s="68"/>
      <c r="F658" s="67"/>
      <c r="G658" s="67"/>
      <c r="H658" s="67"/>
    </row>
    <row r="659">
      <c r="A659" s="67"/>
      <c r="B659" s="491"/>
      <c r="C659" s="67"/>
      <c r="D659" s="406"/>
      <c r="E659" s="68"/>
      <c r="F659" s="67"/>
      <c r="G659" s="67"/>
      <c r="H659" s="67"/>
    </row>
    <row r="660">
      <c r="A660" s="67"/>
      <c r="B660" s="491"/>
      <c r="C660" s="67"/>
      <c r="D660" s="406"/>
      <c r="E660" s="68"/>
      <c r="F660" s="67"/>
      <c r="G660" s="67"/>
      <c r="H660" s="67"/>
    </row>
    <row r="661">
      <c r="A661" s="67"/>
      <c r="B661" s="491"/>
      <c r="C661" s="67"/>
      <c r="D661" s="406"/>
      <c r="E661" s="68"/>
      <c r="F661" s="67"/>
      <c r="G661" s="67"/>
      <c r="H661" s="67"/>
    </row>
    <row r="662">
      <c r="A662" s="67"/>
      <c r="B662" s="491"/>
      <c r="C662" s="67"/>
      <c r="D662" s="406"/>
      <c r="E662" s="68"/>
      <c r="F662" s="67"/>
      <c r="G662" s="67"/>
      <c r="H662" s="67"/>
    </row>
    <row r="663">
      <c r="A663" s="67"/>
      <c r="B663" s="491"/>
      <c r="C663" s="67"/>
      <c r="D663" s="406"/>
      <c r="E663" s="68"/>
      <c r="F663" s="67"/>
      <c r="G663" s="67"/>
      <c r="H663" s="67"/>
    </row>
    <row r="664">
      <c r="A664" s="67"/>
      <c r="B664" s="491"/>
      <c r="C664" s="67"/>
      <c r="D664" s="406"/>
      <c r="E664" s="68"/>
      <c r="F664" s="67"/>
      <c r="G664" s="67"/>
      <c r="H664" s="67"/>
    </row>
    <row r="665">
      <c r="A665" s="67"/>
      <c r="B665" s="491"/>
      <c r="C665" s="67"/>
      <c r="D665" s="406"/>
      <c r="E665" s="68"/>
      <c r="F665" s="67"/>
      <c r="G665" s="67"/>
      <c r="H665" s="67"/>
    </row>
    <row r="666">
      <c r="A666" s="67"/>
      <c r="B666" s="491"/>
      <c r="C666" s="67"/>
      <c r="D666" s="406"/>
      <c r="E666" s="68"/>
      <c r="F666" s="67"/>
      <c r="G666" s="67"/>
      <c r="H666" s="67"/>
    </row>
    <row r="667">
      <c r="A667" s="67"/>
      <c r="B667" s="491"/>
      <c r="C667" s="67"/>
      <c r="D667" s="406"/>
      <c r="E667" s="68"/>
      <c r="F667" s="67"/>
      <c r="G667" s="67"/>
      <c r="H667" s="67"/>
    </row>
    <row r="668">
      <c r="A668" s="67"/>
      <c r="B668" s="491"/>
      <c r="C668" s="67"/>
      <c r="D668" s="406"/>
      <c r="E668" s="68"/>
      <c r="F668" s="67"/>
      <c r="G668" s="67"/>
      <c r="H668" s="67"/>
    </row>
    <row r="669">
      <c r="A669" s="67"/>
      <c r="B669" s="491"/>
      <c r="C669" s="67"/>
      <c r="D669" s="406"/>
      <c r="E669" s="68"/>
      <c r="F669" s="67"/>
      <c r="G669" s="67"/>
      <c r="H669" s="67"/>
    </row>
    <row r="670">
      <c r="A670" s="67"/>
      <c r="B670" s="491"/>
      <c r="C670" s="67"/>
      <c r="D670" s="406"/>
      <c r="E670" s="68"/>
      <c r="F670" s="67"/>
      <c r="G670" s="67"/>
      <c r="H670" s="67"/>
    </row>
    <row r="671">
      <c r="A671" s="67"/>
      <c r="B671" s="491"/>
      <c r="C671" s="67"/>
      <c r="D671" s="406"/>
      <c r="E671" s="68"/>
      <c r="F671" s="67"/>
      <c r="G671" s="67"/>
      <c r="H671" s="67"/>
    </row>
    <row r="672">
      <c r="A672" s="67"/>
      <c r="B672" s="491"/>
      <c r="C672" s="67"/>
      <c r="D672" s="406"/>
      <c r="E672" s="68"/>
      <c r="F672" s="67"/>
      <c r="G672" s="67"/>
      <c r="H672" s="67"/>
    </row>
    <row r="673">
      <c r="A673" s="67"/>
      <c r="B673" s="491"/>
      <c r="C673" s="67"/>
      <c r="D673" s="406"/>
      <c r="E673" s="68"/>
      <c r="F673" s="67"/>
      <c r="G673" s="67"/>
      <c r="H673" s="67"/>
    </row>
    <row r="674">
      <c r="A674" s="67"/>
      <c r="B674" s="491"/>
      <c r="C674" s="67"/>
      <c r="D674" s="406"/>
      <c r="E674" s="68"/>
      <c r="F674" s="67"/>
      <c r="G674" s="67"/>
      <c r="H674" s="67"/>
    </row>
    <row r="675">
      <c r="A675" s="67"/>
      <c r="B675" s="491"/>
      <c r="C675" s="67"/>
      <c r="D675" s="406"/>
      <c r="E675" s="68"/>
      <c r="F675" s="67"/>
      <c r="G675" s="67"/>
      <c r="H675" s="67"/>
    </row>
    <row r="676">
      <c r="A676" s="67"/>
      <c r="B676" s="491"/>
      <c r="C676" s="67"/>
      <c r="D676" s="406"/>
      <c r="E676" s="68"/>
      <c r="F676" s="67"/>
      <c r="G676" s="67"/>
      <c r="H676" s="67"/>
    </row>
    <row r="677">
      <c r="A677" s="67"/>
      <c r="B677" s="491"/>
      <c r="C677" s="67"/>
      <c r="D677" s="406"/>
      <c r="E677" s="68"/>
      <c r="F677" s="67"/>
      <c r="G677" s="67"/>
      <c r="H677" s="67"/>
    </row>
    <row r="678">
      <c r="A678" s="67"/>
      <c r="B678" s="491"/>
      <c r="C678" s="67"/>
      <c r="D678" s="406"/>
      <c r="E678" s="68"/>
      <c r="F678" s="67"/>
      <c r="G678" s="67"/>
      <c r="H678" s="67"/>
    </row>
    <row r="679">
      <c r="A679" s="67"/>
      <c r="B679" s="491"/>
      <c r="C679" s="67"/>
      <c r="D679" s="406"/>
      <c r="E679" s="68"/>
      <c r="F679" s="67"/>
      <c r="G679" s="67"/>
      <c r="H679" s="67"/>
    </row>
    <row r="680">
      <c r="A680" s="67"/>
      <c r="B680" s="491"/>
      <c r="C680" s="67"/>
      <c r="D680" s="406"/>
      <c r="E680" s="68"/>
      <c r="F680" s="67"/>
      <c r="G680" s="67"/>
      <c r="H680" s="67"/>
    </row>
    <row r="681">
      <c r="A681" s="67"/>
      <c r="B681" s="491"/>
      <c r="C681" s="67"/>
      <c r="D681" s="406"/>
      <c r="E681" s="68"/>
      <c r="F681" s="67"/>
      <c r="G681" s="67"/>
      <c r="H681" s="67"/>
    </row>
    <row r="682">
      <c r="A682" s="67"/>
      <c r="B682" s="491"/>
      <c r="C682" s="67"/>
      <c r="D682" s="406"/>
      <c r="E682" s="68"/>
      <c r="F682" s="67"/>
      <c r="G682" s="67"/>
      <c r="H682" s="67"/>
    </row>
    <row r="683">
      <c r="A683" s="67"/>
      <c r="B683" s="491"/>
      <c r="C683" s="67"/>
      <c r="D683" s="406"/>
      <c r="E683" s="68"/>
      <c r="F683" s="67"/>
      <c r="G683" s="67"/>
      <c r="H683" s="67"/>
    </row>
    <row r="684">
      <c r="A684" s="67"/>
      <c r="B684" s="491"/>
      <c r="C684" s="67"/>
      <c r="D684" s="406"/>
      <c r="E684" s="68"/>
      <c r="F684" s="67"/>
      <c r="G684" s="67"/>
      <c r="H684" s="67"/>
    </row>
    <row r="685">
      <c r="A685" s="67"/>
      <c r="B685" s="491"/>
      <c r="C685" s="67"/>
      <c r="D685" s="406"/>
      <c r="E685" s="68"/>
      <c r="F685" s="67"/>
      <c r="G685" s="67"/>
      <c r="H685" s="67"/>
    </row>
    <row r="686">
      <c r="A686" s="67"/>
      <c r="B686" s="491"/>
      <c r="C686" s="67"/>
      <c r="D686" s="406"/>
      <c r="E686" s="68"/>
      <c r="F686" s="67"/>
      <c r="G686" s="67"/>
      <c r="H686" s="67"/>
    </row>
    <row r="687">
      <c r="A687" s="67"/>
      <c r="B687" s="491"/>
      <c r="C687" s="67"/>
      <c r="D687" s="406"/>
      <c r="E687" s="68"/>
      <c r="F687" s="67"/>
      <c r="G687" s="67"/>
      <c r="H687" s="67"/>
    </row>
    <row r="688">
      <c r="A688" s="67"/>
      <c r="B688" s="491"/>
      <c r="C688" s="67"/>
      <c r="D688" s="406"/>
      <c r="E688" s="68"/>
      <c r="F688" s="67"/>
      <c r="G688" s="67"/>
      <c r="H688" s="67"/>
    </row>
    <row r="689">
      <c r="A689" s="67"/>
      <c r="B689" s="491"/>
      <c r="C689" s="67"/>
      <c r="D689" s="406"/>
      <c r="E689" s="68"/>
      <c r="F689" s="67"/>
      <c r="G689" s="67"/>
      <c r="H689" s="67"/>
    </row>
    <row r="690">
      <c r="A690" s="67"/>
      <c r="B690" s="491"/>
      <c r="C690" s="67"/>
      <c r="D690" s="406"/>
      <c r="E690" s="68"/>
      <c r="F690" s="67"/>
      <c r="G690" s="67"/>
      <c r="H690" s="67"/>
    </row>
    <row r="691">
      <c r="A691" s="67"/>
      <c r="B691" s="491"/>
      <c r="C691" s="67"/>
      <c r="D691" s="406"/>
      <c r="E691" s="68"/>
      <c r="F691" s="67"/>
      <c r="G691" s="67"/>
      <c r="H691" s="67"/>
    </row>
    <row r="692">
      <c r="A692" s="67"/>
      <c r="B692" s="491"/>
      <c r="C692" s="67"/>
      <c r="D692" s="406"/>
      <c r="E692" s="68"/>
      <c r="F692" s="67"/>
      <c r="G692" s="67"/>
      <c r="H692" s="67"/>
    </row>
    <row r="693">
      <c r="A693" s="67"/>
      <c r="B693" s="491"/>
      <c r="C693" s="67"/>
      <c r="D693" s="406"/>
      <c r="E693" s="68"/>
      <c r="F693" s="67"/>
      <c r="G693" s="67"/>
      <c r="H693" s="67"/>
    </row>
    <row r="694">
      <c r="A694" s="67"/>
      <c r="B694" s="491"/>
      <c r="C694" s="67"/>
      <c r="D694" s="406"/>
      <c r="E694" s="68"/>
      <c r="F694" s="67"/>
      <c r="G694" s="67"/>
      <c r="H694" s="67"/>
    </row>
    <row r="695">
      <c r="A695" s="67"/>
      <c r="B695" s="491"/>
      <c r="C695" s="67"/>
      <c r="D695" s="406"/>
      <c r="E695" s="68"/>
      <c r="F695" s="67"/>
      <c r="G695" s="67"/>
      <c r="H695" s="67"/>
    </row>
    <row r="696">
      <c r="A696" s="67"/>
      <c r="B696" s="491"/>
      <c r="C696" s="67"/>
      <c r="D696" s="406"/>
      <c r="E696" s="68"/>
      <c r="F696" s="67"/>
      <c r="G696" s="67"/>
      <c r="H696" s="67"/>
    </row>
    <row r="697">
      <c r="A697" s="67"/>
      <c r="B697" s="491"/>
      <c r="C697" s="67"/>
      <c r="D697" s="406"/>
      <c r="E697" s="68"/>
      <c r="F697" s="67"/>
      <c r="G697" s="67"/>
      <c r="H697" s="67"/>
    </row>
    <row r="698">
      <c r="A698" s="67"/>
      <c r="B698" s="491"/>
      <c r="C698" s="67"/>
      <c r="D698" s="406"/>
      <c r="E698" s="68"/>
      <c r="F698" s="67"/>
      <c r="G698" s="67"/>
      <c r="H698" s="67"/>
    </row>
    <row r="699">
      <c r="A699" s="67"/>
      <c r="B699" s="491"/>
      <c r="C699" s="67"/>
      <c r="D699" s="406"/>
      <c r="E699" s="68"/>
      <c r="F699" s="67"/>
      <c r="G699" s="67"/>
      <c r="H699" s="67"/>
    </row>
    <row r="700">
      <c r="A700" s="67"/>
      <c r="B700" s="491"/>
      <c r="C700" s="67"/>
      <c r="D700" s="406"/>
      <c r="E700" s="68"/>
      <c r="F700" s="67"/>
      <c r="G700" s="67"/>
      <c r="H700" s="67"/>
    </row>
    <row r="701">
      <c r="A701" s="67"/>
      <c r="B701" s="491"/>
      <c r="C701" s="67"/>
      <c r="D701" s="406"/>
      <c r="E701" s="68"/>
      <c r="F701" s="67"/>
      <c r="G701" s="67"/>
      <c r="H701" s="67"/>
    </row>
    <row r="702">
      <c r="A702" s="67"/>
      <c r="B702" s="491"/>
      <c r="C702" s="67"/>
      <c r="D702" s="406"/>
      <c r="E702" s="68"/>
      <c r="F702" s="67"/>
      <c r="G702" s="67"/>
      <c r="H702" s="67"/>
    </row>
    <row r="703">
      <c r="A703" s="67"/>
      <c r="B703" s="491"/>
      <c r="C703" s="67"/>
      <c r="D703" s="406"/>
      <c r="E703" s="68"/>
      <c r="F703" s="67"/>
      <c r="G703" s="67"/>
      <c r="H703" s="67"/>
    </row>
    <row r="704">
      <c r="A704" s="67"/>
      <c r="B704" s="491"/>
      <c r="C704" s="67"/>
      <c r="D704" s="406"/>
      <c r="E704" s="68"/>
      <c r="F704" s="67"/>
      <c r="G704" s="67"/>
      <c r="H704" s="67"/>
    </row>
    <row r="705">
      <c r="A705" s="67"/>
      <c r="B705" s="491"/>
      <c r="C705" s="67"/>
      <c r="D705" s="406"/>
      <c r="E705" s="68"/>
      <c r="F705" s="67"/>
      <c r="G705" s="67"/>
      <c r="H705" s="67"/>
    </row>
    <row r="706">
      <c r="A706" s="67"/>
      <c r="B706" s="491"/>
      <c r="C706" s="67"/>
      <c r="D706" s="406"/>
      <c r="E706" s="68"/>
      <c r="F706" s="67"/>
      <c r="G706" s="67"/>
      <c r="H706" s="67"/>
    </row>
    <row r="707">
      <c r="A707" s="67"/>
      <c r="B707" s="491"/>
      <c r="C707" s="67"/>
      <c r="D707" s="406"/>
      <c r="E707" s="68"/>
      <c r="F707" s="67"/>
      <c r="G707" s="67"/>
      <c r="H707" s="67"/>
    </row>
    <row r="708">
      <c r="A708" s="67"/>
      <c r="B708" s="491"/>
      <c r="C708" s="67"/>
      <c r="D708" s="406"/>
      <c r="E708" s="68"/>
      <c r="F708" s="67"/>
      <c r="G708" s="67"/>
      <c r="H708" s="67"/>
    </row>
    <row r="709">
      <c r="A709" s="67"/>
      <c r="B709" s="491"/>
      <c r="C709" s="67"/>
      <c r="D709" s="406"/>
      <c r="E709" s="68"/>
      <c r="F709" s="67"/>
      <c r="G709" s="67"/>
      <c r="H709" s="67"/>
    </row>
    <row r="710">
      <c r="A710" s="67"/>
      <c r="B710" s="491"/>
      <c r="C710" s="67"/>
      <c r="D710" s="406"/>
      <c r="E710" s="68"/>
      <c r="F710" s="67"/>
      <c r="G710" s="67"/>
      <c r="H710" s="67"/>
    </row>
    <row r="711">
      <c r="A711" s="67"/>
      <c r="B711" s="491"/>
      <c r="C711" s="67"/>
      <c r="D711" s="406"/>
      <c r="E711" s="68"/>
      <c r="F711" s="67"/>
      <c r="G711" s="67"/>
      <c r="H711" s="67"/>
    </row>
    <row r="712">
      <c r="A712" s="67"/>
      <c r="B712" s="491"/>
      <c r="C712" s="67"/>
      <c r="D712" s="406"/>
      <c r="E712" s="68"/>
      <c r="F712" s="67"/>
      <c r="G712" s="67"/>
      <c r="H712" s="67"/>
    </row>
    <row r="713">
      <c r="A713" s="67"/>
      <c r="B713" s="491"/>
      <c r="C713" s="67"/>
      <c r="D713" s="406"/>
      <c r="E713" s="68"/>
      <c r="F713" s="67"/>
      <c r="G713" s="67"/>
      <c r="H713" s="67"/>
    </row>
    <row r="714">
      <c r="A714" s="67"/>
      <c r="B714" s="491"/>
      <c r="C714" s="67"/>
      <c r="D714" s="406"/>
      <c r="E714" s="68"/>
      <c r="F714" s="67"/>
      <c r="G714" s="67"/>
      <c r="H714" s="67"/>
    </row>
    <row r="715">
      <c r="A715" s="67"/>
      <c r="B715" s="491"/>
      <c r="C715" s="67"/>
      <c r="D715" s="406"/>
      <c r="E715" s="68"/>
      <c r="F715" s="67"/>
      <c r="G715" s="67"/>
      <c r="H715" s="67"/>
    </row>
    <row r="716">
      <c r="A716" s="67"/>
      <c r="B716" s="491"/>
      <c r="C716" s="67"/>
      <c r="D716" s="406"/>
      <c r="E716" s="68"/>
      <c r="F716" s="67"/>
      <c r="G716" s="67"/>
      <c r="H716" s="67"/>
    </row>
    <row r="717">
      <c r="A717" s="67"/>
      <c r="B717" s="491"/>
      <c r="C717" s="67"/>
      <c r="D717" s="406"/>
      <c r="E717" s="68"/>
      <c r="F717" s="67"/>
      <c r="G717" s="67"/>
      <c r="H717" s="67"/>
    </row>
    <row r="718">
      <c r="A718" s="67"/>
      <c r="B718" s="491"/>
      <c r="C718" s="67"/>
      <c r="D718" s="406"/>
      <c r="E718" s="68"/>
      <c r="F718" s="67"/>
      <c r="G718" s="67"/>
      <c r="H718" s="67"/>
    </row>
    <row r="719">
      <c r="A719" s="67"/>
      <c r="B719" s="491"/>
      <c r="C719" s="67"/>
      <c r="D719" s="406"/>
      <c r="E719" s="68"/>
      <c r="F719" s="67"/>
      <c r="G719" s="67"/>
      <c r="H719" s="67"/>
    </row>
    <row r="720">
      <c r="A720" s="67"/>
      <c r="B720" s="491"/>
      <c r="C720" s="67"/>
      <c r="D720" s="406"/>
      <c r="E720" s="68"/>
      <c r="F720" s="67"/>
      <c r="G720" s="67"/>
      <c r="H720" s="67"/>
    </row>
    <row r="721">
      <c r="A721" s="67"/>
      <c r="B721" s="491"/>
      <c r="C721" s="67"/>
      <c r="D721" s="406"/>
      <c r="E721" s="68"/>
      <c r="F721" s="67"/>
      <c r="G721" s="67"/>
      <c r="H721" s="67"/>
    </row>
    <row r="722">
      <c r="A722" s="67"/>
      <c r="B722" s="491"/>
      <c r="C722" s="67"/>
      <c r="D722" s="406"/>
      <c r="E722" s="68"/>
      <c r="F722" s="67"/>
      <c r="G722" s="67"/>
      <c r="H722" s="67"/>
    </row>
    <row r="723">
      <c r="A723" s="67"/>
      <c r="B723" s="491"/>
      <c r="C723" s="67"/>
      <c r="D723" s="406"/>
      <c r="E723" s="68"/>
      <c r="F723" s="67"/>
      <c r="G723" s="67"/>
      <c r="H723" s="67"/>
    </row>
    <row r="724">
      <c r="A724" s="67"/>
      <c r="B724" s="491"/>
      <c r="C724" s="67"/>
      <c r="D724" s="406"/>
      <c r="E724" s="68"/>
      <c r="F724" s="67"/>
      <c r="G724" s="67"/>
      <c r="H724" s="67"/>
    </row>
    <row r="725">
      <c r="A725" s="67"/>
      <c r="B725" s="491"/>
      <c r="C725" s="67"/>
      <c r="D725" s="406"/>
      <c r="E725" s="68"/>
      <c r="F725" s="67"/>
      <c r="G725" s="67"/>
      <c r="H725" s="67"/>
    </row>
    <row r="726">
      <c r="A726" s="67"/>
      <c r="B726" s="491"/>
      <c r="C726" s="67"/>
      <c r="D726" s="406"/>
      <c r="E726" s="68"/>
      <c r="F726" s="67"/>
      <c r="G726" s="67"/>
      <c r="H726" s="67"/>
    </row>
    <row r="727">
      <c r="A727" s="67"/>
      <c r="B727" s="491"/>
      <c r="C727" s="67"/>
      <c r="D727" s="406"/>
      <c r="E727" s="68"/>
      <c r="F727" s="67"/>
      <c r="G727" s="67"/>
      <c r="H727" s="67"/>
    </row>
    <row r="728">
      <c r="A728" s="67"/>
      <c r="B728" s="491"/>
      <c r="C728" s="67"/>
      <c r="D728" s="406"/>
      <c r="E728" s="68"/>
      <c r="F728" s="67"/>
      <c r="G728" s="67"/>
      <c r="H728" s="67"/>
    </row>
    <row r="729">
      <c r="A729" s="67"/>
      <c r="B729" s="491"/>
      <c r="C729" s="67"/>
      <c r="D729" s="406"/>
      <c r="E729" s="68"/>
      <c r="F729" s="67"/>
      <c r="G729" s="67"/>
      <c r="H729" s="67"/>
    </row>
    <row r="730">
      <c r="A730" s="67"/>
      <c r="B730" s="491"/>
      <c r="C730" s="67"/>
      <c r="D730" s="406"/>
      <c r="E730" s="68"/>
      <c r="F730" s="67"/>
      <c r="G730" s="67"/>
      <c r="H730" s="67"/>
    </row>
    <row r="731">
      <c r="A731" s="67"/>
      <c r="B731" s="491"/>
      <c r="C731" s="67"/>
      <c r="D731" s="406"/>
      <c r="E731" s="68"/>
      <c r="F731" s="67"/>
      <c r="G731" s="67"/>
      <c r="H731" s="67"/>
    </row>
    <row r="732">
      <c r="A732" s="67"/>
      <c r="B732" s="491"/>
      <c r="C732" s="67"/>
      <c r="D732" s="406"/>
      <c r="E732" s="68"/>
      <c r="F732" s="67"/>
      <c r="G732" s="67"/>
      <c r="H732" s="67"/>
    </row>
    <row r="733">
      <c r="A733" s="67"/>
      <c r="B733" s="491"/>
      <c r="C733" s="67"/>
      <c r="D733" s="406"/>
      <c r="E733" s="68"/>
      <c r="F733" s="67"/>
      <c r="G733" s="67"/>
      <c r="H733" s="67"/>
    </row>
    <row r="734">
      <c r="A734" s="67"/>
      <c r="B734" s="491"/>
      <c r="C734" s="67"/>
      <c r="D734" s="406"/>
      <c r="E734" s="68"/>
      <c r="F734" s="67"/>
      <c r="G734" s="67"/>
      <c r="H734" s="67"/>
    </row>
    <row r="735">
      <c r="A735" s="67"/>
      <c r="B735" s="491"/>
      <c r="C735" s="67"/>
      <c r="D735" s="406"/>
      <c r="E735" s="68"/>
      <c r="F735" s="67"/>
      <c r="G735" s="67"/>
      <c r="H735" s="67"/>
    </row>
    <row r="736">
      <c r="A736" s="67"/>
      <c r="B736" s="491"/>
      <c r="C736" s="67"/>
      <c r="D736" s="406"/>
      <c r="E736" s="68"/>
      <c r="F736" s="67"/>
      <c r="G736" s="67"/>
      <c r="H736" s="67"/>
    </row>
    <row r="737">
      <c r="A737" s="67"/>
      <c r="B737" s="491"/>
      <c r="C737" s="67"/>
      <c r="D737" s="406"/>
      <c r="E737" s="68"/>
      <c r="F737" s="67"/>
      <c r="G737" s="67"/>
      <c r="H737" s="67"/>
    </row>
    <row r="738">
      <c r="A738" s="67"/>
      <c r="B738" s="491"/>
      <c r="C738" s="67"/>
      <c r="D738" s="406"/>
      <c r="E738" s="68"/>
      <c r="F738" s="67"/>
      <c r="G738" s="67"/>
      <c r="H738" s="67"/>
    </row>
    <row r="739">
      <c r="A739" s="67"/>
      <c r="B739" s="491"/>
      <c r="C739" s="67"/>
      <c r="D739" s="406"/>
      <c r="E739" s="68"/>
      <c r="F739" s="67"/>
      <c r="G739" s="67"/>
      <c r="H739" s="67"/>
    </row>
    <row r="740">
      <c r="A740" s="67"/>
      <c r="B740" s="491"/>
      <c r="C740" s="67"/>
      <c r="D740" s="406"/>
      <c r="E740" s="68"/>
      <c r="F740" s="67"/>
      <c r="G740" s="67"/>
      <c r="H740" s="67"/>
    </row>
    <row r="741">
      <c r="A741" s="67"/>
      <c r="B741" s="491"/>
      <c r="C741" s="67"/>
      <c r="D741" s="406"/>
      <c r="E741" s="68"/>
      <c r="F741" s="67"/>
      <c r="G741" s="67"/>
      <c r="H741" s="67"/>
    </row>
    <row r="742">
      <c r="A742" s="67"/>
      <c r="B742" s="491"/>
      <c r="C742" s="67"/>
      <c r="D742" s="406"/>
      <c r="E742" s="68"/>
      <c r="F742" s="67"/>
      <c r="G742" s="67"/>
      <c r="H742" s="67"/>
    </row>
    <row r="743">
      <c r="A743" s="67"/>
      <c r="B743" s="491"/>
      <c r="C743" s="67"/>
      <c r="D743" s="406"/>
      <c r="E743" s="68"/>
      <c r="F743" s="67"/>
      <c r="G743" s="67"/>
      <c r="H743" s="67"/>
    </row>
    <row r="744">
      <c r="A744" s="67"/>
      <c r="B744" s="491"/>
      <c r="C744" s="67"/>
      <c r="D744" s="406"/>
      <c r="E744" s="68"/>
      <c r="F744" s="67"/>
      <c r="G744" s="67"/>
      <c r="H744" s="67"/>
    </row>
    <row r="745">
      <c r="A745" s="67"/>
      <c r="B745" s="491"/>
      <c r="C745" s="67"/>
      <c r="D745" s="406"/>
      <c r="E745" s="68"/>
      <c r="F745" s="67"/>
      <c r="G745" s="67"/>
      <c r="H745" s="67"/>
    </row>
    <row r="746">
      <c r="A746" s="67"/>
      <c r="B746" s="491"/>
      <c r="C746" s="67"/>
      <c r="D746" s="406"/>
      <c r="E746" s="68"/>
      <c r="F746" s="67"/>
      <c r="G746" s="67"/>
      <c r="H746" s="67"/>
    </row>
    <row r="747">
      <c r="A747" s="67"/>
      <c r="B747" s="491"/>
      <c r="C747" s="67"/>
      <c r="D747" s="406"/>
      <c r="E747" s="68"/>
      <c r="F747" s="67"/>
      <c r="G747" s="67"/>
      <c r="H747" s="67"/>
    </row>
    <row r="748">
      <c r="A748" s="67"/>
      <c r="B748" s="491"/>
      <c r="C748" s="67"/>
      <c r="D748" s="406"/>
      <c r="E748" s="68"/>
      <c r="F748" s="67"/>
      <c r="G748" s="67"/>
      <c r="H748" s="67"/>
    </row>
    <row r="749">
      <c r="A749" s="67"/>
      <c r="B749" s="491"/>
      <c r="C749" s="67"/>
      <c r="D749" s="406"/>
      <c r="E749" s="68"/>
      <c r="F749" s="67"/>
      <c r="G749" s="67"/>
      <c r="H749" s="67"/>
    </row>
    <row r="750">
      <c r="A750" s="67"/>
      <c r="B750" s="491"/>
      <c r="C750" s="67"/>
      <c r="D750" s="406"/>
      <c r="E750" s="68"/>
      <c r="F750" s="67"/>
      <c r="G750" s="67"/>
      <c r="H750" s="67"/>
    </row>
    <row r="751">
      <c r="A751" s="67"/>
      <c r="B751" s="491"/>
      <c r="C751" s="67"/>
      <c r="D751" s="406"/>
      <c r="E751" s="68"/>
      <c r="F751" s="67"/>
      <c r="G751" s="67"/>
      <c r="H751" s="67"/>
    </row>
    <row r="752">
      <c r="A752" s="67"/>
      <c r="B752" s="491"/>
      <c r="C752" s="67"/>
      <c r="D752" s="406"/>
      <c r="E752" s="68"/>
      <c r="F752" s="67"/>
      <c r="G752" s="67"/>
      <c r="H752" s="67"/>
    </row>
    <row r="753">
      <c r="A753" s="67"/>
      <c r="B753" s="491"/>
      <c r="C753" s="67"/>
      <c r="D753" s="406"/>
      <c r="E753" s="68"/>
      <c r="F753" s="67"/>
      <c r="G753" s="67"/>
      <c r="H753" s="67"/>
    </row>
    <row r="754">
      <c r="A754" s="67"/>
      <c r="B754" s="491"/>
      <c r="C754" s="67"/>
      <c r="D754" s="406"/>
      <c r="E754" s="68"/>
      <c r="F754" s="67"/>
      <c r="G754" s="67"/>
      <c r="H754" s="67"/>
    </row>
    <row r="755">
      <c r="A755" s="67"/>
      <c r="B755" s="491"/>
      <c r="C755" s="67"/>
      <c r="D755" s="406"/>
      <c r="E755" s="68"/>
      <c r="F755" s="67"/>
      <c r="G755" s="67"/>
      <c r="H755" s="67"/>
    </row>
    <row r="756">
      <c r="A756" s="67"/>
      <c r="B756" s="491"/>
      <c r="C756" s="67"/>
      <c r="D756" s="406"/>
      <c r="E756" s="68"/>
      <c r="F756" s="67"/>
      <c r="G756" s="67"/>
      <c r="H756" s="67"/>
    </row>
    <row r="757">
      <c r="A757" s="67"/>
      <c r="B757" s="491"/>
      <c r="C757" s="67"/>
      <c r="D757" s="406"/>
      <c r="E757" s="68"/>
      <c r="F757" s="67"/>
      <c r="G757" s="67"/>
      <c r="H757" s="67"/>
    </row>
    <row r="758">
      <c r="A758" s="67"/>
      <c r="B758" s="491"/>
      <c r="C758" s="67"/>
      <c r="D758" s="406"/>
      <c r="E758" s="68"/>
      <c r="F758" s="67"/>
      <c r="G758" s="67"/>
      <c r="H758" s="67"/>
    </row>
    <row r="759">
      <c r="A759" s="67"/>
      <c r="B759" s="491"/>
      <c r="C759" s="67"/>
      <c r="D759" s="406"/>
      <c r="E759" s="68"/>
      <c r="F759" s="67"/>
      <c r="G759" s="67"/>
      <c r="H759" s="67"/>
    </row>
    <row r="760">
      <c r="A760" s="67"/>
      <c r="B760" s="491"/>
      <c r="C760" s="67"/>
      <c r="D760" s="406"/>
      <c r="E760" s="68"/>
      <c r="F760" s="67"/>
      <c r="G760" s="67"/>
      <c r="H760" s="67"/>
    </row>
    <row r="761">
      <c r="A761" s="67"/>
      <c r="B761" s="491"/>
      <c r="C761" s="67"/>
      <c r="D761" s="406"/>
      <c r="E761" s="68"/>
      <c r="F761" s="67"/>
      <c r="G761" s="67"/>
      <c r="H761" s="67"/>
    </row>
    <row r="762">
      <c r="A762" s="67"/>
      <c r="B762" s="491"/>
      <c r="C762" s="67"/>
      <c r="D762" s="406"/>
      <c r="E762" s="68"/>
      <c r="F762" s="67"/>
      <c r="G762" s="67"/>
      <c r="H762" s="67"/>
    </row>
    <row r="763">
      <c r="A763" s="67"/>
      <c r="B763" s="491"/>
      <c r="C763" s="67"/>
      <c r="D763" s="406"/>
      <c r="E763" s="68"/>
      <c r="F763" s="67"/>
      <c r="G763" s="67"/>
      <c r="H763" s="67"/>
    </row>
    <row r="764">
      <c r="A764" s="67"/>
      <c r="B764" s="491"/>
      <c r="C764" s="67"/>
      <c r="D764" s="406"/>
      <c r="E764" s="68"/>
      <c r="F764" s="67"/>
      <c r="G764" s="67"/>
      <c r="H764" s="67"/>
    </row>
    <row r="765">
      <c r="A765" s="67"/>
      <c r="B765" s="491"/>
      <c r="C765" s="67"/>
      <c r="D765" s="406"/>
      <c r="E765" s="68"/>
      <c r="F765" s="67"/>
      <c r="G765" s="67"/>
      <c r="H765" s="67"/>
    </row>
    <row r="766">
      <c r="A766" s="67"/>
      <c r="B766" s="491"/>
      <c r="C766" s="67"/>
      <c r="D766" s="406"/>
      <c r="E766" s="68"/>
      <c r="F766" s="67"/>
      <c r="G766" s="67"/>
      <c r="H766" s="67"/>
    </row>
    <row r="767">
      <c r="A767" s="67"/>
      <c r="B767" s="491"/>
      <c r="C767" s="67"/>
      <c r="D767" s="406"/>
      <c r="E767" s="68"/>
      <c r="F767" s="67"/>
      <c r="G767" s="67"/>
      <c r="H767" s="67"/>
    </row>
    <row r="768">
      <c r="A768" s="67"/>
      <c r="B768" s="491"/>
      <c r="C768" s="67"/>
      <c r="D768" s="406"/>
      <c r="E768" s="68"/>
      <c r="F768" s="67"/>
      <c r="G768" s="67"/>
      <c r="H768" s="67"/>
    </row>
    <row r="769">
      <c r="A769" s="67"/>
      <c r="B769" s="491"/>
      <c r="C769" s="67"/>
      <c r="D769" s="406"/>
      <c r="E769" s="68"/>
      <c r="F769" s="67"/>
      <c r="G769" s="67"/>
      <c r="H769" s="67"/>
    </row>
    <row r="770">
      <c r="A770" s="67"/>
      <c r="B770" s="491"/>
      <c r="C770" s="67"/>
      <c r="D770" s="406"/>
      <c r="E770" s="68"/>
      <c r="F770" s="67"/>
      <c r="G770" s="67"/>
      <c r="H770" s="67"/>
    </row>
    <row r="771">
      <c r="A771" s="67"/>
      <c r="B771" s="491"/>
      <c r="C771" s="67"/>
      <c r="D771" s="406"/>
      <c r="E771" s="68"/>
      <c r="F771" s="67"/>
      <c r="G771" s="67"/>
      <c r="H771" s="67"/>
    </row>
    <row r="772">
      <c r="A772" s="67"/>
      <c r="B772" s="491"/>
      <c r="C772" s="67"/>
      <c r="D772" s="406"/>
      <c r="E772" s="68"/>
      <c r="F772" s="67"/>
      <c r="G772" s="67"/>
      <c r="H772" s="67"/>
    </row>
    <row r="773">
      <c r="A773" s="67"/>
      <c r="B773" s="491"/>
      <c r="C773" s="67"/>
      <c r="D773" s="406"/>
      <c r="E773" s="68"/>
      <c r="F773" s="67"/>
      <c r="G773" s="67"/>
      <c r="H773" s="67"/>
    </row>
    <row r="774">
      <c r="A774" s="67"/>
      <c r="B774" s="491"/>
      <c r="C774" s="67"/>
      <c r="D774" s="406"/>
      <c r="E774" s="68"/>
      <c r="F774" s="67"/>
      <c r="G774" s="67"/>
      <c r="H774" s="67"/>
    </row>
    <row r="775">
      <c r="A775" s="67"/>
      <c r="B775" s="491"/>
      <c r="C775" s="67"/>
      <c r="D775" s="406"/>
      <c r="E775" s="68"/>
      <c r="F775" s="67"/>
      <c r="G775" s="67"/>
      <c r="H775" s="67"/>
    </row>
    <row r="776">
      <c r="A776" s="67"/>
      <c r="B776" s="491"/>
      <c r="C776" s="67"/>
      <c r="D776" s="406"/>
      <c r="E776" s="68"/>
      <c r="F776" s="67"/>
      <c r="G776" s="67"/>
      <c r="H776" s="67"/>
    </row>
    <row r="777">
      <c r="A777" s="67"/>
      <c r="B777" s="491"/>
      <c r="C777" s="67"/>
      <c r="D777" s="406"/>
      <c r="E777" s="68"/>
      <c r="F777" s="67"/>
      <c r="G777" s="67"/>
      <c r="H777" s="67"/>
    </row>
    <row r="778">
      <c r="A778" s="67"/>
      <c r="B778" s="491"/>
      <c r="C778" s="67"/>
      <c r="D778" s="406"/>
      <c r="E778" s="68"/>
      <c r="F778" s="67"/>
      <c r="G778" s="67"/>
      <c r="H778" s="67"/>
    </row>
    <row r="779">
      <c r="A779" s="67"/>
      <c r="B779" s="491"/>
      <c r="C779" s="67"/>
      <c r="D779" s="406"/>
      <c r="E779" s="68"/>
      <c r="F779" s="67"/>
      <c r="G779" s="67"/>
      <c r="H779" s="67"/>
    </row>
    <row r="780">
      <c r="A780" s="67"/>
      <c r="B780" s="491"/>
      <c r="C780" s="67"/>
      <c r="D780" s="406"/>
      <c r="E780" s="68"/>
      <c r="F780" s="67"/>
      <c r="G780" s="67"/>
      <c r="H780" s="67"/>
    </row>
    <row r="781">
      <c r="A781" s="67"/>
      <c r="B781" s="491"/>
      <c r="C781" s="67"/>
      <c r="D781" s="406"/>
      <c r="E781" s="68"/>
      <c r="F781" s="67"/>
      <c r="G781" s="67"/>
      <c r="H781" s="67"/>
    </row>
    <row r="782">
      <c r="A782" s="67"/>
      <c r="B782" s="491"/>
      <c r="C782" s="67"/>
      <c r="D782" s="406"/>
      <c r="E782" s="68"/>
      <c r="F782" s="67"/>
      <c r="G782" s="67"/>
      <c r="H782" s="67"/>
    </row>
    <row r="783">
      <c r="A783" s="67"/>
      <c r="B783" s="491"/>
      <c r="C783" s="67"/>
      <c r="D783" s="406"/>
      <c r="E783" s="68"/>
      <c r="F783" s="67"/>
      <c r="G783" s="67"/>
      <c r="H783" s="67"/>
    </row>
    <row r="784">
      <c r="A784" s="67"/>
      <c r="B784" s="491"/>
      <c r="C784" s="67"/>
      <c r="D784" s="406"/>
      <c r="E784" s="68"/>
      <c r="F784" s="67"/>
      <c r="G784" s="67"/>
      <c r="H784" s="67"/>
    </row>
    <row r="785">
      <c r="A785" s="67"/>
      <c r="B785" s="491"/>
      <c r="C785" s="67"/>
      <c r="D785" s="406"/>
      <c r="E785" s="68"/>
      <c r="F785" s="67"/>
      <c r="G785" s="67"/>
      <c r="H785" s="67"/>
    </row>
    <row r="786">
      <c r="A786" s="67"/>
      <c r="B786" s="491"/>
      <c r="C786" s="67"/>
      <c r="D786" s="406"/>
      <c r="E786" s="68"/>
      <c r="F786" s="67"/>
      <c r="G786" s="67"/>
      <c r="H786" s="67"/>
    </row>
    <row r="787">
      <c r="A787" s="67"/>
      <c r="B787" s="491"/>
      <c r="C787" s="67"/>
      <c r="D787" s="406"/>
      <c r="E787" s="68"/>
      <c r="F787" s="67"/>
      <c r="G787" s="67"/>
      <c r="H787" s="67"/>
    </row>
    <row r="788">
      <c r="A788" s="67"/>
      <c r="B788" s="491"/>
      <c r="C788" s="67"/>
      <c r="D788" s="406"/>
      <c r="E788" s="68"/>
      <c r="F788" s="67"/>
      <c r="G788" s="67"/>
      <c r="H788" s="67"/>
    </row>
    <row r="789">
      <c r="A789" s="67"/>
      <c r="B789" s="491"/>
      <c r="C789" s="67"/>
      <c r="D789" s="406"/>
      <c r="E789" s="68"/>
      <c r="F789" s="67"/>
      <c r="G789" s="67"/>
      <c r="H789" s="67"/>
    </row>
    <row r="790">
      <c r="A790" s="67"/>
      <c r="B790" s="491"/>
      <c r="C790" s="67"/>
      <c r="D790" s="406"/>
      <c r="E790" s="68"/>
      <c r="F790" s="67"/>
      <c r="G790" s="67"/>
      <c r="H790" s="67"/>
    </row>
    <row r="791">
      <c r="A791" s="67"/>
      <c r="B791" s="491"/>
      <c r="C791" s="67"/>
      <c r="D791" s="406"/>
      <c r="E791" s="68"/>
      <c r="F791" s="67"/>
      <c r="G791" s="67"/>
      <c r="H791" s="67"/>
    </row>
    <row r="792">
      <c r="A792" s="67"/>
      <c r="B792" s="491"/>
      <c r="C792" s="67"/>
      <c r="D792" s="406"/>
      <c r="E792" s="68"/>
      <c r="F792" s="67"/>
      <c r="G792" s="67"/>
      <c r="H792" s="67"/>
    </row>
    <row r="793">
      <c r="A793" s="67"/>
      <c r="B793" s="491"/>
      <c r="C793" s="67"/>
      <c r="D793" s="406"/>
      <c r="E793" s="68"/>
      <c r="F793" s="67"/>
      <c r="G793" s="67"/>
      <c r="H793" s="67"/>
    </row>
    <row r="794">
      <c r="A794" s="67"/>
      <c r="B794" s="491"/>
      <c r="C794" s="67"/>
      <c r="D794" s="406"/>
      <c r="E794" s="68"/>
      <c r="F794" s="67"/>
      <c r="G794" s="67"/>
      <c r="H794" s="67"/>
    </row>
    <row r="795">
      <c r="A795" s="67"/>
      <c r="B795" s="491"/>
      <c r="C795" s="67"/>
      <c r="D795" s="406"/>
      <c r="E795" s="68"/>
      <c r="F795" s="67"/>
      <c r="G795" s="67"/>
      <c r="H795" s="67"/>
    </row>
    <row r="796">
      <c r="A796" s="67"/>
      <c r="B796" s="491"/>
      <c r="C796" s="67"/>
      <c r="D796" s="406"/>
      <c r="E796" s="68"/>
      <c r="F796" s="67"/>
      <c r="G796" s="67"/>
      <c r="H796" s="67"/>
    </row>
    <row r="797">
      <c r="A797" s="67"/>
      <c r="B797" s="491"/>
      <c r="C797" s="67"/>
      <c r="D797" s="406"/>
      <c r="E797" s="68"/>
      <c r="F797" s="67"/>
      <c r="G797" s="67"/>
      <c r="H797" s="67"/>
    </row>
    <row r="798">
      <c r="A798" s="67"/>
      <c r="B798" s="491"/>
      <c r="C798" s="67"/>
      <c r="D798" s="406"/>
      <c r="E798" s="68"/>
      <c r="F798" s="67"/>
      <c r="G798" s="67"/>
      <c r="H798" s="67"/>
    </row>
    <row r="799">
      <c r="A799" s="67"/>
      <c r="B799" s="491"/>
      <c r="C799" s="67"/>
      <c r="D799" s="406"/>
      <c r="E799" s="68"/>
      <c r="F799" s="67"/>
      <c r="G799" s="67"/>
      <c r="H799" s="67"/>
    </row>
    <row r="800">
      <c r="A800" s="67"/>
      <c r="B800" s="491"/>
      <c r="C800" s="67"/>
      <c r="D800" s="406"/>
      <c r="E800" s="68"/>
      <c r="F800" s="67"/>
      <c r="G800" s="67"/>
      <c r="H800" s="67"/>
    </row>
    <row r="801">
      <c r="A801" s="67"/>
      <c r="B801" s="491"/>
      <c r="C801" s="67"/>
      <c r="D801" s="406"/>
      <c r="E801" s="68"/>
      <c r="F801" s="67"/>
      <c r="G801" s="67"/>
      <c r="H801" s="67"/>
    </row>
    <row r="802">
      <c r="A802" s="67"/>
      <c r="B802" s="491"/>
      <c r="C802" s="67"/>
      <c r="D802" s="406"/>
      <c r="E802" s="68"/>
      <c r="F802" s="67"/>
      <c r="G802" s="67"/>
      <c r="H802" s="67"/>
    </row>
    <row r="803">
      <c r="A803" s="67"/>
      <c r="B803" s="491"/>
      <c r="C803" s="67"/>
      <c r="D803" s="406"/>
      <c r="E803" s="68"/>
      <c r="F803" s="67"/>
      <c r="G803" s="67"/>
      <c r="H803" s="67"/>
    </row>
    <row r="804">
      <c r="A804" s="67"/>
      <c r="B804" s="491"/>
      <c r="C804" s="67"/>
      <c r="D804" s="406"/>
      <c r="E804" s="68"/>
      <c r="F804" s="67"/>
      <c r="G804" s="67"/>
      <c r="H804" s="67"/>
    </row>
    <row r="805">
      <c r="A805" s="67"/>
      <c r="B805" s="491"/>
      <c r="C805" s="67"/>
      <c r="D805" s="406"/>
      <c r="E805" s="68"/>
      <c r="F805" s="67"/>
      <c r="G805" s="67"/>
      <c r="H805" s="67"/>
    </row>
    <row r="806">
      <c r="A806" s="67"/>
      <c r="B806" s="491"/>
      <c r="C806" s="67"/>
      <c r="D806" s="406"/>
      <c r="E806" s="68"/>
      <c r="F806" s="67"/>
      <c r="G806" s="67"/>
      <c r="H806" s="67"/>
    </row>
    <row r="807">
      <c r="A807" s="67"/>
      <c r="B807" s="491"/>
      <c r="C807" s="67"/>
      <c r="D807" s="406"/>
      <c r="E807" s="68"/>
      <c r="F807" s="67"/>
      <c r="G807" s="67"/>
      <c r="H807" s="67"/>
    </row>
    <row r="808">
      <c r="A808" s="67"/>
      <c r="B808" s="491"/>
      <c r="C808" s="67"/>
      <c r="D808" s="406"/>
      <c r="E808" s="68"/>
      <c r="F808" s="67"/>
      <c r="G808" s="67"/>
      <c r="H808" s="67"/>
    </row>
    <row r="809">
      <c r="A809" s="67"/>
      <c r="B809" s="491"/>
      <c r="C809" s="67"/>
      <c r="D809" s="406"/>
      <c r="E809" s="68"/>
      <c r="F809" s="67"/>
      <c r="G809" s="67"/>
      <c r="H809" s="67"/>
    </row>
    <row r="810">
      <c r="A810" s="67"/>
      <c r="B810" s="491"/>
      <c r="C810" s="67"/>
      <c r="D810" s="406"/>
      <c r="E810" s="68"/>
      <c r="F810" s="67"/>
      <c r="G810" s="67"/>
      <c r="H810" s="67"/>
    </row>
    <row r="811">
      <c r="A811" s="67"/>
      <c r="B811" s="491"/>
      <c r="C811" s="67"/>
      <c r="D811" s="406"/>
      <c r="E811" s="68"/>
      <c r="F811" s="67"/>
      <c r="G811" s="67"/>
      <c r="H811" s="67"/>
    </row>
    <row r="812">
      <c r="A812" s="67"/>
      <c r="B812" s="491"/>
      <c r="C812" s="67"/>
      <c r="D812" s="406"/>
      <c r="E812" s="68"/>
      <c r="F812" s="67"/>
      <c r="G812" s="67"/>
      <c r="H812" s="67"/>
    </row>
    <row r="813">
      <c r="A813" s="67"/>
      <c r="B813" s="491"/>
      <c r="C813" s="67"/>
      <c r="D813" s="406"/>
      <c r="E813" s="68"/>
      <c r="F813" s="67"/>
      <c r="G813" s="67"/>
      <c r="H813" s="67"/>
    </row>
    <row r="814">
      <c r="A814" s="67"/>
      <c r="B814" s="491"/>
      <c r="C814" s="67"/>
      <c r="D814" s="406"/>
      <c r="E814" s="68"/>
      <c r="F814" s="67"/>
      <c r="G814" s="67"/>
      <c r="H814" s="67"/>
    </row>
    <row r="815">
      <c r="A815" s="67"/>
      <c r="B815" s="491"/>
      <c r="C815" s="67"/>
      <c r="D815" s="406"/>
      <c r="E815" s="68"/>
      <c r="F815" s="67"/>
      <c r="G815" s="67"/>
      <c r="H815" s="67"/>
    </row>
    <row r="816">
      <c r="A816" s="67"/>
      <c r="B816" s="491"/>
      <c r="C816" s="67"/>
      <c r="D816" s="406"/>
      <c r="E816" s="68"/>
      <c r="F816" s="67"/>
      <c r="G816" s="67"/>
      <c r="H816" s="67"/>
    </row>
    <row r="817">
      <c r="A817" s="67"/>
      <c r="B817" s="491"/>
      <c r="C817" s="67"/>
      <c r="D817" s="406"/>
      <c r="E817" s="68"/>
      <c r="F817" s="67"/>
      <c r="G817" s="67"/>
      <c r="H817" s="67"/>
    </row>
    <row r="818">
      <c r="A818" s="67"/>
      <c r="B818" s="491"/>
      <c r="C818" s="67"/>
      <c r="D818" s="406"/>
      <c r="E818" s="68"/>
      <c r="F818" s="67"/>
      <c r="G818" s="67"/>
      <c r="H818" s="67"/>
    </row>
    <row r="819">
      <c r="A819" s="67"/>
      <c r="B819" s="491"/>
      <c r="C819" s="67"/>
      <c r="D819" s="406"/>
      <c r="E819" s="68"/>
      <c r="F819" s="67"/>
      <c r="G819" s="67"/>
      <c r="H819" s="67"/>
    </row>
    <row r="820">
      <c r="A820" s="67"/>
      <c r="B820" s="491"/>
      <c r="C820" s="67"/>
      <c r="D820" s="406"/>
      <c r="E820" s="68"/>
      <c r="F820" s="67"/>
      <c r="G820" s="67"/>
      <c r="H820" s="67"/>
    </row>
    <row r="821">
      <c r="A821" s="67"/>
      <c r="B821" s="491"/>
      <c r="C821" s="67"/>
      <c r="D821" s="406"/>
      <c r="E821" s="68"/>
      <c r="F821" s="67"/>
      <c r="G821" s="67"/>
      <c r="H821" s="67"/>
    </row>
    <row r="822">
      <c r="A822" s="67"/>
      <c r="B822" s="491"/>
      <c r="C822" s="67"/>
      <c r="D822" s="406"/>
      <c r="E822" s="68"/>
      <c r="F822" s="67"/>
      <c r="G822" s="67"/>
      <c r="H822" s="67"/>
    </row>
    <row r="823">
      <c r="A823" s="67"/>
      <c r="B823" s="491"/>
      <c r="C823" s="67"/>
      <c r="D823" s="406"/>
      <c r="E823" s="68"/>
      <c r="F823" s="67"/>
      <c r="G823" s="67"/>
      <c r="H823" s="67"/>
    </row>
    <row r="824">
      <c r="A824" s="67"/>
      <c r="B824" s="491"/>
      <c r="C824" s="67"/>
      <c r="D824" s="406"/>
      <c r="E824" s="68"/>
      <c r="F824" s="67"/>
      <c r="G824" s="67"/>
      <c r="H824" s="67"/>
    </row>
    <row r="825">
      <c r="A825" s="67"/>
      <c r="B825" s="491"/>
      <c r="C825" s="67"/>
      <c r="D825" s="406"/>
      <c r="E825" s="68"/>
      <c r="F825" s="67"/>
      <c r="G825" s="67"/>
      <c r="H825" s="67"/>
    </row>
    <row r="826">
      <c r="A826" s="67"/>
      <c r="B826" s="491"/>
      <c r="C826" s="67"/>
      <c r="D826" s="406"/>
      <c r="E826" s="68"/>
      <c r="F826" s="67"/>
      <c r="G826" s="67"/>
      <c r="H826" s="67"/>
    </row>
    <row r="827">
      <c r="A827" s="67"/>
      <c r="B827" s="491"/>
      <c r="C827" s="67"/>
      <c r="D827" s="406"/>
      <c r="E827" s="68"/>
      <c r="F827" s="67"/>
      <c r="G827" s="67"/>
      <c r="H827" s="67"/>
    </row>
    <row r="828">
      <c r="A828" s="67"/>
      <c r="B828" s="491"/>
      <c r="C828" s="67"/>
      <c r="D828" s="406"/>
      <c r="E828" s="68"/>
      <c r="F828" s="67"/>
      <c r="G828" s="67"/>
      <c r="H828" s="67"/>
    </row>
    <row r="829">
      <c r="A829" s="67"/>
      <c r="B829" s="491"/>
      <c r="C829" s="67"/>
      <c r="D829" s="406"/>
      <c r="E829" s="68"/>
      <c r="F829" s="67"/>
      <c r="G829" s="67"/>
      <c r="H829" s="67"/>
    </row>
    <row r="830">
      <c r="A830" s="67"/>
      <c r="B830" s="491"/>
      <c r="C830" s="67"/>
      <c r="D830" s="406"/>
      <c r="E830" s="68"/>
      <c r="F830" s="67"/>
      <c r="G830" s="67"/>
      <c r="H830" s="67"/>
    </row>
    <row r="831">
      <c r="A831" s="67"/>
      <c r="B831" s="491"/>
      <c r="C831" s="67"/>
      <c r="D831" s="406"/>
      <c r="E831" s="68"/>
      <c r="F831" s="67"/>
      <c r="G831" s="67"/>
      <c r="H831" s="67"/>
    </row>
    <row r="832">
      <c r="A832" s="67"/>
      <c r="B832" s="491"/>
      <c r="C832" s="67"/>
      <c r="D832" s="406"/>
      <c r="E832" s="68"/>
      <c r="F832" s="67"/>
      <c r="G832" s="67"/>
      <c r="H832" s="67"/>
    </row>
    <row r="833">
      <c r="A833" s="67"/>
      <c r="B833" s="491"/>
      <c r="C833" s="67"/>
      <c r="D833" s="406"/>
      <c r="E833" s="68"/>
      <c r="F833" s="67"/>
      <c r="G833" s="67"/>
      <c r="H833" s="67"/>
    </row>
    <row r="834">
      <c r="A834" s="67"/>
      <c r="B834" s="491"/>
      <c r="C834" s="67"/>
      <c r="D834" s="406"/>
      <c r="E834" s="68"/>
      <c r="F834" s="67"/>
      <c r="G834" s="67"/>
      <c r="H834" s="67"/>
    </row>
    <row r="835">
      <c r="A835" s="67"/>
      <c r="B835" s="491"/>
      <c r="C835" s="67"/>
      <c r="D835" s="406"/>
      <c r="E835" s="68"/>
      <c r="F835" s="67"/>
      <c r="G835" s="67"/>
      <c r="H835" s="67"/>
    </row>
    <row r="836">
      <c r="A836" s="67"/>
      <c r="B836" s="491"/>
      <c r="C836" s="67"/>
      <c r="D836" s="406"/>
      <c r="E836" s="68"/>
      <c r="F836" s="67"/>
      <c r="G836" s="67"/>
      <c r="H836" s="67"/>
    </row>
    <row r="837">
      <c r="A837" s="67"/>
      <c r="B837" s="491"/>
      <c r="C837" s="67"/>
      <c r="D837" s="406"/>
      <c r="E837" s="68"/>
      <c r="F837" s="67"/>
      <c r="G837" s="67"/>
      <c r="H837" s="67"/>
    </row>
    <row r="838">
      <c r="A838" s="67"/>
      <c r="B838" s="491"/>
      <c r="C838" s="67"/>
      <c r="D838" s="406"/>
      <c r="E838" s="68"/>
      <c r="F838" s="67"/>
      <c r="G838" s="67"/>
      <c r="H838" s="67"/>
    </row>
    <row r="839">
      <c r="A839" s="67"/>
      <c r="B839" s="491"/>
      <c r="C839" s="67"/>
      <c r="D839" s="406"/>
      <c r="E839" s="68"/>
      <c r="F839" s="67"/>
      <c r="G839" s="67"/>
      <c r="H839" s="67"/>
    </row>
    <row r="840">
      <c r="A840" s="67"/>
      <c r="B840" s="491"/>
      <c r="C840" s="67"/>
      <c r="D840" s="406"/>
      <c r="E840" s="68"/>
      <c r="F840" s="67"/>
      <c r="G840" s="67"/>
      <c r="H840" s="67"/>
    </row>
    <row r="841">
      <c r="A841" s="67"/>
      <c r="B841" s="491"/>
      <c r="C841" s="67"/>
      <c r="D841" s="406"/>
      <c r="E841" s="68"/>
      <c r="F841" s="67"/>
      <c r="G841" s="67"/>
      <c r="H841" s="67"/>
    </row>
    <row r="842">
      <c r="A842" s="67"/>
      <c r="B842" s="491"/>
      <c r="C842" s="67"/>
      <c r="D842" s="406"/>
      <c r="E842" s="68"/>
      <c r="F842" s="67"/>
      <c r="G842" s="67"/>
      <c r="H842" s="67"/>
    </row>
    <row r="843">
      <c r="A843" s="67"/>
      <c r="B843" s="491"/>
      <c r="C843" s="67"/>
      <c r="D843" s="406"/>
      <c r="E843" s="68"/>
      <c r="F843" s="67"/>
      <c r="G843" s="67"/>
      <c r="H843" s="67"/>
    </row>
    <row r="844">
      <c r="A844" s="67"/>
      <c r="B844" s="491"/>
      <c r="C844" s="67"/>
      <c r="D844" s="406"/>
      <c r="E844" s="68"/>
      <c r="F844" s="67"/>
      <c r="G844" s="67"/>
      <c r="H844" s="67"/>
    </row>
    <row r="845">
      <c r="A845" s="67"/>
      <c r="B845" s="491"/>
      <c r="C845" s="67"/>
      <c r="D845" s="406"/>
      <c r="E845" s="68"/>
      <c r="F845" s="67"/>
      <c r="G845" s="67"/>
      <c r="H845" s="67"/>
    </row>
    <row r="846">
      <c r="A846" s="67"/>
      <c r="B846" s="491"/>
      <c r="C846" s="67"/>
      <c r="D846" s="406"/>
      <c r="E846" s="68"/>
      <c r="F846" s="67"/>
      <c r="G846" s="67"/>
      <c r="H846" s="67"/>
    </row>
    <row r="847">
      <c r="A847" s="67"/>
      <c r="B847" s="491"/>
      <c r="C847" s="67"/>
      <c r="D847" s="406"/>
      <c r="E847" s="68"/>
      <c r="F847" s="67"/>
      <c r="G847" s="67"/>
      <c r="H847" s="67"/>
    </row>
    <row r="848">
      <c r="A848" s="67"/>
      <c r="B848" s="491"/>
      <c r="C848" s="67"/>
      <c r="D848" s="406"/>
      <c r="E848" s="68"/>
      <c r="F848" s="67"/>
      <c r="G848" s="67"/>
      <c r="H848" s="67"/>
    </row>
    <row r="849">
      <c r="A849" s="67"/>
      <c r="B849" s="491"/>
      <c r="C849" s="67"/>
      <c r="D849" s="406"/>
      <c r="E849" s="68"/>
      <c r="F849" s="67"/>
      <c r="G849" s="67"/>
      <c r="H849" s="67"/>
    </row>
    <row r="850">
      <c r="A850" s="67"/>
      <c r="B850" s="491"/>
      <c r="C850" s="67"/>
      <c r="D850" s="406"/>
      <c r="E850" s="68"/>
      <c r="F850" s="67"/>
      <c r="G850" s="67"/>
      <c r="H850" s="67"/>
    </row>
    <row r="851">
      <c r="A851" s="67"/>
      <c r="B851" s="491"/>
      <c r="C851" s="67"/>
      <c r="D851" s="406"/>
      <c r="E851" s="68"/>
      <c r="F851" s="67"/>
      <c r="G851" s="67"/>
      <c r="H851" s="67"/>
    </row>
    <row r="852">
      <c r="A852" s="67"/>
      <c r="B852" s="491"/>
      <c r="C852" s="67"/>
      <c r="D852" s="406"/>
      <c r="E852" s="68"/>
      <c r="F852" s="67"/>
      <c r="G852" s="67"/>
      <c r="H852" s="67"/>
    </row>
    <row r="853">
      <c r="A853" s="67"/>
      <c r="B853" s="491"/>
      <c r="C853" s="67"/>
      <c r="D853" s="406"/>
      <c r="E853" s="68"/>
      <c r="F853" s="67"/>
      <c r="G853" s="67"/>
      <c r="H853" s="67"/>
    </row>
    <row r="854">
      <c r="A854" s="67"/>
      <c r="B854" s="491"/>
      <c r="C854" s="67"/>
      <c r="D854" s="406"/>
      <c r="E854" s="68"/>
      <c r="F854" s="67"/>
      <c r="G854" s="67"/>
      <c r="H854" s="67"/>
    </row>
    <row r="855">
      <c r="A855" s="67"/>
      <c r="B855" s="491"/>
      <c r="C855" s="67"/>
      <c r="D855" s="406"/>
      <c r="E855" s="68"/>
      <c r="F855" s="67"/>
      <c r="G855" s="67"/>
      <c r="H855" s="67"/>
    </row>
    <row r="856">
      <c r="A856" s="67"/>
      <c r="B856" s="491"/>
      <c r="C856" s="67"/>
      <c r="D856" s="406"/>
      <c r="E856" s="68"/>
      <c r="F856" s="67"/>
      <c r="G856" s="67"/>
      <c r="H856" s="67"/>
    </row>
    <row r="857">
      <c r="A857" s="67"/>
      <c r="B857" s="491"/>
      <c r="C857" s="67"/>
      <c r="D857" s="406"/>
      <c r="E857" s="68"/>
      <c r="F857" s="67"/>
      <c r="G857" s="67"/>
      <c r="H857" s="67"/>
    </row>
    <row r="858">
      <c r="A858" s="67"/>
      <c r="B858" s="491"/>
      <c r="C858" s="67"/>
      <c r="D858" s="406"/>
      <c r="E858" s="68"/>
      <c r="F858" s="67"/>
      <c r="G858" s="67"/>
      <c r="H858" s="67"/>
    </row>
    <row r="859">
      <c r="A859" s="67"/>
      <c r="B859" s="491"/>
      <c r="C859" s="67"/>
      <c r="D859" s="406"/>
      <c r="E859" s="68"/>
      <c r="F859" s="67"/>
      <c r="G859" s="67"/>
      <c r="H859" s="67"/>
    </row>
    <row r="860">
      <c r="A860" s="67"/>
      <c r="B860" s="491"/>
      <c r="C860" s="67"/>
      <c r="D860" s="406"/>
      <c r="E860" s="68"/>
      <c r="F860" s="67"/>
      <c r="G860" s="67"/>
      <c r="H860" s="67"/>
    </row>
    <row r="861">
      <c r="A861" s="67"/>
      <c r="B861" s="491"/>
      <c r="C861" s="67"/>
      <c r="D861" s="406"/>
      <c r="E861" s="68"/>
      <c r="F861" s="67"/>
      <c r="G861" s="67"/>
      <c r="H861" s="67"/>
    </row>
    <row r="862">
      <c r="A862" s="67"/>
      <c r="B862" s="491"/>
      <c r="C862" s="67"/>
      <c r="D862" s="406"/>
      <c r="E862" s="68"/>
      <c r="F862" s="67"/>
      <c r="G862" s="67"/>
      <c r="H862" s="67"/>
    </row>
    <row r="863">
      <c r="A863" s="67"/>
      <c r="B863" s="491"/>
      <c r="C863" s="67"/>
      <c r="D863" s="406"/>
      <c r="E863" s="68"/>
      <c r="F863" s="67"/>
      <c r="G863" s="67"/>
      <c r="H863" s="67"/>
    </row>
    <row r="864">
      <c r="A864" s="67"/>
      <c r="B864" s="491"/>
      <c r="C864" s="67"/>
      <c r="D864" s="406"/>
      <c r="E864" s="68"/>
      <c r="F864" s="67"/>
      <c r="G864" s="67"/>
      <c r="H864" s="67"/>
    </row>
    <row r="865">
      <c r="A865" s="67"/>
      <c r="B865" s="491"/>
      <c r="C865" s="67"/>
      <c r="D865" s="406"/>
      <c r="E865" s="68"/>
      <c r="F865" s="67"/>
      <c r="G865" s="67"/>
      <c r="H865" s="67"/>
    </row>
    <row r="866">
      <c r="A866" s="67"/>
      <c r="B866" s="491"/>
      <c r="C866" s="67"/>
      <c r="D866" s="406"/>
      <c r="E866" s="68"/>
      <c r="F866" s="67"/>
      <c r="G866" s="67"/>
      <c r="H866" s="67"/>
    </row>
    <row r="867">
      <c r="A867" s="67"/>
      <c r="B867" s="491"/>
      <c r="C867" s="67"/>
      <c r="D867" s="406"/>
      <c r="E867" s="68"/>
      <c r="F867" s="67"/>
      <c r="G867" s="67"/>
      <c r="H867" s="67"/>
    </row>
    <row r="868">
      <c r="A868" s="67"/>
      <c r="B868" s="491"/>
      <c r="C868" s="67"/>
      <c r="D868" s="406"/>
      <c r="E868" s="68"/>
      <c r="F868" s="67"/>
      <c r="G868" s="67"/>
      <c r="H868" s="67"/>
    </row>
    <row r="869">
      <c r="A869" s="67"/>
      <c r="B869" s="491"/>
      <c r="C869" s="67"/>
      <c r="D869" s="406"/>
      <c r="E869" s="68"/>
      <c r="F869" s="67"/>
      <c r="G869" s="67"/>
      <c r="H869" s="67"/>
    </row>
    <row r="870">
      <c r="A870" s="67"/>
      <c r="B870" s="491"/>
      <c r="C870" s="67"/>
      <c r="D870" s="406"/>
      <c r="E870" s="68"/>
      <c r="F870" s="67"/>
      <c r="G870" s="67"/>
      <c r="H870" s="67"/>
    </row>
    <row r="871">
      <c r="A871" s="67"/>
      <c r="B871" s="491"/>
      <c r="C871" s="67"/>
      <c r="D871" s="406"/>
      <c r="E871" s="68"/>
      <c r="F871" s="67"/>
      <c r="G871" s="67"/>
      <c r="H871" s="67"/>
    </row>
    <row r="872">
      <c r="A872" s="67"/>
      <c r="B872" s="491"/>
      <c r="C872" s="67"/>
      <c r="D872" s="406"/>
      <c r="E872" s="68"/>
      <c r="F872" s="67"/>
      <c r="G872" s="67"/>
      <c r="H872" s="67"/>
    </row>
    <row r="873">
      <c r="A873" s="67"/>
      <c r="B873" s="491"/>
      <c r="C873" s="67"/>
      <c r="D873" s="406"/>
      <c r="E873" s="68"/>
      <c r="F873" s="67"/>
      <c r="G873" s="67"/>
      <c r="H873" s="67"/>
    </row>
    <row r="874">
      <c r="A874" s="67"/>
      <c r="B874" s="491"/>
      <c r="C874" s="67"/>
      <c r="D874" s="406"/>
      <c r="E874" s="68"/>
      <c r="F874" s="67"/>
      <c r="G874" s="67"/>
      <c r="H874" s="67"/>
    </row>
    <row r="875">
      <c r="A875" s="67"/>
      <c r="B875" s="491"/>
      <c r="C875" s="67"/>
      <c r="D875" s="406"/>
      <c r="E875" s="68"/>
      <c r="F875" s="67"/>
      <c r="G875" s="67"/>
      <c r="H875" s="67"/>
    </row>
    <row r="876">
      <c r="A876" s="67"/>
      <c r="B876" s="491"/>
      <c r="C876" s="67"/>
      <c r="D876" s="406"/>
      <c r="E876" s="68"/>
      <c r="F876" s="67"/>
      <c r="G876" s="67"/>
      <c r="H876" s="67"/>
    </row>
    <row r="877">
      <c r="A877" s="67"/>
      <c r="B877" s="491"/>
      <c r="C877" s="67"/>
      <c r="D877" s="406"/>
      <c r="E877" s="68"/>
      <c r="F877" s="67"/>
      <c r="G877" s="67"/>
      <c r="H877" s="67"/>
    </row>
    <row r="878">
      <c r="A878" s="67"/>
      <c r="B878" s="491"/>
      <c r="C878" s="67"/>
      <c r="D878" s="406"/>
      <c r="E878" s="68"/>
      <c r="F878" s="67"/>
      <c r="G878" s="67"/>
      <c r="H878" s="67"/>
    </row>
    <row r="879">
      <c r="A879" s="67"/>
      <c r="B879" s="491"/>
      <c r="C879" s="67"/>
      <c r="D879" s="406"/>
      <c r="E879" s="68"/>
      <c r="F879" s="67"/>
      <c r="G879" s="67"/>
      <c r="H879" s="67"/>
    </row>
    <row r="880">
      <c r="A880" s="67"/>
      <c r="B880" s="491"/>
      <c r="C880" s="67"/>
      <c r="D880" s="406"/>
      <c r="E880" s="68"/>
      <c r="F880" s="67"/>
      <c r="G880" s="67"/>
      <c r="H880" s="67"/>
    </row>
    <row r="881">
      <c r="A881" s="67"/>
      <c r="B881" s="491"/>
      <c r="C881" s="67"/>
      <c r="D881" s="406"/>
      <c r="E881" s="68"/>
      <c r="F881" s="67"/>
      <c r="G881" s="67"/>
      <c r="H881" s="67"/>
    </row>
    <row r="882">
      <c r="A882" s="67"/>
      <c r="B882" s="491"/>
      <c r="C882" s="67"/>
      <c r="D882" s="406"/>
      <c r="E882" s="68"/>
      <c r="F882" s="67"/>
      <c r="G882" s="67"/>
      <c r="H882" s="67"/>
    </row>
    <row r="883">
      <c r="A883" s="67"/>
      <c r="B883" s="491"/>
      <c r="C883" s="67"/>
      <c r="D883" s="406"/>
      <c r="E883" s="68"/>
      <c r="F883" s="67"/>
      <c r="G883" s="67"/>
      <c r="H883" s="67"/>
    </row>
    <row r="884">
      <c r="A884" s="67"/>
      <c r="B884" s="491"/>
      <c r="C884" s="67"/>
      <c r="D884" s="406"/>
      <c r="E884" s="68"/>
      <c r="F884" s="67"/>
      <c r="G884" s="67"/>
      <c r="H884" s="67"/>
    </row>
    <row r="885">
      <c r="A885" s="67"/>
      <c r="B885" s="491"/>
      <c r="C885" s="67"/>
      <c r="D885" s="406"/>
      <c r="E885" s="68"/>
      <c r="F885" s="67"/>
      <c r="G885" s="67"/>
      <c r="H885" s="67"/>
    </row>
    <row r="886">
      <c r="A886" s="67"/>
      <c r="B886" s="491"/>
      <c r="C886" s="67"/>
      <c r="D886" s="406"/>
      <c r="E886" s="68"/>
      <c r="F886" s="67"/>
      <c r="G886" s="67"/>
      <c r="H886" s="67"/>
    </row>
    <row r="887">
      <c r="A887" s="67"/>
      <c r="B887" s="491"/>
      <c r="C887" s="67"/>
      <c r="D887" s="406"/>
      <c r="E887" s="68"/>
      <c r="F887" s="67"/>
      <c r="G887" s="67"/>
      <c r="H887" s="67"/>
    </row>
    <row r="888">
      <c r="A888" s="67"/>
      <c r="B888" s="491"/>
      <c r="C888" s="67"/>
      <c r="D888" s="406"/>
      <c r="E888" s="68"/>
      <c r="F888" s="67"/>
      <c r="G888" s="67"/>
      <c r="H888" s="67"/>
    </row>
    <row r="889">
      <c r="A889" s="67"/>
      <c r="B889" s="491"/>
      <c r="C889" s="67"/>
      <c r="D889" s="406"/>
      <c r="E889" s="68"/>
      <c r="F889" s="67"/>
      <c r="G889" s="67"/>
      <c r="H889" s="67"/>
    </row>
    <row r="890">
      <c r="A890" s="67"/>
      <c r="B890" s="491"/>
      <c r="C890" s="67"/>
      <c r="D890" s="406"/>
      <c r="E890" s="68"/>
      <c r="F890" s="67"/>
      <c r="G890" s="67"/>
      <c r="H890" s="67"/>
    </row>
    <row r="891">
      <c r="A891" s="67"/>
      <c r="B891" s="491"/>
      <c r="C891" s="67"/>
      <c r="D891" s="406"/>
      <c r="E891" s="68"/>
      <c r="F891" s="67"/>
      <c r="G891" s="67"/>
      <c r="H891" s="67"/>
    </row>
    <row r="892">
      <c r="A892" s="67"/>
      <c r="B892" s="491"/>
      <c r="C892" s="67"/>
      <c r="D892" s="406"/>
      <c r="E892" s="68"/>
      <c r="F892" s="67"/>
      <c r="G892" s="67"/>
      <c r="H892" s="67"/>
    </row>
    <row r="893">
      <c r="A893" s="67"/>
      <c r="B893" s="491"/>
      <c r="C893" s="67"/>
      <c r="D893" s="406"/>
      <c r="E893" s="68"/>
      <c r="F893" s="67"/>
      <c r="G893" s="67"/>
      <c r="H893" s="67"/>
    </row>
    <row r="894">
      <c r="A894" s="67"/>
      <c r="B894" s="491"/>
      <c r="C894" s="67"/>
      <c r="D894" s="406"/>
      <c r="E894" s="68"/>
      <c r="F894" s="67"/>
      <c r="G894" s="67"/>
      <c r="H894" s="67"/>
    </row>
    <row r="895">
      <c r="A895" s="67"/>
      <c r="B895" s="491"/>
      <c r="C895" s="67"/>
      <c r="D895" s="406"/>
      <c r="E895" s="68"/>
      <c r="F895" s="67"/>
      <c r="G895" s="67"/>
      <c r="H895" s="67"/>
    </row>
    <row r="896">
      <c r="A896" s="67"/>
      <c r="B896" s="491"/>
      <c r="C896" s="67"/>
      <c r="D896" s="406"/>
      <c r="E896" s="68"/>
      <c r="F896" s="67"/>
      <c r="G896" s="67"/>
      <c r="H896" s="67"/>
    </row>
    <row r="897">
      <c r="A897" s="67"/>
      <c r="B897" s="491"/>
      <c r="C897" s="67"/>
      <c r="D897" s="406"/>
      <c r="E897" s="68"/>
      <c r="F897" s="67"/>
      <c r="G897" s="67"/>
      <c r="H897" s="67"/>
    </row>
    <row r="898">
      <c r="A898" s="67"/>
      <c r="B898" s="491"/>
      <c r="C898" s="67"/>
      <c r="D898" s="406"/>
      <c r="E898" s="68"/>
      <c r="F898" s="67"/>
      <c r="G898" s="67"/>
      <c r="H898" s="67"/>
    </row>
    <row r="899">
      <c r="A899" s="67"/>
      <c r="B899" s="491"/>
      <c r="C899" s="67"/>
      <c r="D899" s="406"/>
      <c r="E899" s="68"/>
      <c r="F899" s="67"/>
      <c r="G899" s="67"/>
      <c r="H899" s="67"/>
    </row>
    <row r="900">
      <c r="A900" s="67"/>
      <c r="B900" s="491"/>
      <c r="C900" s="67"/>
      <c r="D900" s="406"/>
      <c r="E900" s="68"/>
      <c r="F900" s="67"/>
      <c r="G900" s="67"/>
      <c r="H900" s="67"/>
    </row>
    <row r="901">
      <c r="A901" s="67"/>
      <c r="B901" s="491"/>
      <c r="C901" s="67"/>
      <c r="D901" s="406"/>
      <c r="E901" s="68"/>
      <c r="F901" s="67"/>
      <c r="G901" s="67"/>
      <c r="H901" s="67"/>
    </row>
    <row r="902">
      <c r="A902" s="67"/>
      <c r="B902" s="491"/>
      <c r="C902" s="67"/>
      <c r="D902" s="406"/>
      <c r="E902" s="68"/>
      <c r="F902" s="67"/>
      <c r="G902" s="67"/>
      <c r="H902" s="67"/>
    </row>
    <row r="903">
      <c r="A903" s="67"/>
      <c r="B903" s="491"/>
      <c r="C903" s="67"/>
      <c r="D903" s="406"/>
      <c r="E903" s="68"/>
      <c r="F903" s="67"/>
      <c r="G903" s="67"/>
      <c r="H903" s="67"/>
    </row>
    <row r="904">
      <c r="A904" s="67"/>
      <c r="B904" s="491"/>
      <c r="C904" s="67"/>
      <c r="D904" s="406"/>
      <c r="E904" s="68"/>
      <c r="F904" s="67"/>
      <c r="G904" s="67"/>
      <c r="H904" s="67"/>
    </row>
    <row r="905">
      <c r="A905" s="67"/>
      <c r="B905" s="491"/>
      <c r="C905" s="67"/>
      <c r="D905" s="406"/>
      <c r="E905" s="68"/>
      <c r="F905" s="67"/>
      <c r="G905" s="67"/>
      <c r="H905" s="67"/>
    </row>
    <row r="906">
      <c r="A906" s="67"/>
      <c r="B906" s="491"/>
      <c r="C906" s="67"/>
      <c r="D906" s="406"/>
      <c r="E906" s="68"/>
      <c r="F906" s="67"/>
      <c r="G906" s="67"/>
      <c r="H906" s="67"/>
    </row>
    <row r="907">
      <c r="A907" s="67"/>
      <c r="B907" s="491"/>
      <c r="C907" s="67"/>
      <c r="D907" s="406"/>
      <c r="E907" s="68"/>
      <c r="F907" s="67"/>
      <c r="G907" s="67"/>
      <c r="H907" s="67"/>
    </row>
    <row r="908">
      <c r="A908" s="67"/>
      <c r="B908" s="491"/>
      <c r="C908" s="67"/>
      <c r="D908" s="406"/>
      <c r="E908" s="68"/>
      <c r="F908" s="67"/>
      <c r="G908" s="67"/>
      <c r="H908" s="67"/>
    </row>
    <row r="909">
      <c r="A909" s="67"/>
      <c r="B909" s="491"/>
      <c r="C909" s="67"/>
      <c r="D909" s="406"/>
      <c r="E909" s="68"/>
      <c r="F909" s="67"/>
      <c r="G909" s="67"/>
      <c r="H909" s="67"/>
    </row>
    <row r="910">
      <c r="A910" s="67"/>
      <c r="B910" s="491"/>
      <c r="C910" s="67"/>
      <c r="D910" s="406"/>
      <c r="E910" s="68"/>
      <c r="F910" s="67"/>
      <c r="G910" s="67"/>
      <c r="H910" s="67"/>
    </row>
    <row r="911">
      <c r="A911" s="67"/>
      <c r="B911" s="491"/>
      <c r="C911" s="67"/>
      <c r="D911" s="406"/>
      <c r="E911" s="68"/>
      <c r="F911" s="67"/>
      <c r="G911" s="67"/>
      <c r="H911" s="67"/>
    </row>
    <row r="912">
      <c r="A912" s="67"/>
      <c r="B912" s="491"/>
      <c r="C912" s="67"/>
      <c r="D912" s="406"/>
      <c r="E912" s="68"/>
      <c r="F912" s="67"/>
      <c r="G912" s="67"/>
      <c r="H912" s="67"/>
    </row>
    <row r="913">
      <c r="A913" s="67"/>
      <c r="B913" s="491"/>
      <c r="C913" s="67"/>
      <c r="D913" s="406"/>
      <c r="E913" s="68"/>
      <c r="F913" s="67"/>
      <c r="G913" s="67"/>
      <c r="H913" s="67"/>
    </row>
    <row r="914">
      <c r="A914" s="67"/>
      <c r="B914" s="491"/>
      <c r="C914" s="67"/>
      <c r="D914" s="406"/>
      <c r="E914" s="68"/>
      <c r="F914" s="67"/>
      <c r="G914" s="67"/>
      <c r="H914" s="67"/>
    </row>
    <row r="915">
      <c r="A915" s="67"/>
      <c r="B915" s="491"/>
      <c r="C915" s="67"/>
      <c r="D915" s="406"/>
      <c r="E915" s="68"/>
      <c r="F915" s="67"/>
      <c r="G915" s="67"/>
      <c r="H915" s="67"/>
    </row>
    <row r="916">
      <c r="A916" s="67"/>
      <c r="B916" s="491"/>
      <c r="C916" s="67"/>
      <c r="D916" s="406"/>
      <c r="E916" s="68"/>
      <c r="F916" s="67"/>
      <c r="G916" s="67"/>
      <c r="H916" s="67"/>
    </row>
    <row r="917">
      <c r="A917" s="67"/>
      <c r="B917" s="491"/>
      <c r="C917" s="67"/>
      <c r="D917" s="406"/>
      <c r="E917" s="68"/>
      <c r="F917" s="67"/>
      <c r="G917" s="67"/>
      <c r="H917" s="67"/>
    </row>
    <row r="918">
      <c r="A918" s="67"/>
      <c r="B918" s="491"/>
      <c r="C918" s="67"/>
      <c r="D918" s="406"/>
      <c r="E918" s="68"/>
      <c r="F918" s="67"/>
      <c r="G918" s="67"/>
      <c r="H918" s="67"/>
    </row>
    <row r="919">
      <c r="A919" s="67"/>
      <c r="B919" s="491"/>
      <c r="C919" s="67"/>
      <c r="D919" s="406"/>
      <c r="E919" s="68"/>
      <c r="F919" s="67"/>
      <c r="G919" s="67"/>
      <c r="H919" s="67"/>
    </row>
    <row r="920">
      <c r="A920" s="67"/>
      <c r="B920" s="491"/>
      <c r="C920" s="67"/>
      <c r="D920" s="406"/>
      <c r="E920" s="68"/>
      <c r="F920" s="67"/>
      <c r="G920" s="67"/>
      <c r="H920" s="67"/>
    </row>
    <row r="921">
      <c r="A921" s="67"/>
      <c r="B921" s="491"/>
      <c r="C921" s="67"/>
      <c r="D921" s="406"/>
      <c r="E921" s="68"/>
      <c r="F921" s="67"/>
      <c r="G921" s="67"/>
      <c r="H921" s="67"/>
    </row>
    <row r="922">
      <c r="A922" s="67"/>
      <c r="B922" s="491"/>
      <c r="C922" s="67"/>
      <c r="D922" s="406"/>
      <c r="E922" s="68"/>
      <c r="F922" s="67"/>
      <c r="G922" s="67"/>
      <c r="H922" s="67"/>
    </row>
    <row r="923">
      <c r="A923" s="67"/>
      <c r="B923" s="491"/>
      <c r="C923" s="67"/>
      <c r="D923" s="406"/>
      <c r="E923" s="68"/>
      <c r="F923" s="67"/>
      <c r="G923" s="67"/>
      <c r="H923" s="67"/>
    </row>
    <row r="924">
      <c r="A924" s="67"/>
      <c r="B924" s="491"/>
      <c r="C924" s="67"/>
      <c r="D924" s="406"/>
      <c r="E924" s="68"/>
      <c r="F924" s="67"/>
      <c r="G924" s="67"/>
      <c r="H924" s="67"/>
    </row>
    <row r="925">
      <c r="A925" s="67"/>
      <c r="B925" s="491"/>
      <c r="C925" s="67"/>
      <c r="D925" s="406"/>
      <c r="E925" s="68"/>
      <c r="F925" s="67"/>
      <c r="G925" s="67"/>
      <c r="H925" s="67"/>
    </row>
    <row r="926">
      <c r="A926" s="67"/>
      <c r="B926" s="491"/>
      <c r="C926" s="67"/>
      <c r="D926" s="406"/>
      <c r="E926" s="68"/>
      <c r="F926" s="67"/>
      <c r="G926" s="67"/>
      <c r="H926" s="67"/>
    </row>
    <row r="927">
      <c r="A927" s="67"/>
      <c r="B927" s="491"/>
      <c r="C927" s="67"/>
      <c r="D927" s="406"/>
      <c r="E927" s="68"/>
      <c r="F927" s="67"/>
      <c r="G927" s="67"/>
      <c r="H927" s="67"/>
    </row>
    <row r="928">
      <c r="A928" s="67"/>
      <c r="B928" s="491"/>
      <c r="C928" s="67"/>
      <c r="D928" s="406"/>
      <c r="E928" s="68"/>
      <c r="F928" s="67"/>
      <c r="G928" s="67"/>
      <c r="H928" s="67"/>
    </row>
    <row r="929">
      <c r="A929" s="67"/>
      <c r="B929" s="491"/>
      <c r="C929" s="67"/>
      <c r="D929" s="406"/>
      <c r="E929" s="68"/>
      <c r="F929" s="67"/>
      <c r="G929" s="67"/>
      <c r="H929" s="67"/>
    </row>
    <row r="930">
      <c r="A930" s="67"/>
      <c r="B930" s="491"/>
      <c r="C930" s="67"/>
      <c r="D930" s="406"/>
      <c r="E930" s="68"/>
      <c r="F930" s="67"/>
      <c r="G930" s="67"/>
      <c r="H930" s="67"/>
    </row>
    <row r="931">
      <c r="A931" s="67"/>
      <c r="B931" s="491"/>
      <c r="C931" s="67"/>
      <c r="D931" s="406"/>
      <c r="E931" s="68"/>
      <c r="F931" s="67"/>
      <c r="G931" s="67"/>
      <c r="H931" s="67"/>
    </row>
    <row r="932">
      <c r="A932" s="67"/>
      <c r="B932" s="491"/>
      <c r="C932" s="67"/>
      <c r="D932" s="406"/>
      <c r="E932" s="68"/>
      <c r="F932" s="67"/>
      <c r="G932" s="67"/>
      <c r="H932" s="67"/>
    </row>
    <row r="933">
      <c r="A933" s="67"/>
      <c r="B933" s="491"/>
      <c r="C933" s="67"/>
      <c r="D933" s="406"/>
      <c r="E933" s="68"/>
      <c r="F933" s="67"/>
      <c r="G933" s="67"/>
      <c r="H933" s="67"/>
    </row>
    <row r="934">
      <c r="A934" s="67"/>
      <c r="B934" s="491"/>
      <c r="C934" s="67"/>
      <c r="D934" s="406"/>
      <c r="E934" s="68"/>
      <c r="F934" s="67"/>
      <c r="G934" s="67"/>
      <c r="H934" s="67"/>
    </row>
    <row r="935">
      <c r="A935" s="67"/>
      <c r="B935" s="491"/>
      <c r="C935" s="67"/>
      <c r="D935" s="406"/>
      <c r="E935" s="68"/>
      <c r="F935" s="67"/>
      <c r="G935" s="67"/>
      <c r="H935" s="67"/>
    </row>
    <row r="936">
      <c r="A936" s="67"/>
      <c r="B936" s="491"/>
      <c r="C936" s="67"/>
      <c r="D936" s="406"/>
      <c r="E936" s="68"/>
      <c r="F936" s="67"/>
      <c r="G936" s="67"/>
      <c r="H936" s="67"/>
    </row>
    <row r="937">
      <c r="A937" s="67"/>
      <c r="B937" s="491"/>
      <c r="C937" s="67"/>
      <c r="D937" s="406"/>
      <c r="E937" s="68"/>
      <c r="F937" s="67"/>
      <c r="G937" s="67"/>
      <c r="H937" s="67"/>
    </row>
    <row r="938">
      <c r="A938" s="67"/>
      <c r="B938" s="491"/>
      <c r="C938" s="67"/>
      <c r="D938" s="406"/>
      <c r="E938" s="68"/>
      <c r="F938" s="67"/>
      <c r="G938" s="67"/>
      <c r="H938" s="67"/>
    </row>
    <row r="939">
      <c r="A939" s="67"/>
      <c r="B939" s="491"/>
      <c r="C939" s="67"/>
      <c r="D939" s="406"/>
      <c r="E939" s="68"/>
      <c r="F939" s="67"/>
      <c r="G939" s="67"/>
      <c r="H939" s="67"/>
    </row>
    <row r="940">
      <c r="A940" s="67"/>
      <c r="B940" s="491"/>
      <c r="C940" s="67"/>
      <c r="D940" s="406"/>
      <c r="E940" s="68"/>
      <c r="F940" s="67"/>
      <c r="G940" s="67"/>
      <c r="H940" s="67"/>
    </row>
    <row r="941">
      <c r="A941" s="67"/>
      <c r="B941" s="491"/>
      <c r="C941" s="67"/>
      <c r="D941" s="406"/>
      <c r="E941" s="68"/>
      <c r="F941" s="67"/>
      <c r="G941" s="67"/>
      <c r="H941" s="67"/>
    </row>
    <row r="942">
      <c r="A942" s="67"/>
      <c r="B942" s="491"/>
      <c r="C942" s="67"/>
      <c r="D942" s="406"/>
      <c r="E942" s="68"/>
      <c r="F942" s="67"/>
      <c r="G942" s="67"/>
      <c r="H942" s="67"/>
    </row>
    <row r="943">
      <c r="A943" s="67"/>
      <c r="B943" s="491"/>
      <c r="C943" s="67"/>
      <c r="D943" s="406"/>
      <c r="E943" s="68"/>
      <c r="F943" s="67"/>
      <c r="G943" s="67"/>
      <c r="H943" s="67"/>
    </row>
    <row r="944">
      <c r="A944" s="67"/>
      <c r="B944" s="491"/>
      <c r="C944" s="67"/>
      <c r="D944" s="406"/>
      <c r="E944" s="68"/>
      <c r="F944" s="67"/>
      <c r="G944" s="67"/>
      <c r="H944" s="67"/>
    </row>
    <row r="945">
      <c r="A945" s="67"/>
      <c r="B945" s="491"/>
      <c r="C945" s="67"/>
      <c r="D945" s="406"/>
      <c r="E945" s="68"/>
      <c r="F945" s="67"/>
      <c r="G945" s="67"/>
      <c r="H945" s="67"/>
    </row>
    <row r="946">
      <c r="A946" s="67"/>
      <c r="B946" s="491"/>
      <c r="C946" s="67"/>
      <c r="D946" s="406"/>
      <c r="E946" s="68"/>
      <c r="F946" s="67"/>
      <c r="G946" s="67"/>
      <c r="H946" s="67"/>
    </row>
    <row r="947">
      <c r="A947" s="67"/>
      <c r="B947" s="491"/>
      <c r="C947" s="67"/>
      <c r="D947" s="406"/>
      <c r="E947" s="68"/>
      <c r="F947" s="67"/>
      <c r="G947" s="67"/>
      <c r="H947" s="67"/>
    </row>
    <row r="948">
      <c r="A948" s="67"/>
      <c r="B948" s="491"/>
      <c r="C948" s="67"/>
      <c r="D948" s="406"/>
      <c r="E948" s="68"/>
      <c r="F948" s="67"/>
      <c r="G948" s="67"/>
      <c r="H948" s="67"/>
    </row>
    <row r="949">
      <c r="A949" s="67"/>
      <c r="B949" s="491"/>
      <c r="C949" s="67"/>
      <c r="D949" s="406"/>
      <c r="E949" s="68"/>
      <c r="F949" s="67"/>
      <c r="G949" s="67"/>
      <c r="H949" s="67"/>
    </row>
    <row r="950">
      <c r="A950" s="67"/>
      <c r="B950" s="491"/>
      <c r="C950" s="67"/>
      <c r="D950" s="406"/>
      <c r="E950" s="68"/>
      <c r="F950" s="67"/>
      <c r="G950" s="67"/>
      <c r="H950" s="67"/>
    </row>
    <row r="951">
      <c r="A951" s="67"/>
      <c r="B951" s="491"/>
      <c r="C951" s="67"/>
      <c r="D951" s="406"/>
      <c r="E951" s="68"/>
      <c r="F951" s="67"/>
      <c r="G951" s="67"/>
      <c r="H951" s="67"/>
    </row>
    <row r="952">
      <c r="A952" s="67"/>
      <c r="B952" s="491"/>
      <c r="C952" s="67"/>
      <c r="D952" s="406"/>
      <c r="E952" s="68"/>
      <c r="F952" s="67"/>
      <c r="G952" s="67"/>
      <c r="H952" s="67"/>
    </row>
    <row r="953">
      <c r="A953" s="67"/>
      <c r="B953" s="491"/>
      <c r="C953" s="67"/>
      <c r="D953" s="406"/>
      <c r="E953" s="68"/>
      <c r="F953" s="67"/>
      <c r="G953" s="67"/>
      <c r="H953" s="67"/>
    </row>
    <row r="954">
      <c r="A954" s="67"/>
      <c r="B954" s="491"/>
      <c r="C954" s="67"/>
      <c r="D954" s="406"/>
      <c r="E954" s="68"/>
      <c r="F954" s="67"/>
      <c r="G954" s="67"/>
      <c r="H954" s="67"/>
    </row>
    <row r="955">
      <c r="A955" s="67"/>
      <c r="B955" s="491"/>
      <c r="C955" s="67"/>
      <c r="D955" s="406"/>
      <c r="E955" s="68"/>
      <c r="F955" s="67"/>
      <c r="G955" s="67"/>
      <c r="H955" s="67"/>
    </row>
    <row r="956">
      <c r="A956" s="67"/>
      <c r="B956" s="491"/>
      <c r="C956" s="67"/>
      <c r="D956" s="406"/>
      <c r="E956" s="68"/>
      <c r="F956" s="67"/>
      <c r="G956" s="67"/>
      <c r="H956" s="67"/>
    </row>
    <row r="957">
      <c r="A957" s="67"/>
      <c r="B957" s="491"/>
      <c r="C957" s="67"/>
      <c r="D957" s="406"/>
      <c r="E957" s="68"/>
      <c r="F957" s="67"/>
      <c r="G957" s="67"/>
      <c r="H957" s="67"/>
    </row>
    <row r="958">
      <c r="A958" s="67"/>
      <c r="B958" s="491"/>
      <c r="C958" s="67"/>
      <c r="D958" s="406"/>
      <c r="E958" s="68"/>
      <c r="F958" s="67"/>
      <c r="G958" s="67"/>
      <c r="H958" s="67"/>
    </row>
    <row r="959">
      <c r="A959" s="67"/>
      <c r="B959" s="491"/>
      <c r="C959" s="67"/>
      <c r="D959" s="406"/>
      <c r="E959" s="68"/>
      <c r="F959" s="67"/>
      <c r="G959" s="67"/>
      <c r="H959" s="67"/>
    </row>
    <row r="960">
      <c r="A960" s="67"/>
      <c r="B960" s="491"/>
      <c r="C960" s="67"/>
      <c r="D960" s="406"/>
      <c r="E960" s="68"/>
      <c r="F960" s="67"/>
      <c r="G960" s="67"/>
      <c r="H960" s="67"/>
    </row>
    <row r="961">
      <c r="A961" s="67"/>
      <c r="B961" s="491"/>
      <c r="C961" s="67"/>
      <c r="D961" s="406"/>
      <c r="E961" s="68"/>
      <c r="F961" s="67"/>
      <c r="G961" s="67"/>
      <c r="H961" s="67"/>
    </row>
    <row r="962">
      <c r="A962" s="67"/>
      <c r="B962" s="491"/>
      <c r="C962" s="67"/>
      <c r="D962" s="406"/>
      <c r="E962" s="68"/>
      <c r="F962" s="67"/>
      <c r="G962" s="67"/>
      <c r="H962" s="67"/>
    </row>
    <row r="963">
      <c r="A963" s="67"/>
      <c r="B963" s="491"/>
      <c r="C963" s="67"/>
      <c r="D963" s="406"/>
      <c r="E963" s="68"/>
      <c r="F963" s="67"/>
      <c r="G963" s="67"/>
      <c r="H963" s="67"/>
    </row>
    <row r="964">
      <c r="A964" s="67"/>
      <c r="B964" s="491"/>
      <c r="C964" s="67"/>
      <c r="D964" s="406"/>
      <c r="E964" s="68"/>
      <c r="F964" s="67"/>
      <c r="G964" s="67"/>
      <c r="H964" s="67"/>
    </row>
    <row r="965">
      <c r="A965" s="67"/>
      <c r="B965" s="491"/>
      <c r="C965" s="67"/>
      <c r="D965" s="406"/>
      <c r="E965" s="68"/>
      <c r="F965" s="67"/>
      <c r="G965" s="67"/>
      <c r="H965" s="67"/>
    </row>
    <row r="966">
      <c r="A966" s="67"/>
      <c r="B966" s="491"/>
      <c r="C966" s="67"/>
      <c r="D966" s="406"/>
      <c r="E966" s="68"/>
      <c r="F966" s="67"/>
      <c r="G966" s="67"/>
      <c r="H966" s="67"/>
    </row>
    <row r="967">
      <c r="A967" s="67"/>
      <c r="B967" s="491"/>
      <c r="C967" s="67"/>
      <c r="D967" s="406"/>
      <c r="E967" s="68"/>
      <c r="F967" s="67"/>
      <c r="G967" s="67"/>
      <c r="H967" s="67"/>
    </row>
    <row r="968">
      <c r="A968" s="67"/>
      <c r="B968" s="491"/>
      <c r="C968" s="67"/>
      <c r="D968" s="406"/>
      <c r="E968" s="68"/>
      <c r="F968" s="67"/>
      <c r="G968" s="67"/>
      <c r="H968" s="67"/>
    </row>
    <row r="969">
      <c r="A969" s="67"/>
      <c r="B969" s="491"/>
      <c r="C969" s="67"/>
      <c r="D969" s="406"/>
      <c r="E969" s="68"/>
      <c r="F969" s="67"/>
      <c r="G969" s="67"/>
      <c r="H969" s="67"/>
    </row>
    <row r="970">
      <c r="A970" s="67"/>
      <c r="B970" s="491"/>
      <c r="C970" s="67"/>
      <c r="D970" s="406"/>
      <c r="E970" s="68"/>
      <c r="F970" s="67"/>
      <c r="G970" s="67"/>
      <c r="H970" s="67"/>
    </row>
    <row r="971">
      <c r="A971" s="67"/>
      <c r="B971" s="491"/>
      <c r="C971" s="67"/>
      <c r="D971" s="406"/>
      <c r="E971" s="68"/>
      <c r="F971" s="67"/>
      <c r="G971" s="67"/>
      <c r="H971" s="67"/>
    </row>
    <row r="972">
      <c r="A972" s="67"/>
      <c r="B972" s="491"/>
      <c r="C972" s="67"/>
      <c r="D972" s="406"/>
      <c r="E972" s="68"/>
      <c r="F972" s="67"/>
      <c r="G972" s="67"/>
      <c r="H972" s="67"/>
    </row>
    <row r="973">
      <c r="A973" s="67"/>
      <c r="B973" s="491"/>
      <c r="C973" s="67"/>
      <c r="D973" s="406"/>
      <c r="E973" s="68"/>
      <c r="F973" s="67"/>
      <c r="G973" s="67"/>
      <c r="H973" s="67"/>
    </row>
    <row r="974">
      <c r="A974" s="67"/>
      <c r="B974" s="491"/>
      <c r="C974" s="67"/>
      <c r="D974" s="406"/>
      <c r="E974" s="68"/>
      <c r="F974" s="67"/>
      <c r="G974" s="67"/>
      <c r="H974" s="67"/>
    </row>
    <row r="975">
      <c r="A975" s="67"/>
      <c r="B975" s="491"/>
      <c r="C975" s="67"/>
      <c r="D975" s="406"/>
      <c r="E975" s="68"/>
      <c r="F975" s="67"/>
      <c r="G975" s="67"/>
      <c r="H975" s="67"/>
    </row>
    <row r="976">
      <c r="A976" s="67"/>
      <c r="B976" s="491"/>
      <c r="C976" s="67"/>
      <c r="D976" s="406"/>
      <c r="E976" s="68"/>
      <c r="F976" s="67"/>
      <c r="G976" s="67"/>
      <c r="H976" s="67"/>
    </row>
    <row r="977">
      <c r="A977" s="67"/>
      <c r="B977" s="491"/>
      <c r="C977" s="67"/>
      <c r="D977" s="406"/>
      <c r="E977" s="68"/>
      <c r="F977" s="67"/>
      <c r="G977" s="67"/>
      <c r="H977" s="67"/>
    </row>
    <row r="978">
      <c r="A978" s="67"/>
      <c r="B978" s="491"/>
      <c r="C978" s="67"/>
      <c r="D978" s="406"/>
      <c r="E978" s="68"/>
      <c r="F978" s="67"/>
      <c r="G978" s="67"/>
      <c r="H978" s="67"/>
    </row>
    <row r="979">
      <c r="A979" s="67"/>
      <c r="B979" s="491"/>
      <c r="C979" s="67"/>
      <c r="D979" s="406"/>
      <c r="E979" s="68"/>
      <c r="F979" s="67"/>
      <c r="G979" s="67"/>
      <c r="H979" s="67"/>
    </row>
    <row r="980">
      <c r="A980" s="67"/>
      <c r="B980" s="491"/>
      <c r="C980" s="67"/>
      <c r="D980" s="406"/>
      <c r="E980" s="68"/>
      <c r="F980" s="67"/>
      <c r="G980" s="67"/>
      <c r="H980" s="67"/>
    </row>
    <row r="981">
      <c r="A981" s="67"/>
      <c r="B981" s="491"/>
      <c r="C981" s="67"/>
      <c r="D981" s="406"/>
      <c r="E981" s="68"/>
      <c r="F981" s="67"/>
      <c r="G981" s="67"/>
      <c r="H981" s="67"/>
    </row>
    <row r="982">
      <c r="A982" s="67"/>
      <c r="B982" s="491"/>
      <c r="C982" s="67"/>
      <c r="D982" s="406"/>
      <c r="E982" s="68"/>
      <c r="F982" s="67"/>
      <c r="G982" s="67"/>
      <c r="H982" s="67"/>
    </row>
    <row r="983">
      <c r="A983" s="67"/>
      <c r="B983" s="491"/>
      <c r="C983" s="67"/>
      <c r="D983" s="406"/>
      <c r="E983" s="68"/>
      <c r="F983" s="67"/>
      <c r="G983" s="67"/>
      <c r="H983" s="67"/>
    </row>
    <row r="984">
      <c r="A984" s="67"/>
      <c r="B984" s="491"/>
      <c r="C984" s="67"/>
      <c r="D984" s="406"/>
      <c r="E984" s="68"/>
      <c r="F984" s="67"/>
      <c r="G984" s="67"/>
      <c r="H984" s="67"/>
    </row>
    <row r="985">
      <c r="A985" s="67"/>
      <c r="B985" s="491"/>
      <c r="C985" s="67"/>
      <c r="D985" s="406"/>
      <c r="E985" s="68"/>
      <c r="F985" s="67"/>
      <c r="G985" s="67"/>
      <c r="H985" s="67"/>
    </row>
    <row r="986">
      <c r="A986" s="67"/>
      <c r="B986" s="491"/>
      <c r="C986" s="67"/>
      <c r="D986" s="406"/>
      <c r="E986" s="68"/>
      <c r="F986" s="67"/>
      <c r="G986" s="67"/>
      <c r="H986" s="67"/>
    </row>
    <row r="987">
      <c r="A987" s="67"/>
      <c r="B987" s="491"/>
      <c r="C987" s="67"/>
      <c r="D987" s="406"/>
      <c r="E987" s="68"/>
      <c r="F987" s="67"/>
      <c r="G987" s="67"/>
      <c r="H987" s="67"/>
    </row>
    <row r="988">
      <c r="A988" s="67"/>
      <c r="B988" s="491"/>
      <c r="C988" s="67"/>
      <c r="D988" s="406"/>
      <c r="E988" s="68"/>
      <c r="F988" s="67"/>
      <c r="G988" s="67"/>
      <c r="H988" s="67"/>
    </row>
    <row r="989">
      <c r="A989" s="67"/>
      <c r="B989" s="491"/>
      <c r="C989" s="67"/>
      <c r="D989" s="406"/>
      <c r="E989" s="68"/>
      <c r="F989" s="67"/>
      <c r="G989" s="67"/>
      <c r="H989" s="67"/>
    </row>
    <row r="990">
      <c r="A990" s="67"/>
      <c r="B990" s="491"/>
      <c r="C990" s="67"/>
      <c r="D990" s="406"/>
      <c r="E990" s="68"/>
      <c r="F990" s="67"/>
      <c r="G990" s="67"/>
      <c r="H990" s="67"/>
    </row>
    <row r="991">
      <c r="A991" s="67"/>
      <c r="B991" s="491"/>
      <c r="C991" s="67"/>
      <c r="D991" s="406"/>
      <c r="E991" s="68"/>
      <c r="F991" s="67"/>
      <c r="G991" s="67"/>
      <c r="H991" s="67"/>
    </row>
    <row r="992">
      <c r="A992" s="67"/>
      <c r="B992" s="491"/>
      <c r="C992" s="67"/>
      <c r="D992" s="406"/>
      <c r="E992" s="68"/>
      <c r="F992" s="67"/>
      <c r="G992" s="67"/>
      <c r="H992" s="67"/>
    </row>
    <row r="993">
      <c r="A993" s="67"/>
      <c r="B993" s="491"/>
      <c r="C993" s="67"/>
      <c r="D993" s="406"/>
      <c r="E993" s="68"/>
      <c r="F993" s="67"/>
      <c r="G993" s="67"/>
      <c r="H993" s="67"/>
    </row>
    <row r="994">
      <c r="A994" s="67"/>
      <c r="B994" s="491"/>
      <c r="C994" s="67"/>
      <c r="D994" s="406"/>
      <c r="E994" s="68"/>
      <c r="F994" s="67"/>
      <c r="G994" s="67"/>
      <c r="H994" s="67"/>
    </row>
    <row r="995">
      <c r="A995" s="67"/>
      <c r="B995" s="491"/>
      <c r="C995" s="67"/>
      <c r="D995" s="406"/>
      <c r="E995" s="68"/>
      <c r="F995" s="67"/>
      <c r="G995" s="67"/>
      <c r="H995" s="67"/>
    </row>
    <row r="996">
      <c r="A996" s="67"/>
      <c r="B996" s="491"/>
      <c r="C996" s="67"/>
      <c r="D996" s="406"/>
      <c r="E996" s="68"/>
      <c r="F996" s="67"/>
      <c r="G996" s="67"/>
      <c r="H996" s="67"/>
    </row>
    <row r="997">
      <c r="A997" s="67"/>
      <c r="B997" s="491"/>
      <c r="C997" s="67"/>
      <c r="D997" s="406"/>
      <c r="E997" s="68"/>
      <c r="F997" s="67"/>
      <c r="G997" s="67"/>
      <c r="H997" s="67"/>
    </row>
    <row r="998">
      <c r="A998" s="67"/>
      <c r="B998" s="491"/>
      <c r="C998" s="67"/>
      <c r="D998" s="406"/>
      <c r="E998" s="68"/>
      <c r="F998" s="67"/>
      <c r="G998" s="67"/>
      <c r="H998" s="67"/>
    </row>
    <row r="999">
      <c r="A999" s="67"/>
      <c r="B999" s="491"/>
      <c r="C999" s="67"/>
      <c r="D999" s="406"/>
      <c r="E999" s="68"/>
      <c r="F999" s="67"/>
      <c r="G999" s="67"/>
      <c r="H999" s="67"/>
    </row>
    <row r="1000">
      <c r="A1000" s="67"/>
      <c r="B1000" s="491"/>
      <c r="C1000" s="67"/>
      <c r="D1000" s="498"/>
      <c r="E1000" s="68"/>
      <c r="F1000" s="67"/>
      <c r="G1000" s="67"/>
      <c r="H1000" s="67"/>
    </row>
    <row r="1001">
      <c r="A1001" s="67"/>
      <c r="B1001" s="491"/>
      <c r="C1001" s="67"/>
      <c r="D1001" s="498"/>
      <c r="E1001" s="68"/>
      <c r="F1001" s="67"/>
      <c r="G1001" s="67"/>
      <c r="H1001" s="67"/>
    </row>
    <row r="1002">
      <c r="A1002" s="67"/>
      <c r="B1002" s="491"/>
      <c r="C1002" s="67"/>
      <c r="D1002" s="498"/>
      <c r="E1002" s="68"/>
      <c r="F1002" s="67"/>
      <c r="G1002" s="67"/>
      <c r="H1002" s="67"/>
    </row>
    <row r="1003">
      <c r="A1003" s="67"/>
      <c r="B1003" s="491"/>
      <c r="C1003" s="67"/>
      <c r="D1003" s="498"/>
      <c r="E1003" s="68"/>
      <c r="F1003" s="67"/>
      <c r="G1003" s="67"/>
      <c r="H1003" s="67"/>
    </row>
    <row r="1004">
      <c r="A1004" s="67"/>
      <c r="B1004" s="491"/>
      <c r="C1004" s="67"/>
      <c r="D1004" s="498"/>
      <c r="E1004" s="68"/>
      <c r="F1004" s="67"/>
      <c r="G1004" s="67"/>
      <c r="H1004" s="67"/>
    </row>
    <row r="1005">
      <c r="A1005" s="67"/>
      <c r="B1005" s="491"/>
      <c r="C1005" s="67"/>
      <c r="D1005" s="498"/>
      <c r="E1005" s="68"/>
      <c r="F1005" s="67"/>
      <c r="G1005" s="67"/>
      <c r="H1005" s="67"/>
    </row>
    <row r="1006">
      <c r="A1006" s="67"/>
      <c r="B1006" s="491"/>
      <c r="C1006" s="67"/>
      <c r="D1006" s="498"/>
      <c r="E1006" s="68"/>
      <c r="F1006" s="67"/>
      <c r="G1006" s="67"/>
      <c r="H1006" s="67"/>
    </row>
    <row r="1007">
      <c r="A1007" s="67"/>
      <c r="B1007" s="491"/>
      <c r="C1007" s="67"/>
      <c r="D1007" s="498"/>
      <c r="E1007" s="68"/>
      <c r="F1007" s="67"/>
      <c r="G1007" s="67"/>
      <c r="H1007" s="67"/>
    </row>
    <row r="1008">
      <c r="A1008" s="67"/>
      <c r="B1008" s="491"/>
      <c r="C1008" s="67"/>
      <c r="D1008" s="498"/>
      <c r="E1008" s="68"/>
      <c r="F1008" s="67"/>
      <c r="G1008" s="67"/>
      <c r="H1008" s="67"/>
    </row>
    <row r="1009">
      <c r="A1009" s="67"/>
      <c r="B1009" s="491"/>
      <c r="C1009" s="67"/>
      <c r="D1009" s="498"/>
      <c r="E1009" s="68"/>
      <c r="F1009" s="67"/>
      <c r="G1009" s="67"/>
      <c r="H1009" s="67"/>
    </row>
    <row r="1010">
      <c r="A1010" s="67"/>
      <c r="B1010" s="491"/>
      <c r="C1010" s="67"/>
      <c r="D1010" s="498"/>
      <c r="E1010" s="68"/>
      <c r="F1010" s="67"/>
      <c r="G1010" s="67"/>
      <c r="H1010" s="67"/>
    </row>
    <row r="1011">
      <c r="A1011" s="67"/>
      <c r="B1011" s="491"/>
      <c r="C1011" s="67"/>
      <c r="D1011" s="498"/>
      <c r="E1011" s="68"/>
      <c r="F1011" s="67"/>
      <c r="G1011" s="67"/>
      <c r="H1011" s="67"/>
    </row>
    <row r="1012">
      <c r="A1012" s="67"/>
      <c r="B1012" s="491"/>
      <c r="C1012" s="67"/>
      <c r="D1012" s="498"/>
      <c r="E1012" s="68"/>
      <c r="F1012" s="67"/>
      <c r="G1012" s="67"/>
      <c r="H1012" s="67"/>
    </row>
    <row r="1013">
      <c r="A1013" s="67"/>
      <c r="B1013" s="491"/>
      <c r="C1013" s="67"/>
      <c r="D1013" s="498"/>
      <c r="E1013" s="68"/>
      <c r="F1013" s="67"/>
      <c r="G1013" s="67"/>
      <c r="H1013" s="67"/>
    </row>
    <row r="1014">
      <c r="A1014" s="67"/>
      <c r="B1014" s="491"/>
      <c r="C1014" s="67"/>
      <c r="D1014" s="498"/>
      <c r="E1014" s="68"/>
      <c r="F1014" s="67"/>
      <c r="G1014" s="67"/>
      <c r="H1014" s="67"/>
    </row>
    <row r="1015">
      <c r="A1015" s="67"/>
      <c r="B1015" s="491"/>
      <c r="C1015" s="67"/>
      <c r="D1015" s="498"/>
      <c r="E1015" s="68"/>
      <c r="F1015" s="67"/>
      <c r="G1015" s="67"/>
      <c r="H1015" s="67"/>
    </row>
    <row r="1016">
      <c r="A1016" s="67"/>
      <c r="B1016" s="491"/>
      <c r="C1016" s="67"/>
      <c r="D1016" s="498"/>
      <c r="E1016" s="68"/>
      <c r="F1016" s="67"/>
      <c r="G1016" s="67"/>
      <c r="H1016" s="67"/>
    </row>
    <row r="1017">
      <c r="A1017" s="67"/>
      <c r="B1017" s="491"/>
      <c r="C1017" s="67"/>
      <c r="D1017" s="498"/>
      <c r="E1017" s="68"/>
      <c r="F1017" s="67"/>
      <c r="G1017" s="67"/>
      <c r="H1017" s="67"/>
    </row>
    <row r="1018">
      <c r="A1018" s="67"/>
      <c r="B1018" s="491"/>
      <c r="C1018" s="67"/>
      <c r="D1018" s="498"/>
      <c r="E1018" s="68"/>
      <c r="F1018" s="67"/>
      <c r="G1018" s="67"/>
      <c r="H1018" s="67"/>
    </row>
    <row r="1019">
      <c r="A1019" s="67"/>
      <c r="B1019" s="491"/>
      <c r="C1019" s="67"/>
      <c r="D1019" s="498"/>
      <c r="E1019" s="68"/>
      <c r="F1019" s="67"/>
      <c r="G1019" s="67"/>
      <c r="H1019" s="67"/>
    </row>
    <row r="1020">
      <c r="A1020" s="67"/>
      <c r="B1020" s="491"/>
      <c r="C1020" s="67"/>
      <c r="D1020" s="498"/>
      <c r="E1020" s="68"/>
      <c r="F1020" s="67"/>
      <c r="G1020" s="67"/>
      <c r="H1020" s="67"/>
    </row>
    <row r="1021">
      <c r="A1021" s="67"/>
      <c r="B1021" s="491"/>
      <c r="C1021" s="67"/>
      <c r="D1021" s="498"/>
      <c r="E1021" s="68"/>
      <c r="F1021" s="67"/>
      <c r="G1021" s="67"/>
      <c r="H1021" s="67"/>
    </row>
    <row r="1022">
      <c r="A1022" s="67"/>
      <c r="B1022" s="491"/>
      <c r="C1022" s="67"/>
      <c r="D1022" s="498"/>
      <c r="E1022" s="68"/>
      <c r="F1022" s="67"/>
      <c r="G1022" s="67"/>
      <c r="H1022" s="67"/>
    </row>
    <row r="1023">
      <c r="A1023" s="67"/>
      <c r="B1023" s="491"/>
      <c r="C1023" s="67"/>
      <c r="D1023" s="498"/>
      <c r="E1023" s="68"/>
      <c r="F1023" s="67"/>
      <c r="G1023" s="67"/>
      <c r="H1023" s="67"/>
    </row>
    <row r="1024">
      <c r="A1024" s="67"/>
      <c r="B1024" s="491"/>
      <c r="C1024" s="67"/>
      <c r="D1024" s="498"/>
      <c r="E1024" s="68"/>
      <c r="F1024" s="67"/>
      <c r="G1024" s="67"/>
      <c r="H1024" s="67"/>
    </row>
    <row r="1025">
      <c r="A1025" s="67"/>
      <c r="B1025" s="491"/>
      <c r="C1025" s="67"/>
      <c r="D1025" s="498"/>
      <c r="E1025" s="68"/>
      <c r="F1025" s="67"/>
      <c r="G1025" s="67"/>
      <c r="H1025" s="67"/>
    </row>
    <row r="1026">
      <c r="A1026" s="67"/>
      <c r="B1026" s="491"/>
      <c r="C1026" s="67"/>
      <c r="D1026" s="498"/>
      <c r="E1026" s="68"/>
      <c r="F1026" s="67"/>
      <c r="G1026" s="67"/>
      <c r="H1026" s="67"/>
    </row>
    <row r="1027">
      <c r="A1027" s="67"/>
      <c r="B1027" s="491"/>
      <c r="C1027" s="67"/>
      <c r="D1027" s="498"/>
      <c r="E1027" s="68"/>
      <c r="F1027" s="67"/>
      <c r="G1027" s="67"/>
      <c r="H1027" s="67"/>
    </row>
    <row r="1028">
      <c r="A1028" s="67"/>
      <c r="B1028" s="491"/>
      <c r="C1028" s="67"/>
      <c r="D1028" s="498"/>
      <c r="E1028" s="68"/>
      <c r="F1028" s="67"/>
      <c r="G1028" s="67"/>
      <c r="H1028" s="67"/>
    </row>
    <row r="1029">
      <c r="A1029" s="67"/>
      <c r="B1029" s="491"/>
      <c r="C1029" s="67"/>
      <c r="D1029" s="498"/>
      <c r="E1029" s="68"/>
      <c r="F1029" s="67"/>
      <c r="G1029" s="67"/>
      <c r="H1029" s="67"/>
    </row>
    <row r="1030">
      <c r="A1030" s="67"/>
      <c r="B1030" s="491"/>
      <c r="C1030" s="67"/>
      <c r="D1030" s="498"/>
      <c r="E1030" s="68"/>
      <c r="F1030" s="492"/>
      <c r="G1030" s="492"/>
      <c r="H1030" s="492"/>
    </row>
  </sheetData>
  <autoFilter ref="$A$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F2:F8">
    <cfRule type="containsText" dxfId="5" priority="2" operator="containsText" text="Big Happy">
      <formula>NOT(ISERROR(SEARCH(("Big Happy"),(F2))))</formula>
    </cfRule>
  </conditionalFormatting>
  <conditionalFormatting sqref="C1:C1030 F2:F8">
    <cfRule type="cellIs" dxfId="1" priority="3" operator="equal">
      <formula>"Unpickable"</formula>
    </cfRule>
  </conditionalFormatting>
  <conditionalFormatting sqref="C1:C1030 F2:F8">
    <cfRule type="cellIs" dxfId="2" priority="4" operator="equal">
      <formula>"Biggest Happy"</formula>
    </cfRule>
  </conditionalFormatting>
  <conditionalFormatting sqref="C1:C1030 F2:F8">
    <cfRule type="cellIs" dxfId="3" priority="5" operator="equal">
      <formula>"Whatever"</formula>
    </cfRule>
  </conditionalFormatting>
  <conditionalFormatting sqref="C1:C1030 F2:F8">
    <cfRule type="cellIs" dxfId="4" priority="6" operator="equal">
      <formula>"Slightly Sad"</formula>
    </cfRule>
  </conditionalFormatting>
  <conditionalFormatting sqref="C1:C1030">
    <cfRule type="containsText" dxfId="0" priority="7" operator="containsText" text="Big Happy">
      <formula>NOT(ISERROR(SEARCH(("Big Happy"),(C1))))</formula>
    </cfRule>
  </conditionalFormatting>
  <conditionalFormatting sqref="C1:C1030 F2:F8">
    <cfRule type="cellIs" dxfId="6" priority="8" operator="equal">
      <formula>"Big Sad"</formula>
    </cfRule>
  </conditionalFormatting>
  <conditionalFormatting sqref="C1:C1030 F2:F8">
    <cfRule type="cellIs" dxfId="7" priority="9" operator="equal">
      <formula>"Slightly Happy"</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38"/>
    <col customWidth="1" min="2" max="2" width="7.25"/>
    <col customWidth="1" min="3" max="3" width="13.63"/>
    <col customWidth="1" hidden="1" min="4" max="4" width="17.25"/>
    <col customWidth="1" min="5" max="5" width="60.63"/>
    <col customWidth="1" min="6" max="6" width="13.5"/>
    <col customWidth="1" min="8" max="8" width="8.13"/>
  </cols>
  <sheetData>
    <row r="1">
      <c r="A1" s="391" t="s">
        <v>3844</v>
      </c>
      <c r="B1" s="483" t="s">
        <v>120</v>
      </c>
      <c r="C1" s="63" t="s">
        <v>121</v>
      </c>
      <c r="D1" s="382" t="s">
        <v>122</v>
      </c>
      <c r="E1" s="485" t="s">
        <v>123</v>
      </c>
      <c r="F1" s="65" t="s">
        <v>125</v>
      </c>
      <c r="H1" s="65"/>
    </row>
    <row r="2">
      <c r="A2" s="66"/>
      <c r="B2" s="486"/>
      <c r="C2" s="66"/>
      <c r="D2" s="389" t="str">
        <f t="array" ref="D2">INDEX('A-Z Help Sheet'!$B$3:$B$11,MATCH(C2,'A-Z Help Sheet'!$A$3:$A$11,0))</f>
        <v>#N/A</v>
      </c>
      <c r="E2" s="387"/>
      <c r="F2" s="73" t="s">
        <v>141</v>
      </c>
      <c r="G2" s="390">
        <f>countif($D$2:$D$500,1)</f>
        <v>5</v>
      </c>
      <c r="H2" s="488"/>
    </row>
    <row r="3">
      <c r="A3" s="69" t="s">
        <v>296</v>
      </c>
      <c r="B3" s="487">
        <v>1.0</v>
      </c>
      <c r="C3" s="66" t="s">
        <v>151</v>
      </c>
      <c r="D3" s="389">
        <f t="array" ref="D3">INDEX('A-Z Help Sheet'!$B$3:$B$11,MATCH(C3,'A-Z Help Sheet'!$A$3:$A$11,0))</f>
        <v>4</v>
      </c>
      <c r="E3" s="66" t="s">
        <v>3216</v>
      </c>
      <c r="F3" s="72" t="s">
        <v>136</v>
      </c>
      <c r="G3" s="392">
        <f>countif($D$2:$D$500,2)</f>
        <v>2</v>
      </c>
      <c r="H3" s="488"/>
    </row>
    <row r="4">
      <c r="A4" s="69" t="s">
        <v>606</v>
      </c>
      <c r="B4" s="487">
        <v>3.0</v>
      </c>
      <c r="C4" s="66" t="s">
        <v>148</v>
      </c>
      <c r="D4" s="389">
        <f t="array" ref="D4">INDEX('A-Z Help Sheet'!$B$3:$B$11,MATCH(C4,'A-Z Help Sheet'!$A$3:$A$11,0))</f>
        <v>3</v>
      </c>
      <c r="E4" s="387" t="s">
        <v>3217</v>
      </c>
      <c r="F4" s="77" t="s">
        <v>148</v>
      </c>
      <c r="G4" s="393">
        <f>countif($D$2:$D$500,3)</f>
        <v>5</v>
      </c>
      <c r="H4" s="488"/>
    </row>
    <row r="5">
      <c r="A5" s="69" t="s">
        <v>1036</v>
      </c>
      <c r="B5" s="487">
        <v>7.0</v>
      </c>
      <c r="C5" s="66" t="s">
        <v>136</v>
      </c>
      <c r="D5" s="389">
        <f t="array" ref="D5">INDEX('A-Z Help Sheet'!$B$3:$B$11,MATCH(C5,'A-Z Help Sheet'!$A$3:$A$11,0))</f>
        <v>2</v>
      </c>
      <c r="E5" s="387" t="s">
        <v>3217</v>
      </c>
      <c r="F5" s="79" t="s">
        <v>151</v>
      </c>
      <c r="G5" s="394">
        <f>countif($D$2:$D$500,4)</f>
        <v>5</v>
      </c>
      <c r="H5" s="488"/>
    </row>
    <row r="6">
      <c r="A6" s="69" t="s">
        <v>1244</v>
      </c>
      <c r="B6" s="487">
        <v>11.0</v>
      </c>
      <c r="C6" s="66" t="s">
        <v>158</v>
      </c>
      <c r="D6" s="389">
        <f t="array" ref="D6">INDEX('A-Z Help Sheet'!$B$3:$B$11,MATCH(C6,'A-Z Help Sheet'!$A$3:$A$11,0))</f>
        <v>6</v>
      </c>
      <c r="E6" s="387" t="s">
        <v>3217</v>
      </c>
      <c r="F6" s="81" t="s">
        <v>155</v>
      </c>
      <c r="G6" s="395">
        <f>countif($D$2:$D$500,5)</f>
        <v>9</v>
      </c>
      <c r="H6" s="488"/>
    </row>
    <row r="7">
      <c r="A7" s="400"/>
      <c r="B7" s="406"/>
      <c r="C7" s="66"/>
      <c r="D7" s="389" t="str">
        <f t="array" ref="D7">INDEX('A-Z Help Sheet'!$B$3:$B$11,MATCH(C7,'A-Z Help Sheet'!$A$3:$A$11,0))</f>
        <v>#N/A</v>
      </c>
      <c r="E7" s="68"/>
      <c r="F7" s="83" t="s">
        <v>158</v>
      </c>
      <c r="G7" s="396">
        <f>countif($D$2:$D$500,6)</f>
        <v>16</v>
      </c>
      <c r="H7" s="488"/>
    </row>
    <row r="8">
      <c r="A8" s="401" t="s">
        <v>3146</v>
      </c>
      <c r="B8" s="487">
        <v>1.0</v>
      </c>
      <c r="C8" s="66" t="s">
        <v>148</v>
      </c>
      <c r="D8" s="389">
        <f t="array" ref="D8">INDEX('A-Z Help Sheet'!$B$3:$B$11,MATCH(C8,'A-Z Help Sheet'!$A$3:$A$11,0))</f>
        <v>3</v>
      </c>
      <c r="E8" s="387"/>
      <c r="F8" s="67"/>
      <c r="G8" s="67"/>
      <c r="H8" s="67"/>
    </row>
    <row r="9">
      <c r="A9" s="69" t="s">
        <v>425</v>
      </c>
      <c r="B9" s="487">
        <v>2.0</v>
      </c>
      <c r="C9" s="66" t="s">
        <v>129</v>
      </c>
      <c r="D9" s="389">
        <f t="array" ref="D9">INDEX('A-Z Help Sheet'!$B$3:$B$11,MATCH(C9,'A-Z Help Sheet'!$A$3:$A$11,0))</f>
        <v>5</v>
      </c>
      <c r="E9" s="68"/>
      <c r="F9" s="67"/>
      <c r="G9" s="67"/>
      <c r="H9" s="67"/>
    </row>
    <row r="10">
      <c r="A10" s="400"/>
      <c r="B10" s="406"/>
      <c r="C10" s="66"/>
      <c r="D10" s="389" t="str">
        <f t="array" ref="D10">INDEX('A-Z Help Sheet'!$B$3:$B$11,MATCH(C10,'A-Z Help Sheet'!$A$3:$A$11,0))</f>
        <v>#N/A</v>
      </c>
      <c r="E10" s="68"/>
      <c r="F10" s="67"/>
      <c r="G10" s="67"/>
      <c r="H10" s="67"/>
    </row>
    <row r="11">
      <c r="A11" s="401" t="s">
        <v>3077</v>
      </c>
      <c r="B11" s="487">
        <v>1.0</v>
      </c>
      <c r="C11" s="66" t="s">
        <v>129</v>
      </c>
      <c r="D11" s="389">
        <f t="array" ref="D11">INDEX('A-Z Help Sheet'!$B$3:$B$11,MATCH(C11,'A-Z Help Sheet'!$A$3:$A$11,0))</f>
        <v>5</v>
      </c>
      <c r="E11" s="68"/>
      <c r="F11" s="67"/>
      <c r="G11" s="67"/>
      <c r="H11" s="67"/>
    </row>
    <row r="12">
      <c r="A12" s="401" t="s">
        <v>366</v>
      </c>
      <c r="B12" s="487">
        <v>2.0</v>
      </c>
      <c r="C12" s="66" t="s">
        <v>158</v>
      </c>
      <c r="D12" s="389">
        <f t="array" ref="D12">INDEX('A-Z Help Sheet'!$B$3:$B$11,MATCH(C12,'A-Z Help Sheet'!$A$3:$A$11,0))</f>
        <v>6</v>
      </c>
      <c r="E12" s="68"/>
      <c r="F12" s="67"/>
      <c r="G12" s="67"/>
      <c r="H12" s="67"/>
    </row>
    <row r="13">
      <c r="A13" s="401"/>
      <c r="B13" s="406"/>
      <c r="C13" s="66"/>
      <c r="D13" s="389" t="str">
        <f t="array" ref="D13">INDEX('A-Z Help Sheet'!$B$3:$B$11,MATCH(C13,'A-Z Help Sheet'!$A$3:$A$11,0))</f>
        <v>#N/A</v>
      </c>
      <c r="E13" s="68"/>
      <c r="F13" s="67"/>
      <c r="G13" s="67"/>
      <c r="H13" s="67"/>
    </row>
    <row r="14">
      <c r="A14" s="69" t="s">
        <v>451</v>
      </c>
      <c r="B14" s="487">
        <v>2.0</v>
      </c>
      <c r="C14" s="66" t="s">
        <v>129</v>
      </c>
      <c r="D14" s="389">
        <f t="array" ref="D14">INDEX('A-Z Help Sheet'!$B$3:$B$11,MATCH(C14,'A-Z Help Sheet'!$A$3:$A$11,0))</f>
        <v>5</v>
      </c>
      <c r="E14" s="387"/>
      <c r="F14" s="67"/>
      <c r="G14" s="67"/>
      <c r="H14" s="67"/>
    </row>
    <row r="15">
      <c r="A15" s="499" t="s">
        <v>757</v>
      </c>
      <c r="B15" s="490">
        <v>4.0</v>
      </c>
      <c r="C15" s="66" t="s">
        <v>158</v>
      </c>
      <c r="D15" s="389">
        <f t="array" ref="D15">INDEX('A-Z Help Sheet'!$B$3:$B$11,MATCH(C15,'A-Z Help Sheet'!$A$3:$A$11,0))</f>
        <v>6</v>
      </c>
      <c r="E15" s="68"/>
      <c r="F15" s="67"/>
      <c r="G15" s="67"/>
      <c r="H15" s="67"/>
    </row>
    <row r="16">
      <c r="A16" s="400"/>
      <c r="B16" s="406"/>
      <c r="C16" s="66"/>
      <c r="D16" s="389" t="str">
        <f t="array" ref="D16">INDEX('A-Z Help Sheet'!$B$3:$B$11,MATCH(C16,'A-Z Help Sheet'!$A$3:$A$11,0))</f>
        <v>#N/A</v>
      </c>
      <c r="E16" s="68"/>
      <c r="F16" s="67"/>
      <c r="G16" s="67"/>
      <c r="H16" s="67"/>
    </row>
    <row r="17">
      <c r="A17" s="499" t="s">
        <v>3125</v>
      </c>
      <c r="B17" s="490">
        <v>2.0</v>
      </c>
      <c r="C17" s="66" t="s">
        <v>158</v>
      </c>
      <c r="D17" s="389">
        <f t="array" ref="D17">INDEX('A-Z Help Sheet'!$B$3:$B$11,MATCH(C17,'A-Z Help Sheet'!$A$3:$A$11,0))</f>
        <v>6</v>
      </c>
      <c r="E17" s="68"/>
      <c r="F17" s="67"/>
      <c r="G17" s="67"/>
      <c r="H17" s="67"/>
    </row>
    <row r="18">
      <c r="A18" s="397"/>
      <c r="B18" s="500"/>
      <c r="C18" s="66"/>
      <c r="D18" s="389" t="str">
        <f t="array" ref="D18">INDEX('A-Z Help Sheet'!$B$3:$B$11,MATCH(C18,'A-Z Help Sheet'!$A$3:$A$11,0))</f>
        <v>#N/A</v>
      </c>
      <c r="E18" s="68"/>
      <c r="F18" s="67"/>
      <c r="G18" s="67"/>
      <c r="H18" s="67"/>
    </row>
    <row r="19">
      <c r="A19" s="69" t="s">
        <v>3126</v>
      </c>
      <c r="B19" s="487">
        <v>2.0</v>
      </c>
      <c r="C19" s="66" t="s">
        <v>194</v>
      </c>
      <c r="D19" s="389">
        <f t="array" ref="D19">INDEX('A-Z Help Sheet'!$B$3:$B$11,MATCH(C19,'A-Z Help Sheet'!$A$3:$A$11,0))</f>
        <v>1</v>
      </c>
      <c r="E19" s="387" t="s">
        <v>3073</v>
      </c>
      <c r="F19" s="67"/>
      <c r="G19" s="67"/>
      <c r="H19" s="67"/>
    </row>
    <row r="20">
      <c r="A20" s="499" t="s">
        <v>3072</v>
      </c>
      <c r="B20" s="490">
        <v>4.0</v>
      </c>
      <c r="C20" s="66" t="s">
        <v>148</v>
      </c>
      <c r="D20" s="389">
        <f t="array" ref="D20">INDEX('A-Z Help Sheet'!$B$3:$B$11,MATCH(C20,'A-Z Help Sheet'!$A$3:$A$11,0))</f>
        <v>3</v>
      </c>
      <c r="E20" s="387" t="s">
        <v>3073</v>
      </c>
      <c r="F20" s="67"/>
      <c r="G20" s="67"/>
      <c r="H20" s="67"/>
    </row>
    <row r="21">
      <c r="A21" s="69" t="s">
        <v>943</v>
      </c>
      <c r="B21" s="487">
        <v>6.0</v>
      </c>
      <c r="C21" s="66" t="s">
        <v>129</v>
      </c>
      <c r="D21" s="389">
        <f t="array" ref="D21">INDEX('A-Z Help Sheet'!$B$3:$B$11,MATCH(C21,'A-Z Help Sheet'!$A$3:$A$11,0))</f>
        <v>5</v>
      </c>
      <c r="E21" s="387" t="s">
        <v>3122</v>
      </c>
      <c r="F21" s="67"/>
      <c r="G21" s="67"/>
      <c r="H21" s="67"/>
    </row>
    <row r="22">
      <c r="A22" s="397"/>
      <c r="B22" s="500"/>
      <c r="C22" s="66"/>
      <c r="D22" s="389" t="str">
        <f t="array" ref="D22">INDEX('A-Z Help Sheet'!$B$3:$B$11,MATCH(C22,'A-Z Help Sheet'!$A$3:$A$11,0))</f>
        <v>#N/A</v>
      </c>
      <c r="E22" s="387"/>
      <c r="F22" s="67"/>
      <c r="G22" s="67"/>
      <c r="H22" s="67"/>
    </row>
    <row r="23">
      <c r="A23" s="69" t="s">
        <v>3043</v>
      </c>
      <c r="B23" s="487">
        <v>4.0</v>
      </c>
      <c r="C23" s="66" t="s">
        <v>194</v>
      </c>
      <c r="D23" s="389">
        <f t="array" ref="D23">INDEX('A-Z Help Sheet'!$B$3:$B$11,MATCH(C23,'A-Z Help Sheet'!$A$3:$A$11,0))</f>
        <v>1</v>
      </c>
      <c r="E23" s="68"/>
      <c r="F23" s="67"/>
      <c r="G23" s="67"/>
      <c r="H23" s="67"/>
    </row>
    <row r="24">
      <c r="A24" s="69" t="s">
        <v>3044</v>
      </c>
      <c r="B24" s="487">
        <v>7.0</v>
      </c>
      <c r="C24" s="66" t="s">
        <v>129</v>
      </c>
      <c r="D24" s="389">
        <f t="array" ref="D24">INDEX('A-Z Help Sheet'!$B$3:$B$11,MATCH(C24,'A-Z Help Sheet'!$A$3:$A$11,0))</f>
        <v>5</v>
      </c>
      <c r="E24" s="68"/>
      <c r="F24" s="67"/>
      <c r="G24" s="67"/>
      <c r="H24" s="67"/>
    </row>
    <row r="25">
      <c r="A25" s="69" t="s">
        <v>3045</v>
      </c>
      <c r="B25" s="487">
        <v>11.0</v>
      </c>
      <c r="C25" s="66" t="s">
        <v>158</v>
      </c>
      <c r="D25" s="389">
        <f t="array" ref="D25">INDEX('A-Z Help Sheet'!$B$3:$B$11,MATCH(C25,'A-Z Help Sheet'!$A$3:$A$11,0))</f>
        <v>6</v>
      </c>
      <c r="E25" s="387"/>
      <c r="F25" s="67"/>
      <c r="G25" s="67"/>
      <c r="H25" s="67"/>
    </row>
    <row r="26">
      <c r="A26" s="69" t="s">
        <v>3058</v>
      </c>
      <c r="B26" s="487">
        <v>8.0</v>
      </c>
      <c r="C26" s="66" t="s">
        <v>136</v>
      </c>
      <c r="D26" s="389">
        <f t="array" ref="D26">INDEX('A-Z Help Sheet'!$B$3:$B$11,MATCH(C26,'A-Z Help Sheet'!$A$3:$A$11,0))</f>
        <v>2</v>
      </c>
      <c r="E26" s="68"/>
      <c r="F26" s="67"/>
      <c r="G26" s="67"/>
      <c r="H26" s="67"/>
    </row>
    <row r="27">
      <c r="A27" s="69" t="s">
        <v>3005</v>
      </c>
      <c r="B27" s="487">
        <v>3.0</v>
      </c>
      <c r="C27" s="66" t="s">
        <v>194</v>
      </c>
      <c r="D27" s="389">
        <f t="array" ref="D27">INDEX('A-Z Help Sheet'!$B$3:$B$11,MATCH(C27,'A-Z Help Sheet'!$A$3:$A$11,0))</f>
        <v>1</v>
      </c>
      <c r="E27" s="387"/>
      <c r="F27" s="67"/>
      <c r="G27" s="67"/>
      <c r="H27" s="67"/>
    </row>
    <row r="28">
      <c r="A28" s="69" t="s">
        <v>3006</v>
      </c>
      <c r="B28" s="487">
        <v>5.0</v>
      </c>
      <c r="C28" s="66" t="s">
        <v>129</v>
      </c>
      <c r="D28" s="389">
        <f t="array" ref="D28">INDEX('A-Z Help Sheet'!$B$3:$B$11,MATCH(C28,'A-Z Help Sheet'!$A$3:$A$11,0))</f>
        <v>5</v>
      </c>
      <c r="E28" s="387"/>
      <c r="F28" s="67"/>
      <c r="G28" s="67"/>
      <c r="H28" s="67"/>
    </row>
    <row r="29">
      <c r="A29" s="69" t="s">
        <v>3007</v>
      </c>
      <c r="B29" s="487">
        <v>8.0</v>
      </c>
      <c r="C29" s="66" t="s">
        <v>158</v>
      </c>
      <c r="D29" s="389">
        <f t="array" ref="D29">INDEX('A-Z Help Sheet'!$B$3:$B$11,MATCH(C29,'A-Z Help Sheet'!$A$3:$A$11,0))</f>
        <v>6</v>
      </c>
      <c r="E29" s="68"/>
      <c r="F29" s="67"/>
      <c r="G29" s="67"/>
      <c r="H29" s="67"/>
    </row>
    <row r="30">
      <c r="A30" s="69" t="s">
        <v>3008</v>
      </c>
      <c r="B30" s="487">
        <v>11.0</v>
      </c>
      <c r="C30" s="66" t="s">
        <v>158</v>
      </c>
      <c r="D30" s="389">
        <f t="array" ref="D30">INDEX('A-Z Help Sheet'!$B$3:$B$11,MATCH(C30,'A-Z Help Sheet'!$A$3:$A$11,0))</f>
        <v>6</v>
      </c>
      <c r="E30" s="68"/>
      <c r="F30" s="67"/>
      <c r="G30" s="67"/>
      <c r="H30" s="67"/>
    </row>
    <row r="31">
      <c r="A31" s="499" t="s">
        <v>3057</v>
      </c>
      <c r="B31" s="490">
        <v>2.0</v>
      </c>
      <c r="C31" s="66" t="s">
        <v>158</v>
      </c>
      <c r="D31" s="389">
        <f t="array" ref="D31">INDEX('A-Z Help Sheet'!$B$3:$B$11,MATCH(C31,'A-Z Help Sheet'!$A$3:$A$11,0))</f>
        <v>6</v>
      </c>
      <c r="E31" s="68"/>
      <c r="F31" s="67"/>
      <c r="G31" s="67"/>
      <c r="H31" s="67"/>
    </row>
    <row r="32">
      <c r="A32" s="69" t="s">
        <v>3056</v>
      </c>
      <c r="B32" s="487">
        <v>4.0</v>
      </c>
      <c r="C32" s="66" t="s">
        <v>158</v>
      </c>
      <c r="D32" s="389">
        <f t="array" ref="D32">INDEX('A-Z Help Sheet'!$B$3:$B$11,MATCH(C32,'A-Z Help Sheet'!$A$3:$A$11,0))</f>
        <v>6</v>
      </c>
      <c r="E32" s="387"/>
      <c r="F32" s="67"/>
      <c r="G32" s="67"/>
      <c r="H32" s="67"/>
    </row>
    <row r="33">
      <c r="A33" s="397"/>
      <c r="B33" s="500"/>
      <c r="C33" s="66"/>
      <c r="D33" s="389" t="str">
        <f t="array" ref="D33">INDEX('A-Z Help Sheet'!$B$3:$B$11,MATCH(C33,'A-Z Help Sheet'!$A$3:$A$11,0))</f>
        <v>#N/A</v>
      </c>
      <c r="E33" s="68"/>
      <c r="F33" s="67"/>
      <c r="G33" s="67"/>
      <c r="H33" s="67"/>
    </row>
    <row r="34">
      <c r="A34" s="69" t="s">
        <v>3193</v>
      </c>
      <c r="B34" s="487">
        <v>7.0</v>
      </c>
      <c r="C34" s="66" t="s">
        <v>151</v>
      </c>
      <c r="D34" s="389">
        <f t="array" ref="D34">INDEX('A-Z Help Sheet'!$B$3:$B$11,MATCH(C34,'A-Z Help Sheet'!$A$3:$A$11,0))</f>
        <v>4</v>
      </c>
      <c r="E34" s="68"/>
      <c r="F34" s="67"/>
      <c r="G34" s="67"/>
      <c r="H34" s="67"/>
    </row>
    <row r="35">
      <c r="A35" s="499" t="s">
        <v>3094</v>
      </c>
      <c r="B35" s="490">
        <v>7.0</v>
      </c>
      <c r="C35" s="66" t="s">
        <v>129</v>
      </c>
      <c r="D35" s="389">
        <f t="array" ref="D35">INDEX('A-Z Help Sheet'!$B$3:$B$11,MATCH(C35,'A-Z Help Sheet'!$A$3:$A$11,0))</f>
        <v>5</v>
      </c>
      <c r="E35" s="68"/>
      <c r="F35" s="67"/>
      <c r="G35" s="67"/>
      <c r="H35" s="67"/>
    </row>
    <row r="36">
      <c r="A36" s="69" t="s">
        <v>3010</v>
      </c>
      <c r="B36" s="487">
        <v>7.0</v>
      </c>
      <c r="C36" s="66" t="s">
        <v>129</v>
      </c>
      <c r="D36" s="389">
        <f t="array" ref="D36">INDEX('A-Z Help Sheet'!$B$3:$B$11,MATCH(C36,'A-Z Help Sheet'!$A$3:$A$11,0))</f>
        <v>5</v>
      </c>
      <c r="E36" s="387"/>
      <c r="F36" s="67"/>
      <c r="G36" s="67"/>
      <c r="H36" s="67"/>
    </row>
    <row r="37">
      <c r="A37" s="400"/>
      <c r="B37" s="406"/>
      <c r="C37" s="66"/>
      <c r="D37" s="389" t="str">
        <f t="array" ref="D37">INDEX('A-Z Help Sheet'!$B$3:$B$11,MATCH(C37,'A-Z Help Sheet'!$A$3:$A$11,0))</f>
        <v>#N/A</v>
      </c>
      <c r="E37" s="68"/>
      <c r="F37" s="67"/>
      <c r="G37" s="67"/>
      <c r="H37" s="67"/>
    </row>
    <row r="38">
      <c r="A38" s="69" t="s">
        <v>3034</v>
      </c>
      <c r="B38" s="487">
        <v>3.0</v>
      </c>
      <c r="C38" s="66" t="s">
        <v>151</v>
      </c>
      <c r="D38" s="389">
        <f t="array" ref="D38">INDEX('A-Z Help Sheet'!$B$3:$B$11,MATCH(C38,'A-Z Help Sheet'!$A$3:$A$11,0))</f>
        <v>4</v>
      </c>
      <c r="E38" s="387" t="s">
        <v>3035</v>
      </c>
      <c r="F38" s="67"/>
      <c r="G38" s="67"/>
      <c r="H38" s="67"/>
    </row>
    <row r="39">
      <c r="A39" s="499" t="s">
        <v>3031</v>
      </c>
      <c r="B39" s="490">
        <v>3.0</v>
      </c>
      <c r="C39" s="66" t="s">
        <v>151</v>
      </c>
      <c r="D39" s="389">
        <f t="array" ref="D39">INDEX('A-Z Help Sheet'!$B$3:$B$11,MATCH(C39,'A-Z Help Sheet'!$A$3:$A$11,0))</f>
        <v>4</v>
      </c>
      <c r="E39" s="387" t="s">
        <v>3032</v>
      </c>
      <c r="F39" s="67"/>
      <c r="G39" s="67"/>
      <c r="H39" s="67"/>
    </row>
    <row r="40">
      <c r="A40" s="499" t="s">
        <v>3028</v>
      </c>
      <c r="B40" s="490">
        <v>3.0</v>
      </c>
      <c r="C40" s="401" t="s">
        <v>151</v>
      </c>
      <c r="D40" s="389">
        <f t="array" ref="D40">INDEX('A-Z Help Sheet'!$B$3:$B$11,MATCH(C40,'A-Z Help Sheet'!$A$3:$A$11,0))</f>
        <v>4</v>
      </c>
      <c r="E40" s="387" t="s">
        <v>3029</v>
      </c>
      <c r="F40" s="67"/>
      <c r="G40" s="67"/>
      <c r="H40" s="67"/>
    </row>
    <row r="41">
      <c r="A41" s="69" t="s">
        <v>3036</v>
      </c>
      <c r="B41" s="487">
        <v>7.0</v>
      </c>
      <c r="C41" s="67" t="s">
        <v>158</v>
      </c>
      <c r="D41" s="389">
        <f t="array" ref="D41">INDEX('A-Z Help Sheet'!$B$3:$B$11,MATCH(C41,'A-Z Help Sheet'!$A$3:$A$11,0))</f>
        <v>6</v>
      </c>
      <c r="E41" s="68"/>
      <c r="F41" s="67"/>
      <c r="G41" s="67"/>
      <c r="H41" s="67"/>
    </row>
    <row r="42">
      <c r="A42" s="499" t="s">
        <v>3030</v>
      </c>
      <c r="B42" s="490">
        <v>7.0</v>
      </c>
      <c r="C42" s="66" t="s">
        <v>158</v>
      </c>
      <c r="D42" s="389">
        <f t="array" ref="D42">INDEX('A-Z Help Sheet'!$B$3:$B$11,MATCH(C42,'A-Z Help Sheet'!$A$3:$A$11,0))</f>
        <v>6</v>
      </c>
      <c r="E42" s="68"/>
      <c r="F42" s="67"/>
      <c r="G42" s="67"/>
      <c r="H42" s="67"/>
    </row>
    <row r="43">
      <c r="A43" s="69" t="s">
        <v>3033</v>
      </c>
      <c r="B43" s="487">
        <v>10.0</v>
      </c>
      <c r="C43" s="66" t="s">
        <v>158</v>
      </c>
      <c r="D43" s="389">
        <f t="array" ref="D43">INDEX('A-Z Help Sheet'!$B$3:$B$11,MATCH(C43,'A-Z Help Sheet'!$A$3:$A$11,0))</f>
        <v>6</v>
      </c>
      <c r="E43" s="68"/>
      <c r="F43" s="67"/>
      <c r="G43" s="67"/>
      <c r="H43" s="67"/>
    </row>
    <row r="44">
      <c r="A44" s="400"/>
      <c r="B44" s="406"/>
      <c r="C44" s="66"/>
      <c r="D44" s="389" t="str">
        <f t="array" ref="D44">INDEX('A-Z Help Sheet'!$B$3:$B$11,MATCH(C44,'A-Z Help Sheet'!$A$3:$A$11,0))</f>
        <v>#N/A</v>
      </c>
      <c r="E44" s="68"/>
      <c r="F44" s="67"/>
      <c r="G44" s="67"/>
      <c r="H44" s="67"/>
    </row>
    <row r="45">
      <c r="A45" s="499" t="s">
        <v>3009</v>
      </c>
      <c r="B45" s="490">
        <v>1.0</v>
      </c>
      <c r="C45" s="66" t="s">
        <v>158</v>
      </c>
      <c r="D45" s="389">
        <f t="array" ref="D45">INDEX('A-Z Help Sheet'!$B$3:$B$11,MATCH(C45,'A-Z Help Sheet'!$A$3:$A$11,0))</f>
        <v>6</v>
      </c>
      <c r="E45" s="68"/>
      <c r="F45" s="67"/>
      <c r="G45" s="67"/>
      <c r="H45" s="67"/>
    </row>
    <row r="46">
      <c r="A46" s="499" t="s">
        <v>3144</v>
      </c>
      <c r="B46" s="490">
        <v>2.0</v>
      </c>
      <c r="C46" s="66" t="s">
        <v>158</v>
      </c>
      <c r="D46" s="389">
        <f t="array" ref="D46">INDEX('A-Z Help Sheet'!$B$3:$B$11,MATCH(C46,'A-Z Help Sheet'!$A$3:$A$11,0))</f>
        <v>6</v>
      </c>
      <c r="E46" s="387" t="s">
        <v>3145</v>
      </c>
      <c r="F46" s="67"/>
      <c r="G46" s="67"/>
      <c r="H46" s="67"/>
    </row>
    <row r="47">
      <c r="A47" s="400"/>
      <c r="B47" s="406"/>
      <c r="C47" s="66"/>
      <c r="D47" s="389" t="str">
        <f t="array" ref="D47">INDEX('A-Z Help Sheet'!$B$3:$B$11,MATCH(C47,'A-Z Help Sheet'!$A$3:$A$11,0))</f>
        <v>#N/A</v>
      </c>
      <c r="E47" s="68"/>
      <c r="F47" s="67"/>
      <c r="G47" s="67"/>
      <c r="H47" s="67"/>
    </row>
    <row r="48">
      <c r="A48" s="499" t="s">
        <v>3075</v>
      </c>
      <c r="B48" s="490">
        <v>1.0</v>
      </c>
      <c r="C48" s="66" t="s">
        <v>194</v>
      </c>
      <c r="D48" s="389">
        <f t="array" ref="D48">INDEX('A-Z Help Sheet'!$B$3:$B$11,MATCH(C48,'A-Z Help Sheet'!$A$3:$A$11,0))</f>
        <v>1</v>
      </c>
      <c r="E48" s="387" t="s">
        <v>3076</v>
      </c>
      <c r="F48" s="67"/>
      <c r="G48" s="67"/>
      <c r="H48" s="67"/>
    </row>
    <row r="49">
      <c r="A49" s="400"/>
      <c r="B49" s="406"/>
      <c r="C49" s="66"/>
      <c r="D49" s="389" t="str">
        <f t="array" ref="D49">INDEX('A-Z Help Sheet'!$B$3:$B$11,MATCH(C49,'A-Z Help Sheet'!$A$3:$A$11,0))</f>
        <v>#N/A</v>
      </c>
      <c r="E49" s="68"/>
      <c r="F49" s="67"/>
      <c r="G49" s="67"/>
      <c r="H49" s="67"/>
    </row>
    <row r="50">
      <c r="A50" s="499" t="s">
        <v>3059</v>
      </c>
      <c r="B50" s="490">
        <v>2.0</v>
      </c>
      <c r="C50" s="66" t="s">
        <v>148</v>
      </c>
      <c r="D50" s="389">
        <f t="array" ref="D50">INDEX('A-Z Help Sheet'!$B$3:$B$11,MATCH(C50,'A-Z Help Sheet'!$A$3:$A$11,0))</f>
        <v>3</v>
      </c>
      <c r="E50" s="387" t="s">
        <v>3060</v>
      </c>
      <c r="F50" s="67"/>
      <c r="G50" s="67"/>
      <c r="H50" s="67"/>
    </row>
    <row r="51">
      <c r="A51" s="499" t="s">
        <v>2998</v>
      </c>
      <c r="B51" s="490">
        <v>4.0</v>
      </c>
      <c r="C51" s="66" t="s">
        <v>129</v>
      </c>
      <c r="D51" s="389">
        <f t="array" ref="D51">INDEX('A-Z Help Sheet'!$B$3:$B$11,MATCH(C51,'A-Z Help Sheet'!$A$3:$A$11,0))</f>
        <v>5</v>
      </c>
      <c r="E51" s="68"/>
      <c r="F51" s="67"/>
      <c r="G51" s="67"/>
      <c r="H51" s="67"/>
    </row>
    <row r="52">
      <c r="A52" s="400"/>
      <c r="B52" s="406"/>
      <c r="C52" s="66"/>
      <c r="D52" s="389" t="str">
        <f t="array" ref="D52">INDEX('A-Z Help Sheet'!$B$3:$B$11,MATCH(C52,'A-Z Help Sheet'!$A$3:$A$11,0))</f>
        <v>#N/A</v>
      </c>
      <c r="E52" s="68"/>
      <c r="F52" s="67"/>
      <c r="G52" s="67"/>
      <c r="H52" s="67"/>
    </row>
    <row r="53">
      <c r="A53" s="499" t="s">
        <v>3070</v>
      </c>
      <c r="B53" s="490">
        <v>8.0</v>
      </c>
      <c r="C53" s="66" t="s">
        <v>158</v>
      </c>
      <c r="D53" s="389">
        <f t="array" ref="D53">INDEX('A-Z Help Sheet'!$B$3:$B$11,MATCH(C53,'A-Z Help Sheet'!$A$3:$A$11,0))</f>
        <v>6</v>
      </c>
      <c r="E53" s="68"/>
      <c r="F53" s="67"/>
      <c r="G53" s="67"/>
      <c r="H53" s="67"/>
    </row>
    <row r="54">
      <c r="A54" s="400"/>
      <c r="B54" s="406"/>
      <c r="C54" s="66"/>
      <c r="D54" s="389" t="str">
        <f t="array" ref="D54">INDEX('A-Z Help Sheet'!$B$3:$B$11,MATCH(C54,'A-Z Help Sheet'!$A$3:$A$11,0))</f>
        <v>#N/A</v>
      </c>
      <c r="E54" s="68"/>
      <c r="F54" s="67"/>
      <c r="G54" s="67"/>
      <c r="H54" s="67"/>
    </row>
    <row r="55">
      <c r="A55" s="499" t="s">
        <v>543</v>
      </c>
      <c r="B55" s="490">
        <v>2.0</v>
      </c>
      <c r="C55" s="66" t="s">
        <v>158</v>
      </c>
      <c r="D55" s="389">
        <f t="array" ref="D55">INDEX('A-Z Help Sheet'!$B$3:$B$11,MATCH(C55,'A-Z Help Sheet'!$A$3:$A$11,0))</f>
        <v>6</v>
      </c>
      <c r="E55" s="68"/>
      <c r="F55" s="67"/>
      <c r="G55" s="67"/>
      <c r="H55" s="67"/>
    </row>
    <row r="56">
      <c r="A56" s="400"/>
      <c r="B56" s="406"/>
      <c r="C56" s="66"/>
      <c r="D56" s="389" t="str">
        <f t="array" ref="D56">INDEX('A-Z Help Sheet'!$B$3:$B$11,MATCH(C56,'A-Z Help Sheet'!$A$3:$A$11,0))</f>
        <v>#N/A</v>
      </c>
      <c r="E56" s="68"/>
      <c r="F56" s="67"/>
      <c r="G56" s="67"/>
      <c r="H56" s="67"/>
    </row>
    <row r="57">
      <c r="A57" s="499" t="s">
        <v>3152</v>
      </c>
      <c r="B57" s="490">
        <v>2.0</v>
      </c>
      <c r="C57" s="66" t="s">
        <v>194</v>
      </c>
      <c r="D57" s="389">
        <f t="array" ref="D57">INDEX('A-Z Help Sheet'!$B$3:$B$11,MATCH(C57,'A-Z Help Sheet'!$A$3:$A$11,0))</f>
        <v>1</v>
      </c>
      <c r="E57" s="387" t="s">
        <v>3845</v>
      </c>
      <c r="F57" s="67"/>
      <c r="G57" s="67"/>
      <c r="H57" s="67"/>
    </row>
    <row r="58">
      <c r="A58" s="499" t="s">
        <v>3154</v>
      </c>
      <c r="B58" s="490">
        <v>2.0</v>
      </c>
      <c r="C58" s="66" t="s">
        <v>148</v>
      </c>
      <c r="D58" s="389">
        <f t="array" ref="D58">INDEX('A-Z Help Sheet'!$B$3:$B$11,MATCH(C58,'A-Z Help Sheet'!$A$3:$A$11,0))</f>
        <v>3</v>
      </c>
      <c r="E58" s="68"/>
      <c r="F58" s="67"/>
      <c r="G58" s="67"/>
      <c r="H58" s="67"/>
    </row>
    <row r="59">
      <c r="A59" s="67"/>
      <c r="B59" s="491"/>
      <c r="C59" s="66"/>
      <c r="D59" s="389" t="str">
        <f t="array" ref="D59">INDEX('A-Z Help Sheet'!$B$3:$B$11,MATCH(C59,'A-Z Help Sheet'!$A$3:$A$11,0))</f>
        <v>#N/A</v>
      </c>
      <c r="E59" s="68"/>
      <c r="F59" s="67"/>
      <c r="G59" s="67"/>
      <c r="H59" s="67"/>
    </row>
    <row r="60">
      <c r="A60" s="67"/>
      <c r="B60" s="491"/>
      <c r="C60" s="66"/>
      <c r="D60" s="389" t="str">
        <f t="array" ref="D60">INDEX('A-Z Help Sheet'!$B$3:$B$11,MATCH(C60,'A-Z Help Sheet'!$A$3:$A$11,0))</f>
        <v>#N/A</v>
      </c>
      <c r="E60" s="68"/>
      <c r="F60" s="67"/>
      <c r="G60" s="67"/>
      <c r="H60" s="67"/>
    </row>
    <row r="61">
      <c r="A61" s="67"/>
      <c r="B61" s="491"/>
      <c r="C61" s="66"/>
      <c r="D61" s="389" t="str">
        <f t="array" ref="D61">INDEX('A-Z Help Sheet'!$B$3:$B$11,MATCH(C61,'A-Z Help Sheet'!$A$3:$A$11,0))</f>
        <v>#N/A</v>
      </c>
      <c r="E61" s="68"/>
      <c r="F61" s="67"/>
      <c r="G61" s="67"/>
      <c r="H61" s="67"/>
    </row>
    <row r="62">
      <c r="A62" s="67"/>
      <c r="B62" s="491"/>
      <c r="C62" s="66"/>
      <c r="D62" s="389" t="str">
        <f t="array" ref="D62">INDEX('A-Z Help Sheet'!$B$3:$B$11,MATCH(C62,'A-Z Help Sheet'!$A$3:$A$11,0))</f>
        <v>#N/A</v>
      </c>
      <c r="E62" s="68"/>
      <c r="F62" s="67"/>
      <c r="G62" s="67"/>
      <c r="H62" s="67"/>
    </row>
    <row r="63">
      <c r="A63" s="67"/>
      <c r="B63" s="491"/>
      <c r="C63" s="66"/>
      <c r="D63" s="389" t="str">
        <f t="array" ref="D63">INDEX('A-Z Help Sheet'!$B$3:$B$11,MATCH(C63,'A-Z Help Sheet'!$A$3:$A$11,0))</f>
        <v>#N/A</v>
      </c>
      <c r="E63" s="68"/>
      <c r="F63" s="67"/>
      <c r="G63" s="67"/>
      <c r="H63" s="67"/>
    </row>
    <row r="64">
      <c r="A64" s="67"/>
      <c r="B64" s="491"/>
      <c r="C64" s="66"/>
      <c r="D64" s="389" t="str">
        <f t="array" ref="D64">INDEX('A-Z Help Sheet'!$B$3:$B$11,MATCH(C64,'A-Z Help Sheet'!$A$3:$A$11,0))</f>
        <v>#N/A</v>
      </c>
      <c r="E64" s="68"/>
      <c r="F64" s="67"/>
      <c r="G64" s="67"/>
      <c r="H64" s="67"/>
    </row>
    <row r="65">
      <c r="A65" s="67"/>
      <c r="B65" s="491"/>
      <c r="C65" s="66"/>
      <c r="D65" s="389" t="str">
        <f t="array" ref="D65">INDEX('A-Z Help Sheet'!$B$3:$B$11,MATCH(C65,'A-Z Help Sheet'!$A$3:$A$11,0))</f>
        <v>#N/A</v>
      </c>
      <c r="E65" s="68"/>
      <c r="F65" s="67"/>
      <c r="G65" s="67"/>
      <c r="H65" s="67"/>
    </row>
    <row r="66">
      <c r="A66" s="67"/>
      <c r="B66" s="491"/>
      <c r="C66" s="66"/>
      <c r="D66" s="389" t="str">
        <f t="array" ref="D66">INDEX('A-Z Help Sheet'!$B$3:$B$11,MATCH(C66,'A-Z Help Sheet'!$A$3:$A$11,0))</f>
        <v>#N/A</v>
      </c>
      <c r="E66" s="68"/>
      <c r="F66" s="67"/>
      <c r="G66" s="67"/>
      <c r="H66" s="67"/>
    </row>
    <row r="67">
      <c r="A67" s="67"/>
      <c r="B67" s="491"/>
      <c r="C67" s="66"/>
      <c r="D67" s="389" t="str">
        <f t="array" ref="D67">INDEX('A-Z Help Sheet'!$B$3:$B$11,MATCH(C67,'A-Z Help Sheet'!$A$3:$A$11,0))</f>
        <v>#N/A</v>
      </c>
      <c r="E67" s="68"/>
      <c r="F67" s="67"/>
      <c r="G67" s="67"/>
      <c r="H67" s="67"/>
    </row>
    <row r="68">
      <c r="A68" s="67"/>
      <c r="B68" s="491"/>
      <c r="C68" s="66"/>
      <c r="D68" s="389" t="str">
        <f t="array" ref="D68">INDEX('A-Z Help Sheet'!$B$3:$B$11,MATCH(C68,'A-Z Help Sheet'!$A$3:$A$11,0))</f>
        <v>#N/A</v>
      </c>
      <c r="E68" s="68"/>
      <c r="F68" s="67"/>
      <c r="G68" s="67"/>
      <c r="H68" s="67"/>
    </row>
    <row r="69">
      <c r="A69" s="67"/>
      <c r="B69" s="491"/>
      <c r="C69" s="66"/>
      <c r="D69" s="389" t="str">
        <f t="array" ref="D69">INDEX('A-Z Help Sheet'!$B$3:$B$11,MATCH(C69,'A-Z Help Sheet'!$A$3:$A$11,0))</f>
        <v>#N/A</v>
      </c>
      <c r="E69" s="68"/>
      <c r="F69" s="67"/>
      <c r="G69" s="67"/>
      <c r="H69" s="67"/>
    </row>
    <row r="70">
      <c r="A70" s="67"/>
      <c r="B70" s="491"/>
      <c r="C70" s="66"/>
      <c r="D70" s="389" t="str">
        <f t="array" ref="D70">INDEX('A-Z Help Sheet'!$B$3:$B$11,MATCH(C70,'A-Z Help Sheet'!$A$3:$A$11,0))</f>
        <v>#N/A</v>
      </c>
      <c r="E70" s="68"/>
      <c r="F70" s="67"/>
      <c r="G70" s="67"/>
      <c r="H70" s="67"/>
    </row>
    <row r="71">
      <c r="A71" s="67"/>
      <c r="B71" s="491"/>
      <c r="C71" s="66"/>
      <c r="D71" s="389" t="str">
        <f t="array" ref="D71">INDEX('A-Z Help Sheet'!$B$3:$B$11,MATCH(C71,'A-Z Help Sheet'!$A$3:$A$11,0))</f>
        <v>#N/A</v>
      </c>
      <c r="E71" s="68"/>
      <c r="F71" s="67"/>
      <c r="G71" s="67"/>
      <c r="H71" s="67"/>
    </row>
    <row r="72">
      <c r="A72" s="67"/>
      <c r="B72" s="491"/>
      <c r="C72" s="66"/>
      <c r="D72" s="389" t="str">
        <f t="array" ref="D72">INDEX('A-Z Help Sheet'!$B$3:$B$11,MATCH(C72,'A-Z Help Sheet'!$A$3:$A$11,0))</f>
        <v>#N/A</v>
      </c>
      <c r="E72" s="68"/>
      <c r="F72" s="67"/>
      <c r="G72" s="67"/>
      <c r="H72" s="67"/>
    </row>
    <row r="73">
      <c r="A73" s="67"/>
      <c r="B73" s="491"/>
      <c r="C73" s="66"/>
      <c r="D73" s="389" t="str">
        <f t="array" ref="D73">INDEX('A-Z Help Sheet'!$B$3:$B$11,MATCH(C73,'A-Z Help Sheet'!$A$3:$A$11,0))</f>
        <v>#N/A</v>
      </c>
      <c r="E73" s="68"/>
      <c r="F73" s="67"/>
      <c r="G73" s="67"/>
      <c r="H73" s="67"/>
    </row>
    <row r="74">
      <c r="A74" s="67"/>
      <c r="B74" s="491"/>
      <c r="C74" s="66"/>
      <c r="D74" s="389" t="str">
        <f t="array" ref="D74">INDEX('A-Z Help Sheet'!$B$3:$B$11,MATCH(C74,'A-Z Help Sheet'!$A$3:$A$11,0))</f>
        <v>#N/A</v>
      </c>
      <c r="E74" s="68"/>
      <c r="F74" s="67"/>
      <c r="G74" s="67"/>
      <c r="H74" s="67"/>
    </row>
    <row r="75">
      <c r="A75" s="67"/>
      <c r="B75" s="491"/>
      <c r="C75" s="66"/>
      <c r="D75" s="389" t="str">
        <f t="array" ref="D75">INDEX('A-Z Help Sheet'!$B$3:$B$11,MATCH(C75,'A-Z Help Sheet'!$A$3:$A$11,0))</f>
        <v>#N/A</v>
      </c>
      <c r="E75" s="68"/>
      <c r="F75" s="67"/>
      <c r="G75" s="67"/>
      <c r="H75" s="67"/>
    </row>
    <row r="76">
      <c r="A76" s="67"/>
      <c r="B76" s="491"/>
      <c r="C76" s="66"/>
      <c r="D76" s="389" t="str">
        <f t="array" ref="D76">INDEX('A-Z Help Sheet'!$B$3:$B$11,MATCH(C76,'A-Z Help Sheet'!$A$3:$A$11,0))</f>
        <v>#N/A</v>
      </c>
      <c r="E76" s="68"/>
      <c r="F76" s="67"/>
      <c r="G76" s="67"/>
      <c r="H76" s="67"/>
    </row>
    <row r="77">
      <c r="A77" s="67"/>
      <c r="B77" s="491"/>
      <c r="C77" s="66"/>
      <c r="D77" s="389" t="str">
        <f t="array" ref="D77">INDEX('A-Z Help Sheet'!$B$3:$B$11,MATCH(C77,'A-Z Help Sheet'!$A$3:$A$11,0))</f>
        <v>#N/A</v>
      </c>
      <c r="E77" s="68"/>
      <c r="F77" s="67"/>
      <c r="G77" s="67"/>
      <c r="H77" s="67"/>
    </row>
    <row r="78">
      <c r="A78" s="67"/>
      <c r="B78" s="491"/>
      <c r="C78" s="66"/>
      <c r="D78" s="389" t="str">
        <f t="array" ref="D78">INDEX('A-Z Help Sheet'!$B$3:$B$11,MATCH(C78,'A-Z Help Sheet'!$A$3:$A$11,0))</f>
        <v>#N/A</v>
      </c>
      <c r="E78" s="68"/>
      <c r="F78" s="67"/>
      <c r="G78" s="67"/>
      <c r="H78" s="67"/>
    </row>
    <row r="79">
      <c r="A79" s="67"/>
      <c r="B79" s="491"/>
      <c r="C79" s="66"/>
      <c r="D79" s="389" t="str">
        <f t="array" ref="D79">INDEX('A-Z Help Sheet'!$B$3:$B$11,MATCH(C79,'A-Z Help Sheet'!$A$3:$A$11,0))</f>
        <v>#N/A</v>
      </c>
      <c r="E79" s="68"/>
      <c r="F79" s="67"/>
      <c r="G79" s="67"/>
      <c r="H79" s="67"/>
    </row>
    <row r="80">
      <c r="A80" s="67"/>
      <c r="B80" s="491"/>
      <c r="C80" s="66"/>
      <c r="D80" s="389" t="str">
        <f t="array" ref="D80">INDEX('A-Z Help Sheet'!$B$3:$B$11,MATCH(C80,'A-Z Help Sheet'!$A$3:$A$11,0))</f>
        <v>#N/A</v>
      </c>
      <c r="E80" s="68"/>
      <c r="F80" s="67"/>
      <c r="G80" s="67"/>
      <c r="H80" s="67"/>
    </row>
    <row r="81">
      <c r="A81" s="67"/>
      <c r="B81" s="491"/>
      <c r="C81" s="66"/>
      <c r="D81" s="389" t="str">
        <f t="array" ref="D81">INDEX('A-Z Help Sheet'!$B$3:$B$11,MATCH(C81,'A-Z Help Sheet'!$A$3:$A$11,0))</f>
        <v>#N/A</v>
      </c>
      <c r="E81" s="68"/>
      <c r="F81" s="67"/>
      <c r="G81" s="67"/>
      <c r="H81" s="67"/>
    </row>
    <row r="82">
      <c r="A82" s="67"/>
      <c r="B82" s="491"/>
      <c r="C82" s="66"/>
      <c r="D82" s="389" t="str">
        <f t="array" ref="D82">INDEX('A-Z Help Sheet'!$B$3:$B$11,MATCH(C82,'A-Z Help Sheet'!$A$3:$A$11,0))</f>
        <v>#N/A</v>
      </c>
      <c r="E82" s="68"/>
      <c r="F82" s="67"/>
      <c r="G82" s="67"/>
      <c r="H82" s="67"/>
    </row>
    <row r="83">
      <c r="A83" s="67"/>
      <c r="B83" s="491"/>
      <c r="C83" s="66"/>
      <c r="D83" s="389" t="str">
        <f t="array" ref="D83">INDEX('A-Z Help Sheet'!$B$3:$B$11,MATCH(C83,'A-Z Help Sheet'!$A$3:$A$11,0))</f>
        <v>#N/A</v>
      </c>
      <c r="E83" s="68"/>
      <c r="F83" s="67"/>
      <c r="G83" s="67"/>
      <c r="H83" s="67"/>
    </row>
    <row r="84">
      <c r="A84" s="67"/>
      <c r="B84" s="491"/>
      <c r="C84" s="66"/>
      <c r="D84" s="389" t="str">
        <f t="array" ref="D84">INDEX('A-Z Help Sheet'!$B$3:$B$11,MATCH(C84,'A-Z Help Sheet'!$A$3:$A$11,0))</f>
        <v>#N/A</v>
      </c>
      <c r="E84" s="68"/>
      <c r="F84" s="67"/>
      <c r="G84" s="67"/>
      <c r="H84" s="67"/>
    </row>
    <row r="85">
      <c r="A85" s="67"/>
      <c r="B85" s="491"/>
      <c r="C85" s="66"/>
      <c r="D85" s="389" t="str">
        <f t="array" ref="D85">INDEX('A-Z Help Sheet'!$B$3:$B$11,MATCH(C85,'A-Z Help Sheet'!$A$3:$A$11,0))</f>
        <v>#N/A</v>
      </c>
      <c r="E85" s="68"/>
      <c r="F85" s="67"/>
      <c r="G85" s="67"/>
      <c r="H85" s="67"/>
    </row>
    <row r="86">
      <c r="A86" s="67"/>
      <c r="B86" s="491"/>
      <c r="C86" s="66"/>
      <c r="D86" s="389" t="str">
        <f t="array" ref="D86">INDEX('A-Z Help Sheet'!$B$3:$B$11,MATCH(C86,'A-Z Help Sheet'!$A$3:$A$11,0))</f>
        <v>#N/A</v>
      </c>
      <c r="E86" s="68"/>
      <c r="F86" s="67"/>
      <c r="G86" s="67"/>
      <c r="H86" s="67"/>
    </row>
    <row r="87">
      <c r="A87" s="67"/>
      <c r="B87" s="491"/>
      <c r="C87" s="66"/>
      <c r="D87" s="389" t="str">
        <f t="array" ref="D87">INDEX('A-Z Help Sheet'!$B$3:$B$11,MATCH(C87,'A-Z Help Sheet'!$A$3:$A$11,0))</f>
        <v>#N/A</v>
      </c>
      <c r="E87" s="68"/>
      <c r="F87" s="67"/>
      <c r="G87" s="67"/>
      <c r="H87" s="67"/>
    </row>
    <row r="88">
      <c r="A88" s="67"/>
      <c r="B88" s="491"/>
      <c r="C88" s="66"/>
      <c r="D88" s="389" t="str">
        <f t="array" ref="D88">INDEX('A-Z Help Sheet'!$B$3:$B$11,MATCH(C88,'A-Z Help Sheet'!$A$3:$A$11,0))</f>
        <v>#N/A</v>
      </c>
      <c r="E88" s="68"/>
      <c r="F88" s="67"/>
      <c r="G88" s="67"/>
      <c r="H88" s="67"/>
    </row>
    <row r="89">
      <c r="A89" s="67"/>
      <c r="B89" s="491"/>
      <c r="C89" s="66"/>
      <c r="D89" s="389" t="str">
        <f t="array" ref="D89">INDEX('A-Z Help Sheet'!$B$3:$B$11,MATCH(C89,'A-Z Help Sheet'!$A$3:$A$11,0))</f>
        <v>#N/A</v>
      </c>
      <c r="E89" s="68"/>
      <c r="F89" s="67"/>
      <c r="G89" s="67"/>
      <c r="H89" s="67"/>
    </row>
    <row r="90">
      <c r="A90" s="67"/>
      <c r="B90" s="491"/>
      <c r="C90" s="66"/>
      <c r="D90" s="389" t="str">
        <f t="array" ref="D90">INDEX('A-Z Help Sheet'!$B$3:$B$11,MATCH(C90,'A-Z Help Sheet'!$A$3:$A$11,0))</f>
        <v>#N/A</v>
      </c>
      <c r="E90" s="68"/>
      <c r="F90" s="67"/>
      <c r="G90" s="67"/>
      <c r="H90" s="67"/>
    </row>
    <row r="91">
      <c r="A91" s="67"/>
      <c r="B91" s="491"/>
      <c r="C91" s="66"/>
      <c r="D91" s="389" t="str">
        <f t="array" ref="D91">INDEX('A-Z Help Sheet'!$B$3:$B$11,MATCH(C91,'A-Z Help Sheet'!$A$3:$A$11,0))</f>
        <v>#N/A</v>
      </c>
      <c r="E91" s="68"/>
      <c r="F91" s="67"/>
      <c r="G91" s="67"/>
      <c r="H91" s="67"/>
    </row>
    <row r="92">
      <c r="A92" s="67"/>
      <c r="B92" s="491"/>
      <c r="C92" s="66"/>
      <c r="D92" s="389" t="str">
        <f t="array" ref="D92">INDEX('A-Z Help Sheet'!$B$3:$B$11,MATCH(C92,'A-Z Help Sheet'!$A$3:$A$11,0))</f>
        <v>#N/A</v>
      </c>
      <c r="E92" s="68"/>
      <c r="F92" s="67"/>
      <c r="G92" s="67"/>
      <c r="H92" s="67"/>
    </row>
    <row r="93">
      <c r="A93" s="67"/>
      <c r="B93" s="491"/>
      <c r="C93" s="66"/>
      <c r="D93" s="389" t="str">
        <f t="array" ref="D93">INDEX('A-Z Help Sheet'!$B$3:$B$11,MATCH(C93,'A-Z Help Sheet'!$A$3:$A$11,0))</f>
        <v>#N/A</v>
      </c>
      <c r="E93" s="68"/>
      <c r="F93" s="67"/>
      <c r="G93" s="67"/>
      <c r="H93" s="67"/>
    </row>
    <row r="94">
      <c r="A94" s="67"/>
      <c r="B94" s="491"/>
      <c r="C94" s="66"/>
      <c r="D94" s="389" t="str">
        <f t="array" ref="D94">INDEX('A-Z Help Sheet'!$B$3:$B$11,MATCH(C94,'A-Z Help Sheet'!$A$3:$A$11,0))</f>
        <v>#N/A</v>
      </c>
      <c r="E94" s="68"/>
      <c r="F94" s="67"/>
      <c r="G94" s="67"/>
      <c r="H94" s="67"/>
    </row>
    <row r="95">
      <c r="A95" s="67"/>
      <c r="B95" s="491"/>
      <c r="C95" s="66"/>
      <c r="D95" s="389" t="str">
        <f t="array" ref="D95">INDEX('A-Z Help Sheet'!$B$3:$B$11,MATCH(C95,'A-Z Help Sheet'!$A$3:$A$11,0))</f>
        <v>#N/A</v>
      </c>
      <c r="E95" s="68"/>
      <c r="F95" s="67"/>
      <c r="G95" s="67"/>
      <c r="H95" s="67"/>
    </row>
    <row r="96">
      <c r="A96" s="67"/>
      <c r="B96" s="491"/>
      <c r="C96" s="66"/>
      <c r="D96" s="389" t="str">
        <f t="array" ref="D96">INDEX('A-Z Help Sheet'!$B$3:$B$11,MATCH(C96,'A-Z Help Sheet'!$A$3:$A$11,0))</f>
        <v>#N/A</v>
      </c>
      <c r="E96" s="68"/>
      <c r="F96" s="67"/>
      <c r="G96" s="67"/>
      <c r="H96" s="67"/>
    </row>
    <row r="97">
      <c r="A97" s="67"/>
      <c r="B97" s="491"/>
      <c r="C97" s="66"/>
      <c r="D97" s="389" t="str">
        <f t="array" ref="D97">INDEX('A-Z Help Sheet'!$B$3:$B$11,MATCH(C97,'A-Z Help Sheet'!$A$3:$A$11,0))</f>
        <v>#N/A</v>
      </c>
      <c r="E97" s="68"/>
      <c r="F97" s="67"/>
      <c r="G97" s="67"/>
      <c r="H97" s="67"/>
    </row>
    <row r="98">
      <c r="A98" s="67"/>
      <c r="B98" s="491"/>
      <c r="C98" s="66"/>
      <c r="D98" s="389" t="str">
        <f t="array" ref="D98">INDEX('A-Z Help Sheet'!$B$3:$B$11,MATCH(C98,'A-Z Help Sheet'!$A$3:$A$11,0))</f>
        <v>#N/A</v>
      </c>
      <c r="E98" s="68"/>
      <c r="F98" s="67"/>
      <c r="G98" s="67"/>
      <c r="H98" s="67"/>
    </row>
    <row r="99">
      <c r="A99" s="67"/>
      <c r="B99" s="491"/>
      <c r="C99" s="66"/>
      <c r="D99" s="389" t="str">
        <f t="array" ref="D99">INDEX('A-Z Help Sheet'!$B$3:$B$11,MATCH(C99,'A-Z Help Sheet'!$A$3:$A$11,0))</f>
        <v>#N/A</v>
      </c>
      <c r="E99" s="68"/>
      <c r="F99" s="67"/>
      <c r="G99" s="67"/>
      <c r="H99" s="67"/>
    </row>
    <row r="100">
      <c r="A100" s="67"/>
      <c r="B100" s="491"/>
      <c r="C100" s="66"/>
      <c r="D100" s="389" t="str">
        <f t="array" ref="D100">INDEX('A-Z Help Sheet'!$B$3:$B$11,MATCH(C100,'A-Z Help Sheet'!$A$3:$A$11,0))</f>
        <v>#N/A</v>
      </c>
      <c r="E100" s="68"/>
      <c r="F100" s="67"/>
      <c r="G100" s="67"/>
      <c r="H100" s="67"/>
    </row>
    <row r="101">
      <c r="A101" s="67"/>
      <c r="B101" s="491"/>
      <c r="C101" s="66"/>
      <c r="D101" s="389" t="str">
        <f t="array" ref="D101">INDEX('A-Z Help Sheet'!$B$3:$B$11,MATCH(C101,'A-Z Help Sheet'!$A$3:$A$11,0))</f>
        <v>#N/A</v>
      </c>
      <c r="E101" s="68"/>
      <c r="F101" s="67"/>
      <c r="G101" s="67"/>
      <c r="H101" s="67"/>
    </row>
    <row r="102">
      <c r="A102" s="67"/>
      <c r="B102" s="491"/>
      <c r="C102" s="66"/>
      <c r="D102" s="389" t="str">
        <f t="array" ref="D102">INDEX('A-Z Help Sheet'!$B$3:$B$11,MATCH(C102,'A-Z Help Sheet'!$A$3:$A$11,0))</f>
        <v>#N/A</v>
      </c>
      <c r="E102" s="68"/>
      <c r="F102" s="67"/>
      <c r="G102" s="67"/>
      <c r="H102" s="67"/>
    </row>
    <row r="103">
      <c r="A103" s="67"/>
      <c r="B103" s="491"/>
      <c r="C103" s="66"/>
      <c r="D103" s="389" t="str">
        <f t="array" ref="D103">INDEX('A-Z Help Sheet'!$B$3:$B$11,MATCH(C103,'A-Z Help Sheet'!$A$3:$A$11,0))</f>
        <v>#N/A</v>
      </c>
      <c r="E103" s="68"/>
      <c r="F103" s="67"/>
      <c r="G103" s="67"/>
      <c r="H103" s="67"/>
    </row>
    <row r="104">
      <c r="A104" s="67"/>
      <c r="B104" s="491"/>
      <c r="C104" s="66"/>
      <c r="D104" s="389" t="str">
        <f t="array" ref="D104">INDEX('A-Z Help Sheet'!$B$3:$B$11,MATCH(C104,'A-Z Help Sheet'!$A$3:$A$11,0))</f>
        <v>#N/A</v>
      </c>
      <c r="E104" s="68"/>
      <c r="F104" s="67"/>
      <c r="G104" s="67"/>
      <c r="H104" s="67"/>
    </row>
    <row r="105">
      <c r="A105" s="67"/>
      <c r="B105" s="491"/>
      <c r="C105" s="66"/>
      <c r="D105" s="389" t="str">
        <f t="array" ref="D105">INDEX('A-Z Help Sheet'!$B$3:$B$11,MATCH(C105,'A-Z Help Sheet'!$A$3:$A$11,0))</f>
        <v>#N/A</v>
      </c>
      <c r="E105" s="68"/>
      <c r="F105" s="67"/>
      <c r="G105" s="67"/>
      <c r="H105" s="67"/>
    </row>
    <row r="106">
      <c r="A106" s="67"/>
      <c r="B106" s="491"/>
      <c r="C106" s="66"/>
      <c r="D106" s="389" t="str">
        <f t="array" ref="D106">INDEX('A-Z Help Sheet'!$B$3:$B$11,MATCH(C106,'A-Z Help Sheet'!$A$3:$A$11,0))</f>
        <v>#N/A</v>
      </c>
      <c r="E106" s="68"/>
      <c r="F106" s="67"/>
      <c r="G106" s="67"/>
      <c r="H106" s="67"/>
    </row>
    <row r="107">
      <c r="A107" s="67"/>
      <c r="B107" s="491"/>
      <c r="C107" s="66"/>
      <c r="D107" s="389" t="str">
        <f t="array" ref="D107">INDEX('A-Z Help Sheet'!$B$3:$B$11,MATCH(C107,'A-Z Help Sheet'!$A$3:$A$11,0))</f>
        <v>#N/A</v>
      </c>
      <c r="E107" s="68"/>
      <c r="F107" s="67"/>
      <c r="G107" s="67"/>
      <c r="H107" s="67"/>
    </row>
    <row r="108">
      <c r="A108" s="67"/>
      <c r="B108" s="491"/>
      <c r="C108" s="66"/>
      <c r="D108" s="389" t="str">
        <f t="array" ref="D108">INDEX('A-Z Help Sheet'!$B$3:$B$11,MATCH(C108,'A-Z Help Sheet'!$A$3:$A$11,0))</f>
        <v>#N/A</v>
      </c>
      <c r="E108" s="68"/>
      <c r="F108" s="67"/>
      <c r="G108" s="67"/>
      <c r="H108" s="67"/>
    </row>
    <row r="109">
      <c r="A109" s="67"/>
      <c r="B109" s="491"/>
      <c r="C109" s="66"/>
      <c r="D109" s="389" t="str">
        <f t="array" ref="D109">INDEX('A-Z Help Sheet'!$B$3:$B$11,MATCH(C109,'A-Z Help Sheet'!$A$3:$A$11,0))</f>
        <v>#N/A</v>
      </c>
      <c r="E109" s="68"/>
      <c r="F109" s="67"/>
      <c r="G109" s="67"/>
      <c r="H109" s="67"/>
    </row>
    <row r="110">
      <c r="A110" s="67"/>
      <c r="B110" s="491"/>
      <c r="C110" s="66"/>
      <c r="D110" s="389" t="str">
        <f t="array" ref="D110">INDEX('A-Z Help Sheet'!$B$3:$B$11,MATCH(C110,'A-Z Help Sheet'!$A$3:$A$11,0))</f>
        <v>#N/A</v>
      </c>
      <c r="E110" s="68"/>
      <c r="F110" s="67"/>
      <c r="G110" s="67"/>
      <c r="H110" s="67"/>
    </row>
    <row r="111">
      <c r="A111" s="67"/>
      <c r="B111" s="491"/>
      <c r="C111" s="66"/>
      <c r="D111" s="389" t="str">
        <f t="array" ref="D111">INDEX('A-Z Help Sheet'!$B$3:$B$11,MATCH(C111,'A-Z Help Sheet'!$A$3:$A$11,0))</f>
        <v>#N/A</v>
      </c>
      <c r="E111" s="68"/>
      <c r="F111" s="67"/>
      <c r="G111" s="67"/>
      <c r="H111" s="67"/>
    </row>
    <row r="112">
      <c r="A112" s="67"/>
      <c r="B112" s="491"/>
      <c r="C112" s="66"/>
      <c r="D112" s="389" t="str">
        <f t="array" ref="D112">INDEX('A-Z Help Sheet'!$B$3:$B$11,MATCH(C112,'A-Z Help Sheet'!$A$3:$A$11,0))</f>
        <v>#N/A</v>
      </c>
      <c r="E112" s="68"/>
      <c r="F112" s="67"/>
      <c r="G112" s="67"/>
      <c r="H112" s="67"/>
    </row>
    <row r="113">
      <c r="A113" s="67"/>
      <c r="B113" s="491"/>
      <c r="C113" s="66"/>
      <c r="D113" s="389" t="str">
        <f t="array" ref="D113">INDEX('A-Z Help Sheet'!$B$3:$B$11,MATCH(C113,'A-Z Help Sheet'!$A$3:$A$11,0))</f>
        <v>#N/A</v>
      </c>
      <c r="E113" s="68"/>
      <c r="F113" s="67"/>
      <c r="G113" s="67"/>
      <c r="H113" s="67"/>
    </row>
    <row r="114">
      <c r="A114" s="67"/>
      <c r="B114" s="491"/>
      <c r="C114" s="66"/>
      <c r="D114" s="389" t="str">
        <f t="array" ref="D114">INDEX('A-Z Help Sheet'!$B$3:$B$11,MATCH(C114,'A-Z Help Sheet'!$A$3:$A$11,0))</f>
        <v>#N/A</v>
      </c>
      <c r="E114" s="68"/>
      <c r="F114" s="67"/>
      <c r="G114" s="67"/>
      <c r="H114" s="67"/>
    </row>
    <row r="115">
      <c r="A115" s="67"/>
      <c r="B115" s="491"/>
      <c r="C115" s="66"/>
      <c r="D115" s="389" t="str">
        <f t="array" ref="D115">INDEX('A-Z Help Sheet'!$B$3:$B$11,MATCH(C115,'A-Z Help Sheet'!$A$3:$A$11,0))</f>
        <v>#N/A</v>
      </c>
      <c r="E115" s="68"/>
      <c r="F115" s="67"/>
      <c r="G115" s="67"/>
      <c r="H115" s="67"/>
    </row>
    <row r="116">
      <c r="A116" s="67"/>
      <c r="B116" s="491"/>
      <c r="C116" s="66"/>
      <c r="D116" s="389" t="str">
        <f t="array" ref="D116">INDEX('A-Z Help Sheet'!$B$3:$B$11,MATCH(C116,'A-Z Help Sheet'!$A$3:$A$11,0))</f>
        <v>#N/A</v>
      </c>
      <c r="E116" s="68"/>
      <c r="F116" s="67"/>
      <c r="G116" s="67"/>
      <c r="H116" s="67"/>
    </row>
    <row r="117">
      <c r="A117" s="67"/>
      <c r="B117" s="491"/>
      <c r="C117" s="66"/>
      <c r="D117" s="389" t="str">
        <f t="array" ref="D117">INDEX('A-Z Help Sheet'!$B$3:$B$11,MATCH(C117,'A-Z Help Sheet'!$A$3:$A$11,0))</f>
        <v>#N/A</v>
      </c>
      <c r="E117" s="68"/>
      <c r="F117" s="67"/>
      <c r="G117" s="67"/>
      <c r="H117" s="67"/>
    </row>
    <row r="118">
      <c r="A118" s="67"/>
      <c r="B118" s="491"/>
      <c r="C118" s="66"/>
      <c r="D118" s="389" t="str">
        <f t="array" ref="D118">INDEX('A-Z Help Sheet'!$B$3:$B$11,MATCH(C118,'A-Z Help Sheet'!$A$3:$A$11,0))</f>
        <v>#N/A</v>
      </c>
      <c r="E118" s="68"/>
      <c r="F118" s="67"/>
      <c r="G118" s="67"/>
      <c r="H118" s="67"/>
    </row>
    <row r="119">
      <c r="A119" s="67"/>
      <c r="B119" s="491"/>
      <c r="C119" s="66"/>
      <c r="D119" s="389" t="str">
        <f t="array" ref="D119">INDEX('A-Z Help Sheet'!$B$3:$B$11,MATCH(C119,'A-Z Help Sheet'!$A$3:$A$11,0))</f>
        <v>#N/A</v>
      </c>
      <c r="E119" s="68"/>
      <c r="F119" s="67"/>
      <c r="G119" s="67"/>
      <c r="H119" s="67"/>
    </row>
    <row r="120">
      <c r="A120" s="67"/>
      <c r="B120" s="491"/>
      <c r="C120" s="66"/>
      <c r="D120" s="389" t="str">
        <f t="array" ref="D120">INDEX('A-Z Help Sheet'!$B$3:$B$11,MATCH(C120,'A-Z Help Sheet'!$A$3:$A$11,0))</f>
        <v>#N/A</v>
      </c>
      <c r="E120" s="68"/>
      <c r="F120" s="67"/>
      <c r="G120" s="67"/>
      <c r="H120" s="67"/>
    </row>
    <row r="121">
      <c r="A121" s="67"/>
      <c r="B121" s="491"/>
      <c r="C121" s="66"/>
      <c r="D121" s="389" t="str">
        <f t="array" ref="D121">INDEX('A-Z Help Sheet'!$B$3:$B$11,MATCH(C121,'A-Z Help Sheet'!$A$3:$A$11,0))</f>
        <v>#N/A</v>
      </c>
      <c r="E121" s="68"/>
      <c r="F121" s="67"/>
      <c r="G121" s="67"/>
      <c r="H121" s="67"/>
    </row>
    <row r="122">
      <c r="A122" s="67"/>
      <c r="B122" s="491"/>
      <c r="C122" s="66"/>
      <c r="D122" s="389" t="str">
        <f t="array" ref="D122">INDEX('A-Z Help Sheet'!$B$3:$B$11,MATCH(C122,'A-Z Help Sheet'!$A$3:$A$11,0))</f>
        <v>#N/A</v>
      </c>
      <c r="E122" s="68"/>
      <c r="F122" s="67"/>
      <c r="G122" s="67"/>
      <c r="H122" s="67"/>
    </row>
    <row r="123">
      <c r="A123" s="67"/>
      <c r="B123" s="491"/>
      <c r="C123" s="66"/>
      <c r="D123" s="389" t="str">
        <f t="array" ref="D123">INDEX('A-Z Help Sheet'!$B$3:$B$11,MATCH(C123,'A-Z Help Sheet'!$A$3:$A$11,0))</f>
        <v>#N/A</v>
      </c>
      <c r="E123" s="68"/>
      <c r="F123" s="67"/>
      <c r="G123" s="67"/>
      <c r="H123" s="67"/>
    </row>
    <row r="124">
      <c r="A124" s="67"/>
      <c r="B124" s="491"/>
      <c r="C124" s="66"/>
      <c r="D124" s="389" t="str">
        <f t="array" ref="D124">INDEX('A-Z Help Sheet'!$B$3:$B$11,MATCH(C124,'A-Z Help Sheet'!$A$3:$A$11,0))</f>
        <v>#N/A</v>
      </c>
      <c r="E124" s="68"/>
      <c r="F124" s="67"/>
      <c r="G124" s="67"/>
      <c r="H124" s="67"/>
    </row>
    <row r="125">
      <c r="A125" s="67"/>
      <c r="B125" s="491"/>
      <c r="C125" s="66"/>
      <c r="D125" s="389" t="str">
        <f t="array" ref="D125">INDEX('A-Z Help Sheet'!$B$3:$B$11,MATCH(C125,'A-Z Help Sheet'!$A$3:$A$11,0))</f>
        <v>#N/A</v>
      </c>
      <c r="E125" s="68"/>
      <c r="F125" s="67"/>
      <c r="G125" s="67"/>
      <c r="H125" s="67"/>
    </row>
    <row r="126">
      <c r="A126" s="67"/>
      <c r="B126" s="491"/>
      <c r="C126" s="66"/>
      <c r="D126" s="389" t="str">
        <f t="array" ref="D126">INDEX('A-Z Help Sheet'!$B$3:$B$11,MATCH(C126,'A-Z Help Sheet'!$A$3:$A$11,0))</f>
        <v>#N/A</v>
      </c>
      <c r="E126" s="68"/>
      <c r="F126" s="67"/>
      <c r="G126" s="67"/>
      <c r="H126" s="67"/>
    </row>
    <row r="127">
      <c r="A127" s="67"/>
      <c r="B127" s="491"/>
      <c r="C127" s="66"/>
      <c r="D127" s="389" t="str">
        <f t="array" ref="D127">INDEX('A-Z Help Sheet'!$B$3:$B$11,MATCH(C127,'A-Z Help Sheet'!$A$3:$A$11,0))</f>
        <v>#N/A</v>
      </c>
      <c r="E127" s="68"/>
      <c r="F127" s="67"/>
      <c r="G127" s="67"/>
      <c r="H127" s="67"/>
    </row>
    <row r="128">
      <c r="A128" s="67"/>
      <c r="B128" s="491"/>
      <c r="C128" s="66"/>
      <c r="D128" s="389" t="str">
        <f t="array" ref="D128">INDEX('A-Z Help Sheet'!$B$3:$B$11,MATCH(C128,'A-Z Help Sheet'!$A$3:$A$11,0))</f>
        <v>#N/A</v>
      </c>
      <c r="E128" s="68"/>
      <c r="F128" s="67"/>
      <c r="G128" s="67"/>
      <c r="H128" s="67"/>
    </row>
    <row r="129">
      <c r="A129" s="67"/>
      <c r="B129" s="491"/>
      <c r="C129" s="66"/>
      <c r="D129" s="389" t="str">
        <f t="array" ref="D129">INDEX('A-Z Help Sheet'!$B$3:$B$11,MATCH(C129,'A-Z Help Sheet'!$A$3:$A$11,0))</f>
        <v>#N/A</v>
      </c>
      <c r="E129" s="68"/>
      <c r="F129" s="67"/>
      <c r="G129" s="67"/>
      <c r="H129" s="67"/>
    </row>
    <row r="130">
      <c r="A130" s="67"/>
      <c r="B130" s="491"/>
      <c r="C130" s="66"/>
      <c r="D130" s="389" t="str">
        <f t="array" ref="D130">INDEX('A-Z Help Sheet'!$B$3:$B$11,MATCH(C130,'A-Z Help Sheet'!$A$3:$A$11,0))</f>
        <v>#N/A</v>
      </c>
      <c r="E130" s="68"/>
      <c r="F130" s="67"/>
      <c r="G130" s="67"/>
      <c r="H130" s="67"/>
    </row>
    <row r="131">
      <c r="A131" s="67"/>
      <c r="B131" s="491"/>
      <c r="C131" s="66"/>
      <c r="D131" s="389" t="str">
        <f t="array" ref="D131">INDEX('A-Z Help Sheet'!$B$3:$B$11,MATCH(C131,'A-Z Help Sheet'!$A$3:$A$11,0))</f>
        <v>#N/A</v>
      </c>
      <c r="E131" s="68"/>
      <c r="F131" s="67"/>
      <c r="G131" s="67"/>
      <c r="H131" s="67"/>
    </row>
    <row r="132">
      <c r="A132" s="67"/>
      <c r="B132" s="491"/>
      <c r="C132" s="66"/>
      <c r="D132" s="389" t="str">
        <f t="array" ref="D132">INDEX('A-Z Help Sheet'!$B$3:$B$11,MATCH(C132,'A-Z Help Sheet'!$A$3:$A$11,0))</f>
        <v>#N/A</v>
      </c>
      <c r="E132" s="68"/>
      <c r="F132" s="67"/>
      <c r="G132" s="67"/>
      <c r="H132" s="67"/>
    </row>
    <row r="133">
      <c r="A133" s="67"/>
      <c r="B133" s="491"/>
      <c r="C133" s="66"/>
      <c r="D133" s="389" t="str">
        <f t="array" ref="D133">INDEX('A-Z Help Sheet'!$B$3:$B$11,MATCH(C133,'A-Z Help Sheet'!$A$3:$A$11,0))</f>
        <v>#N/A</v>
      </c>
      <c r="E133" s="68"/>
      <c r="F133" s="67"/>
      <c r="G133" s="67"/>
      <c r="H133" s="67"/>
    </row>
    <row r="134">
      <c r="A134" s="67"/>
      <c r="B134" s="491"/>
      <c r="C134" s="66"/>
      <c r="D134" s="389" t="str">
        <f t="array" ref="D134">INDEX('A-Z Help Sheet'!$B$3:$B$11,MATCH(C134,'A-Z Help Sheet'!$A$3:$A$11,0))</f>
        <v>#N/A</v>
      </c>
      <c r="E134" s="68"/>
      <c r="F134" s="67"/>
      <c r="G134" s="67"/>
      <c r="H134" s="67"/>
    </row>
    <row r="135">
      <c r="A135" s="67"/>
      <c r="B135" s="491"/>
      <c r="C135" s="66"/>
      <c r="D135" s="389" t="str">
        <f t="array" ref="D135">INDEX('A-Z Help Sheet'!$B$3:$B$11,MATCH(C135,'A-Z Help Sheet'!$A$3:$A$11,0))</f>
        <v>#N/A</v>
      </c>
      <c r="E135" s="68"/>
      <c r="F135" s="67"/>
      <c r="G135" s="67"/>
      <c r="H135" s="67"/>
    </row>
    <row r="136">
      <c r="A136" s="67"/>
      <c r="B136" s="491"/>
      <c r="C136" s="66"/>
      <c r="D136" s="389" t="str">
        <f t="array" ref="D136">INDEX('A-Z Help Sheet'!$B$3:$B$11,MATCH(C136,'A-Z Help Sheet'!$A$3:$A$11,0))</f>
        <v>#N/A</v>
      </c>
      <c r="E136" s="68"/>
      <c r="F136" s="67"/>
      <c r="G136" s="67"/>
      <c r="H136" s="67"/>
    </row>
    <row r="137">
      <c r="A137" s="67"/>
      <c r="B137" s="491"/>
      <c r="C137" s="66"/>
      <c r="D137" s="389" t="str">
        <f t="array" ref="D137">INDEX('A-Z Help Sheet'!$B$3:$B$11,MATCH(C137,'A-Z Help Sheet'!$A$3:$A$11,0))</f>
        <v>#N/A</v>
      </c>
      <c r="E137" s="68"/>
      <c r="F137" s="67"/>
      <c r="G137" s="67"/>
      <c r="H137" s="67"/>
    </row>
    <row r="138">
      <c r="A138" s="67"/>
      <c r="B138" s="491"/>
      <c r="C138" s="66"/>
      <c r="D138" s="389" t="str">
        <f t="array" ref="D138">INDEX('A-Z Help Sheet'!$B$3:$B$11,MATCH(C138,'A-Z Help Sheet'!$A$3:$A$11,0))</f>
        <v>#N/A</v>
      </c>
      <c r="E138" s="68"/>
      <c r="F138" s="67"/>
      <c r="G138" s="67"/>
      <c r="H138" s="67"/>
    </row>
    <row r="139">
      <c r="A139" s="67"/>
      <c r="B139" s="491"/>
      <c r="C139" s="66"/>
      <c r="D139" s="389" t="str">
        <f t="array" ref="D139">INDEX('A-Z Help Sheet'!$B$3:$B$11,MATCH(C139,'A-Z Help Sheet'!$A$3:$A$11,0))</f>
        <v>#N/A</v>
      </c>
      <c r="E139" s="68"/>
      <c r="F139" s="67"/>
      <c r="G139" s="67"/>
      <c r="H139" s="67"/>
    </row>
    <row r="140">
      <c r="A140" s="67"/>
      <c r="B140" s="491"/>
      <c r="C140" s="66"/>
      <c r="D140" s="389" t="str">
        <f t="array" ref="D140">INDEX('A-Z Help Sheet'!$B$3:$B$11,MATCH(C140,'A-Z Help Sheet'!$A$3:$A$11,0))</f>
        <v>#N/A</v>
      </c>
      <c r="E140" s="68"/>
      <c r="F140" s="67"/>
      <c r="G140" s="67"/>
      <c r="H140" s="67"/>
    </row>
    <row r="141">
      <c r="A141" s="67"/>
      <c r="B141" s="491"/>
      <c r="C141" s="66"/>
      <c r="D141" s="389" t="str">
        <f t="array" ref="D141">INDEX('A-Z Help Sheet'!$B$3:$B$11,MATCH(C141,'A-Z Help Sheet'!$A$3:$A$11,0))</f>
        <v>#N/A</v>
      </c>
      <c r="E141" s="68"/>
      <c r="F141" s="67"/>
      <c r="G141" s="67"/>
      <c r="H141" s="67"/>
    </row>
    <row r="142">
      <c r="A142" s="67"/>
      <c r="B142" s="491"/>
      <c r="C142" s="66"/>
      <c r="D142" s="389" t="str">
        <f t="array" ref="D142">INDEX('A-Z Help Sheet'!$B$3:$B$11,MATCH(C142,'A-Z Help Sheet'!$A$3:$A$11,0))</f>
        <v>#N/A</v>
      </c>
      <c r="E142" s="68"/>
      <c r="F142" s="67"/>
      <c r="G142" s="67"/>
      <c r="H142" s="67"/>
    </row>
    <row r="143">
      <c r="A143" s="67"/>
      <c r="B143" s="491"/>
      <c r="C143" s="66"/>
      <c r="D143" s="389" t="str">
        <f t="array" ref="D143">INDEX('A-Z Help Sheet'!$B$3:$B$11,MATCH(C143,'A-Z Help Sheet'!$A$3:$A$11,0))</f>
        <v>#N/A</v>
      </c>
      <c r="E143" s="68"/>
      <c r="F143" s="67"/>
      <c r="G143" s="67"/>
      <c r="H143" s="67"/>
    </row>
    <row r="144">
      <c r="A144" s="67"/>
      <c r="B144" s="491"/>
      <c r="C144" s="66"/>
      <c r="D144" s="389" t="str">
        <f t="array" ref="D144">INDEX('A-Z Help Sheet'!$B$3:$B$11,MATCH(C144,'A-Z Help Sheet'!$A$3:$A$11,0))</f>
        <v>#N/A</v>
      </c>
      <c r="E144" s="68"/>
      <c r="F144" s="67"/>
      <c r="G144" s="67"/>
      <c r="H144" s="67"/>
    </row>
    <row r="145">
      <c r="A145" s="67"/>
      <c r="B145" s="491"/>
      <c r="C145" s="66"/>
      <c r="D145" s="389" t="str">
        <f t="array" ref="D145">INDEX('A-Z Help Sheet'!$B$3:$B$11,MATCH(C145,'A-Z Help Sheet'!$A$3:$A$11,0))</f>
        <v>#N/A</v>
      </c>
      <c r="E145" s="68"/>
      <c r="F145" s="67"/>
      <c r="G145" s="67"/>
      <c r="H145" s="67"/>
    </row>
    <row r="146">
      <c r="A146" s="67"/>
      <c r="B146" s="491"/>
      <c r="C146" s="66"/>
      <c r="D146" s="389" t="str">
        <f t="array" ref="D146">INDEX('A-Z Help Sheet'!$B$3:$B$11,MATCH(C146,'A-Z Help Sheet'!$A$3:$A$11,0))</f>
        <v>#N/A</v>
      </c>
      <c r="E146" s="68"/>
      <c r="F146" s="67"/>
      <c r="G146" s="67"/>
      <c r="H146" s="67"/>
    </row>
    <row r="147">
      <c r="A147" s="67"/>
      <c r="B147" s="491"/>
      <c r="C147" s="66"/>
      <c r="D147" s="389" t="str">
        <f t="array" ref="D147">INDEX('A-Z Help Sheet'!$B$3:$B$11,MATCH(C147,'A-Z Help Sheet'!$A$3:$A$11,0))</f>
        <v>#N/A</v>
      </c>
      <c r="E147" s="68"/>
      <c r="F147" s="67"/>
      <c r="G147" s="67"/>
      <c r="H147" s="67"/>
    </row>
    <row r="148">
      <c r="A148" s="67"/>
      <c r="B148" s="491"/>
      <c r="C148" s="66"/>
      <c r="D148" s="389" t="str">
        <f t="array" ref="D148">INDEX('A-Z Help Sheet'!$B$3:$B$11,MATCH(C148,'A-Z Help Sheet'!$A$3:$A$11,0))</f>
        <v>#N/A</v>
      </c>
      <c r="E148" s="68"/>
      <c r="F148" s="67"/>
      <c r="G148" s="67"/>
      <c r="H148" s="67"/>
    </row>
    <row r="149">
      <c r="A149" s="67"/>
      <c r="B149" s="491"/>
      <c r="C149" s="66"/>
      <c r="D149" s="389" t="str">
        <f t="array" ref="D149">INDEX('A-Z Help Sheet'!$B$3:$B$11,MATCH(C149,'A-Z Help Sheet'!$A$3:$A$11,0))</f>
        <v>#N/A</v>
      </c>
      <c r="E149" s="68"/>
      <c r="F149" s="67"/>
      <c r="G149" s="67"/>
      <c r="H149" s="67"/>
    </row>
    <row r="150">
      <c r="A150" s="67"/>
      <c r="B150" s="491"/>
      <c r="C150" s="66"/>
      <c r="D150" s="389" t="str">
        <f t="array" ref="D150">INDEX('A-Z Help Sheet'!$B$3:$B$11,MATCH(C150,'A-Z Help Sheet'!$A$3:$A$11,0))</f>
        <v>#N/A</v>
      </c>
      <c r="E150" s="68"/>
      <c r="F150" s="67"/>
      <c r="G150" s="67"/>
      <c r="H150" s="67"/>
    </row>
    <row r="151">
      <c r="A151" s="67"/>
      <c r="B151" s="491"/>
      <c r="C151" s="66"/>
      <c r="D151" s="389" t="str">
        <f t="array" ref="D151">INDEX('A-Z Help Sheet'!$B$3:$B$11,MATCH(C151,'A-Z Help Sheet'!$A$3:$A$11,0))</f>
        <v>#N/A</v>
      </c>
      <c r="E151" s="68"/>
      <c r="F151" s="67"/>
      <c r="G151" s="67"/>
      <c r="H151" s="67"/>
    </row>
    <row r="152">
      <c r="A152" s="67"/>
      <c r="B152" s="491"/>
      <c r="C152" s="66"/>
      <c r="D152" s="389" t="str">
        <f t="array" ref="D152">INDEX('A-Z Help Sheet'!$B$3:$B$11,MATCH(C152,'A-Z Help Sheet'!$A$3:$A$11,0))</f>
        <v>#N/A</v>
      </c>
      <c r="E152" s="68"/>
      <c r="F152" s="67"/>
      <c r="G152" s="67"/>
      <c r="H152" s="67"/>
    </row>
    <row r="153">
      <c r="A153" s="67"/>
      <c r="B153" s="491"/>
      <c r="C153" s="66"/>
      <c r="D153" s="389" t="str">
        <f t="array" ref="D153">INDEX('A-Z Help Sheet'!$B$3:$B$11,MATCH(C153,'A-Z Help Sheet'!$A$3:$A$11,0))</f>
        <v>#N/A</v>
      </c>
      <c r="E153" s="68"/>
      <c r="F153" s="67"/>
      <c r="G153" s="67"/>
      <c r="H153" s="67"/>
    </row>
    <row r="154">
      <c r="A154" s="67"/>
      <c r="B154" s="491"/>
      <c r="C154" s="66"/>
      <c r="D154" s="389" t="str">
        <f t="array" ref="D154">INDEX('A-Z Help Sheet'!$B$3:$B$11,MATCH(C154,'A-Z Help Sheet'!$A$3:$A$11,0))</f>
        <v>#N/A</v>
      </c>
      <c r="E154" s="68"/>
      <c r="F154" s="67"/>
      <c r="G154" s="67"/>
      <c r="H154" s="67"/>
    </row>
    <row r="155">
      <c r="A155" s="67"/>
      <c r="B155" s="491"/>
      <c r="C155" s="66"/>
      <c r="D155" s="389" t="str">
        <f t="array" ref="D155">INDEX('A-Z Help Sheet'!$B$3:$B$11,MATCH(C155,'A-Z Help Sheet'!$A$3:$A$11,0))</f>
        <v>#N/A</v>
      </c>
      <c r="E155" s="68"/>
      <c r="F155" s="67"/>
      <c r="G155" s="67"/>
      <c r="H155" s="67"/>
    </row>
    <row r="156">
      <c r="A156" s="67"/>
      <c r="B156" s="491"/>
      <c r="C156" s="66"/>
      <c r="D156" s="389" t="str">
        <f t="array" ref="D156">INDEX('A-Z Help Sheet'!$B$3:$B$11,MATCH(C156,'A-Z Help Sheet'!$A$3:$A$11,0))</f>
        <v>#N/A</v>
      </c>
      <c r="E156" s="68"/>
      <c r="F156" s="67"/>
      <c r="G156" s="67"/>
      <c r="H156" s="67"/>
    </row>
    <row r="157">
      <c r="A157" s="67"/>
      <c r="B157" s="491"/>
      <c r="C157" s="66"/>
      <c r="D157" s="389" t="str">
        <f t="array" ref="D157">INDEX('A-Z Help Sheet'!$B$3:$B$11,MATCH(C157,'A-Z Help Sheet'!$A$3:$A$11,0))</f>
        <v>#N/A</v>
      </c>
      <c r="E157" s="68"/>
      <c r="F157" s="67"/>
      <c r="G157" s="67"/>
      <c r="H157" s="67"/>
    </row>
    <row r="158">
      <c r="A158" s="67"/>
      <c r="B158" s="491"/>
      <c r="C158" s="66"/>
      <c r="D158" s="389" t="str">
        <f t="array" ref="D158">INDEX('A-Z Help Sheet'!$B$3:$B$11,MATCH(C158,'A-Z Help Sheet'!$A$3:$A$11,0))</f>
        <v>#N/A</v>
      </c>
      <c r="E158" s="68"/>
      <c r="F158" s="67"/>
      <c r="G158" s="67"/>
      <c r="H158" s="67"/>
    </row>
    <row r="159">
      <c r="A159" s="67"/>
      <c r="B159" s="491"/>
      <c r="C159" s="66"/>
      <c r="D159" s="389" t="str">
        <f t="array" ref="D159">INDEX('A-Z Help Sheet'!$B$3:$B$11,MATCH(C159,'A-Z Help Sheet'!$A$3:$A$11,0))</f>
        <v>#N/A</v>
      </c>
      <c r="E159" s="68"/>
      <c r="F159" s="67"/>
      <c r="G159" s="67"/>
      <c r="H159" s="67"/>
    </row>
    <row r="160">
      <c r="A160" s="67"/>
      <c r="B160" s="491"/>
      <c r="C160" s="66"/>
      <c r="D160" s="389" t="str">
        <f t="array" ref="D160">INDEX('A-Z Help Sheet'!$B$3:$B$11,MATCH(C160,'A-Z Help Sheet'!$A$3:$A$11,0))</f>
        <v>#N/A</v>
      </c>
      <c r="E160" s="68"/>
      <c r="F160" s="67"/>
      <c r="G160" s="67"/>
      <c r="H160" s="67"/>
    </row>
    <row r="161">
      <c r="A161" s="67"/>
      <c r="B161" s="491"/>
      <c r="C161" s="67"/>
      <c r="D161" s="389" t="str">
        <f t="array" ref="D161">INDEX('A-Z Help Sheet'!$B$3:$B$11,MATCH(C161,'A-Z Help Sheet'!$A$3:$A$11,0))</f>
        <v>#N/A</v>
      </c>
      <c r="E161" s="68"/>
      <c r="F161" s="67"/>
      <c r="G161" s="67"/>
      <c r="H161" s="67"/>
    </row>
    <row r="162">
      <c r="A162" s="67"/>
      <c r="B162" s="491"/>
      <c r="C162" s="66"/>
      <c r="D162" s="389" t="str">
        <f t="array" ref="D162">INDEX('A-Z Help Sheet'!$B$3:$B$11,MATCH(C162,'A-Z Help Sheet'!$A$3:$A$11,0))</f>
        <v>#N/A</v>
      </c>
      <c r="E162" s="68"/>
      <c r="F162" s="67"/>
      <c r="G162" s="67"/>
      <c r="H162" s="67"/>
    </row>
    <row r="163">
      <c r="A163" s="67"/>
      <c r="B163" s="491"/>
      <c r="C163" s="66"/>
      <c r="D163" s="389" t="str">
        <f t="array" ref="D163">INDEX('A-Z Help Sheet'!$B$3:$B$11,MATCH(C163,'A-Z Help Sheet'!$A$3:$A$11,0))</f>
        <v>#N/A</v>
      </c>
      <c r="E163" s="68"/>
      <c r="F163" s="67"/>
      <c r="G163" s="67"/>
      <c r="H163" s="67"/>
    </row>
    <row r="164">
      <c r="A164" s="67"/>
      <c r="B164" s="491"/>
      <c r="C164" s="67"/>
      <c r="D164" s="389" t="str">
        <f t="array" ref="D164">INDEX('A-Z Help Sheet'!$B$3:$B$11,MATCH(C164,'A-Z Help Sheet'!$A$3:$A$11,0))</f>
        <v>#N/A</v>
      </c>
      <c r="E164" s="68"/>
      <c r="F164" s="67"/>
      <c r="G164" s="67"/>
      <c r="H164" s="67"/>
    </row>
    <row r="165">
      <c r="A165" s="67"/>
      <c r="B165" s="491"/>
      <c r="C165" s="67"/>
      <c r="D165" s="389" t="str">
        <f t="array" ref="D165">INDEX('A-Z Help Sheet'!$B$3:$B$11,MATCH(C165,'A-Z Help Sheet'!$A$3:$A$11,0))</f>
        <v>#N/A</v>
      </c>
      <c r="E165" s="68"/>
      <c r="F165" s="67"/>
      <c r="G165" s="67"/>
      <c r="H165" s="67"/>
    </row>
    <row r="166">
      <c r="A166" s="67"/>
      <c r="B166" s="491"/>
      <c r="C166" s="67"/>
      <c r="D166" s="389" t="str">
        <f t="array" ref="D166">INDEX('A-Z Help Sheet'!$B$3:$B$11,MATCH(C166,'A-Z Help Sheet'!$A$3:$A$11,0))</f>
        <v>#N/A</v>
      </c>
      <c r="E166" s="68"/>
      <c r="F166" s="67"/>
      <c r="G166" s="67"/>
      <c r="H166" s="67"/>
    </row>
    <row r="167">
      <c r="A167" s="67"/>
      <c r="B167" s="491"/>
      <c r="C167" s="67"/>
      <c r="D167" s="389" t="str">
        <f t="array" ref="D167">INDEX('A-Z Help Sheet'!$B$3:$B$11,MATCH(C167,'A-Z Help Sheet'!$A$3:$A$11,0))</f>
        <v>#N/A</v>
      </c>
      <c r="E167" s="68"/>
      <c r="F167" s="67"/>
      <c r="G167" s="67"/>
      <c r="H167" s="67"/>
    </row>
    <row r="168">
      <c r="A168" s="67"/>
      <c r="B168" s="491"/>
      <c r="C168" s="67"/>
      <c r="D168" s="389" t="str">
        <f t="array" ref="D168">INDEX('A-Z Help Sheet'!$B$3:$B$11,MATCH(C168,'A-Z Help Sheet'!$A$3:$A$11,0))</f>
        <v>#N/A</v>
      </c>
      <c r="E168" s="68"/>
      <c r="F168" s="67"/>
      <c r="G168" s="67"/>
      <c r="H168" s="67"/>
    </row>
    <row r="169">
      <c r="A169" s="67"/>
      <c r="B169" s="491"/>
      <c r="C169" s="67"/>
      <c r="D169" s="389" t="str">
        <f t="array" ref="D169">INDEX('A-Z Help Sheet'!$B$3:$B$11,MATCH(C169,'A-Z Help Sheet'!$A$3:$A$11,0))</f>
        <v>#N/A</v>
      </c>
      <c r="E169" s="68"/>
      <c r="F169" s="67"/>
      <c r="G169" s="67"/>
      <c r="H169" s="67"/>
    </row>
    <row r="170">
      <c r="A170" s="67"/>
      <c r="B170" s="491"/>
      <c r="C170" s="67"/>
      <c r="D170" s="389" t="str">
        <f t="array" ref="D170">INDEX('A-Z Help Sheet'!$B$3:$B$11,MATCH(C170,'A-Z Help Sheet'!$A$3:$A$11,0))</f>
        <v>#N/A</v>
      </c>
      <c r="E170" s="68"/>
      <c r="F170" s="67"/>
      <c r="G170" s="67"/>
      <c r="H170" s="67"/>
    </row>
    <row r="171">
      <c r="A171" s="67"/>
      <c r="B171" s="491"/>
      <c r="C171" s="67"/>
      <c r="D171" s="389" t="str">
        <f t="array" ref="D171">INDEX('A-Z Help Sheet'!$B$3:$B$11,MATCH(C171,'A-Z Help Sheet'!$A$3:$A$11,0))</f>
        <v>#N/A</v>
      </c>
      <c r="E171" s="68"/>
      <c r="F171" s="67"/>
      <c r="G171" s="67"/>
      <c r="H171" s="67"/>
    </row>
    <row r="172">
      <c r="A172" s="67"/>
      <c r="B172" s="491"/>
      <c r="C172" s="67"/>
      <c r="D172" s="389" t="str">
        <f t="array" ref="D172">INDEX('A-Z Help Sheet'!$B$3:$B$11,MATCH(C172,'A-Z Help Sheet'!$A$3:$A$11,0))</f>
        <v>#N/A</v>
      </c>
      <c r="E172" s="68"/>
      <c r="F172" s="67"/>
      <c r="G172" s="67"/>
      <c r="H172" s="67"/>
    </row>
    <row r="173">
      <c r="A173" s="67"/>
      <c r="B173" s="491"/>
      <c r="C173" s="67"/>
      <c r="D173" s="389" t="str">
        <f t="array" ref="D173">INDEX('A-Z Help Sheet'!$B$3:$B$11,MATCH(C173,'A-Z Help Sheet'!$A$3:$A$11,0))</f>
        <v>#N/A</v>
      </c>
      <c r="E173" s="68"/>
      <c r="F173" s="67"/>
      <c r="G173" s="67"/>
      <c r="H173" s="67"/>
    </row>
    <row r="174">
      <c r="A174" s="67"/>
      <c r="B174" s="491"/>
      <c r="C174" s="67"/>
      <c r="D174" s="389" t="str">
        <f t="array" ref="D174">INDEX('A-Z Help Sheet'!$B$3:$B$11,MATCH(C174,'A-Z Help Sheet'!$A$3:$A$11,0))</f>
        <v>#N/A</v>
      </c>
      <c r="E174" s="68"/>
      <c r="F174" s="67"/>
      <c r="G174" s="67"/>
      <c r="H174" s="67"/>
    </row>
    <row r="175">
      <c r="A175" s="67"/>
      <c r="B175" s="491"/>
      <c r="C175" s="67"/>
      <c r="D175" s="389" t="str">
        <f t="array" ref="D175">INDEX('A-Z Help Sheet'!$B$3:$B$11,MATCH(C175,'A-Z Help Sheet'!$A$3:$A$11,0))</f>
        <v>#N/A</v>
      </c>
      <c r="E175" s="68"/>
      <c r="F175" s="67"/>
      <c r="G175" s="67"/>
      <c r="H175" s="67"/>
    </row>
    <row r="176">
      <c r="A176" s="67"/>
      <c r="B176" s="491"/>
      <c r="C176" s="67"/>
      <c r="D176" s="389" t="str">
        <f t="array" ref="D176">INDEX('A-Z Help Sheet'!$B$3:$B$11,MATCH(C176,'A-Z Help Sheet'!$A$3:$A$11,0))</f>
        <v>#N/A</v>
      </c>
      <c r="E176" s="68"/>
      <c r="F176" s="67"/>
      <c r="G176" s="67"/>
      <c r="H176" s="67"/>
    </row>
    <row r="177">
      <c r="A177" s="67"/>
      <c r="B177" s="491"/>
      <c r="C177" s="67"/>
      <c r="D177" s="389" t="str">
        <f t="array" ref="D177">INDEX('A-Z Help Sheet'!$B$3:$B$11,MATCH(C177,'A-Z Help Sheet'!$A$3:$A$11,0))</f>
        <v>#N/A</v>
      </c>
      <c r="E177" s="68"/>
      <c r="F177" s="67"/>
      <c r="G177" s="67"/>
      <c r="H177" s="67"/>
    </row>
    <row r="178">
      <c r="A178" s="67"/>
      <c r="B178" s="491"/>
      <c r="C178" s="67"/>
      <c r="D178" s="389" t="str">
        <f t="array" ref="D178">INDEX('A-Z Help Sheet'!$B$3:$B$11,MATCH(C178,'A-Z Help Sheet'!$A$3:$A$11,0))</f>
        <v>#N/A</v>
      </c>
      <c r="E178" s="68"/>
      <c r="F178" s="67"/>
      <c r="G178" s="67"/>
      <c r="H178" s="67"/>
    </row>
    <row r="179">
      <c r="A179" s="67"/>
      <c r="B179" s="491"/>
      <c r="C179" s="67"/>
      <c r="D179" s="389" t="str">
        <f t="array" ref="D179">INDEX('A-Z Help Sheet'!$B$3:$B$11,MATCH(C179,'A-Z Help Sheet'!$A$3:$A$11,0))</f>
        <v>#N/A</v>
      </c>
      <c r="E179" s="68"/>
      <c r="F179" s="67"/>
      <c r="G179" s="67"/>
      <c r="H179" s="67"/>
    </row>
    <row r="180">
      <c r="A180" s="67"/>
      <c r="B180" s="491"/>
      <c r="C180" s="67"/>
      <c r="D180" s="389" t="str">
        <f t="array" ref="D180">INDEX('A-Z Help Sheet'!$B$3:$B$11,MATCH(C180,'A-Z Help Sheet'!$A$3:$A$11,0))</f>
        <v>#N/A</v>
      </c>
      <c r="E180" s="68"/>
      <c r="F180" s="67"/>
      <c r="G180" s="67"/>
      <c r="H180" s="67"/>
    </row>
    <row r="181">
      <c r="A181" s="67"/>
      <c r="B181" s="491"/>
      <c r="C181" s="67"/>
      <c r="D181" s="389" t="str">
        <f t="array" ref="D181">INDEX('A-Z Help Sheet'!$B$3:$B$11,MATCH(C181,'A-Z Help Sheet'!$A$3:$A$11,0))</f>
        <v>#N/A</v>
      </c>
      <c r="E181" s="68"/>
      <c r="F181" s="67"/>
      <c r="G181" s="67"/>
      <c r="H181" s="67"/>
    </row>
    <row r="182">
      <c r="A182" s="67"/>
      <c r="B182" s="491"/>
      <c r="C182" s="67"/>
      <c r="D182" s="389" t="str">
        <f t="array" ref="D182">INDEX('A-Z Help Sheet'!$B$3:$B$11,MATCH(C182,'A-Z Help Sheet'!$A$3:$A$11,0))</f>
        <v>#N/A</v>
      </c>
      <c r="E182" s="68"/>
      <c r="F182" s="67"/>
      <c r="G182" s="67"/>
      <c r="H182" s="67"/>
    </row>
    <row r="183">
      <c r="A183" s="67"/>
      <c r="B183" s="491"/>
      <c r="C183" s="67"/>
      <c r="D183" s="389" t="str">
        <f t="array" ref="D183">INDEX('A-Z Help Sheet'!$B$3:$B$11,MATCH(C183,'A-Z Help Sheet'!$A$3:$A$11,0))</f>
        <v>#N/A</v>
      </c>
      <c r="E183" s="68"/>
      <c r="F183" s="67"/>
      <c r="G183" s="67"/>
      <c r="H183" s="67"/>
    </row>
    <row r="184">
      <c r="A184" s="67"/>
      <c r="B184" s="491"/>
      <c r="C184" s="67"/>
      <c r="D184" s="389" t="str">
        <f t="array" ref="D184">INDEX('A-Z Help Sheet'!$B$3:$B$11,MATCH(C184,'A-Z Help Sheet'!$A$3:$A$11,0))</f>
        <v>#N/A</v>
      </c>
      <c r="E184" s="68"/>
      <c r="F184" s="67"/>
      <c r="G184" s="67"/>
      <c r="H184" s="67"/>
    </row>
    <row r="185">
      <c r="A185" s="67"/>
      <c r="B185" s="491"/>
      <c r="C185" s="67"/>
      <c r="D185" s="389" t="str">
        <f t="array" ref="D185">INDEX('A-Z Help Sheet'!$B$3:$B$11,MATCH(C185,'A-Z Help Sheet'!$A$3:$A$11,0))</f>
        <v>#N/A</v>
      </c>
      <c r="E185" s="68"/>
      <c r="F185" s="67"/>
      <c r="G185" s="67"/>
      <c r="H185" s="67"/>
    </row>
    <row r="186">
      <c r="A186" s="67"/>
      <c r="B186" s="491"/>
      <c r="C186" s="67"/>
      <c r="D186" s="389" t="str">
        <f t="array" ref="D186">INDEX('A-Z Help Sheet'!$B$3:$B$11,MATCH(C186,'A-Z Help Sheet'!$A$3:$A$11,0))</f>
        <v>#N/A</v>
      </c>
      <c r="E186" s="68"/>
      <c r="F186" s="67"/>
      <c r="G186" s="67"/>
      <c r="H186" s="67"/>
    </row>
    <row r="187">
      <c r="A187" s="67"/>
      <c r="B187" s="491"/>
      <c r="C187" s="67"/>
      <c r="D187" s="389" t="str">
        <f t="array" ref="D187">INDEX('A-Z Help Sheet'!$B$3:$B$11,MATCH(C187,'A-Z Help Sheet'!$A$3:$A$11,0))</f>
        <v>#N/A</v>
      </c>
      <c r="E187" s="68"/>
      <c r="F187" s="67"/>
      <c r="G187" s="67"/>
      <c r="H187" s="67"/>
    </row>
    <row r="188">
      <c r="A188" s="67"/>
      <c r="B188" s="491"/>
      <c r="C188" s="67"/>
      <c r="D188" s="389" t="str">
        <f t="array" ref="D188">INDEX('A-Z Help Sheet'!$B$3:$B$11,MATCH(C188,'A-Z Help Sheet'!$A$3:$A$11,0))</f>
        <v>#N/A</v>
      </c>
      <c r="E188" s="68"/>
      <c r="F188" s="67"/>
      <c r="G188" s="67"/>
      <c r="H188" s="67"/>
    </row>
    <row r="189">
      <c r="A189" s="67"/>
      <c r="B189" s="491"/>
      <c r="C189" s="67"/>
      <c r="D189" s="389" t="str">
        <f t="array" ref="D189">INDEX('A-Z Help Sheet'!$B$3:$B$11,MATCH(C189,'A-Z Help Sheet'!$A$3:$A$11,0))</f>
        <v>#N/A</v>
      </c>
      <c r="E189" s="68"/>
      <c r="F189" s="67"/>
      <c r="G189" s="67"/>
      <c r="H189" s="67"/>
    </row>
    <row r="190">
      <c r="A190" s="67"/>
      <c r="B190" s="491"/>
      <c r="C190" s="67"/>
      <c r="D190" s="389" t="str">
        <f t="array" ref="D190">INDEX('A-Z Help Sheet'!$B$3:$B$11,MATCH(C190,'A-Z Help Sheet'!$A$3:$A$11,0))</f>
        <v>#N/A</v>
      </c>
      <c r="E190" s="68"/>
      <c r="F190" s="67"/>
      <c r="G190" s="67"/>
      <c r="H190" s="67"/>
    </row>
    <row r="191">
      <c r="A191" s="67"/>
      <c r="B191" s="491"/>
      <c r="C191" s="67"/>
      <c r="D191" s="389" t="str">
        <f t="array" ref="D191">INDEX('A-Z Help Sheet'!$B$3:$B$11,MATCH(C191,'A-Z Help Sheet'!$A$3:$A$11,0))</f>
        <v>#N/A</v>
      </c>
      <c r="E191" s="68"/>
      <c r="F191" s="67"/>
      <c r="G191" s="67"/>
      <c r="H191" s="67"/>
    </row>
    <row r="192">
      <c r="A192" s="67"/>
      <c r="B192" s="491"/>
      <c r="C192" s="67"/>
      <c r="D192" s="389" t="str">
        <f t="array" ref="D192">INDEX('A-Z Help Sheet'!$B$3:$B$11,MATCH(C192,'A-Z Help Sheet'!$A$3:$A$11,0))</f>
        <v>#N/A</v>
      </c>
      <c r="E192" s="68"/>
      <c r="F192" s="67"/>
      <c r="G192" s="67"/>
      <c r="H192" s="67"/>
    </row>
    <row r="193">
      <c r="A193" s="67"/>
      <c r="B193" s="491"/>
      <c r="C193" s="67"/>
      <c r="D193" s="389" t="str">
        <f t="array" ref="D193">INDEX('A-Z Help Sheet'!$B$3:$B$11,MATCH(C193,'A-Z Help Sheet'!$A$3:$A$11,0))</f>
        <v>#N/A</v>
      </c>
      <c r="E193" s="68"/>
      <c r="F193" s="67"/>
      <c r="G193" s="67"/>
      <c r="H193" s="67"/>
    </row>
    <row r="194">
      <c r="A194" s="67"/>
      <c r="B194" s="491"/>
      <c r="C194" s="67"/>
      <c r="D194" s="389" t="str">
        <f t="array" ref="D194">INDEX('A-Z Help Sheet'!$B$3:$B$11,MATCH(C194,'A-Z Help Sheet'!$A$3:$A$11,0))</f>
        <v>#N/A</v>
      </c>
      <c r="E194" s="68"/>
      <c r="F194" s="67"/>
      <c r="G194" s="67"/>
      <c r="H194" s="67"/>
    </row>
    <row r="195">
      <c r="A195" s="67"/>
      <c r="B195" s="491"/>
      <c r="C195" s="67"/>
      <c r="D195" s="389" t="str">
        <f t="array" ref="D195">INDEX('A-Z Help Sheet'!$B$3:$B$11,MATCH(C195,'A-Z Help Sheet'!$A$3:$A$11,0))</f>
        <v>#N/A</v>
      </c>
      <c r="E195" s="68"/>
      <c r="F195" s="67"/>
      <c r="G195" s="67"/>
      <c r="H195" s="67"/>
    </row>
    <row r="196">
      <c r="A196" s="67"/>
      <c r="B196" s="491"/>
      <c r="C196" s="67"/>
      <c r="D196" s="389" t="str">
        <f t="array" ref="D196">INDEX('A-Z Help Sheet'!$B$3:$B$11,MATCH(C196,'A-Z Help Sheet'!$A$3:$A$11,0))</f>
        <v>#N/A</v>
      </c>
      <c r="E196" s="68"/>
      <c r="F196" s="67"/>
      <c r="G196" s="67"/>
      <c r="H196" s="67"/>
    </row>
    <row r="197">
      <c r="A197" s="67"/>
      <c r="B197" s="491"/>
      <c r="C197" s="67"/>
      <c r="D197" s="389" t="str">
        <f t="array" ref="D197">INDEX('A-Z Help Sheet'!$B$3:$B$11,MATCH(C197,'A-Z Help Sheet'!$A$3:$A$11,0))</f>
        <v>#N/A</v>
      </c>
      <c r="E197" s="68"/>
      <c r="F197" s="67"/>
      <c r="G197" s="67"/>
      <c r="H197" s="67"/>
    </row>
    <row r="198">
      <c r="A198" s="67"/>
      <c r="B198" s="491"/>
      <c r="C198" s="67"/>
      <c r="D198" s="389" t="str">
        <f t="array" ref="D198">INDEX('A-Z Help Sheet'!$B$3:$B$11,MATCH(C198,'A-Z Help Sheet'!$A$3:$A$11,0))</f>
        <v>#N/A</v>
      </c>
      <c r="E198" s="68"/>
      <c r="F198" s="67"/>
      <c r="G198" s="67"/>
      <c r="H198" s="67"/>
    </row>
    <row r="199">
      <c r="A199" s="67"/>
      <c r="B199" s="491"/>
      <c r="C199" s="67"/>
      <c r="D199" s="389" t="str">
        <f t="array" ref="D199">INDEX('A-Z Help Sheet'!$B$3:$B$11,MATCH(C199,'A-Z Help Sheet'!$A$3:$A$11,0))</f>
        <v>#N/A</v>
      </c>
      <c r="E199" s="68"/>
      <c r="F199" s="67"/>
      <c r="G199" s="67"/>
      <c r="H199" s="67"/>
    </row>
    <row r="200">
      <c r="A200" s="67"/>
      <c r="B200" s="491"/>
      <c r="C200" s="67"/>
      <c r="D200" s="389" t="str">
        <f t="array" ref="D200">INDEX('A-Z Help Sheet'!$B$3:$B$11,MATCH(C200,'A-Z Help Sheet'!$A$3:$A$11,0))</f>
        <v>#N/A</v>
      </c>
      <c r="E200" s="68"/>
      <c r="F200" s="67"/>
      <c r="G200" s="67"/>
      <c r="H200" s="67"/>
    </row>
    <row r="201">
      <c r="A201" s="67"/>
      <c r="B201" s="491"/>
      <c r="C201" s="67"/>
      <c r="D201" s="389" t="str">
        <f t="array" ref="D201">INDEX('A-Z Help Sheet'!$B$3:$B$11,MATCH(C201,'A-Z Help Sheet'!$A$3:$A$11,0))</f>
        <v>#N/A</v>
      </c>
      <c r="E201" s="68"/>
      <c r="F201" s="67"/>
      <c r="G201" s="67"/>
      <c r="H201" s="67"/>
    </row>
    <row r="202">
      <c r="A202" s="67"/>
      <c r="B202" s="491"/>
      <c r="C202" s="67"/>
      <c r="D202" s="389" t="str">
        <f t="array" ref="D202">INDEX('A-Z Help Sheet'!$B$3:$B$11,MATCH(C202,'A-Z Help Sheet'!$A$3:$A$11,0))</f>
        <v>#N/A</v>
      </c>
      <c r="E202" s="68"/>
      <c r="F202" s="67"/>
      <c r="G202" s="67"/>
      <c r="H202" s="67"/>
    </row>
    <row r="203">
      <c r="A203" s="67"/>
      <c r="B203" s="491"/>
      <c r="C203" s="67"/>
      <c r="D203" s="389" t="str">
        <f t="array" ref="D203">INDEX('A-Z Help Sheet'!$B$3:$B$11,MATCH(C203,'A-Z Help Sheet'!$A$3:$A$11,0))</f>
        <v>#N/A</v>
      </c>
      <c r="E203" s="68"/>
      <c r="F203" s="67"/>
      <c r="G203" s="67"/>
      <c r="H203" s="67"/>
    </row>
    <row r="204">
      <c r="A204" s="67"/>
      <c r="B204" s="491"/>
      <c r="C204" s="67"/>
      <c r="D204" s="389" t="str">
        <f t="array" ref="D204">INDEX('A-Z Help Sheet'!$B$3:$B$11,MATCH(C204,'A-Z Help Sheet'!$A$3:$A$11,0))</f>
        <v>#N/A</v>
      </c>
      <c r="E204" s="68"/>
      <c r="F204" s="67"/>
      <c r="G204" s="67"/>
      <c r="H204" s="67"/>
    </row>
    <row r="205">
      <c r="A205" s="67"/>
      <c r="B205" s="491"/>
      <c r="C205" s="67"/>
      <c r="D205" s="389" t="str">
        <f t="array" ref="D205">INDEX('A-Z Help Sheet'!$B$3:$B$11,MATCH(C205,'A-Z Help Sheet'!$A$3:$A$11,0))</f>
        <v>#N/A</v>
      </c>
      <c r="E205" s="68"/>
      <c r="F205" s="67"/>
      <c r="G205" s="67"/>
      <c r="H205" s="67"/>
    </row>
    <row r="206">
      <c r="A206" s="67"/>
      <c r="B206" s="491"/>
      <c r="C206" s="67"/>
      <c r="D206" s="389" t="str">
        <f t="array" ref="D206">INDEX('A-Z Help Sheet'!$B$3:$B$11,MATCH(C206,'A-Z Help Sheet'!$A$3:$A$11,0))</f>
        <v>#N/A</v>
      </c>
      <c r="E206" s="68"/>
      <c r="F206" s="67"/>
      <c r="G206" s="67"/>
      <c r="H206" s="67"/>
    </row>
    <row r="207">
      <c r="A207" s="67"/>
      <c r="B207" s="491"/>
      <c r="C207" s="67"/>
      <c r="D207" s="389" t="str">
        <f t="array" ref="D207">INDEX('A-Z Help Sheet'!$B$3:$B$11,MATCH(C207,'A-Z Help Sheet'!$A$3:$A$11,0))</f>
        <v>#N/A</v>
      </c>
      <c r="E207" s="68"/>
      <c r="F207" s="67"/>
      <c r="G207" s="67"/>
      <c r="H207" s="67"/>
    </row>
    <row r="208">
      <c r="A208" s="67"/>
      <c r="B208" s="491"/>
      <c r="C208" s="67"/>
      <c r="D208" s="389" t="str">
        <f t="array" ref="D208">INDEX('A-Z Help Sheet'!$B$3:$B$11,MATCH(C208,'A-Z Help Sheet'!$A$3:$A$11,0))</f>
        <v>#N/A</v>
      </c>
      <c r="E208" s="68"/>
      <c r="F208" s="67"/>
      <c r="G208" s="67"/>
      <c r="H208" s="67"/>
    </row>
    <row r="209">
      <c r="A209" s="67"/>
      <c r="B209" s="491"/>
      <c r="C209" s="67"/>
      <c r="D209" s="389" t="str">
        <f t="array" ref="D209">INDEX('A-Z Help Sheet'!$B$3:$B$11,MATCH(C209,'A-Z Help Sheet'!$A$3:$A$11,0))</f>
        <v>#N/A</v>
      </c>
      <c r="E209" s="68"/>
      <c r="F209" s="67"/>
      <c r="G209" s="67"/>
      <c r="H209" s="67"/>
    </row>
    <row r="210">
      <c r="A210" s="67"/>
      <c r="B210" s="491"/>
      <c r="C210" s="67"/>
      <c r="D210" s="389" t="str">
        <f t="array" ref="D210">INDEX('A-Z Help Sheet'!$B$3:$B$11,MATCH(C210,'A-Z Help Sheet'!$A$3:$A$11,0))</f>
        <v>#N/A</v>
      </c>
      <c r="E210" s="68"/>
      <c r="F210" s="67"/>
      <c r="G210" s="67"/>
      <c r="H210" s="67"/>
    </row>
    <row r="211">
      <c r="A211" s="67"/>
      <c r="B211" s="491"/>
      <c r="C211" s="67"/>
      <c r="D211" s="389" t="str">
        <f t="array" ref="D211">INDEX('A-Z Help Sheet'!$B$3:$B$11,MATCH(C211,'A-Z Help Sheet'!$A$3:$A$11,0))</f>
        <v>#N/A</v>
      </c>
      <c r="E211" s="68"/>
      <c r="F211" s="67"/>
      <c r="G211" s="67"/>
      <c r="H211" s="67"/>
    </row>
    <row r="212">
      <c r="A212" s="67"/>
      <c r="B212" s="491"/>
      <c r="C212" s="67"/>
      <c r="D212" s="389" t="str">
        <f t="array" ref="D212">INDEX('A-Z Help Sheet'!$B$3:$B$11,MATCH(C212,'A-Z Help Sheet'!$A$3:$A$11,0))</f>
        <v>#N/A</v>
      </c>
      <c r="E212" s="68"/>
      <c r="F212" s="67"/>
      <c r="G212" s="67"/>
      <c r="H212" s="67"/>
    </row>
    <row r="213">
      <c r="A213" s="67"/>
      <c r="B213" s="491"/>
      <c r="C213" s="67"/>
      <c r="D213" s="389" t="str">
        <f t="array" ref="D213">INDEX('A-Z Help Sheet'!$B$3:$B$11,MATCH(C213,'A-Z Help Sheet'!$A$3:$A$11,0))</f>
        <v>#N/A</v>
      </c>
      <c r="E213" s="68"/>
      <c r="F213" s="67"/>
      <c r="G213" s="67"/>
      <c r="H213" s="67"/>
    </row>
    <row r="214">
      <c r="A214" s="67"/>
      <c r="B214" s="491"/>
      <c r="C214" s="67"/>
      <c r="D214" s="389" t="str">
        <f t="array" ref="D214">INDEX('A-Z Help Sheet'!$B$3:$B$11,MATCH(C214,'A-Z Help Sheet'!$A$3:$A$11,0))</f>
        <v>#N/A</v>
      </c>
      <c r="E214" s="68"/>
      <c r="F214" s="67"/>
      <c r="G214" s="67"/>
      <c r="H214" s="67"/>
    </row>
    <row r="215">
      <c r="A215" s="67"/>
      <c r="B215" s="491"/>
      <c r="C215" s="67"/>
      <c r="D215" s="389" t="str">
        <f t="array" ref="D215">INDEX('A-Z Help Sheet'!$B$3:$B$11,MATCH(C215,'A-Z Help Sheet'!$A$3:$A$11,0))</f>
        <v>#N/A</v>
      </c>
      <c r="E215" s="68"/>
      <c r="F215" s="67"/>
      <c r="G215" s="67"/>
      <c r="H215" s="67"/>
    </row>
    <row r="216">
      <c r="A216" s="67"/>
      <c r="B216" s="491"/>
      <c r="C216" s="67"/>
      <c r="D216" s="389" t="str">
        <f t="array" ref="D216">INDEX('A-Z Help Sheet'!$B$3:$B$11,MATCH(C216,'A-Z Help Sheet'!$A$3:$A$11,0))</f>
        <v>#N/A</v>
      </c>
      <c r="E216" s="68"/>
      <c r="F216" s="67"/>
      <c r="G216" s="67"/>
      <c r="H216" s="67"/>
    </row>
    <row r="217">
      <c r="A217" s="67"/>
      <c r="B217" s="491"/>
      <c r="C217" s="67"/>
      <c r="D217" s="389" t="str">
        <f t="array" ref="D217">INDEX('A-Z Help Sheet'!$B$3:$B$11,MATCH(C217,'A-Z Help Sheet'!$A$3:$A$11,0))</f>
        <v>#N/A</v>
      </c>
      <c r="E217" s="68"/>
      <c r="F217" s="67"/>
      <c r="G217" s="67"/>
      <c r="H217" s="67"/>
    </row>
    <row r="218">
      <c r="A218" s="67"/>
      <c r="B218" s="491"/>
      <c r="C218" s="67"/>
      <c r="D218" s="389" t="str">
        <f t="array" ref="D218">INDEX('A-Z Help Sheet'!$B$3:$B$11,MATCH(C218,'A-Z Help Sheet'!$A$3:$A$11,0))</f>
        <v>#N/A</v>
      </c>
      <c r="E218" s="68"/>
      <c r="F218" s="67"/>
      <c r="G218" s="67"/>
      <c r="H218" s="67"/>
    </row>
    <row r="219">
      <c r="A219" s="67"/>
      <c r="B219" s="491"/>
      <c r="C219" s="67"/>
      <c r="D219" s="389" t="str">
        <f t="array" ref="D219">INDEX('A-Z Help Sheet'!$B$3:$B$11,MATCH(C219,'A-Z Help Sheet'!$A$3:$A$11,0))</f>
        <v>#N/A</v>
      </c>
      <c r="E219" s="68"/>
      <c r="F219" s="67"/>
      <c r="G219" s="67"/>
      <c r="H219" s="67"/>
    </row>
    <row r="220">
      <c r="A220" s="67"/>
      <c r="B220" s="491"/>
      <c r="C220" s="67"/>
      <c r="D220" s="389" t="str">
        <f t="array" ref="D220">INDEX('A-Z Help Sheet'!$B$3:$B$11,MATCH(C220,'A-Z Help Sheet'!$A$3:$A$11,0))</f>
        <v>#N/A</v>
      </c>
      <c r="E220" s="68"/>
      <c r="F220" s="67"/>
      <c r="G220" s="67"/>
      <c r="H220" s="67"/>
    </row>
    <row r="221">
      <c r="A221" s="67"/>
      <c r="B221" s="491"/>
      <c r="C221" s="67"/>
      <c r="D221" s="389" t="str">
        <f t="array" ref="D221">INDEX('A-Z Help Sheet'!$B$3:$B$11,MATCH(C221,'A-Z Help Sheet'!$A$3:$A$11,0))</f>
        <v>#N/A</v>
      </c>
      <c r="E221" s="68"/>
      <c r="F221" s="67"/>
      <c r="G221" s="67"/>
      <c r="H221" s="67"/>
    </row>
    <row r="222">
      <c r="A222" s="67"/>
      <c r="B222" s="491"/>
      <c r="C222" s="67"/>
      <c r="D222" s="389" t="str">
        <f t="array" ref="D222">INDEX('A-Z Help Sheet'!$B$3:$B$11,MATCH(C222,'A-Z Help Sheet'!$A$3:$A$11,0))</f>
        <v>#N/A</v>
      </c>
      <c r="E222" s="68"/>
      <c r="F222" s="67"/>
      <c r="G222" s="67"/>
      <c r="H222" s="67"/>
    </row>
    <row r="223">
      <c r="A223" s="67"/>
      <c r="B223" s="491"/>
      <c r="C223" s="67"/>
      <c r="D223" s="389" t="str">
        <f t="array" ref="D223">INDEX('A-Z Help Sheet'!$B$3:$B$11,MATCH(C223,'A-Z Help Sheet'!$A$3:$A$11,0))</f>
        <v>#N/A</v>
      </c>
      <c r="E223" s="68"/>
      <c r="F223" s="67"/>
      <c r="G223" s="67"/>
      <c r="H223" s="67"/>
    </row>
    <row r="224">
      <c r="A224" s="67"/>
      <c r="B224" s="491"/>
      <c r="C224" s="67"/>
      <c r="D224" s="389" t="str">
        <f t="array" ref="D224">INDEX('A-Z Help Sheet'!$B$3:$B$11,MATCH(C224,'A-Z Help Sheet'!$A$3:$A$11,0))</f>
        <v>#N/A</v>
      </c>
      <c r="E224" s="68"/>
      <c r="F224" s="67"/>
      <c r="G224" s="67"/>
      <c r="H224" s="67"/>
    </row>
    <row r="225">
      <c r="A225" s="67"/>
      <c r="B225" s="491"/>
      <c r="C225" s="67"/>
      <c r="D225" s="389" t="str">
        <f t="array" ref="D225">INDEX('A-Z Help Sheet'!$B$3:$B$11,MATCH(C225,'A-Z Help Sheet'!$A$3:$A$11,0))</f>
        <v>#N/A</v>
      </c>
      <c r="E225" s="68"/>
      <c r="F225" s="67"/>
      <c r="G225" s="67"/>
      <c r="H225" s="67"/>
    </row>
    <row r="226">
      <c r="A226" s="67"/>
      <c r="B226" s="491"/>
      <c r="C226" s="67"/>
      <c r="D226" s="389" t="str">
        <f t="array" ref="D226">INDEX('A-Z Help Sheet'!$B$3:$B$11,MATCH(C226,'A-Z Help Sheet'!$A$3:$A$11,0))</f>
        <v>#N/A</v>
      </c>
      <c r="E226" s="68"/>
      <c r="F226" s="67"/>
      <c r="G226" s="67"/>
      <c r="H226" s="67"/>
    </row>
    <row r="227">
      <c r="A227" s="67"/>
      <c r="B227" s="491"/>
      <c r="C227" s="67"/>
      <c r="D227" s="389" t="str">
        <f t="array" ref="D227">INDEX('A-Z Help Sheet'!$B$3:$B$11,MATCH(C227,'A-Z Help Sheet'!$A$3:$A$11,0))</f>
        <v>#N/A</v>
      </c>
      <c r="E227" s="68"/>
      <c r="F227" s="67"/>
      <c r="G227" s="67"/>
      <c r="H227" s="67"/>
    </row>
    <row r="228">
      <c r="A228" s="67"/>
      <c r="B228" s="491"/>
      <c r="C228" s="67"/>
      <c r="D228" s="389" t="str">
        <f t="array" ref="D228">INDEX('A-Z Help Sheet'!$B$3:$B$11,MATCH(C228,'A-Z Help Sheet'!$A$3:$A$11,0))</f>
        <v>#N/A</v>
      </c>
      <c r="E228" s="68"/>
      <c r="F228" s="67"/>
      <c r="G228" s="67"/>
      <c r="H228" s="67"/>
    </row>
    <row r="229">
      <c r="A229" s="67"/>
      <c r="B229" s="491"/>
      <c r="C229" s="67"/>
      <c r="D229" s="389" t="str">
        <f t="array" ref="D229">INDEX('A-Z Help Sheet'!$B$3:$B$11,MATCH(C229,'A-Z Help Sheet'!$A$3:$A$11,0))</f>
        <v>#N/A</v>
      </c>
      <c r="E229" s="68"/>
      <c r="F229" s="67"/>
      <c r="G229" s="67"/>
      <c r="H229" s="67"/>
    </row>
    <row r="230">
      <c r="A230" s="67"/>
      <c r="B230" s="491"/>
      <c r="C230" s="67"/>
      <c r="D230" s="389" t="str">
        <f t="array" ref="D230">INDEX('A-Z Help Sheet'!$B$3:$B$11,MATCH(C230,'A-Z Help Sheet'!$A$3:$A$11,0))</f>
        <v>#N/A</v>
      </c>
      <c r="E230" s="68"/>
      <c r="F230" s="67"/>
      <c r="G230" s="67"/>
      <c r="H230" s="67"/>
    </row>
    <row r="231">
      <c r="A231" s="67"/>
      <c r="B231" s="491"/>
      <c r="C231" s="67"/>
      <c r="D231" s="389" t="str">
        <f t="array" ref="D231">INDEX('A-Z Help Sheet'!$B$3:$B$11,MATCH(C231,'A-Z Help Sheet'!$A$3:$A$11,0))</f>
        <v>#N/A</v>
      </c>
      <c r="E231" s="68"/>
      <c r="F231" s="67"/>
      <c r="G231" s="67"/>
      <c r="H231" s="67"/>
    </row>
    <row r="232">
      <c r="A232" s="67"/>
      <c r="B232" s="491"/>
      <c r="C232" s="67"/>
      <c r="D232" s="389" t="str">
        <f t="array" ref="D232">INDEX('A-Z Help Sheet'!$B$3:$B$11,MATCH(C232,'A-Z Help Sheet'!$A$3:$A$11,0))</f>
        <v>#N/A</v>
      </c>
      <c r="E232" s="68"/>
      <c r="F232" s="67"/>
      <c r="G232" s="67"/>
      <c r="H232" s="67"/>
    </row>
    <row r="233">
      <c r="A233" s="67"/>
      <c r="B233" s="491"/>
      <c r="C233" s="67"/>
      <c r="D233" s="389" t="str">
        <f t="array" ref="D233">INDEX('A-Z Help Sheet'!$B$3:$B$11,MATCH(C233,'A-Z Help Sheet'!$A$3:$A$11,0))</f>
        <v>#N/A</v>
      </c>
      <c r="E233" s="68"/>
      <c r="F233" s="67"/>
      <c r="G233" s="67"/>
      <c r="H233" s="67"/>
    </row>
    <row r="234">
      <c r="A234" s="67"/>
      <c r="B234" s="491"/>
      <c r="C234" s="67"/>
      <c r="D234" s="389" t="str">
        <f t="array" ref="D234">INDEX('A-Z Help Sheet'!$B$3:$B$11,MATCH(C234,'A-Z Help Sheet'!$A$3:$A$11,0))</f>
        <v>#N/A</v>
      </c>
      <c r="E234" s="68"/>
      <c r="F234" s="67"/>
      <c r="G234" s="67"/>
      <c r="H234" s="67"/>
    </row>
    <row r="235">
      <c r="A235" s="67"/>
      <c r="B235" s="491"/>
      <c r="C235" s="67"/>
      <c r="D235" s="389" t="str">
        <f t="array" ref="D235">INDEX('A-Z Help Sheet'!$B$3:$B$11,MATCH(C235,'A-Z Help Sheet'!$A$3:$A$11,0))</f>
        <v>#N/A</v>
      </c>
      <c r="E235" s="68"/>
      <c r="F235" s="67"/>
      <c r="G235" s="67"/>
      <c r="H235" s="67"/>
    </row>
    <row r="236">
      <c r="A236" s="67"/>
      <c r="B236" s="491"/>
      <c r="C236" s="67"/>
      <c r="D236" s="389" t="str">
        <f t="array" ref="D236">INDEX('A-Z Help Sheet'!$B$3:$B$11,MATCH(C236,'A-Z Help Sheet'!$A$3:$A$11,0))</f>
        <v>#N/A</v>
      </c>
      <c r="E236" s="68"/>
      <c r="F236" s="67"/>
      <c r="G236" s="67"/>
      <c r="H236" s="67"/>
    </row>
    <row r="237">
      <c r="A237" s="67"/>
      <c r="B237" s="491"/>
      <c r="C237" s="67"/>
      <c r="D237" s="389" t="str">
        <f t="array" ref="D237">INDEX('A-Z Help Sheet'!$B$3:$B$11,MATCH(C237,'A-Z Help Sheet'!$A$3:$A$11,0))</f>
        <v>#N/A</v>
      </c>
      <c r="E237" s="68"/>
      <c r="F237" s="67"/>
      <c r="G237" s="67"/>
      <c r="H237" s="67"/>
    </row>
    <row r="238">
      <c r="A238" s="67"/>
      <c r="B238" s="491"/>
      <c r="C238" s="67"/>
      <c r="D238" s="389" t="str">
        <f t="array" ref="D238">INDEX('A-Z Help Sheet'!$B$3:$B$11,MATCH(C238,'A-Z Help Sheet'!$A$3:$A$11,0))</f>
        <v>#N/A</v>
      </c>
      <c r="E238" s="68"/>
      <c r="F238" s="67"/>
      <c r="G238" s="67"/>
      <c r="H238" s="67"/>
    </row>
    <row r="239">
      <c r="A239" s="67"/>
      <c r="B239" s="491"/>
      <c r="C239" s="67"/>
      <c r="D239" s="389" t="str">
        <f t="array" ref="D239">INDEX('A-Z Help Sheet'!$B$3:$B$11,MATCH(C239,'A-Z Help Sheet'!$A$3:$A$11,0))</f>
        <v>#N/A</v>
      </c>
      <c r="E239" s="68"/>
      <c r="F239" s="67"/>
      <c r="G239" s="67"/>
      <c r="H239" s="67"/>
    </row>
    <row r="240">
      <c r="A240" s="67"/>
      <c r="B240" s="491"/>
      <c r="C240" s="67"/>
      <c r="D240" s="389" t="str">
        <f t="array" ref="D240">INDEX('A-Z Help Sheet'!$B$3:$B$11,MATCH(C240,'A-Z Help Sheet'!$A$3:$A$11,0))</f>
        <v>#N/A</v>
      </c>
      <c r="E240" s="68"/>
      <c r="F240" s="67"/>
      <c r="G240" s="67"/>
      <c r="H240" s="67"/>
    </row>
    <row r="241">
      <c r="A241" s="67"/>
      <c r="B241" s="491"/>
      <c r="C241" s="67"/>
      <c r="D241" s="389" t="str">
        <f t="array" ref="D241">INDEX('A-Z Help Sheet'!$B$3:$B$11,MATCH(C241,'A-Z Help Sheet'!$A$3:$A$11,0))</f>
        <v>#N/A</v>
      </c>
      <c r="E241" s="68"/>
      <c r="F241" s="67"/>
      <c r="G241" s="67"/>
      <c r="H241" s="67"/>
    </row>
    <row r="242">
      <c r="A242" s="67"/>
      <c r="B242" s="491"/>
      <c r="C242" s="67"/>
      <c r="D242" s="389" t="str">
        <f t="array" ref="D242">INDEX('A-Z Help Sheet'!$B$3:$B$11,MATCH(C242,'A-Z Help Sheet'!$A$3:$A$11,0))</f>
        <v>#N/A</v>
      </c>
      <c r="E242" s="68"/>
      <c r="F242" s="67"/>
      <c r="G242" s="67"/>
      <c r="H242" s="67"/>
    </row>
    <row r="243">
      <c r="A243" s="67"/>
      <c r="B243" s="491"/>
      <c r="C243" s="67"/>
      <c r="D243" s="389" t="str">
        <f t="array" ref="D243">INDEX('A-Z Help Sheet'!$B$3:$B$11,MATCH(C243,'A-Z Help Sheet'!$A$3:$A$11,0))</f>
        <v>#N/A</v>
      </c>
      <c r="E243" s="68"/>
      <c r="F243" s="67"/>
      <c r="G243" s="67"/>
      <c r="H243" s="67"/>
    </row>
    <row r="244">
      <c r="A244" s="67"/>
      <c r="B244" s="491"/>
      <c r="C244" s="67"/>
      <c r="D244" s="389" t="str">
        <f t="array" ref="D244">INDEX('A-Z Help Sheet'!$B$3:$B$11,MATCH(C244,'A-Z Help Sheet'!$A$3:$A$11,0))</f>
        <v>#N/A</v>
      </c>
      <c r="E244" s="68"/>
      <c r="F244" s="67"/>
      <c r="G244" s="67"/>
      <c r="H244" s="67"/>
    </row>
    <row r="245">
      <c r="A245" s="67"/>
      <c r="B245" s="491"/>
      <c r="C245" s="67"/>
      <c r="D245" s="389" t="str">
        <f t="array" ref="D245">INDEX('A-Z Help Sheet'!$B$3:$B$11,MATCH(C245,'A-Z Help Sheet'!$A$3:$A$11,0))</f>
        <v>#N/A</v>
      </c>
      <c r="E245" s="68"/>
      <c r="F245" s="67"/>
      <c r="G245" s="67"/>
      <c r="H245" s="67"/>
    </row>
    <row r="246">
      <c r="A246" s="67"/>
      <c r="B246" s="491"/>
      <c r="C246" s="67"/>
      <c r="D246" s="389" t="str">
        <f t="array" ref="D246">INDEX('A-Z Help Sheet'!$B$3:$B$11,MATCH(C246,'A-Z Help Sheet'!$A$3:$A$11,0))</f>
        <v>#N/A</v>
      </c>
      <c r="E246" s="68"/>
      <c r="F246" s="67"/>
      <c r="G246" s="67"/>
      <c r="H246" s="67"/>
    </row>
    <row r="247">
      <c r="A247" s="67"/>
      <c r="B247" s="491"/>
      <c r="C247" s="67"/>
      <c r="D247" s="389" t="str">
        <f t="array" ref="D247">INDEX('A-Z Help Sheet'!$B$3:$B$11,MATCH(C247,'A-Z Help Sheet'!$A$3:$A$11,0))</f>
        <v>#N/A</v>
      </c>
      <c r="E247" s="68"/>
      <c r="F247" s="67"/>
      <c r="G247" s="67"/>
      <c r="H247" s="67"/>
    </row>
    <row r="248">
      <c r="A248" s="67"/>
      <c r="B248" s="491"/>
      <c r="C248" s="67"/>
      <c r="D248" s="389" t="str">
        <f t="array" ref="D248">INDEX('A-Z Help Sheet'!$B$3:$B$11,MATCH(C248,'A-Z Help Sheet'!$A$3:$A$11,0))</f>
        <v>#N/A</v>
      </c>
      <c r="E248" s="68"/>
      <c r="F248" s="67"/>
      <c r="G248" s="67"/>
      <c r="H248" s="67"/>
    </row>
    <row r="249">
      <c r="A249" s="67"/>
      <c r="B249" s="491"/>
      <c r="C249" s="67"/>
      <c r="D249" s="389" t="str">
        <f t="array" ref="D249">INDEX('A-Z Help Sheet'!$B$3:$B$11,MATCH(C249,'A-Z Help Sheet'!$A$3:$A$11,0))</f>
        <v>#N/A</v>
      </c>
      <c r="E249" s="68"/>
      <c r="F249" s="67"/>
      <c r="G249" s="67"/>
      <c r="H249" s="67"/>
    </row>
    <row r="250">
      <c r="A250" s="67"/>
      <c r="B250" s="491"/>
      <c r="C250" s="67"/>
      <c r="D250" s="389" t="str">
        <f t="array" ref="D250">INDEX('A-Z Help Sheet'!$B$3:$B$11,MATCH(C250,'A-Z Help Sheet'!$A$3:$A$11,0))</f>
        <v>#N/A</v>
      </c>
      <c r="E250" s="68"/>
      <c r="F250" s="67"/>
      <c r="G250" s="67"/>
      <c r="H250" s="67"/>
    </row>
    <row r="251">
      <c r="A251" s="67"/>
      <c r="B251" s="491"/>
      <c r="C251" s="67"/>
      <c r="D251" s="389" t="str">
        <f t="array" ref="D251">INDEX('A-Z Help Sheet'!$B$3:$B$11,MATCH(C251,'A-Z Help Sheet'!$A$3:$A$11,0))</f>
        <v>#N/A</v>
      </c>
      <c r="E251" s="68"/>
      <c r="F251" s="67"/>
      <c r="G251" s="67"/>
      <c r="H251" s="67"/>
    </row>
    <row r="252">
      <c r="A252" s="67"/>
      <c r="B252" s="491"/>
      <c r="C252" s="67"/>
      <c r="D252" s="389" t="str">
        <f t="array" ref="D252">INDEX('A-Z Help Sheet'!$B$3:$B$11,MATCH(C252,'A-Z Help Sheet'!$A$3:$A$11,0))</f>
        <v>#N/A</v>
      </c>
      <c r="E252" s="68"/>
      <c r="F252" s="67"/>
      <c r="G252" s="67"/>
      <c r="H252" s="67"/>
    </row>
    <row r="253">
      <c r="A253" s="67"/>
      <c r="B253" s="491"/>
      <c r="C253" s="67"/>
      <c r="D253" s="389" t="str">
        <f t="array" ref="D253">INDEX('A-Z Help Sheet'!$B$3:$B$11,MATCH(C253,'A-Z Help Sheet'!$A$3:$A$11,0))</f>
        <v>#N/A</v>
      </c>
      <c r="E253" s="68"/>
      <c r="F253" s="67"/>
      <c r="G253" s="67"/>
      <c r="H253" s="67"/>
    </row>
    <row r="254">
      <c r="A254" s="67"/>
      <c r="B254" s="491"/>
      <c r="C254" s="67"/>
      <c r="D254" s="389" t="str">
        <f t="array" ref="D254">INDEX('A-Z Help Sheet'!$B$3:$B$11,MATCH(C254,'A-Z Help Sheet'!$A$3:$A$11,0))</f>
        <v>#N/A</v>
      </c>
      <c r="E254" s="68"/>
      <c r="F254" s="67"/>
      <c r="G254" s="67"/>
      <c r="H254" s="67"/>
    </row>
    <row r="255">
      <c r="A255" s="67"/>
      <c r="B255" s="491"/>
      <c r="C255" s="67"/>
      <c r="D255" s="389" t="str">
        <f t="array" ref="D255">INDEX('A-Z Help Sheet'!$B$3:$B$11,MATCH(C255,'A-Z Help Sheet'!$A$3:$A$11,0))</f>
        <v>#N/A</v>
      </c>
      <c r="E255" s="68"/>
      <c r="F255" s="67"/>
      <c r="G255" s="67"/>
      <c r="H255" s="67"/>
    </row>
    <row r="256">
      <c r="A256" s="67"/>
      <c r="B256" s="491"/>
      <c r="C256" s="67"/>
      <c r="D256" s="389" t="str">
        <f t="array" ref="D256">INDEX('A-Z Help Sheet'!$B$3:$B$11,MATCH(C256,'A-Z Help Sheet'!$A$3:$A$11,0))</f>
        <v>#N/A</v>
      </c>
      <c r="E256" s="68"/>
      <c r="F256" s="67"/>
      <c r="G256" s="67"/>
      <c r="H256" s="67"/>
    </row>
    <row r="257">
      <c r="A257" s="67"/>
      <c r="B257" s="491"/>
      <c r="C257" s="67"/>
      <c r="D257" s="389" t="str">
        <f t="array" ref="D257">INDEX('A-Z Help Sheet'!$B$3:$B$11,MATCH(C257,'A-Z Help Sheet'!$A$3:$A$11,0))</f>
        <v>#N/A</v>
      </c>
      <c r="E257" s="68"/>
      <c r="F257" s="67"/>
      <c r="G257" s="67"/>
      <c r="H257" s="67"/>
    </row>
    <row r="258">
      <c r="A258" s="67"/>
      <c r="B258" s="491"/>
      <c r="C258" s="67"/>
      <c r="D258" s="389" t="str">
        <f t="array" ref="D258">INDEX('A-Z Help Sheet'!$B$3:$B$11,MATCH(C258,'A-Z Help Sheet'!$A$3:$A$11,0))</f>
        <v>#N/A</v>
      </c>
      <c r="E258" s="68"/>
      <c r="F258" s="67"/>
      <c r="G258" s="67"/>
      <c r="H258" s="67"/>
    </row>
    <row r="259">
      <c r="A259" s="67"/>
      <c r="B259" s="491"/>
      <c r="C259" s="67"/>
      <c r="D259" s="389" t="str">
        <f t="array" ref="D259">INDEX('A-Z Help Sheet'!$B$3:$B$11,MATCH(C259,'A-Z Help Sheet'!$A$3:$A$11,0))</f>
        <v>#N/A</v>
      </c>
      <c r="E259" s="68"/>
      <c r="F259" s="67"/>
      <c r="G259" s="67"/>
      <c r="H259" s="67"/>
    </row>
    <row r="260">
      <c r="A260" s="67"/>
      <c r="B260" s="491"/>
      <c r="C260" s="67"/>
      <c r="D260" s="389" t="str">
        <f t="array" ref="D260">INDEX('A-Z Help Sheet'!$B$3:$B$11,MATCH(C260,'A-Z Help Sheet'!$A$3:$A$11,0))</f>
        <v>#N/A</v>
      </c>
      <c r="E260" s="68"/>
      <c r="F260" s="67"/>
      <c r="G260" s="67"/>
      <c r="H260" s="67"/>
    </row>
    <row r="261">
      <c r="A261" s="67"/>
      <c r="B261" s="491"/>
      <c r="C261" s="67"/>
      <c r="D261" s="389" t="str">
        <f t="array" ref="D261">INDEX('A-Z Help Sheet'!$B$3:$B$11,MATCH(C261,'A-Z Help Sheet'!$A$3:$A$11,0))</f>
        <v>#N/A</v>
      </c>
      <c r="E261" s="68"/>
      <c r="F261" s="67"/>
      <c r="G261" s="67"/>
      <c r="H261" s="67"/>
    </row>
    <row r="262">
      <c r="A262" s="67"/>
      <c r="B262" s="491"/>
      <c r="C262" s="67"/>
      <c r="D262" s="389" t="str">
        <f t="array" ref="D262">INDEX('A-Z Help Sheet'!$B$3:$B$11,MATCH(C262,'A-Z Help Sheet'!$A$3:$A$11,0))</f>
        <v>#N/A</v>
      </c>
      <c r="E262" s="68"/>
      <c r="F262" s="67"/>
      <c r="G262" s="67"/>
      <c r="H262" s="67"/>
    </row>
    <row r="263">
      <c r="A263" s="67"/>
      <c r="B263" s="491"/>
      <c r="C263" s="67"/>
      <c r="D263" s="389" t="str">
        <f t="array" ref="D263">INDEX('A-Z Help Sheet'!$B$3:$B$11,MATCH(C263,'A-Z Help Sheet'!$A$3:$A$11,0))</f>
        <v>#N/A</v>
      </c>
      <c r="E263" s="68"/>
      <c r="F263" s="67"/>
      <c r="G263" s="67"/>
      <c r="H263" s="67"/>
    </row>
    <row r="264">
      <c r="A264" s="67"/>
      <c r="B264" s="491"/>
      <c r="C264" s="67"/>
      <c r="D264" s="389" t="str">
        <f t="array" ref="D264">INDEX('A-Z Help Sheet'!$B$3:$B$11,MATCH(C264,'A-Z Help Sheet'!$A$3:$A$11,0))</f>
        <v>#N/A</v>
      </c>
      <c r="E264" s="68"/>
      <c r="F264" s="67"/>
      <c r="G264" s="67"/>
      <c r="H264" s="67"/>
    </row>
    <row r="265">
      <c r="A265" s="67"/>
      <c r="B265" s="491"/>
      <c r="C265" s="67"/>
      <c r="D265" s="389" t="str">
        <f t="array" ref="D265">INDEX('A-Z Help Sheet'!$B$3:$B$11,MATCH(C265,'A-Z Help Sheet'!$A$3:$A$11,0))</f>
        <v>#N/A</v>
      </c>
      <c r="E265" s="68"/>
      <c r="F265" s="67"/>
      <c r="G265" s="67"/>
      <c r="H265" s="67"/>
    </row>
    <row r="266">
      <c r="A266" s="67"/>
      <c r="B266" s="491"/>
      <c r="C266" s="67"/>
      <c r="D266" s="389" t="str">
        <f t="array" ref="D266">INDEX('A-Z Help Sheet'!$B$3:$B$11,MATCH(C266,'A-Z Help Sheet'!$A$3:$A$11,0))</f>
        <v>#N/A</v>
      </c>
      <c r="E266" s="68"/>
      <c r="F266" s="67"/>
      <c r="G266" s="67"/>
      <c r="H266" s="67"/>
    </row>
    <row r="267">
      <c r="A267" s="67"/>
      <c r="B267" s="491"/>
      <c r="C267" s="67"/>
      <c r="D267" s="389" t="str">
        <f t="array" ref="D267">INDEX('A-Z Help Sheet'!$B$3:$B$11,MATCH(C267,'A-Z Help Sheet'!$A$3:$A$11,0))</f>
        <v>#N/A</v>
      </c>
      <c r="E267" s="68"/>
      <c r="F267" s="67"/>
      <c r="G267" s="67"/>
      <c r="H267" s="67"/>
    </row>
    <row r="268">
      <c r="A268" s="67"/>
      <c r="B268" s="491"/>
      <c r="C268" s="67"/>
      <c r="D268" s="389" t="str">
        <f t="array" ref="D268">INDEX('A-Z Help Sheet'!$B$3:$B$11,MATCH(C268,'A-Z Help Sheet'!$A$3:$A$11,0))</f>
        <v>#N/A</v>
      </c>
      <c r="E268" s="68"/>
      <c r="F268" s="67"/>
      <c r="G268" s="67"/>
      <c r="H268" s="67"/>
    </row>
    <row r="269">
      <c r="A269" s="67"/>
      <c r="B269" s="491"/>
      <c r="C269" s="67"/>
      <c r="D269" s="389" t="str">
        <f t="array" ref="D269">INDEX('A-Z Help Sheet'!$B$3:$B$11,MATCH(C269,'A-Z Help Sheet'!$A$3:$A$11,0))</f>
        <v>#N/A</v>
      </c>
      <c r="E269" s="68"/>
      <c r="F269" s="67"/>
      <c r="G269" s="67"/>
      <c r="H269" s="67"/>
    </row>
    <row r="270">
      <c r="A270" s="67"/>
      <c r="B270" s="491"/>
      <c r="C270" s="67"/>
      <c r="D270" s="389" t="str">
        <f t="array" ref="D270">INDEX('A-Z Help Sheet'!$B$3:$B$11,MATCH(C270,'A-Z Help Sheet'!$A$3:$A$11,0))</f>
        <v>#N/A</v>
      </c>
      <c r="E270" s="68"/>
      <c r="F270" s="67"/>
      <c r="G270" s="67"/>
      <c r="H270" s="67"/>
    </row>
    <row r="271">
      <c r="A271" s="67"/>
      <c r="B271" s="491"/>
      <c r="C271" s="67"/>
      <c r="D271" s="389" t="str">
        <f t="array" ref="D271">INDEX('A-Z Help Sheet'!$B$3:$B$11,MATCH(C271,'A-Z Help Sheet'!$A$3:$A$11,0))</f>
        <v>#N/A</v>
      </c>
      <c r="E271" s="68"/>
      <c r="F271" s="67"/>
      <c r="G271" s="67"/>
      <c r="H271" s="67"/>
    </row>
    <row r="272">
      <c r="A272" s="67"/>
      <c r="B272" s="491"/>
      <c r="C272" s="67"/>
      <c r="D272" s="389" t="str">
        <f t="array" ref="D272">INDEX('A-Z Help Sheet'!$B$3:$B$11,MATCH(C272,'A-Z Help Sheet'!$A$3:$A$11,0))</f>
        <v>#N/A</v>
      </c>
      <c r="E272" s="68"/>
      <c r="F272" s="67"/>
      <c r="G272" s="67"/>
      <c r="H272" s="67"/>
    </row>
    <row r="273">
      <c r="A273" s="67"/>
      <c r="B273" s="491"/>
      <c r="C273" s="67"/>
      <c r="D273" s="389" t="str">
        <f t="array" ref="D273">INDEX('A-Z Help Sheet'!$B$3:$B$11,MATCH(C273,'A-Z Help Sheet'!$A$3:$A$11,0))</f>
        <v>#N/A</v>
      </c>
      <c r="E273" s="68"/>
      <c r="F273" s="67"/>
      <c r="G273" s="67"/>
      <c r="H273" s="67"/>
    </row>
    <row r="274">
      <c r="A274" s="67"/>
      <c r="B274" s="491"/>
      <c r="C274" s="67"/>
      <c r="D274" s="389" t="str">
        <f t="array" ref="D274">INDEX('A-Z Help Sheet'!$B$3:$B$11,MATCH(C274,'A-Z Help Sheet'!$A$3:$A$11,0))</f>
        <v>#N/A</v>
      </c>
      <c r="E274" s="68"/>
      <c r="F274" s="67"/>
      <c r="G274" s="67"/>
      <c r="H274" s="67"/>
    </row>
    <row r="275">
      <c r="A275" s="67"/>
      <c r="B275" s="491"/>
      <c r="C275" s="67"/>
      <c r="D275" s="389" t="str">
        <f t="array" ref="D275">INDEX('A-Z Help Sheet'!$B$3:$B$11,MATCH(C275,'A-Z Help Sheet'!$A$3:$A$11,0))</f>
        <v>#N/A</v>
      </c>
      <c r="E275" s="68"/>
      <c r="F275" s="67"/>
      <c r="G275" s="67"/>
      <c r="H275" s="67"/>
    </row>
    <row r="276">
      <c r="A276" s="67"/>
      <c r="B276" s="491"/>
      <c r="C276" s="67"/>
      <c r="D276" s="389" t="str">
        <f t="array" ref="D276">INDEX('A-Z Help Sheet'!$B$3:$B$11,MATCH(C276,'A-Z Help Sheet'!$A$3:$A$11,0))</f>
        <v>#N/A</v>
      </c>
      <c r="E276" s="68"/>
      <c r="F276" s="67"/>
      <c r="G276" s="67"/>
      <c r="H276" s="67"/>
    </row>
    <row r="277">
      <c r="A277" s="67"/>
      <c r="B277" s="491"/>
      <c r="C277" s="67"/>
      <c r="D277" s="389" t="str">
        <f t="array" ref="D277">INDEX('A-Z Help Sheet'!$B$3:$B$11,MATCH(C277,'A-Z Help Sheet'!$A$3:$A$11,0))</f>
        <v>#N/A</v>
      </c>
      <c r="E277" s="68"/>
      <c r="F277" s="67"/>
      <c r="G277" s="67"/>
      <c r="H277" s="67"/>
    </row>
    <row r="278">
      <c r="A278" s="67"/>
      <c r="B278" s="491"/>
      <c r="C278" s="67"/>
      <c r="D278" s="389" t="str">
        <f t="array" ref="D278">INDEX('A-Z Help Sheet'!$B$3:$B$11,MATCH(C278,'A-Z Help Sheet'!$A$3:$A$11,0))</f>
        <v>#N/A</v>
      </c>
      <c r="E278" s="68"/>
      <c r="F278" s="67"/>
      <c r="G278" s="67"/>
      <c r="H278" s="67"/>
    </row>
    <row r="279">
      <c r="A279" s="67"/>
      <c r="B279" s="491"/>
      <c r="C279" s="67"/>
      <c r="D279" s="389" t="str">
        <f t="array" ref="D279">INDEX('A-Z Help Sheet'!$B$3:$B$11,MATCH(C279,'A-Z Help Sheet'!$A$3:$A$11,0))</f>
        <v>#N/A</v>
      </c>
      <c r="E279" s="68"/>
      <c r="F279" s="67"/>
      <c r="G279" s="67"/>
      <c r="H279" s="67"/>
    </row>
    <row r="280">
      <c r="A280" s="67"/>
      <c r="B280" s="491"/>
      <c r="C280" s="67"/>
      <c r="D280" s="389" t="str">
        <f t="array" ref="D280">INDEX('A-Z Help Sheet'!$B$3:$B$11,MATCH(C280,'A-Z Help Sheet'!$A$3:$A$11,0))</f>
        <v>#N/A</v>
      </c>
      <c r="E280" s="68"/>
      <c r="F280" s="67"/>
      <c r="G280" s="67"/>
      <c r="H280" s="67"/>
    </row>
    <row r="281">
      <c r="A281" s="67"/>
      <c r="B281" s="491"/>
      <c r="C281" s="67"/>
      <c r="D281" s="389" t="str">
        <f t="array" ref="D281">INDEX('A-Z Help Sheet'!$B$3:$B$11,MATCH(C281,'A-Z Help Sheet'!$A$3:$A$11,0))</f>
        <v>#N/A</v>
      </c>
      <c r="E281" s="68"/>
      <c r="F281" s="67"/>
      <c r="G281" s="67"/>
      <c r="H281" s="67"/>
    </row>
    <row r="282">
      <c r="A282" s="67"/>
      <c r="B282" s="491"/>
      <c r="C282" s="67"/>
      <c r="D282" s="389" t="str">
        <f t="array" ref="D282">INDEX('A-Z Help Sheet'!$B$3:$B$11,MATCH(C282,'A-Z Help Sheet'!$A$3:$A$11,0))</f>
        <v>#N/A</v>
      </c>
      <c r="E282" s="68"/>
      <c r="F282" s="67"/>
      <c r="G282" s="67"/>
      <c r="H282" s="67"/>
    </row>
    <row r="283">
      <c r="A283" s="67"/>
      <c r="B283" s="491"/>
      <c r="C283" s="67"/>
      <c r="D283" s="389" t="str">
        <f t="array" ref="D283">INDEX('A-Z Help Sheet'!$B$3:$B$11,MATCH(C283,'A-Z Help Sheet'!$A$3:$A$11,0))</f>
        <v>#N/A</v>
      </c>
      <c r="E283" s="68"/>
      <c r="F283" s="67"/>
      <c r="G283" s="67"/>
      <c r="H283" s="67"/>
    </row>
    <row r="284">
      <c r="A284" s="67"/>
      <c r="B284" s="491"/>
      <c r="C284" s="67"/>
      <c r="D284" s="389" t="str">
        <f t="array" ref="D284">INDEX('A-Z Help Sheet'!$B$3:$B$11,MATCH(C284,'A-Z Help Sheet'!$A$3:$A$11,0))</f>
        <v>#N/A</v>
      </c>
      <c r="E284" s="68"/>
      <c r="F284" s="67"/>
      <c r="G284" s="67"/>
      <c r="H284" s="67"/>
    </row>
    <row r="285">
      <c r="A285" s="67"/>
      <c r="B285" s="491"/>
      <c r="C285" s="67"/>
      <c r="D285" s="389" t="str">
        <f t="array" ref="D285">INDEX('A-Z Help Sheet'!$B$3:$B$11,MATCH(C285,'A-Z Help Sheet'!$A$3:$A$11,0))</f>
        <v>#N/A</v>
      </c>
      <c r="E285" s="68"/>
      <c r="F285" s="67"/>
      <c r="G285" s="67"/>
      <c r="H285" s="67"/>
    </row>
    <row r="286">
      <c r="A286" s="67"/>
      <c r="B286" s="491"/>
      <c r="C286" s="67"/>
      <c r="D286" s="389" t="str">
        <f t="array" ref="D286">INDEX('A-Z Help Sheet'!$B$3:$B$11,MATCH(C286,'A-Z Help Sheet'!$A$3:$A$11,0))</f>
        <v>#N/A</v>
      </c>
      <c r="E286" s="68"/>
      <c r="F286" s="67"/>
      <c r="G286" s="67"/>
      <c r="H286" s="67"/>
    </row>
    <row r="287">
      <c r="A287" s="67"/>
      <c r="B287" s="491"/>
      <c r="C287" s="67"/>
      <c r="D287" s="389" t="str">
        <f t="array" ref="D287">INDEX('A-Z Help Sheet'!$B$3:$B$11,MATCH(C287,'A-Z Help Sheet'!$A$3:$A$11,0))</f>
        <v>#N/A</v>
      </c>
      <c r="E287" s="68"/>
      <c r="F287" s="67"/>
      <c r="G287" s="67"/>
      <c r="H287" s="67"/>
    </row>
    <row r="288">
      <c r="A288" s="67"/>
      <c r="B288" s="491"/>
      <c r="C288" s="67"/>
      <c r="D288" s="389" t="str">
        <f t="array" ref="D288">INDEX('A-Z Help Sheet'!$B$3:$B$11,MATCH(C288,'A-Z Help Sheet'!$A$3:$A$11,0))</f>
        <v>#N/A</v>
      </c>
      <c r="E288" s="68"/>
      <c r="F288" s="67"/>
      <c r="G288" s="67"/>
      <c r="H288" s="67"/>
    </row>
    <row r="289">
      <c r="A289" s="67"/>
      <c r="B289" s="491"/>
      <c r="C289" s="67"/>
      <c r="D289" s="389" t="str">
        <f t="array" ref="D289">INDEX('A-Z Help Sheet'!$B$3:$B$11,MATCH(C289,'A-Z Help Sheet'!$A$3:$A$11,0))</f>
        <v>#N/A</v>
      </c>
      <c r="E289" s="68"/>
      <c r="F289" s="67"/>
      <c r="G289" s="67"/>
      <c r="H289" s="67"/>
    </row>
    <row r="290">
      <c r="A290" s="67"/>
      <c r="B290" s="491"/>
      <c r="C290" s="67"/>
      <c r="D290" s="389" t="str">
        <f t="array" ref="D290">INDEX('A-Z Help Sheet'!$B$3:$B$11,MATCH(C290,'A-Z Help Sheet'!$A$3:$A$11,0))</f>
        <v>#N/A</v>
      </c>
      <c r="E290" s="68"/>
      <c r="F290" s="67"/>
      <c r="G290" s="67"/>
      <c r="H290" s="67"/>
    </row>
    <row r="291">
      <c r="A291" s="67"/>
      <c r="B291" s="491"/>
      <c r="C291" s="67"/>
      <c r="D291" s="389" t="str">
        <f t="array" ref="D291">INDEX('A-Z Help Sheet'!$B$3:$B$11,MATCH(C291,'A-Z Help Sheet'!$A$3:$A$11,0))</f>
        <v>#N/A</v>
      </c>
      <c r="E291" s="68"/>
      <c r="F291" s="67"/>
      <c r="G291" s="67"/>
      <c r="H291" s="67"/>
    </row>
    <row r="292">
      <c r="A292" s="67"/>
      <c r="B292" s="491"/>
      <c r="C292" s="67"/>
      <c r="D292" s="389" t="str">
        <f t="array" ref="D292">INDEX('A-Z Help Sheet'!$B$3:$B$11,MATCH(C292,'A-Z Help Sheet'!$A$3:$A$11,0))</f>
        <v>#N/A</v>
      </c>
      <c r="E292" s="68"/>
      <c r="F292" s="67"/>
      <c r="G292" s="67"/>
      <c r="H292" s="67"/>
    </row>
    <row r="293">
      <c r="A293" s="67"/>
      <c r="B293" s="491"/>
      <c r="C293" s="67"/>
      <c r="D293" s="389" t="str">
        <f t="array" ref="D293">INDEX('A-Z Help Sheet'!$B$3:$B$11,MATCH(C293,'A-Z Help Sheet'!$A$3:$A$11,0))</f>
        <v>#N/A</v>
      </c>
      <c r="E293" s="68"/>
      <c r="F293" s="67"/>
      <c r="G293" s="67"/>
      <c r="H293" s="67"/>
    </row>
    <row r="294">
      <c r="A294" s="67"/>
      <c r="B294" s="491"/>
      <c r="C294" s="67"/>
      <c r="D294" s="389" t="str">
        <f t="array" ref="D294">INDEX('A-Z Help Sheet'!$B$3:$B$11,MATCH(C294,'A-Z Help Sheet'!$A$3:$A$11,0))</f>
        <v>#N/A</v>
      </c>
      <c r="E294" s="68"/>
      <c r="F294" s="67"/>
      <c r="G294" s="67"/>
      <c r="H294" s="67"/>
    </row>
    <row r="295">
      <c r="A295" s="67"/>
      <c r="B295" s="491"/>
      <c r="C295" s="67"/>
      <c r="D295" s="389" t="str">
        <f t="array" ref="D295">INDEX('A-Z Help Sheet'!$B$3:$B$11,MATCH(C295,'A-Z Help Sheet'!$A$3:$A$11,0))</f>
        <v>#N/A</v>
      </c>
      <c r="E295" s="68"/>
      <c r="F295" s="67"/>
      <c r="G295" s="67"/>
      <c r="H295" s="67"/>
    </row>
    <row r="296">
      <c r="A296" s="67"/>
      <c r="B296" s="491"/>
      <c r="C296" s="67"/>
      <c r="D296" s="389" t="str">
        <f t="array" ref="D296">INDEX('A-Z Help Sheet'!$B$3:$B$11,MATCH(C296,'A-Z Help Sheet'!$A$3:$A$11,0))</f>
        <v>#N/A</v>
      </c>
      <c r="E296" s="68"/>
      <c r="F296" s="67"/>
      <c r="G296" s="67"/>
      <c r="H296" s="67"/>
    </row>
    <row r="297">
      <c r="A297" s="67"/>
      <c r="B297" s="491"/>
      <c r="C297" s="67"/>
      <c r="D297" s="389" t="str">
        <f t="array" ref="D297">INDEX('A-Z Help Sheet'!$B$3:$B$11,MATCH(C297,'A-Z Help Sheet'!$A$3:$A$11,0))</f>
        <v>#N/A</v>
      </c>
      <c r="E297" s="68"/>
      <c r="F297" s="67"/>
      <c r="G297" s="67"/>
      <c r="H297" s="67"/>
    </row>
    <row r="298">
      <c r="A298" s="67"/>
      <c r="B298" s="491"/>
      <c r="C298" s="67"/>
      <c r="D298" s="389" t="str">
        <f t="array" ref="D298">INDEX('A-Z Help Sheet'!$B$3:$B$11,MATCH(C298,'A-Z Help Sheet'!$A$3:$A$11,0))</f>
        <v>#N/A</v>
      </c>
      <c r="E298" s="68"/>
      <c r="F298" s="67"/>
      <c r="G298" s="67"/>
      <c r="H298" s="67"/>
    </row>
    <row r="299">
      <c r="A299" s="67"/>
      <c r="B299" s="491"/>
      <c r="C299" s="67"/>
      <c r="D299" s="389" t="str">
        <f t="array" ref="D299">INDEX('A-Z Help Sheet'!$B$3:$B$11,MATCH(C299,'A-Z Help Sheet'!$A$3:$A$11,0))</f>
        <v>#N/A</v>
      </c>
      <c r="E299" s="68"/>
      <c r="F299" s="67"/>
      <c r="G299" s="67"/>
      <c r="H299" s="67"/>
    </row>
    <row r="300">
      <c r="A300" s="67"/>
      <c r="B300" s="491"/>
      <c r="C300" s="67"/>
      <c r="D300" s="389" t="str">
        <f t="array" ref="D300">INDEX('A-Z Help Sheet'!$B$3:$B$11,MATCH(C300,'A-Z Help Sheet'!$A$3:$A$11,0))</f>
        <v>#N/A</v>
      </c>
      <c r="E300" s="68"/>
      <c r="F300" s="67"/>
      <c r="G300" s="67"/>
      <c r="H300" s="67"/>
    </row>
    <row r="301">
      <c r="A301" s="67"/>
      <c r="B301" s="491"/>
      <c r="C301" s="67"/>
      <c r="D301" s="389" t="str">
        <f t="array" ref="D301">INDEX('A-Z Help Sheet'!$B$3:$B$11,MATCH(C301,'A-Z Help Sheet'!$A$3:$A$11,0))</f>
        <v>#N/A</v>
      </c>
      <c r="E301" s="68"/>
      <c r="F301" s="67"/>
      <c r="G301" s="67"/>
      <c r="H301" s="67"/>
    </row>
    <row r="302">
      <c r="A302" s="67"/>
      <c r="B302" s="491"/>
      <c r="C302" s="67"/>
      <c r="D302" s="389" t="str">
        <f t="array" ref="D302">INDEX('A-Z Help Sheet'!$B$3:$B$11,MATCH(C302,'A-Z Help Sheet'!$A$3:$A$11,0))</f>
        <v>#N/A</v>
      </c>
      <c r="E302" s="68"/>
      <c r="F302" s="67"/>
      <c r="G302" s="67"/>
      <c r="H302" s="67"/>
    </row>
    <row r="303">
      <c r="A303" s="67"/>
      <c r="B303" s="491"/>
      <c r="C303" s="67"/>
      <c r="D303" s="389" t="str">
        <f t="array" ref="D303">INDEX('A-Z Help Sheet'!$B$3:$B$11,MATCH(C303,'A-Z Help Sheet'!$A$3:$A$11,0))</f>
        <v>#N/A</v>
      </c>
      <c r="E303" s="68"/>
      <c r="F303" s="67"/>
      <c r="G303" s="67"/>
      <c r="H303" s="67"/>
    </row>
    <row r="304">
      <c r="A304" s="67"/>
      <c r="B304" s="491"/>
      <c r="C304" s="67"/>
      <c r="D304" s="389" t="str">
        <f t="array" ref="D304">INDEX('A-Z Help Sheet'!$B$3:$B$11,MATCH(C304,'A-Z Help Sheet'!$A$3:$A$11,0))</f>
        <v>#N/A</v>
      </c>
      <c r="E304" s="68"/>
      <c r="F304" s="67"/>
      <c r="G304" s="67"/>
      <c r="H304" s="67"/>
    </row>
    <row r="305">
      <c r="A305" s="67"/>
      <c r="B305" s="491"/>
      <c r="C305" s="67"/>
      <c r="D305" s="389" t="str">
        <f t="array" ref="D305">INDEX('A-Z Help Sheet'!$B$3:$B$11,MATCH(C305,'A-Z Help Sheet'!$A$3:$A$11,0))</f>
        <v>#N/A</v>
      </c>
      <c r="E305" s="68"/>
      <c r="F305" s="67"/>
      <c r="G305" s="67"/>
      <c r="H305" s="67"/>
    </row>
    <row r="306">
      <c r="A306" s="67"/>
      <c r="B306" s="491"/>
      <c r="C306" s="67"/>
      <c r="D306" s="389" t="str">
        <f t="array" ref="D306">INDEX('A-Z Help Sheet'!$B$3:$B$11,MATCH(C306,'A-Z Help Sheet'!$A$3:$A$11,0))</f>
        <v>#N/A</v>
      </c>
      <c r="E306" s="68"/>
      <c r="F306" s="67"/>
      <c r="G306" s="67"/>
      <c r="H306" s="67"/>
    </row>
    <row r="307">
      <c r="A307" s="67"/>
      <c r="B307" s="491"/>
      <c r="C307" s="67"/>
      <c r="D307" s="389" t="str">
        <f t="array" ref="D307">INDEX('A-Z Help Sheet'!$B$3:$B$11,MATCH(C307,'A-Z Help Sheet'!$A$3:$A$11,0))</f>
        <v>#N/A</v>
      </c>
      <c r="E307" s="68"/>
      <c r="F307" s="67"/>
      <c r="G307" s="67"/>
      <c r="H307" s="67"/>
    </row>
    <row r="308">
      <c r="A308" s="67"/>
      <c r="B308" s="491"/>
      <c r="C308" s="67"/>
      <c r="D308" s="389" t="str">
        <f t="array" ref="D308">INDEX('A-Z Help Sheet'!$B$3:$B$11,MATCH(C308,'A-Z Help Sheet'!$A$3:$A$11,0))</f>
        <v>#N/A</v>
      </c>
      <c r="E308" s="68"/>
      <c r="F308" s="67"/>
      <c r="G308" s="67"/>
      <c r="H308" s="67"/>
    </row>
    <row r="309">
      <c r="A309" s="67"/>
      <c r="B309" s="491"/>
      <c r="C309" s="67"/>
      <c r="D309" s="389" t="str">
        <f t="array" ref="D309">INDEX('A-Z Help Sheet'!$B$3:$B$11,MATCH(C309,'A-Z Help Sheet'!$A$3:$A$11,0))</f>
        <v>#N/A</v>
      </c>
      <c r="E309" s="68"/>
      <c r="F309" s="67"/>
      <c r="G309" s="67"/>
      <c r="H309" s="67"/>
    </row>
    <row r="310">
      <c r="A310" s="67"/>
      <c r="B310" s="491"/>
      <c r="C310" s="67"/>
      <c r="D310" s="389" t="str">
        <f t="array" ref="D310">INDEX('A-Z Help Sheet'!$B$3:$B$11,MATCH(C310,'A-Z Help Sheet'!$A$3:$A$11,0))</f>
        <v>#N/A</v>
      </c>
      <c r="E310" s="68"/>
      <c r="F310" s="67"/>
      <c r="G310" s="67"/>
      <c r="H310" s="67"/>
    </row>
    <row r="311">
      <c r="A311" s="67"/>
      <c r="B311" s="491"/>
      <c r="C311" s="67"/>
      <c r="D311" s="389" t="str">
        <f t="array" ref="D311">INDEX('A-Z Help Sheet'!$B$3:$B$11,MATCH(C311,'A-Z Help Sheet'!$A$3:$A$11,0))</f>
        <v>#N/A</v>
      </c>
      <c r="E311" s="68"/>
      <c r="F311" s="67"/>
      <c r="G311" s="67"/>
      <c r="H311" s="67"/>
    </row>
    <row r="312">
      <c r="A312" s="67"/>
      <c r="B312" s="491"/>
      <c r="C312" s="67"/>
      <c r="D312" s="389" t="str">
        <f t="array" ref="D312">INDEX('A-Z Help Sheet'!$B$3:$B$11,MATCH(C312,'A-Z Help Sheet'!$A$3:$A$11,0))</f>
        <v>#N/A</v>
      </c>
      <c r="E312" s="68"/>
      <c r="F312" s="67"/>
      <c r="G312" s="67"/>
      <c r="H312" s="67"/>
    </row>
    <row r="313">
      <c r="A313" s="67"/>
      <c r="B313" s="491"/>
      <c r="C313" s="67"/>
      <c r="D313" s="389" t="str">
        <f t="array" ref="D313">INDEX('A-Z Help Sheet'!$B$3:$B$11,MATCH(C313,'A-Z Help Sheet'!$A$3:$A$11,0))</f>
        <v>#N/A</v>
      </c>
      <c r="E313" s="68"/>
      <c r="F313" s="67"/>
      <c r="G313" s="67"/>
      <c r="H313" s="67"/>
    </row>
    <row r="314">
      <c r="A314" s="67"/>
      <c r="B314" s="491"/>
      <c r="C314" s="67"/>
      <c r="D314" s="389" t="str">
        <f t="array" ref="D314">INDEX('A-Z Help Sheet'!$B$3:$B$11,MATCH(C314,'A-Z Help Sheet'!$A$3:$A$11,0))</f>
        <v>#N/A</v>
      </c>
      <c r="E314" s="68"/>
      <c r="F314" s="67"/>
      <c r="G314" s="67"/>
      <c r="H314" s="67"/>
    </row>
    <row r="315">
      <c r="A315" s="67"/>
      <c r="B315" s="491"/>
      <c r="C315" s="67"/>
      <c r="D315" s="389" t="str">
        <f t="array" ref="D315">INDEX('A-Z Help Sheet'!$B$3:$B$11,MATCH(C315,'A-Z Help Sheet'!$A$3:$A$11,0))</f>
        <v>#N/A</v>
      </c>
      <c r="E315" s="68"/>
      <c r="F315" s="67"/>
      <c r="G315" s="67"/>
      <c r="H315" s="67"/>
    </row>
    <row r="316">
      <c r="A316" s="67"/>
      <c r="B316" s="491"/>
      <c r="C316" s="67"/>
      <c r="D316" s="389" t="str">
        <f t="array" ref="D316">INDEX('A-Z Help Sheet'!$B$3:$B$11,MATCH(C316,'A-Z Help Sheet'!$A$3:$A$11,0))</f>
        <v>#N/A</v>
      </c>
      <c r="E316" s="68"/>
      <c r="F316" s="67"/>
      <c r="G316" s="67"/>
      <c r="H316" s="67"/>
    </row>
    <row r="317">
      <c r="A317" s="67"/>
      <c r="B317" s="491"/>
      <c r="C317" s="67"/>
      <c r="D317" s="389" t="str">
        <f t="array" ref="D317">INDEX('A-Z Help Sheet'!$B$3:$B$11,MATCH(C317,'A-Z Help Sheet'!$A$3:$A$11,0))</f>
        <v>#N/A</v>
      </c>
      <c r="E317" s="68"/>
      <c r="F317" s="67"/>
      <c r="G317" s="67"/>
      <c r="H317" s="67"/>
    </row>
    <row r="318">
      <c r="A318" s="67"/>
      <c r="B318" s="491"/>
      <c r="C318" s="67"/>
      <c r="D318" s="389" t="str">
        <f t="array" ref="D318">INDEX('A-Z Help Sheet'!$B$3:$B$11,MATCH(C318,'A-Z Help Sheet'!$A$3:$A$11,0))</f>
        <v>#N/A</v>
      </c>
      <c r="E318" s="68"/>
      <c r="F318" s="67"/>
      <c r="G318" s="67"/>
      <c r="H318" s="67"/>
    </row>
    <row r="319">
      <c r="A319" s="67"/>
      <c r="B319" s="491"/>
      <c r="C319" s="67"/>
      <c r="D319" s="389" t="str">
        <f t="array" ref="D319">INDEX('A-Z Help Sheet'!$B$3:$B$11,MATCH(C319,'A-Z Help Sheet'!$A$3:$A$11,0))</f>
        <v>#N/A</v>
      </c>
      <c r="E319" s="68"/>
      <c r="F319" s="67"/>
      <c r="G319" s="67"/>
      <c r="H319" s="67"/>
    </row>
    <row r="320">
      <c r="A320" s="67"/>
      <c r="B320" s="491"/>
      <c r="C320" s="67"/>
      <c r="D320" s="389" t="str">
        <f t="array" ref="D320">INDEX('A-Z Help Sheet'!$B$3:$B$11,MATCH(C320,'A-Z Help Sheet'!$A$3:$A$11,0))</f>
        <v>#N/A</v>
      </c>
      <c r="E320" s="68"/>
      <c r="F320" s="67"/>
      <c r="G320" s="67"/>
      <c r="H320" s="67"/>
    </row>
    <row r="321">
      <c r="A321" s="67"/>
      <c r="B321" s="491"/>
      <c r="C321" s="67"/>
      <c r="D321" s="389" t="str">
        <f t="array" ref="D321">INDEX('A-Z Help Sheet'!$B$3:$B$11,MATCH(C321,'A-Z Help Sheet'!$A$3:$A$11,0))</f>
        <v>#N/A</v>
      </c>
      <c r="E321" s="68"/>
      <c r="F321" s="67"/>
      <c r="G321" s="67"/>
      <c r="H321" s="67"/>
    </row>
    <row r="322">
      <c r="A322" s="67"/>
      <c r="B322" s="491"/>
      <c r="C322" s="67"/>
      <c r="D322" s="389" t="str">
        <f t="array" ref="D322">INDEX('A-Z Help Sheet'!$B$3:$B$11,MATCH(C322,'A-Z Help Sheet'!$A$3:$A$11,0))</f>
        <v>#N/A</v>
      </c>
      <c r="E322" s="68"/>
      <c r="F322" s="67"/>
      <c r="G322" s="67"/>
      <c r="H322" s="67"/>
    </row>
    <row r="323">
      <c r="A323" s="67"/>
      <c r="B323" s="491"/>
      <c r="C323" s="67"/>
      <c r="D323" s="389" t="str">
        <f t="array" ref="D323">INDEX('A-Z Help Sheet'!$B$3:$B$11,MATCH(C323,'A-Z Help Sheet'!$A$3:$A$11,0))</f>
        <v>#N/A</v>
      </c>
      <c r="E323" s="68"/>
      <c r="F323" s="67"/>
      <c r="G323" s="67"/>
      <c r="H323" s="67"/>
    </row>
    <row r="324">
      <c r="A324" s="67"/>
      <c r="B324" s="491"/>
      <c r="C324" s="67"/>
      <c r="D324" s="389" t="str">
        <f t="array" ref="D324">INDEX('A-Z Help Sheet'!$B$3:$B$11,MATCH(C324,'A-Z Help Sheet'!$A$3:$A$11,0))</f>
        <v>#N/A</v>
      </c>
      <c r="E324" s="68"/>
      <c r="F324" s="67"/>
      <c r="G324" s="67"/>
      <c r="H324" s="67"/>
    </row>
    <row r="325">
      <c r="A325" s="67"/>
      <c r="B325" s="491"/>
      <c r="C325" s="67"/>
      <c r="D325" s="389" t="str">
        <f t="array" ref="D325">INDEX('A-Z Help Sheet'!$B$3:$B$11,MATCH(C325,'A-Z Help Sheet'!$A$3:$A$11,0))</f>
        <v>#N/A</v>
      </c>
      <c r="E325" s="68"/>
      <c r="F325" s="67"/>
      <c r="G325" s="67"/>
      <c r="H325" s="67"/>
    </row>
    <row r="326">
      <c r="A326" s="67"/>
      <c r="B326" s="491"/>
      <c r="C326" s="67"/>
      <c r="D326" s="389" t="str">
        <f t="array" ref="D326">INDEX('A-Z Help Sheet'!$B$3:$B$11,MATCH(C326,'A-Z Help Sheet'!$A$3:$A$11,0))</f>
        <v>#N/A</v>
      </c>
      <c r="E326" s="68"/>
      <c r="F326" s="67"/>
      <c r="G326" s="67"/>
      <c r="H326" s="67"/>
    </row>
    <row r="327">
      <c r="A327" s="67"/>
      <c r="B327" s="491"/>
      <c r="C327" s="67"/>
      <c r="D327" s="389" t="str">
        <f t="array" ref="D327">INDEX('A-Z Help Sheet'!$B$3:$B$11,MATCH(C327,'A-Z Help Sheet'!$A$3:$A$11,0))</f>
        <v>#N/A</v>
      </c>
      <c r="E327" s="68"/>
      <c r="F327" s="67"/>
      <c r="G327" s="67"/>
      <c r="H327" s="67"/>
    </row>
    <row r="328">
      <c r="A328" s="67"/>
      <c r="B328" s="491"/>
      <c r="C328" s="67"/>
      <c r="D328" s="389" t="str">
        <f t="array" ref="D328">INDEX('A-Z Help Sheet'!$B$3:$B$11,MATCH(C328,'A-Z Help Sheet'!$A$3:$A$11,0))</f>
        <v>#N/A</v>
      </c>
      <c r="E328" s="68"/>
      <c r="F328" s="67"/>
      <c r="G328" s="67"/>
      <c r="H328" s="67"/>
    </row>
    <row r="329">
      <c r="A329" s="67"/>
      <c r="B329" s="491"/>
      <c r="C329" s="67"/>
      <c r="D329" s="389" t="str">
        <f t="array" ref="D329">INDEX('A-Z Help Sheet'!$B$3:$B$11,MATCH(C329,'A-Z Help Sheet'!$A$3:$A$11,0))</f>
        <v>#N/A</v>
      </c>
      <c r="E329" s="68"/>
      <c r="F329" s="67"/>
      <c r="G329" s="67"/>
      <c r="H329" s="67"/>
    </row>
    <row r="330">
      <c r="A330" s="67"/>
      <c r="B330" s="491"/>
      <c r="C330" s="67"/>
      <c r="D330" s="389" t="str">
        <f t="array" ref="D330">INDEX('A-Z Help Sheet'!$B$3:$B$11,MATCH(C330,'A-Z Help Sheet'!$A$3:$A$11,0))</f>
        <v>#N/A</v>
      </c>
      <c r="E330" s="68"/>
      <c r="F330" s="67"/>
      <c r="G330" s="67"/>
      <c r="H330" s="67"/>
    </row>
    <row r="331">
      <c r="A331" s="67"/>
      <c r="B331" s="491"/>
      <c r="C331" s="67"/>
      <c r="D331" s="389" t="str">
        <f t="array" ref="D331">INDEX('A-Z Help Sheet'!$B$3:$B$11,MATCH(C331,'A-Z Help Sheet'!$A$3:$A$11,0))</f>
        <v>#N/A</v>
      </c>
      <c r="E331" s="68"/>
      <c r="F331" s="67"/>
      <c r="G331" s="67"/>
      <c r="H331" s="67"/>
    </row>
    <row r="332">
      <c r="A332" s="67"/>
      <c r="B332" s="491"/>
      <c r="C332" s="67"/>
      <c r="D332" s="389" t="str">
        <f t="array" ref="D332">INDEX('A-Z Help Sheet'!$B$3:$B$11,MATCH(C332,'A-Z Help Sheet'!$A$3:$A$11,0))</f>
        <v>#N/A</v>
      </c>
      <c r="E332" s="68"/>
      <c r="F332" s="67"/>
      <c r="G332" s="67"/>
      <c r="H332" s="67"/>
    </row>
    <row r="333">
      <c r="A333" s="67"/>
      <c r="B333" s="491"/>
      <c r="C333" s="67"/>
      <c r="D333" s="389" t="str">
        <f t="array" ref="D333">INDEX('A-Z Help Sheet'!$B$3:$B$11,MATCH(C333,'A-Z Help Sheet'!$A$3:$A$11,0))</f>
        <v>#N/A</v>
      </c>
      <c r="E333" s="68"/>
      <c r="F333" s="67"/>
      <c r="G333" s="67"/>
      <c r="H333" s="67"/>
    </row>
    <row r="334">
      <c r="A334" s="67"/>
      <c r="B334" s="491"/>
      <c r="C334" s="67"/>
      <c r="D334" s="389" t="str">
        <f t="array" ref="D334">INDEX('A-Z Help Sheet'!$B$3:$B$11,MATCH(C334,'A-Z Help Sheet'!$A$3:$A$11,0))</f>
        <v>#N/A</v>
      </c>
      <c r="E334" s="68"/>
      <c r="F334" s="67"/>
      <c r="G334" s="67"/>
      <c r="H334" s="67"/>
    </row>
    <row r="335">
      <c r="A335" s="67"/>
      <c r="B335" s="491"/>
      <c r="C335" s="67"/>
      <c r="D335" s="389" t="str">
        <f t="array" ref="D335">INDEX('A-Z Help Sheet'!$B$3:$B$11,MATCH(C335,'A-Z Help Sheet'!$A$3:$A$11,0))</f>
        <v>#N/A</v>
      </c>
      <c r="E335" s="68"/>
      <c r="F335" s="67"/>
      <c r="G335" s="67"/>
      <c r="H335" s="67"/>
    </row>
    <row r="336">
      <c r="A336" s="67"/>
      <c r="B336" s="491"/>
      <c r="C336" s="67"/>
      <c r="D336" s="389" t="str">
        <f t="array" ref="D336">INDEX('A-Z Help Sheet'!$B$3:$B$11,MATCH(C336,'A-Z Help Sheet'!$A$3:$A$11,0))</f>
        <v>#N/A</v>
      </c>
      <c r="E336" s="68"/>
      <c r="F336" s="67"/>
      <c r="G336" s="67"/>
      <c r="H336" s="67"/>
    </row>
    <row r="337">
      <c r="A337" s="67"/>
      <c r="B337" s="491"/>
      <c r="C337" s="67"/>
      <c r="D337" s="389" t="str">
        <f t="array" ref="D337">INDEX('A-Z Help Sheet'!$B$3:$B$11,MATCH(C337,'A-Z Help Sheet'!$A$3:$A$11,0))</f>
        <v>#N/A</v>
      </c>
      <c r="E337" s="68"/>
      <c r="F337" s="67"/>
      <c r="G337" s="67"/>
      <c r="H337" s="67"/>
    </row>
    <row r="338">
      <c r="A338" s="67"/>
      <c r="B338" s="491"/>
      <c r="C338" s="67"/>
      <c r="D338" s="389" t="str">
        <f t="array" ref="D338">INDEX('A-Z Help Sheet'!$B$3:$B$11,MATCH(C338,'A-Z Help Sheet'!$A$3:$A$11,0))</f>
        <v>#N/A</v>
      </c>
      <c r="E338" s="68"/>
      <c r="F338" s="67"/>
      <c r="G338" s="67"/>
      <c r="H338" s="67"/>
    </row>
    <row r="339">
      <c r="A339" s="67"/>
      <c r="B339" s="491"/>
      <c r="C339" s="67"/>
      <c r="D339" s="389" t="str">
        <f t="array" ref="D339">INDEX('A-Z Help Sheet'!$B$3:$B$11,MATCH(C339,'A-Z Help Sheet'!$A$3:$A$11,0))</f>
        <v>#N/A</v>
      </c>
      <c r="E339" s="68"/>
      <c r="F339" s="67"/>
      <c r="G339" s="67"/>
      <c r="H339" s="67"/>
    </row>
    <row r="340">
      <c r="A340" s="67"/>
      <c r="B340" s="491"/>
      <c r="C340" s="67"/>
      <c r="D340" s="389" t="str">
        <f t="array" ref="D340">INDEX('A-Z Help Sheet'!$B$3:$B$11,MATCH(C340,'A-Z Help Sheet'!$A$3:$A$11,0))</f>
        <v>#N/A</v>
      </c>
      <c r="E340" s="68"/>
      <c r="F340" s="67"/>
      <c r="G340" s="67"/>
      <c r="H340" s="67"/>
    </row>
    <row r="341">
      <c r="A341" s="67"/>
      <c r="B341" s="491"/>
      <c r="C341" s="67"/>
      <c r="D341" s="389" t="str">
        <f t="array" ref="D341">INDEX('A-Z Help Sheet'!$B$3:$B$11,MATCH(C341,'A-Z Help Sheet'!$A$3:$A$11,0))</f>
        <v>#N/A</v>
      </c>
      <c r="E341" s="68"/>
      <c r="F341" s="67"/>
      <c r="G341" s="67"/>
      <c r="H341" s="67"/>
    </row>
    <row r="342">
      <c r="A342" s="67"/>
      <c r="B342" s="491"/>
      <c r="C342" s="67"/>
      <c r="D342" s="389" t="str">
        <f t="array" ref="D342">INDEX('A-Z Help Sheet'!$B$3:$B$11,MATCH(C342,'A-Z Help Sheet'!$A$3:$A$11,0))</f>
        <v>#N/A</v>
      </c>
      <c r="E342" s="68"/>
      <c r="F342" s="67"/>
      <c r="G342" s="67"/>
      <c r="H342" s="67"/>
    </row>
    <row r="343">
      <c r="A343" s="67"/>
      <c r="B343" s="491"/>
      <c r="C343" s="67"/>
      <c r="D343" s="389" t="str">
        <f t="array" ref="D343">INDEX('A-Z Help Sheet'!$B$3:$B$11,MATCH(C343,'A-Z Help Sheet'!$A$3:$A$11,0))</f>
        <v>#N/A</v>
      </c>
      <c r="E343" s="68"/>
      <c r="F343" s="67"/>
      <c r="G343" s="67"/>
      <c r="H343" s="67"/>
    </row>
    <row r="344">
      <c r="A344" s="67"/>
      <c r="B344" s="491"/>
      <c r="C344" s="67"/>
      <c r="D344" s="389" t="str">
        <f t="array" ref="D344">INDEX('A-Z Help Sheet'!$B$3:$B$11,MATCH(C344,'A-Z Help Sheet'!$A$3:$A$11,0))</f>
        <v>#N/A</v>
      </c>
      <c r="E344" s="68"/>
      <c r="F344" s="67"/>
      <c r="G344" s="67"/>
      <c r="H344" s="67"/>
    </row>
    <row r="345">
      <c r="A345" s="67"/>
      <c r="B345" s="491"/>
      <c r="C345" s="67"/>
      <c r="D345" s="389" t="str">
        <f t="array" ref="D345">INDEX('A-Z Help Sheet'!$B$3:$B$11,MATCH(C345,'A-Z Help Sheet'!$A$3:$A$11,0))</f>
        <v>#N/A</v>
      </c>
      <c r="E345" s="68"/>
      <c r="F345" s="67"/>
      <c r="G345" s="67"/>
      <c r="H345" s="67"/>
    </row>
    <row r="346">
      <c r="A346" s="67"/>
      <c r="B346" s="491"/>
      <c r="C346" s="67"/>
      <c r="D346" s="389" t="str">
        <f t="array" ref="D346">INDEX('A-Z Help Sheet'!$B$3:$B$11,MATCH(C346,'A-Z Help Sheet'!$A$3:$A$11,0))</f>
        <v>#N/A</v>
      </c>
      <c r="E346" s="68"/>
      <c r="F346" s="67"/>
      <c r="G346" s="67"/>
      <c r="H346" s="67"/>
    </row>
    <row r="347">
      <c r="A347" s="67"/>
      <c r="B347" s="491"/>
      <c r="C347" s="67"/>
      <c r="D347" s="389" t="str">
        <f t="array" ref="D347">INDEX('A-Z Help Sheet'!$B$3:$B$11,MATCH(C347,'A-Z Help Sheet'!$A$3:$A$11,0))</f>
        <v>#N/A</v>
      </c>
      <c r="E347" s="68"/>
      <c r="F347" s="67"/>
      <c r="G347" s="67"/>
      <c r="H347" s="67"/>
    </row>
    <row r="348">
      <c r="A348" s="67"/>
      <c r="B348" s="491"/>
      <c r="C348" s="67"/>
      <c r="D348" s="389" t="str">
        <f t="array" ref="D348">INDEX('A-Z Help Sheet'!$B$3:$B$11,MATCH(C348,'A-Z Help Sheet'!$A$3:$A$11,0))</f>
        <v>#N/A</v>
      </c>
      <c r="E348" s="68"/>
      <c r="F348" s="67"/>
      <c r="G348" s="67"/>
      <c r="H348" s="67"/>
    </row>
    <row r="349">
      <c r="A349" s="67"/>
      <c r="B349" s="491"/>
      <c r="C349" s="67"/>
      <c r="D349" s="389" t="str">
        <f t="array" ref="D349">INDEX('A-Z Help Sheet'!$B$3:$B$11,MATCH(C349,'A-Z Help Sheet'!$A$3:$A$11,0))</f>
        <v>#N/A</v>
      </c>
      <c r="E349" s="68"/>
      <c r="F349" s="67"/>
      <c r="G349" s="67"/>
      <c r="H349" s="67"/>
    </row>
    <row r="350">
      <c r="A350" s="67"/>
      <c r="B350" s="491"/>
      <c r="C350" s="67"/>
      <c r="D350" s="389" t="str">
        <f t="array" ref="D350">INDEX('A-Z Help Sheet'!$B$3:$B$11,MATCH(C350,'A-Z Help Sheet'!$A$3:$A$11,0))</f>
        <v>#N/A</v>
      </c>
      <c r="E350" s="68"/>
      <c r="F350" s="67"/>
      <c r="G350" s="67"/>
      <c r="H350" s="67"/>
    </row>
    <row r="351">
      <c r="A351" s="67"/>
      <c r="B351" s="491"/>
      <c r="C351" s="67"/>
      <c r="D351" s="389" t="str">
        <f t="array" ref="D351">INDEX('A-Z Help Sheet'!$B$3:$B$11,MATCH(C351,'A-Z Help Sheet'!$A$3:$A$11,0))</f>
        <v>#N/A</v>
      </c>
      <c r="E351" s="68"/>
      <c r="F351" s="67"/>
      <c r="G351" s="67"/>
      <c r="H351" s="67"/>
    </row>
    <row r="352">
      <c r="A352" s="67"/>
      <c r="B352" s="491"/>
      <c r="C352" s="67"/>
      <c r="D352" s="389" t="str">
        <f t="array" ref="D352">INDEX('A-Z Help Sheet'!$B$3:$B$11,MATCH(C352,'A-Z Help Sheet'!$A$3:$A$11,0))</f>
        <v>#N/A</v>
      </c>
      <c r="E352" s="68"/>
      <c r="F352" s="67"/>
      <c r="G352" s="67"/>
      <c r="H352" s="67"/>
    </row>
    <row r="353">
      <c r="A353" s="67"/>
      <c r="B353" s="491"/>
      <c r="C353" s="67"/>
      <c r="D353" s="389" t="str">
        <f t="array" ref="D353">INDEX('A-Z Help Sheet'!$B$3:$B$11,MATCH(C353,'A-Z Help Sheet'!$A$3:$A$11,0))</f>
        <v>#N/A</v>
      </c>
      <c r="E353" s="68"/>
      <c r="F353" s="67"/>
      <c r="G353" s="67"/>
      <c r="H353" s="67"/>
    </row>
    <row r="354">
      <c r="A354" s="67"/>
      <c r="B354" s="491"/>
      <c r="C354" s="67"/>
      <c r="D354" s="389" t="str">
        <f t="array" ref="D354">INDEX('A-Z Help Sheet'!$B$3:$B$11,MATCH(C354,'A-Z Help Sheet'!$A$3:$A$11,0))</f>
        <v>#N/A</v>
      </c>
      <c r="E354" s="68"/>
      <c r="F354" s="67"/>
      <c r="G354" s="67"/>
      <c r="H354" s="67"/>
    </row>
    <row r="355">
      <c r="A355" s="67"/>
      <c r="B355" s="491"/>
      <c r="C355" s="67"/>
      <c r="D355" s="389" t="str">
        <f t="array" ref="D355">INDEX('A-Z Help Sheet'!$B$3:$B$11,MATCH(C355,'A-Z Help Sheet'!$A$3:$A$11,0))</f>
        <v>#N/A</v>
      </c>
      <c r="E355" s="68"/>
      <c r="F355" s="67"/>
      <c r="G355" s="67"/>
      <c r="H355" s="67"/>
    </row>
    <row r="356">
      <c r="A356" s="67"/>
      <c r="B356" s="491"/>
      <c r="C356" s="67"/>
      <c r="D356" s="389" t="str">
        <f t="array" ref="D356">INDEX('A-Z Help Sheet'!$B$3:$B$11,MATCH(C356,'A-Z Help Sheet'!$A$3:$A$11,0))</f>
        <v>#N/A</v>
      </c>
      <c r="E356" s="68"/>
      <c r="F356" s="67"/>
      <c r="G356" s="67"/>
      <c r="H356" s="67"/>
    </row>
    <row r="357">
      <c r="A357" s="67"/>
      <c r="B357" s="491"/>
      <c r="C357" s="67"/>
      <c r="D357" s="389" t="str">
        <f t="array" ref="D357">INDEX('A-Z Help Sheet'!$B$3:$B$11,MATCH(C357,'A-Z Help Sheet'!$A$3:$A$11,0))</f>
        <v>#N/A</v>
      </c>
      <c r="E357" s="68"/>
      <c r="F357" s="67"/>
      <c r="G357" s="67"/>
      <c r="H357" s="67"/>
    </row>
    <row r="358">
      <c r="A358" s="67"/>
      <c r="B358" s="491"/>
      <c r="C358" s="67"/>
      <c r="D358" s="389" t="str">
        <f t="array" ref="D358">INDEX('A-Z Help Sheet'!$B$3:$B$11,MATCH(C358,'A-Z Help Sheet'!$A$3:$A$11,0))</f>
        <v>#N/A</v>
      </c>
      <c r="E358" s="68"/>
      <c r="F358" s="67"/>
      <c r="G358" s="67"/>
      <c r="H358" s="67"/>
    </row>
    <row r="359">
      <c r="A359" s="67"/>
      <c r="B359" s="491"/>
      <c r="C359" s="67"/>
      <c r="D359" s="389" t="str">
        <f t="array" ref="D359">INDEX('A-Z Help Sheet'!$B$3:$B$11,MATCH(C359,'A-Z Help Sheet'!$A$3:$A$11,0))</f>
        <v>#N/A</v>
      </c>
      <c r="E359" s="68"/>
      <c r="F359" s="67"/>
      <c r="G359" s="67"/>
      <c r="H359" s="67"/>
    </row>
    <row r="360">
      <c r="A360" s="67"/>
      <c r="B360" s="491"/>
      <c r="C360" s="67"/>
      <c r="D360" s="389" t="str">
        <f t="array" ref="D360">INDEX('A-Z Help Sheet'!$B$3:$B$11,MATCH(C360,'A-Z Help Sheet'!$A$3:$A$11,0))</f>
        <v>#N/A</v>
      </c>
      <c r="E360" s="68"/>
      <c r="F360" s="67"/>
      <c r="G360" s="67"/>
      <c r="H360" s="67"/>
    </row>
    <row r="361">
      <c r="A361" s="67"/>
      <c r="B361" s="491"/>
      <c r="C361" s="67"/>
      <c r="D361" s="389" t="str">
        <f t="array" ref="D361">INDEX('A-Z Help Sheet'!$B$3:$B$11,MATCH(C361,'A-Z Help Sheet'!$A$3:$A$11,0))</f>
        <v>#N/A</v>
      </c>
      <c r="E361" s="68"/>
      <c r="F361" s="67"/>
      <c r="G361" s="67"/>
      <c r="H361" s="67"/>
    </row>
    <row r="362">
      <c r="A362" s="67"/>
      <c r="B362" s="491"/>
      <c r="C362" s="67"/>
      <c r="D362" s="389" t="str">
        <f t="array" ref="D362">INDEX('A-Z Help Sheet'!$B$3:$B$11,MATCH(C362,'A-Z Help Sheet'!$A$3:$A$11,0))</f>
        <v>#N/A</v>
      </c>
      <c r="E362" s="68"/>
      <c r="F362" s="67"/>
      <c r="G362" s="67"/>
      <c r="H362" s="67"/>
    </row>
    <row r="363">
      <c r="A363" s="67"/>
      <c r="B363" s="491"/>
      <c r="C363" s="67"/>
      <c r="D363" s="389" t="str">
        <f t="array" ref="D363">INDEX('A-Z Help Sheet'!$B$3:$B$11,MATCH(C363,'A-Z Help Sheet'!$A$3:$A$11,0))</f>
        <v>#N/A</v>
      </c>
      <c r="E363" s="68"/>
      <c r="F363" s="67"/>
      <c r="G363" s="67"/>
      <c r="H363" s="67"/>
    </row>
    <row r="364">
      <c r="A364" s="67"/>
      <c r="B364" s="491"/>
      <c r="C364" s="67"/>
      <c r="D364" s="389" t="str">
        <f t="array" ref="D364">INDEX('A-Z Help Sheet'!$B$3:$B$11,MATCH(C364,'A-Z Help Sheet'!$A$3:$A$11,0))</f>
        <v>#N/A</v>
      </c>
      <c r="E364" s="68"/>
      <c r="F364" s="67"/>
      <c r="G364" s="67"/>
      <c r="H364" s="67"/>
    </row>
    <row r="365">
      <c r="A365" s="67"/>
      <c r="B365" s="491"/>
      <c r="C365" s="67"/>
      <c r="D365" s="389" t="str">
        <f t="array" ref="D365">INDEX('A-Z Help Sheet'!$B$3:$B$11,MATCH(C365,'A-Z Help Sheet'!$A$3:$A$11,0))</f>
        <v>#N/A</v>
      </c>
      <c r="E365" s="68"/>
      <c r="F365" s="67"/>
      <c r="G365" s="67"/>
      <c r="H365" s="67"/>
    </row>
    <row r="366">
      <c r="A366" s="67"/>
      <c r="B366" s="491"/>
      <c r="C366" s="67"/>
      <c r="D366" s="389" t="str">
        <f t="array" ref="D366">INDEX('A-Z Help Sheet'!$B$3:$B$11,MATCH(C366,'A-Z Help Sheet'!$A$3:$A$11,0))</f>
        <v>#N/A</v>
      </c>
      <c r="E366" s="68"/>
      <c r="F366" s="67"/>
      <c r="G366" s="67"/>
      <c r="H366" s="67"/>
    </row>
    <row r="367">
      <c r="A367" s="67"/>
      <c r="B367" s="491"/>
      <c r="C367" s="67"/>
      <c r="D367" s="389" t="str">
        <f t="array" ref="D367">INDEX('A-Z Help Sheet'!$B$3:$B$11,MATCH(C367,'A-Z Help Sheet'!$A$3:$A$11,0))</f>
        <v>#N/A</v>
      </c>
      <c r="E367" s="68"/>
      <c r="F367" s="67"/>
      <c r="G367" s="67"/>
      <c r="H367" s="67"/>
    </row>
    <row r="368">
      <c r="A368" s="67"/>
      <c r="B368" s="491"/>
      <c r="C368" s="67"/>
      <c r="D368" s="389" t="str">
        <f t="array" ref="D368">INDEX('A-Z Help Sheet'!$B$3:$B$11,MATCH(C368,'A-Z Help Sheet'!$A$3:$A$11,0))</f>
        <v>#N/A</v>
      </c>
      <c r="E368" s="68"/>
      <c r="F368" s="67"/>
      <c r="G368" s="67"/>
      <c r="H368" s="67"/>
    </row>
    <row r="369">
      <c r="A369" s="67"/>
      <c r="B369" s="491"/>
      <c r="C369" s="67"/>
      <c r="D369" s="389" t="str">
        <f t="array" ref="D369">INDEX('A-Z Help Sheet'!$B$3:$B$11,MATCH(C369,'A-Z Help Sheet'!$A$3:$A$11,0))</f>
        <v>#N/A</v>
      </c>
      <c r="E369" s="68"/>
      <c r="F369" s="67"/>
      <c r="G369" s="67"/>
      <c r="H369" s="67"/>
    </row>
    <row r="370">
      <c r="A370" s="67"/>
      <c r="B370" s="491"/>
      <c r="C370" s="67"/>
      <c r="D370" s="389" t="str">
        <f t="array" ref="D370">INDEX('A-Z Help Sheet'!$B$3:$B$11,MATCH(C370,'A-Z Help Sheet'!$A$3:$A$11,0))</f>
        <v>#N/A</v>
      </c>
      <c r="E370" s="68"/>
      <c r="F370" s="67"/>
      <c r="G370" s="67"/>
      <c r="H370" s="67"/>
    </row>
    <row r="371">
      <c r="A371" s="67"/>
      <c r="B371" s="491"/>
      <c r="C371" s="67"/>
      <c r="D371" s="389" t="str">
        <f t="array" ref="D371">INDEX('A-Z Help Sheet'!$B$3:$B$11,MATCH(C371,'A-Z Help Sheet'!$A$3:$A$11,0))</f>
        <v>#N/A</v>
      </c>
      <c r="E371" s="68"/>
      <c r="F371" s="67"/>
      <c r="G371" s="67"/>
      <c r="H371" s="67"/>
    </row>
    <row r="372">
      <c r="A372" s="67"/>
      <c r="B372" s="491"/>
      <c r="C372" s="67"/>
      <c r="D372" s="389" t="str">
        <f t="array" ref="D372">INDEX('A-Z Help Sheet'!$B$3:$B$11,MATCH(C372,'A-Z Help Sheet'!$A$3:$A$11,0))</f>
        <v>#N/A</v>
      </c>
      <c r="E372" s="68"/>
      <c r="F372" s="67"/>
      <c r="G372" s="67"/>
      <c r="H372" s="67"/>
    </row>
    <row r="373">
      <c r="A373" s="67"/>
      <c r="B373" s="491"/>
      <c r="C373" s="67"/>
      <c r="D373" s="389" t="str">
        <f t="array" ref="D373">INDEX('A-Z Help Sheet'!$B$3:$B$11,MATCH(C373,'A-Z Help Sheet'!$A$3:$A$11,0))</f>
        <v>#N/A</v>
      </c>
      <c r="E373" s="68"/>
      <c r="F373" s="67"/>
      <c r="G373" s="67"/>
      <c r="H373" s="67"/>
    </row>
    <row r="374">
      <c r="A374" s="67"/>
      <c r="B374" s="491"/>
      <c r="C374" s="67"/>
      <c r="D374" s="389" t="str">
        <f t="array" ref="D374">INDEX('A-Z Help Sheet'!$B$3:$B$11,MATCH(C374,'A-Z Help Sheet'!$A$3:$A$11,0))</f>
        <v>#N/A</v>
      </c>
      <c r="E374" s="68"/>
      <c r="F374" s="67"/>
      <c r="G374" s="67"/>
      <c r="H374" s="67"/>
    </row>
    <row r="375">
      <c r="A375" s="67"/>
      <c r="B375" s="491"/>
      <c r="C375" s="67"/>
      <c r="D375" s="389" t="str">
        <f t="array" ref="D375">INDEX('A-Z Help Sheet'!$B$3:$B$11,MATCH(C375,'A-Z Help Sheet'!$A$3:$A$11,0))</f>
        <v>#N/A</v>
      </c>
      <c r="E375" s="68"/>
      <c r="F375" s="67"/>
      <c r="G375" s="67"/>
      <c r="H375" s="67"/>
    </row>
    <row r="376">
      <c r="A376" s="67"/>
      <c r="B376" s="491"/>
      <c r="C376" s="67"/>
      <c r="D376" s="389" t="str">
        <f t="array" ref="D376">INDEX('A-Z Help Sheet'!$B$3:$B$11,MATCH(C376,'A-Z Help Sheet'!$A$3:$A$11,0))</f>
        <v>#N/A</v>
      </c>
      <c r="E376" s="68"/>
      <c r="F376" s="67"/>
      <c r="G376" s="67"/>
      <c r="H376" s="67"/>
    </row>
    <row r="377">
      <c r="A377" s="67"/>
      <c r="B377" s="491"/>
      <c r="C377" s="67"/>
      <c r="D377" s="389" t="str">
        <f t="array" ref="D377">INDEX('A-Z Help Sheet'!$B$3:$B$11,MATCH(C377,'A-Z Help Sheet'!$A$3:$A$11,0))</f>
        <v>#N/A</v>
      </c>
      <c r="E377" s="68"/>
      <c r="F377" s="67"/>
      <c r="G377" s="67"/>
      <c r="H377" s="67"/>
    </row>
    <row r="378">
      <c r="A378" s="67"/>
      <c r="B378" s="491"/>
      <c r="C378" s="67"/>
      <c r="D378" s="389" t="str">
        <f t="array" ref="D378">INDEX('A-Z Help Sheet'!$B$3:$B$11,MATCH(C378,'A-Z Help Sheet'!$A$3:$A$11,0))</f>
        <v>#N/A</v>
      </c>
      <c r="E378" s="68"/>
      <c r="F378" s="67"/>
      <c r="G378" s="67"/>
      <c r="H378" s="67"/>
    </row>
    <row r="379">
      <c r="A379" s="67"/>
      <c r="B379" s="491"/>
      <c r="C379" s="67"/>
      <c r="D379" s="389" t="str">
        <f t="array" ref="D379">INDEX('A-Z Help Sheet'!$B$3:$B$11,MATCH(C379,'A-Z Help Sheet'!$A$3:$A$11,0))</f>
        <v>#N/A</v>
      </c>
      <c r="E379" s="68"/>
      <c r="F379" s="67"/>
      <c r="G379" s="67"/>
      <c r="H379" s="67"/>
    </row>
    <row r="380">
      <c r="A380" s="67"/>
      <c r="B380" s="491"/>
      <c r="C380" s="67"/>
      <c r="D380" s="389" t="str">
        <f t="array" ref="D380">INDEX('A-Z Help Sheet'!$B$3:$B$11,MATCH(C380,'A-Z Help Sheet'!$A$3:$A$11,0))</f>
        <v>#N/A</v>
      </c>
      <c r="E380" s="68"/>
      <c r="F380" s="67"/>
      <c r="G380" s="67"/>
      <c r="H380" s="67"/>
    </row>
    <row r="381">
      <c r="A381" s="67"/>
      <c r="B381" s="491"/>
      <c r="C381" s="67"/>
      <c r="D381" s="389" t="str">
        <f t="array" ref="D381">INDEX('A-Z Help Sheet'!$B$3:$B$11,MATCH(C381,'A-Z Help Sheet'!$A$3:$A$11,0))</f>
        <v>#N/A</v>
      </c>
      <c r="E381" s="68"/>
      <c r="F381" s="67"/>
      <c r="G381" s="67"/>
      <c r="H381" s="67"/>
    </row>
    <row r="382">
      <c r="A382" s="67"/>
      <c r="B382" s="491"/>
      <c r="C382" s="67"/>
      <c r="D382" s="389" t="str">
        <f t="array" ref="D382">INDEX('A-Z Help Sheet'!$B$3:$B$11,MATCH(C382,'A-Z Help Sheet'!$A$3:$A$11,0))</f>
        <v>#N/A</v>
      </c>
      <c r="E382" s="68"/>
      <c r="F382" s="67"/>
      <c r="G382" s="67"/>
      <c r="H382" s="67"/>
    </row>
    <row r="383">
      <c r="A383" s="67"/>
      <c r="B383" s="491"/>
      <c r="C383" s="67"/>
      <c r="D383" s="389" t="str">
        <f t="array" ref="D383">INDEX('A-Z Help Sheet'!$B$3:$B$11,MATCH(C383,'A-Z Help Sheet'!$A$3:$A$11,0))</f>
        <v>#N/A</v>
      </c>
      <c r="E383" s="68"/>
      <c r="F383" s="67"/>
      <c r="G383" s="67"/>
      <c r="H383" s="67"/>
    </row>
    <row r="384">
      <c r="A384" s="67"/>
      <c r="B384" s="491"/>
      <c r="C384" s="67"/>
      <c r="D384" s="389" t="str">
        <f t="array" ref="D384">INDEX('A-Z Help Sheet'!$B$3:$B$11,MATCH(C384,'A-Z Help Sheet'!$A$3:$A$11,0))</f>
        <v>#N/A</v>
      </c>
      <c r="E384" s="68"/>
      <c r="F384" s="67"/>
      <c r="G384" s="67"/>
      <c r="H384" s="67"/>
    </row>
    <row r="385">
      <c r="A385" s="67"/>
      <c r="B385" s="491"/>
      <c r="C385" s="67"/>
      <c r="D385" s="389" t="str">
        <f t="array" ref="D385">INDEX('A-Z Help Sheet'!$B$3:$B$11,MATCH(C385,'A-Z Help Sheet'!$A$3:$A$11,0))</f>
        <v>#N/A</v>
      </c>
      <c r="E385" s="68"/>
      <c r="F385" s="67"/>
      <c r="G385" s="67"/>
      <c r="H385" s="67"/>
    </row>
    <row r="386">
      <c r="A386" s="67"/>
      <c r="B386" s="491"/>
      <c r="C386" s="67"/>
      <c r="D386" s="389" t="str">
        <f t="array" ref="D386">INDEX('A-Z Help Sheet'!$B$3:$B$11,MATCH(C386,'A-Z Help Sheet'!$A$3:$A$11,0))</f>
        <v>#N/A</v>
      </c>
      <c r="E386" s="68"/>
      <c r="F386" s="67"/>
      <c r="G386" s="67"/>
      <c r="H386" s="67"/>
    </row>
    <row r="387">
      <c r="A387" s="67"/>
      <c r="B387" s="491"/>
      <c r="C387" s="67"/>
      <c r="D387" s="389" t="str">
        <f t="array" ref="D387">INDEX('A-Z Help Sheet'!$B$3:$B$11,MATCH(C387,'A-Z Help Sheet'!$A$3:$A$11,0))</f>
        <v>#N/A</v>
      </c>
      <c r="E387" s="68"/>
      <c r="F387" s="67"/>
      <c r="G387" s="67"/>
      <c r="H387" s="67"/>
    </row>
    <row r="388">
      <c r="A388" s="67"/>
      <c r="B388" s="491"/>
      <c r="C388" s="67"/>
      <c r="D388" s="389" t="str">
        <f t="array" ref="D388">INDEX('A-Z Help Sheet'!$B$3:$B$11,MATCH(C388,'A-Z Help Sheet'!$A$3:$A$11,0))</f>
        <v>#N/A</v>
      </c>
      <c r="E388" s="68"/>
      <c r="F388" s="67"/>
      <c r="G388" s="67"/>
      <c r="H388" s="67"/>
    </row>
    <row r="389">
      <c r="A389" s="67"/>
      <c r="B389" s="491"/>
      <c r="C389" s="67"/>
      <c r="D389" s="389" t="str">
        <f t="array" ref="D389">INDEX('A-Z Help Sheet'!$B$3:$B$11,MATCH(C389,'A-Z Help Sheet'!$A$3:$A$11,0))</f>
        <v>#N/A</v>
      </c>
      <c r="E389" s="68"/>
      <c r="F389" s="67"/>
      <c r="G389" s="67"/>
      <c r="H389" s="67"/>
    </row>
    <row r="390">
      <c r="A390" s="67"/>
      <c r="B390" s="491"/>
      <c r="C390" s="67"/>
      <c r="D390" s="389" t="str">
        <f t="array" ref="D390">INDEX('A-Z Help Sheet'!$B$3:$B$11,MATCH(C390,'A-Z Help Sheet'!$A$3:$A$11,0))</f>
        <v>#N/A</v>
      </c>
      <c r="E390" s="68"/>
      <c r="F390" s="67"/>
      <c r="G390" s="67"/>
      <c r="H390" s="67"/>
    </row>
    <row r="391">
      <c r="A391" s="67"/>
      <c r="B391" s="491"/>
      <c r="C391" s="67"/>
      <c r="D391" s="389" t="str">
        <f t="array" ref="D391">INDEX('A-Z Help Sheet'!$B$3:$B$11,MATCH(C391,'A-Z Help Sheet'!$A$3:$A$11,0))</f>
        <v>#N/A</v>
      </c>
      <c r="E391" s="68"/>
      <c r="F391" s="67"/>
      <c r="G391" s="67"/>
      <c r="H391" s="67"/>
    </row>
    <row r="392">
      <c r="A392" s="67"/>
      <c r="B392" s="491"/>
      <c r="C392" s="67"/>
      <c r="D392" s="389" t="str">
        <f t="array" ref="D392">INDEX('A-Z Help Sheet'!$B$3:$B$11,MATCH(C392,'A-Z Help Sheet'!$A$3:$A$11,0))</f>
        <v>#N/A</v>
      </c>
      <c r="E392" s="68"/>
      <c r="F392" s="67"/>
      <c r="G392" s="67"/>
      <c r="H392" s="67"/>
    </row>
    <row r="393">
      <c r="A393" s="67"/>
      <c r="B393" s="491"/>
      <c r="C393" s="67"/>
      <c r="D393" s="389" t="str">
        <f t="array" ref="D393">INDEX('A-Z Help Sheet'!$B$3:$B$11,MATCH(C393,'A-Z Help Sheet'!$A$3:$A$11,0))</f>
        <v>#N/A</v>
      </c>
      <c r="E393" s="68"/>
      <c r="F393" s="67"/>
      <c r="G393" s="67"/>
      <c r="H393" s="67"/>
    </row>
    <row r="394">
      <c r="A394" s="67"/>
      <c r="B394" s="491"/>
      <c r="C394" s="67"/>
      <c r="D394" s="389" t="str">
        <f t="array" ref="D394">INDEX('A-Z Help Sheet'!$B$3:$B$11,MATCH(C394,'A-Z Help Sheet'!$A$3:$A$11,0))</f>
        <v>#N/A</v>
      </c>
      <c r="E394" s="68"/>
      <c r="F394" s="67"/>
      <c r="G394" s="67"/>
      <c r="H394" s="67"/>
    </row>
    <row r="395">
      <c r="A395" s="67"/>
      <c r="B395" s="491"/>
      <c r="C395" s="67"/>
      <c r="D395" s="389" t="str">
        <f t="array" ref="D395">INDEX('A-Z Help Sheet'!$B$3:$B$11,MATCH(C395,'A-Z Help Sheet'!$A$3:$A$11,0))</f>
        <v>#N/A</v>
      </c>
      <c r="E395" s="68"/>
      <c r="F395" s="67"/>
      <c r="G395" s="67"/>
      <c r="H395" s="67"/>
    </row>
    <row r="396">
      <c r="A396" s="67"/>
      <c r="B396" s="491"/>
      <c r="C396" s="67"/>
      <c r="D396" s="389" t="str">
        <f t="array" ref="D396">INDEX('A-Z Help Sheet'!$B$3:$B$11,MATCH(C396,'A-Z Help Sheet'!$A$3:$A$11,0))</f>
        <v>#N/A</v>
      </c>
      <c r="E396" s="68"/>
      <c r="F396" s="67"/>
      <c r="G396" s="67"/>
      <c r="H396" s="67"/>
    </row>
    <row r="397">
      <c r="A397" s="67"/>
      <c r="B397" s="491"/>
      <c r="C397" s="67"/>
      <c r="D397" s="389" t="str">
        <f t="array" ref="D397">INDEX('A-Z Help Sheet'!$B$3:$B$11,MATCH(C397,'A-Z Help Sheet'!$A$3:$A$11,0))</f>
        <v>#N/A</v>
      </c>
      <c r="E397" s="68"/>
      <c r="F397" s="67"/>
      <c r="G397" s="67"/>
      <c r="H397" s="67"/>
    </row>
    <row r="398">
      <c r="A398" s="67"/>
      <c r="B398" s="491"/>
      <c r="C398" s="67"/>
      <c r="D398" s="389" t="str">
        <f t="array" ref="D398">INDEX('A-Z Help Sheet'!$B$3:$B$11,MATCH(C398,'A-Z Help Sheet'!$A$3:$A$11,0))</f>
        <v>#N/A</v>
      </c>
      <c r="E398" s="68"/>
      <c r="F398" s="67"/>
      <c r="G398" s="67"/>
      <c r="H398" s="67"/>
    </row>
    <row r="399">
      <c r="A399" s="67"/>
      <c r="B399" s="491"/>
      <c r="C399" s="67"/>
      <c r="D399" s="389" t="str">
        <f t="array" ref="D399">INDEX('A-Z Help Sheet'!$B$3:$B$11,MATCH(C399,'A-Z Help Sheet'!$A$3:$A$11,0))</f>
        <v>#N/A</v>
      </c>
      <c r="E399" s="68"/>
      <c r="F399" s="67"/>
      <c r="G399" s="67"/>
      <c r="H399" s="67"/>
    </row>
    <row r="400">
      <c r="A400" s="67"/>
      <c r="B400" s="491"/>
      <c r="C400" s="67"/>
      <c r="D400" s="389" t="str">
        <f t="array" ref="D400">INDEX('A-Z Help Sheet'!$B$3:$B$11,MATCH(C400,'A-Z Help Sheet'!$A$3:$A$11,0))</f>
        <v>#N/A</v>
      </c>
      <c r="E400" s="68"/>
      <c r="F400" s="67"/>
      <c r="G400" s="67"/>
      <c r="H400" s="67"/>
    </row>
    <row r="401">
      <c r="A401" s="67"/>
      <c r="B401" s="491"/>
      <c r="C401" s="67"/>
      <c r="D401" s="389" t="str">
        <f t="array" ref="D401">INDEX('A-Z Help Sheet'!$B$3:$B$11,MATCH(C401,'A-Z Help Sheet'!$A$3:$A$11,0))</f>
        <v>#N/A</v>
      </c>
      <c r="E401" s="68"/>
      <c r="F401" s="67"/>
      <c r="G401" s="67"/>
      <c r="H401" s="67"/>
    </row>
    <row r="402">
      <c r="A402" s="67"/>
      <c r="B402" s="491"/>
      <c r="C402" s="67"/>
      <c r="D402" s="389" t="str">
        <f t="array" ref="D402">INDEX('A-Z Help Sheet'!$B$3:$B$11,MATCH(C402,'A-Z Help Sheet'!$A$3:$A$11,0))</f>
        <v>#N/A</v>
      </c>
      <c r="E402" s="68"/>
      <c r="F402" s="67"/>
      <c r="G402" s="67"/>
      <c r="H402" s="67"/>
    </row>
    <row r="403">
      <c r="A403" s="67"/>
      <c r="B403" s="491"/>
      <c r="C403" s="67"/>
      <c r="D403" s="389" t="str">
        <f t="array" ref="D403">INDEX('A-Z Help Sheet'!$B$3:$B$11,MATCH(C403,'A-Z Help Sheet'!$A$3:$A$11,0))</f>
        <v>#N/A</v>
      </c>
      <c r="E403" s="68"/>
      <c r="F403" s="67"/>
      <c r="G403" s="67"/>
      <c r="H403" s="67"/>
    </row>
    <row r="404">
      <c r="A404" s="67"/>
      <c r="B404" s="491"/>
      <c r="C404" s="67"/>
      <c r="D404" s="389" t="str">
        <f t="array" ref="D404">INDEX('A-Z Help Sheet'!$B$3:$B$11,MATCH(C404,'A-Z Help Sheet'!$A$3:$A$11,0))</f>
        <v>#N/A</v>
      </c>
      <c r="E404" s="68"/>
      <c r="F404" s="67"/>
      <c r="G404" s="67"/>
      <c r="H404" s="67"/>
    </row>
    <row r="405">
      <c r="A405" s="67"/>
      <c r="B405" s="491"/>
      <c r="C405" s="67"/>
      <c r="D405" s="389" t="str">
        <f t="array" ref="D405">INDEX('A-Z Help Sheet'!$B$3:$B$11,MATCH(C405,'A-Z Help Sheet'!$A$3:$A$11,0))</f>
        <v>#N/A</v>
      </c>
      <c r="E405" s="68"/>
      <c r="F405" s="67"/>
      <c r="G405" s="67"/>
      <c r="H405" s="67"/>
    </row>
    <row r="406">
      <c r="A406" s="67"/>
      <c r="B406" s="491"/>
      <c r="C406" s="67"/>
      <c r="D406" s="389" t="str">
        <f t="array" ref="D406">INDEX('A-Z Help Sheet'!$B$3:$B$11,MATCH(C406,'A-Z Help Sheet'!$A$3:$A$11,0))</f>
        <v>#N/A</v>
      </c>
      <c r="E406" s="68"/>
      <c r="F406" s="67"/>
      <c r="G406" s="67"/>
      <c r="H406" s="67"/>
    </row>
    <row r="407">
      <c r="A407" s="67"/>
      <c r="B407" s="491"/>
      <c r="C407" s="67"/>
      <c r="D407" s="389" t="str">
        <f t="array" ref="D407">INDEX('A-Z Help Sheet'!$B$3:$B$11,MATCH(C407,'A-Z Help Sheet'!$A$3:$A$11,0))</f>
        <v>#N/A</v>
      </c>
      <c r="E407" s="68"/>
      <c r="F407" s="67"/>
      <c r="G407" s="67"/>
      <c r="H407" s="67"/>
    </row>
    <row r="408">
      <c r="A408" s="67"/>
      <c r="B408" s="491"/>
      <c r="C408" s="67"/>
      <c r="D408" s="389" t="str">
        <f t="array" ref="D408">INDEX('A-Z Help Sheet'!$B$3:$B$11,MATCH(C408,'A-Z Help Sheet'!$A$3:$A$11,0))</f>
        <v>#N/A</v>
      </c>
      <c r="E408" s="68"/>
      <c r="F408" s="67"/>
      <c r="G408" s="67"/>
      <c r="H408" s="67"/>
    </row>
    <row r="409">
      <c r="A409" s="67"/>
      <c r="B409" s="491"/>
      <c r="C409" s="67"/>
      <c r="D409" s="389" t="str">
        <f t="array" ref="D409">INDEX('A-Z Help Sheet'!$B$3:$B$11,MATCH(C409,'A-Z Help Sheet'!$A$3:$A$11,0))</f>
        <v>#N/A</v>
      </c>
      <c r="E409" s="68"/>
      <c r="F409" s="67"/>
      <c r="G409" s="67"/>
      <c r="H409" s="67"/>
    </row>
    <row r="410">
      <c r="A410" s="67"/>
      <c r="B410" s="491"/>
      <c r="C410" s="67"/>
      <c r="D410" s="389" t="str">
        <f t="array" ref="D410">INDEX('A-Z Help Sheet'!$B$3:$B$11,MATCH(C410,'A-Z Help Sheet'!$A$3:$A$11,0))</f>
        <v>#N/A</v>
      </c>
      <c r="E410" s="68"/>
      <c r="F410" s="67"/>
      <c r="G410" s="67"/>
      <c r="H410" s="67"/>
    </row>
    <row r="411">
      <c r="A411" s="67"/>
      <c r="B411" s="491"/>
      <c r="C411" s="67"/>
      <c r="D411" s="389" t="str">
        <f t="array" ref="D411">INDEX('A-Z Help Sheet'!$B$3:$B$11,MATCH(C411,'A-Z Help Sheet'!$A$3:$A$11,0))</f>
        <v>#N/A</v>
      </c>
      <c r="E411" s="68"/>
      <c r="F411" s="67"/>
      <c r="G411" s="67"/>
      <c r="H411" s="67"/>
    </row>
    <row r="412">
      <c r="A412" s="67"/>
      <c r="B412" s="491"/>
      <c r="C412" s="67"/>
      <c r="D412" s="389" t="str">
        <f t="array" ref="D412">INDEX('A-Z Help Sheet'!$B$3:$B$11,MATCH(C412,'A-Z Help Sheet'!$A$3:$A$11,0))</f>
        <v>#N/A</v>
      </c>
      <c r="E412" s="68"/>
      <c r="F412" s="67"/>
      <c r="G412" s="67"/>
      <c r="H412" s="67"/>
    </row>
    <row r="413">
      <c r="A413" s="67"/>
      <c r="B413" s="491"/>
      <c r="C413" s="67"/>
      <c r="D413" s="389" t="str">
        <f t="array" ref="D413">INDEX('A-Z Help Sheet'!$B$3:$B$11,MATCH(C413,'A-Z Help Sheet'!$A$3:$A$11,0))</f>
        <v>#N/A</v>
      </c>
      <c r="E413" s="68"/>
      <c r="F413" s="67"/>
      <c r="G413" s="67"/>
      <c r="H413" s="67"/>
    </row>
    <row r="414">
      <c r="A414" s="67"/>
      <c r="B414" s="491"/>
      <c r="C414" s="67"/>
      <c r="D414" s="389" t="str">
        <f t="array" ref="D414">INDEX('A-Z Help Sheet'!$B$3:$B$11,MATCH(C414,'A-Z Help Sheet'!$A$3:$A$11,0))</f>
        <v>#N/A</v>
      </c>
      <c r="E414" s="68"/>
      <c r="F414" s="67"/>
      <c r="G414" s="67"/>
      <c r="H414" s="67"/>
    </row>
    <row r="415">
      <c r="A415" s="67"/>
      <c r="B415" s="491"/>
      <c r="C415" s="67"/>
      <c r="D415" s="389" t="str">
        <f t="array" ref="D415">INDEX('A-Z Help Sheet'!$B$3:$B$11,MATCH(C415,'A-Z Help Sheet'!$A$3:$A$11,0))</f>
        <v>#N/A</v>
      </c>
      <c r="E415" s="68"/>
      <c r="F415" s="67"/>
      <c r="G415" s="67"/>
      <c r="H415" s="67"/>
    </row>
    <row r="416">
      <c r="A416" s="67"/>
      <c r="B416" s="491"/>
      <c r="C416" s="67"/>
      <c r="D416" s="389" t="str">
        <f t="array" ref="D416">INDEX('A-Z Help Sheet'!$B$3:$B$11,MATCH(C416,'A-Z Help Sheet'!$A$3:$A$11,0))</f>
        <v>#N/A</v>
      </c>
      <c r="E416" s="68"/>
      <c r="F416" s="67"/>
      <c r="G416" s="67"/>
      <c r="H416" s="67"/>
    </row>
    <row r="417">
      <c r="A417" s="67"/>
      <c r="B417" s="491"/>
      <c r="C417" s="67"/>
      <c r="D417" s="389" t="str">
        <f t="array" ref="D417">INDEX('A-Z Help Sheet'!$B$3:$B$11,MATCH(C417,'A-Z Help Sheet'!$A$3:$A$11,0))</f>
        <v>#N/A</v>
      </c>
      <c r="E417" s="68"/>
      <c r="F417" s="67"/>
      <c r="G417" s="67"/>
      <c r="H417" s="67"/>
    </row>
    <row r="418">
      <c r="A418" s="67"/>
      <c r="B418" s="491"/>
      <c r="C418" s="67"/>
      <c r="D418" s="389" t="str">
        <f t="array" ref="D418">INDEX('A-Z Help Sheet'!$B$3:$B$11,MATCH(C418,'A-Z Help Sheet'!$A$3:$A$11,0))</f>
        <v>#N/A</v>
      </c>
      <c r="E418" s="68"/>
      <c r="F418" s="67"/>
      <c r="G418" s="67"/>
      <c r="H418" s="67"/>
    </row>
    <row r="419">
      <c r="A419" s="67"/>
      <c r="B419" s="491"/>
      <c r="C419" s="67"/>
      <c r="D419" s="389" t="str">
        <f t="array" ref="D419">INDEX('A-Z Help Sheet'!$B$3:$B$11,MATCH(C419,'A-Z Help Sheet'!$A$3:$A$11,0))</f>
        <v>#N/A</v>
      </c>
      <c r="E419" s="68"/>
      <c r="F419" s="67"/>
      <c r="G419" s="67"/>
      <c r="H419" s="67"/>
    </row>
    <row r="420">
      <c r="A420" s="67"/>
      <c r="B420" s="491"/>
      <c r="C420" s="67"/>
      <c r="D420" s="389" t="str">
        <f t="array" ref="D420">INDEX('A-Z Help Sheet'!$B$3:$B$11,MATCH(C420,'A-Z Help Sheet'!$A$3:$A$11,0))</f>
        <v>#N/A</v>
      </c>
      <c r="E420" s="68"/>
      <c r="F420" s="67"/>
      <c r="G420" s="67"/>
      <c r="H420" s="67"/>
    </row>
    <row r="421">
      <c r="A421" s="67"/>
      <c r="B421" s="491"/>
      <c r="C421" s="67"/>
      <c r="D421" s="389" t="str">
        <f t="array" ref="D421">INDEX('A-Z Help Sheet'!$B$3:$B$11,MATCH(C421,'A-Z Help Sheet'!$A$3:$A$11,0))</f>
        <v>#N/A</v>
      </c>
      <c r="E421" s="68"/>
      <c r="F421" s="67"/>
      <c r="G421" s="67"/>
      <c r="H421" s="67"/>
    </row>
    <row r="422">
      <c r="A422" s="67"/>
      <c r="B422" s="491"/>
      <c r="C422" s="67"/>
      <c r="D422" s="389" t="str">
        <f t="array" ref="D422">INDEX('A-Z Help Sheet'!$B$3:$B$11,MATCH(C422,'A-Z Help Sheet'!$A$3:$A$11,0))</f>
        <v>#N/A</v>
      </c>
      <c r="E422" s="68"/>
      <c r="F422" s="67"/>
      <c r="G422" s="67"/>
      <c r="H422" s="67"/>
    </row>
    <row r="423">
      <c r="A423" s="67"/>
      <c r="B423" s="491"/>
      <c r="C423" s="67"/>
      <c r="D423" s="389" t="str">
        <f t="array" ref="D423">INDEX('A-Z Help Sheet'!$B$3:$B$11,MATCH(C423,'A-Z Help Sheet'!$A$3:$A$11,0))</f>
        <v>#N/A</v>
      </c>
      <c r="E423" s="68"/>
      <c r="F423" s="67"/>
      <c r="G423" s="67"/>
      <c r="H423" s="67"/>
    </row>
    <row r="424">
      <c r="A424" s="67"/>
      <c r="B424" s="491"/>
      <c r="C424" s="67"/>
      <c r="D424" s="389" t="str">
        <f t="array" ref="D424">INDEX('A-Z Help Sheet'!$B$3:$B$11,MATCH(C424,'A-Z Help Sheet'!$A$3:$A$11,0))</f>
        <v>#N/A</v>
      </c>
      <c r="E424" s="68"/>
      <c r="F424" s="67"/>
      <c r="G424" s="67"/>
      <c r="H424" s="67"/>
    </row>
    <row r="425">
      <c r="A425" s="67"/>
      <c r="B425" s="491"/>
      <c r="C425" s="67"/>
      <c r="D425" s="389" t="str">
        <f t="array" ref="D425">INDEX('A-Z Help Sheet'!$B$3:$B$11,MATCH(C425,'A-Z Help Sheet'!$A$3:$A$11,0))</f>
        <v>#N/A</v>
      </c>
      <c r="E425" s="68"/>
      <c r="F425" s="67"/>
      <c r="G425" s="67"/>
      <c r="H425" s="67"/>
    </row>
    <row r="426">
      <c r="A426" s="67"/>
      <c r="B426" s="491"/>
      <c r="C426" s="67"/>
      <c r="D426" s="389" t="str">
        <f t="array" ref="D426">INDEX('A-Z Help Sheet'!$B$3:$B$11,MATCH(C426,'A-Z Help Sheet'!$A$3:$A$11,0))</f>
        <v>#N/A</v>
      </c>
      <c r="E426" s="68"/>
      <c r="F426" s="67"/>
      <c r="G426" s="67"/>
      <c r="H426" s="67"/>
    </row>
    <row r="427">
      <c r="A427" s="67"/>
      <c r="B427" s="491"/>
      <c r="C427" s="67"/>
      <c r="D427" s="389" t="str">
        <f t="array" ref="D427">INDEX('A-Z Help Sheet'!$B$3:$B$11,MATCH(C427,'A-Z Help Sheet'!$A$3:$A$11,0))</f>
        <v>#N/A</v>
      </c>
      <c r="E427" s="68"/>
      <c r="F427" s="67"/>
      <c r="G427" s="67"/>
      <c r="H427" s="67"/>
    </row>
    <row r="428">
      <c r="A428" s="67"/>
      <c r="B428" s="491"/>
      <c r="C428" s="67"/>
      <c r="D428" s="389" t="str">
        <f t="array" ref="D428">INDEX('A-Z Help Sheet'!$B$3:$B$11,MATCH(C428,'A-Z Help Sheet'!$A$3:$A$11,0))</f>
        <v>#N/A</v>
      </c>
      <c r="E428" s="68"/>
      <c r="F428" s="67"/>
      <c r="G428" s="67"/>
      <c r="H428" s="67"/>
    </row>
    <row r="429">
      <c r="A429" s="67"/>
      <c r="B429" s="491"/>
      <c r="C429" s="67"/>
      <c r="D429" s="389" t="str">
        <f t="array" ref="D429">INDEX('A-Z Help Sheet'!$B$3:$B$11,MATCH(C429,'A-Z Help Sheet'!$A$3:$A$11,0))</f>
        <v>#N/A</v>
      </c>
      <c r="E429" s="68"/>
      <c r="F429" s="67"/>
      <c r="G429" s="67"/>
      <c r="H429" s="67"/>
    </row>
    <row r="430">
      <c r="A430" s="67"/>
      <c r="B430" s="491"/>
      <c r="C430" s="67"/>
      <c r="D430" s="389" t="str">
        <f t="array" ref="D430">INDEX('A-Z Help Sheet'!$B$3:$B$11,MATCH(C430,'A-Z Help Sheet'!$A$3:$A$11,0))</f>
        <v>#N/A</v>
      </c>
      <c r="E430" s="68"/>
      <c r="F430" s="67"/>
      <c r="G430" s="67"/>
      <c r="H430" s="67"/>
    </row>
    <row r="431">
      <c r="A431" s="67"/>
      <c r="B431" s="491"/>
      <c r="C431" s="67"/>
      <c r="D431" s="389" t="str">
        <f t="array" ref="D431">INDEX('A-Z Help Sheet'!$B$3:$B$11,MATCH(C431,'A-Z Help Sheet'!$A$3:$A$11,0))</f>
        <v>#N/A</v>
      </c>
      <c r="E431" s="68"/>
      <c r="F431" s="67"/>
      <c r="G431" s="67"/>
      <c r="H431" s="67"/>
    </row>
    <row r="432">
      <c r="A432" s="67"/>
      <c r="B432" s="491"/>
      <c r="C432" s="67"/>
      <c r="D432" s="389" t="str">
        <f t="array" ref="D432">INDEX('A-Z Help Sheet'!$B$3:$B$11,MATCH(C432,'A-Z Help Sheet'!$A$3:$A$11,0))</f>
        <v>#N/A</v>
      </c>
      <c r="E432" s="68"/>
      <c r="F432" s="67"/>
      <c r="G432" s="67"/>
      <c r="H432" s="67"/>
    </row>
    <row r="433">
      <c r="A433" s="67"/>
      <c r="B433" s="491"/>
      <c r="C433" s="67"/>
      <c r="D433" s="389" t="str">
        <f t="array" ref="D433">INDEX('A-Z Help Sheet'!$B$3:$B$11,MATCH(C433,'A-Z Help Sheet'!$A$3:$A$11,0))</f>
        <v>#N/A</v>
      </c>
      <c r="E433" s="68"/>
      <c r="F433" s="67"/>
      <c r="G433" s="67"/>
      <c r="H433" s="67"/>
    </row>
    <row r="434">
      <c r="A434" s="67"/>
      <c r="B434" s="491"/>
      <c r="C434" s="67"/>
      <c r="D434" s="389" t="str">
        <f t="array" ref="D434">INDEX('A-Z Help Sheet'!$B$3:$B$11,MATCH(C434,'A-Z Help Sheet'!$A$3:$A$11,0))</f>
        <v>#N/A</v>
      </c>
      <c r="E434" s="68"/>
      <c r="F434" s="67"/>
      <c r="G434" s="67"/>
      <c r="H434" s="67"/>
    </row>
    <row r="435">
      <c r="A435" s="67"/>
      <c r="B435" s="491"/>
      <c r="C435" s="67"/>
      <c r="D435" s="389" t="str">
        <f t="array" ref="D435">INDEX('A-Z Help Sheet'!$B$3:$B$11,MATCH(C435,'A-Z Help Sheet'!$A$3:$A$11,0))</f>
        <v>#N/A</v>
      </c>
      <c r="E435" s="68"/>
      <c r="F435" s="67"/>
      <c r="G435" s="67"/>
      <c r="H435" s="67"/>
    </row>
    <row r="436">
      <c r="A436" s="67"/>
      <c r="B436" s="491"/>
      <c r="C436" s="67"/>
      <c r="D436" s="389" t="str">
        <f t="array" ref="D436">INDEX('A-Z Help Sheet'!$B$3:$B$11,MATCH(C436,'A-Z Help Sheet'!$A$3:$A$11,0))</f>
        <v>#N/A</v>
      </c>
      <c r="E436" s="68"/>
      <c r="F436" s="67"/>
      <c r="G436" s="67"/>
      <c r="H436" s="67"/>
    </row>
    <row r="437">
      <c r="A437" s="67"/>
      <c r="B437" s="491"/>
      <c r="C437" s="67"/>
      <c r="D437" s="389" t="str">
        <f t="array" ref="D437">INDEX('A-Z Help Sheet'!$B$3:$B$11,MATCH(C437,'A-Z Help Sheet'!$A$3:$A$11,0))</f>
        <v>#N/A</v>
      </c>
      <c r="E437" s="68"/>
      <c r="F437" s="67"/>
      <c r="G437" s="67"/>
      <c r="H437" s="67"/>
    </row>
    <row r="438">
      <c r="A438" s="67"/>
      <c r="B438" s="491"/>
      <c r="C438" s="67"/>
      <c r="D438" s="389" t="str">
        <f t="array" ref="D438">INDEX('A-Z Help Sheet'!$B$3:$B$11,MATCH(C438,'A-Z Help Sheet'!$A$3:$A$11,0))</f>
        <v>#N/A</v>
      </c>
      <c r="E438" s="68"/>
      <c r="F438" s="67"/>
      <c r="G438" s="67"/>
      <c r="H438" s="67"/>
    </row>
    <row r="439">
      <c r="A439" s="67"/>
      <c r="B439" s="491"/>
      <c r="C439" s="67"/>
      <c r="D439" s="389" t="str">
        <f t="array" ref="D439">INDEX('A-Z Help Sheet'!$B$3:$B$11,MATCH(C439,'A-Z Help Sheet'!$A$3:$A$11,0))</f>
        <v>#N/A</v>
      </c>
      <c r="E439" s="68"/>
      <c r="F439" s="67"/>
      <c r="G439" s="67"/>
      <c r="H439" s="67"/>
    </row>
    <row r="440">
      <c r="A440" s="67"/>
      <c r="B440" s="491"/>
      <c r="C440" s="67"/>
      <c r="D440" s="389" t="str">
        <f t="array" ref="D440">INDEX('A-Z Help Sheet'!$B$3:$B$11,MATCH(C440,'A-Z Help Sheet'!$A$3:$A$11,0))</f>
        <v>#N/A</v>
      </c>
      <c r="E440" s="68"/>
      <c r="F440" s="67"/>
      <c r="G440" s="67"/>
      <c r="H440" s="67"/>
    </row>
    <row r="441">
      <c r="A441" s="67"/>
      <c r="B441" s="491"/>
      <c r="C441" s="67"/>
      <c r="D441" s="389" t="str">
        <f t="array" ref="D441">INDEX('A-Z Help Sheet'!$B$3:$B$11,MATCH(C441,'A-Z Help Sheet'!$A$3:$A$11,0))</f>
        <v>#N/A</v>
      </c>
      <c r="E441" s="68"/>
      <c r="F441" s="67"/>
      <c r="G441" s="67"/>
      <c r="H441" s="67"/>
    </row>
    <row r="442">
      <c r="A442" s="67"/>
      <c r="B442" s="491"/>
      <c r="C442" s="67"/>
      <c r="D442" s="389" t="str">
        <f t="array" ref="D442">INDEX('A-Z Help Sheet'!$B$3:$B$11,MATCH(C442,'A-Z Help Sheet'!$A$3:$A$11,0))</f>
        <v>#N/A</v>
      </c>
      <c r="E442" s="68"/>
      <c r="F442" s="67"/>
      <c r="G442" s="67"/>
      <c r="H442" s="67"/>
    </row>
    <row r="443">
      <c r="A443" s="67"/>
      <c r="B443" s="491"/>
      <c r="C443" s="67"/>
      <c r="D443" s="389" t="str">
        <f t="array" ref="D443">INDEX('A-Z Help Sheet'!$B$3:$B$11,MATCH(C443,'A-Z Help Sheet'!$A$3:$A$11,0))</f>
        <v>#N/A</v>
      </c>
      <c r="E443" s="68"/>
      <c r="F443" s="67"/>
      <c r="G443" s="67"/>
      <c r="H443" s="67"/>
    </row>
    <row r="444">
      <c r="A444" s="67"/>
      <c r="B444" s="491"/>
      <c r="C444" s="67"/>
      <c r="D444" s="389" t="str">
        <f t="array" ref="D444">INDEX('A-Z Help Sheet'!$B$3:$B$11,MATCH(C444,'A-Z Help Sheet'!$A$3:$A$11,0))</f>
        <v>#N/A</v>
      </c>
      <c r="E444" s="68"/>
      <c r="F444" s="67"/>
      <c r="G444" s="67"/>
      <c r="H444" s="67"/>
    </row>
    <row r="445">
      <c r="A445" s="67"/>
      <c r="B445" s="491"/>
      <c r="C445" s="67"/>
      <c r="D445" s="389" t="str">
        <f t="array" ref="D445">INDEX('A-Z Help Sheet'!$B$3:$B$11,MATCH(C445,'A-Z Help Sheet'!$A$3:$A$11,0))</f>
        <v>#N/A</v>
      </c>
      <c r="E445" s="68"/>
      <c r="F445" s="67"/>
      <c r="G445" s="67"/>
      <c r="H445" s="67"/>
    </row>
    <row r="446">
      <c r="A446" s="67"/>
      <c r="B446" s="491"/>
      <c r="C446" s="67"/>
      <c r="D446" s="389" t="str">
        <f t="array" ref="D446">INDEX('A-Z Help Sheet'!$B$3:$B$11,MATCH(C446,'A-Z Help Sheet'!$A$3:$A$11,0))</f>
        <v>#N/A</v>
      </c>
      <c r="E446" s="68"/>
      <c r="F446" s="67"/>
      <c r="G446" s="67"/>
      <c r="H446" s="67"/>
    </row>
    <row r="447">
      <c r="A447" s="67"/>
      <c r="B447" s="491"/>
      <c r="C447" s="67"/>
      <c r="D447" s="389" t="str">
        <f t="array" ref="D447">INDEX('A-Z Help Sheet'!$B$3:$B$11,MATCH(C447,'A-Z Help Sheet'!$A$3:$A$11,0))</f>
        <v>#N/A</v>
      </c>
      <c r="E447" s="68"/>
      <c r="F447" s="67"/>
      <c r="G447" s="67"/>
      <c r="H447" s="67"/>
    </row>
    <row r="448">
      <c r="A448" s="67"/>
      <c r="B448" s="491"/>
      <c r="C448" s="67"/>
      <c r="D448" s="389" t="str">
        <f t="array" ref="D448">INDEX('A-Z Help Sheet'!$B$3:$B$11,MATCH(C448,'A-Z Help Sheet'!$A$3:$A$11,0))</f>
        <v>#N/A</v>
      </c>
      <c r="E448" s="68"/>
      <c r="F448" s="67"/>
      <c r="G448" s="67"/>
      <c r="H448" s="67"/>
    </row>
    <row r="449">
      <c r="A449" s="67"/>
      <c r="B449" s="491"/>
      <c r="C449" s="67"/>
      <c r="D449" s="389" t="str">
        <f t="array" ref="D449">INDEX('A-Z Help Sheet'!$B$3:$B$11,MATCH(C449,'A-Z Help Sheet'!$A$3:$A$11,0))</f>
        <v>#N/A</v>
      </c>
      <c r="E449" s="68"/>
      <c r="F449" s="67"/>
      <c r="G449" s="67"/>
      <c r="H449" s="67"/>
    </row>
    <row r="450">
      <c r="A450" s="67"/>
      <c r="B450" s="491"/>
      <c r="C450" s="67"/>
      <c r="D450" s="389" t="str">
        <f t="array" ref="D450">INDEX('A-Z Help Sheet'!$B$3:$B$11,MATCH(C450,'A-Z Help Sheet'!$A$3:$A$11,0))</f>
        <v>#N/A</v>
      </c>
      <c r="E450" s="68"/>
      <c r="F450" s="67"/>
      <c r="G450" s="67"/>
      <c r="H450" s="67"/>
    </row>
    <row r="451">
      <c r="A451" s="67"/>
      <c r="B451" s="491"/>
      <c r="C451" s="67"/>
      <c r="D451" s="389" t="str">
        <f t="array" ref="D451">INDEX('A-Z Help Sheet'!$B$3:$B$11,MATCH(C451,'A-Z Help Sheet'!$A$3:$A$11,0))</f>
        <v>#N/A</v>
      </c>
      <c r="E451" s="68"/>
      <c r="F451" s="67"/>
      <c r="G451" s="67"/>
      <c r="H451" s="67"/>
    </row>
    <row r="452">
      <c r="A452" s="67"/>
      <c r="B452" s="491"/>
      <c r="C452" s="67"/>
      <c r="D452" s="389" t="str">
        <f t="array" ref="D452">INDEX('A-Z Help Sheet'!$B$3:$B$11,MATCH(C452,'A-Z Help Sheet'!$A$3:$A$11,0))</f>
        <v>#N/A</v>
      </c>
      <c r="E452" s="68"/>
      <c r="F452" s="67"/>
      <c r="G452" s="67"/>
      <c r="H452" s="67"/>
    </row>
    <row r="453">
      <c r="A453" s="67"/>
      <c r="B453" s="491"/>
      <c r="C453" s="67"/>
      <c r="D453" s="389" t="str">
        <f t="array" ref="D453">INDEX('A-Z Help Sheet'!$B$3:$B$11,MATCH(C453,'A-Z Help Sheet'!$A$3:$A$11,0))</f>
        <v>#N/A</v>
      </c>
      <c r="E453" s="68"/>
      <c r="F453" s="67"/>
      <c r="G453" s="67"/>
      <c r="H453" s="67"/>
    </row>
    <row r="454">
      <c r="A454" s="67"/>
      <c r="B454" s="491"/>
      <c r="C454" s="67"/>
      <c r="D454" s="389" t="str">
        <f t="array" ref="D454">INDEX('A-Z Help Sheet'!$B$3:$B$11,MATCH(C454,'A-Z Help Sheet'!$A$3:$A$11,0))</f>
        <v>#N/A</v>
      </c>
      <c r="E454" s="68"/>
      <c r="F454" s="67"/>
      <c r="G454" s="67"/>
      <c r="H454" s="67"/>
    </row>
    <row r="455">
      <c r="A455" s="67"/>
      <c r="B455" s="491"/>
      <c r="C455" s="67"/>
      <c r="D455" s="389" t="str">
        <f t="array" ref="D455">INDEX('A-Z Help Sheet'!$B$3:$B$11,MATCH(C455,'A-Z Help Sheet'!$A$3:$A$11,0))</f>
        <v>#N/A</v>
      </c>
      <c r="E455" s="68"/>
      <c r="F455" s="67"/>
      <c r="G455" s="67"/>
      <c r="H455" s="67"/>
    </row>
    <row r="456">
      <c r="A456" s="67"/>
      <c r="B456" s="491"/>
      <c r="C456" s="67"/>
      <c r="D456" s="389" t="str">
        <f t="array" ref="D456">INDEX('A-Z Help Sheet'!$B$3:$B$11,MATCH(C456,'A-Z Help Sheet'!$A$3:$A$11,0))</f>
        <v>#N/A</v>
      </c>
      <c r="E456" s="68"/>
      <c r="F456" s="67"/>
      <c r="G456" s="67"/>
      <c r="H456" s="67"/>
    </row>
    <row r="457">
      <c r="A457" s="67"/>
      <c r="B457" s="491"/>
      <c r="C457" s="67"/>
      <c r="D457" s="389" t="str">
        <f t="array" ref="D457">INDEX('A-Z Help Sheet'!$B$3:$B$11,MATCH(C457,'A-Z Help Sheet'!$A$3:$A$11,0))</f>
        <v>#N/A</v>
      </c>
      <c r="E457" s="68"/>
      <c r="F457" s="67"/>
      <c r="G457" s="67"/>
      <c r="H457" s="67"/>
    </row>
    <row r="458">
      <c r="A458" s="67"/>
      <c r="B458" s="491"/>
      <c r="C458" s="67"/>
      <c r="D458" s="389" t="str">
        <f t="array" ref="D458">INDEX('A-Z Help Sheet'!$B$3:$B$11,MATCH(C458,'A-Z Help Sheet'!$A$3:$A$11,0))</f>
        <v>#N/A</v>
      </c>
      <c r="E458" s="68"/>
      <c r="F458" s="67"/>
      <c r="G458" s="67"/>
      <c r="H458" s="67"/>
    </row>
    <row r="459">
      <c r="A459" s="67"/>
      <c r="B459" s="491"/>
      <c r="C459" s="67"/>
      <c r="D459" s="389" t="str">
        <f t="array" ref="D459">INDEX('A-Z Help Sheet'!$B$3:$B$11,MATCH(C459,'A-Z Help Sheet'!$A$3:$A$11,0))</f>
        <v>#N/A</v>
      </c>
      <c r="E459" s="68"/>
      <c r="F459" s="67"/>
      <c r="G459" s="67"/>
      <c r="H459" s="67"/>
    </row>
    <row r="460">
      <c r="A460" s="67"/>
      <c r="B460" s="491"/>
      <c r="C460" s="67"/>
      <c r="D460" s="389" t="str">
        <f t="array" ref="D460">INDEX('A-Z Help Sheet'!$B$3:$B$11,MATCH(C460,'A-Z Help Sheet'!$A$3:$A$11,0))</f>
        <v>#N/A</v>
      </c>
      <c r="E460" s="68"/>
      <c r="F460" s="67"/>
      <c r="G460" s="67"/>
      <c r="H460" s="67"/>
    </row>
    <row r="461">
      <c r="A461" s="67"/>
      <c r="B461" s="491"/>
      <c r="C461" s="67"/>
      <c r="D461" s="389" t="str">
        <f t="array" ref="D461">INDEX('A-Z Help Sheet'!$B$3:$B$11,MATCH(C461,'A-Z Help Sheet'!$A$3:$A$11,0))</f>
        <v>#N/A</v>
      </c>
      <c r="E461" s="68"/>
      <c r="F461" s="67"/>
      <c r="G461" s="67"/>
      <c r="H461" s="67"/>
    </row>
    <row r="462">
      <c r="A462" s="67"/>
      <c r="B462" s="491"/>
      <c r="C462" s="67"/>
      <c r="D462" s="389" t="str">
        <f t="array" ref="D462">INDEX('A-Z Help Sheet'!$B$3:$B$11,MATCH(C462,'A-Z Help Sheet'!$A$3:$A$11,0))</f>
        <v>#N/A</v>
      </c>
      <c r="E462" s="68"/>
      <c r="F462" s="67"/>
      <c r="G462" s="67"/>
      <c r="H462" s="67"/>
    </row>
    <row r="463">
      <c r="A463" s="67"/>
      <c r="B463" s="491"/>
      <c r="C463" s="67"/>
      <c r="D463" s="389" t="str">
        <f t="array" ref="D463">INDEX('A-Z Help Sheet'!$B$3:$B$11,MATCH(C463,'A-Z Help Sheet'!$A$3:$A$11,0))</f>
        <v>#N/A</v>
      </c>
      <c r="E463" s="68"/>
      <c r="F463" s="67"/>
      <c r="G463" s="67"/>
      <c r="H463" s="67"/>
    </row>
    <row r="464">
      <c r="A464" s="67"/>
      <c r="B464" s="491"/>
      <c r="C464" s="67"/>
      <c r="D464" s="389" t="str">
        <f t="array" ref="D464">INDEX('A-Z Help Sheet'!$B$3:$B$11,MATCH(C464,'A-Z Help Sheet'!$A$3:$A$11,0))</f>
        <v>#N/A</v>
      </c>
      <c r="E464" s="68"/>
      <c r="F464" s="67"/>
      <c r="G464" s="67"/>
      <c r="H464" s="67"/>
    </row>
    <row r="465">
      <c r="A465" s="67"/>
      <c r="B465" s="491"/>
      <c r="C465" s="67"/>
      <c r="D465" s="389" t="str">
        <f t="array" ref="D465">INDEX('A-Z Help Sheet'!$B$3:$B$11,MATCH(C465,'A-Z Help Sheet'!$A$3:$A$11,0))</f>
        <v>#N/A</v>
      </c>
      <c r="E465" s="68"/>
      <c r="F465" s="67"/>
      <c r="G465" s="67"/>
      <c r="H465" s="67"/>
    </row>
    <row r="466">
      <c r="A466" s="67"/>
      <c r="B466" s="491"/>
      <c r="C466" s="67"/>
      <c r="D466" s="406"/>
      <c r="E466" s="68"/>
      <c r="F466" s="67"/>
      <c r="G466" s="67"/>
      <c r="H466" s="67"/>
    </row>
    <row r="467">
      <c r="A467" s="67"/>
      <c r="B467" s="491"/>
      <c r="C467" s="67"/>
      <c r="D467" s="406"/>
      <c r="E467" s="68"/>
      <c r="F467" s="67"/>
      <c r="G467" s="67"/>
      <c r="H467" s="67"/>
    </row>
    <row r="468">
      <c r="A468" s="67"/>
      <c r="B468" s="491"/>
      <c r="C468" s="67"/>
      <c r="D468" s="406"/>
      <c r="E468" s="68"/>
      <c r="F468" s="67"/>
      <c r="G468" s="67"/>
      <c r="H468" s="67"/>
    </row>
    <row r="469">
      <c r="A469" s="67"/>
      <c r="B469" s="491"/>
      <c r="C469" s="67"/>
      <c r="D469" s="406"/>
      <c r="E469" s="68"/>
      <c r="F469" s="67"/>
      <c r="G469" s="67"/>
      <c r="H469" s="67"/>
    </row>
    <row r="470">
      <c r="A470" s="67"/>
      <c r="B470" s="491"/>
      <c r="C470" s="67"/>
      <c r="D470" s="406"/>
      <c r="E470" s="68"/>
      <c r="F470" s="67"/>
      <c r="G470" s="67"/>
      <c r="H470" s="67"/>
    </row>
    <row r="471">
      <c r="A471" s="67"/>
      <c r="B471" s="491"/>
      <c r="C471" s="67"/>
      <c r="D471" s="406"/>
      <c r="E471" s="68"/>
      <c r="F471" s="67"/>
      <c r="G471" s="67"/>
      <c r="H471" s="67"/>
    </row>
    <row r="472">
      <c r="A472" s="67"/>
      <c r="B472" s="491"/>
      <c r="C472" s="67"/>
      <c r="D472" s="406"/>
      <c r="E472" s="68"/>
      <c r="F472" s="67"/>
      <c r="G472" s="67"/>
      <c r="H472" s="67"/>
    </row>
    <row r="473">
      <c r="A473" s="67"/>
      <c r="B473" s="491"/>
      <c r="C473" s="67"/>
      <c r="D473" s="406"/>
      <c r="E473" s="68"/>
      <c r="F473" s="67"/>
      <c r="G473" s="67"/>
      <c r="H473" s="67"/>
    </row>
    <row r="474">
      <c r="A474" s="67"/>
      <c r="B474" s="491"/>
      <c r="C474" s="67"/>
      <c r="D474" s="406"/>
      <c r="E474" s="68"/>
      <c r="F474" s="67"/>
      <c r="G474" s="67"/>
      <c r="H474" s="67"/>
    </row>
    <row r="475">
      <c r="A475" s="67"/>
      <c r="B475" s="491"/>
      <c r="C475" s="67"/>
      <c r="D475" s="406"/>
      <c r="E475" s="68"/>
      <c r="F475" s="67"/>
      <c r="G475" s="67"/>
      <c r="H475" s="67"/>
    </row>
    <row r="476">
      <c r="A476" s="67"/>
      <c r="B476" s="491"/>
      <c r="C476" s="67"/>
      <c r="D476" s="406"/>
      <c r="E476" s="68"/>
      <c r="F476" s="67"/>
      <c r="G476" s="67"/>
      <c r="H476" s="67"/>
    </row>
    <row r="477">
      <c r="A477" s="67"/>
      <c r="B477" s="491"/>
      <c r="C477" s="67"/>
      <c r="D477" s="406"/>
      <c r="E477" s="68"/>
      <c r="F477" s="67"/>
      <c r="G477" s="67"/>
      <c r="H477" s="67"/>
    </row>
    <row r="478">
      <c r="A478" s="67"/>
      <c r="B478" s="491"/>
      <c r="C478" s="67"/>
      <c r="D478" s="406"/>
      <c r="E478" s="68"/>
      <c r="F478" s="67"/>
      <c r="G478" s="67"/>
      <c r="H478" s="67"/>
    </row>
    <row r="479">
      <c r="A479" s="67"/>
      <c r="B479" s="491"/>
      <c r="C479" s="67"/>
      <c r="D479" s="406"/>
      <c r="E479" s="68"/>
      <c r="F479" s="67"/>
      <c r="G479" s="67"/>
      <c r="H479" s="67"/>
    </row>
    <row r="480">
      <c r="A480" s="67"/>
      <c r="B480" s="491"/>
      <c r="C480" s="67"/>
      <c r="D480" s="406"/>
      <c r="E480" s="68"/>
      <c r="F480" s="67"/>
      <c r="G480" s="67"/>
      <c r="H480" s="67"/>
    </row>
    <row r="481">
      <c r="A481" s="67"/>
      <c r="B481" s="491"/>
      <c r="C481" s="67"/>
      <c r="D481" s="406"/>
      <c r="E481" s="68"/>
      <c r="F481" s="67"/>
      <c r="G481" s="67"/>
      <c r="H481" s="67"/>
    </row>
    <row r="482">
      <c r="A482" s="67"/>
      <c r="B482" s="491"/>
      <c r="C482" s="67"/>
      <c r="D482" s="406"/>
      <c r="E482" s="68"/>
      <c r="F482" s="67"/>
      <c r="G482" s="67"/>
      <c r="H482" s="67"/>
    </row>
    <row r="483">
      <c r="A483" s="67"/>
      <c r="B483" s="491"/>
      <c r="C483" s="67"/>
      <c r="D483" s="406"/>
      <c r="E483" s="68"/>
      <c r="F483" s="67"/>
      <c r="G483" s="67"/>
      <c r="H483" s="67"/>
    </row>
    <row r="484">
      <c r="A484" s="67"/>
      <c r="B484" s="491"/>
      <c r="C484" s="67"/>
      <c r="D484" s="406"/>
      <c r="E484" s="68"/>
      <c r="F484" s="67"/>
      <c r="G484" s="67"/>
      <c r="H484" s="67"/>
    </row>
    <row r="485">
      <c r="A485" s="67"/>
      <c r="B485" s="491"/>
      <c r="C485" s="67"/>
      <c r="D485" s="406"/>
      <c r="E485" s="68"/>
      <c r="F485" s="67"/>
      <c r="G485" s="67"/>
      <c r="H485" s="67"/>
    </row>
    <row r="486">
      <c r="A486" s="67"/>
      <c r="B486" s="491"/>
      <c r="C486" s="67"/>
      <c r="D486" s="406"/>
      <c r="E486" s="68"/>
      <c r="F486" s="67"/>
      <c r="G486" s="67"/>
      <c r="H486" s="67"/>
    </row>
    <row r="487">
      <c r="A487" s="67"/>
      <c r="B487" s="491"/>
      <c r="C487" s="67"/>
      <c r="D487" s="406"/>
      <c r="E487" s="68"/>
      <c r="F487" s="67"/>
      <c r="G487" s="67"/>
      <c r="H487" s="67"/>
    </row>
    <row r="488">
      <c r="A488" s="67"/>
      <c r="B488" s="491"/>
      <c r="C488" s="67"/>
      <c r="D488" s="406"/>
      <c r="E488" s="68"/>
      <c r="F488" s="67"/>
      <c r="G488" s="67"/>
      <c r="H488" s="67"/>
    </row>
    <row r="489">
      <c r="A489" s="67"/>
      <c r="B489" s="491"/>
      <c r="C489" s="67"/>
      <c r="D489" s="406"/>
      <c r="E489" s="68"/>
      <c r="F489" s="67"/>
      <c r="G489" s="67"/>
      <c r="H489" s="67"/>
    </row>
    <row r="490">
      <c r="A490" s="67"/>
      <c r="B490" s="491"/>
      <c r="C490" s="67"/>
      <c r="D490" s="406"/>
      <c r="E490" s="68"/>
      <c r="F490" s="67"/>
      <c r="G490" s="67"/>
      <c r="H490" s="67"/>
    </row>
    <row r="491">
      <c r="A491" s="67"/>
      <c r="B491" s="491"/>
      <c r="C491" s="67"/>
      <c r="D491" s="406"/>
      <c r="E491" s="68"/>
      <c r="F491" s="67"/>
      <c r="G491" s="67"/>
      <c r="H491" s="67"/>
    </row>
    <row r="492">
      <c r="A492" s="67"/>
      <c r="B492" s="491"/>
      <c r="C492" s="67"/>
      <c r="D492" s="406"/>
      <c r="E492" s="68"/>
      <c r="F492" s="67"/>
      <c r="G492" s="67"/>
      <c r="H492" s="67"/>
    </row>
    <row r="493">
      <c r="A493" s="67"/>
      <c r="B493" s="491"/>
      <c r="C493" s="67"/>
      <c r="D493" s="406"/>
      <c r="E493" s="68"/>
      <c r="F493" s="67"/>
      <c r="G493" s="67"/>
      <c r="H493" s="67"/>
    </row>
    <row r="494">
      <c r="A494" s="67"/>
      <c r="B494" s="491"/>
      <c r="C494" s="67"/>
      <c r="D494" s="406"/>
      <c r="E494" s="68"/>
      <c r="F494" s="67"/>
      <c r="G494" s="67"/>
      <c r="H494" s="67"/>
    </row>
    <row r="495">
      <c r="A495" s="67"/>
      <c r="B495" s="491"/>
      <c r="C495" s="67"/>
      <c r="D495" s="406"/>
      <c r="E495" s="68"/>
      <c r="F495" s="67"/>
      <c r="G495" s="67"/>
      <c r="H495" s="67"/>
    </row>
    <row r="496">
      <c r="A496" s="67"/>
      <c r="B496" s="491"/>
      <c r="C496" s="67"/>
      <c r="D496" s="406"/>
      <c r="E496" s="68"/>
      <c r="F496" s="67"/>
      <c r="G496" s="67"/>
      <c r="H496" s="67"/>
    </row>
    <row r="497">
      <c r="A497" s="67"/>
      <c r="B497" s="491"/>
      <c r="C497" s="67"/>
      <c r="D497" s="406"/>
      <c r="E497" s="68"/>
      <c r="F497" s="67"/>
      <c r="G497" s="67"/>
      <c r="H497" s="67"/>
    </row>
    <row r="498">
      <c r="A498" s="67"/>
      <c r="B498" s="491"/>
      <c r="C498" s="67"/>
      <c r="D498" s="406"/>
      <c r="E498" s="68"/>
      <c r="F498" s="67"/>
      <c r="G498" s="67"/>
      <c r="H498" s="67"/>
    </row>
    <row r="499">
      <c r="A499" s="67"/>
      <c r="B499" s="491"/>
      <c r="C499" s="67"/>
      <c r="D499" s="406"/>
      <c r="E499" s="68"/>
      <c r="F499" s="67"/>
      <c r="G499" s="67"/>
      <c r="H499" s="67"/>
    </row>
    <row r="500">
      <c r="A500" s="67"/>
      <c r="B500" s="491"/>
      <c r="C500" s="67"/>
      <c r="D500" s="406"/>
      <c r="E500" s="68"/>
      <c r="F500" s="67"/>
      <c r="G500" s="67"/>
      <c r="H500" s="67"/>
    </row>
    <row r="501">
      <c r="A501" s="67"/>
      <c r="B501" s="491"/>
      <c r="C501" s="67"/>
      <c r="D501" s="406"/>
      <c r="E501" s="68"/>
      <c r="F501" s="67"/>
      <c r="G501" s="67"/>
      <c r="H501" s="67"/>
    </row>
    <row r="502">
      <c r="A502" s="67"/>
      <c r="B502" s="491"/>
      <c r="C502" s="67"/>
      <c r="D502" s="406"/>
      <c r="E502" s="68"/>
      <c r="F502" s="67"/>
      <c r="G502" s="67"/>
      <c r="H502" s="67"/>
    </row>
    <row r="503">
      <c r="A503" s="67"/>
      <c r="B503" s="491"/>
      <c r="C503" s="67"/>
      <c r="D503" s="406"/>
      <c r="E503" s="68"/>
      <c r="F503" s="67"/>
      <c r="G503" s="67"/>
      <c r="H503" s="67"/>
    </row>
    <row r="504">
      <c r="A504" s="67"/>
      <c r="B504" s="491"/>
      <c r="C504" s="67"/>
      <c r="D504" s="406"/>
      <c r="E504" s="68"/>
      <c r="F504" s="67"/>
      <c r="G504" s="67"/>
      <c r="H504" s="67"/>
    </row>
    <row r="505">
      <c r="A505" s="67"/>
      <c r="B505" s="491"/>
      <c r="C505" s="67"/>
      <c r="D505" s="406"/>
      <c r="E505" s="68"/>
      <c r="F505" s="67"/>
      <c r="G505" s="67"/>
      <c r="H505" s="67"/>
    </row>
    <row r="506">
      <c r="A506" s="67"/>
      <c r="B506" s="491"/>
      <c r="C506" s="67"/>
      <c r="D506" s="406"/>
      <c r="E506" s="68"/>
      <c r="F506" s="67"/>
      <c r="G506" s="67"/>
      <c r="H506" s="67"/>
    </row>
    <row r="507">
      <c r="A507" s="67"/>
      <c r="B507" s="491"/>
      <c r="C507" s="67"/>
      <c r="D507" s="406"/>
      <c r="E507" s="68"/>
      <c r="F507" s="67"/>
      <c r="G507" s="67"/>
      <c r="H507" s="67"/>
    </row>
    <row r="508">
      <c r="A508" s="67"/>
      <c r="B508" s="491"/>
      <c r="C508" s="67"/>
      <c r="D508" s="406"/>
      <c r="E508" s="68"/>
      <c r="F508" s="67"/>
      <c r="G508" s="67"/>
      <c r="H508" s="67"/>
    </row>
    <row r="509">
      <c r="A509" s="67"/>
      <c r="B509" s="491"/>
      <c r="C509" s="67"/>
      <c r="D509" s="406"/>
      <c r="E509" s="68"/>
      <c r="F509" s="67"/>
      <c r="G509" s="67"/>
      <c r="H509" s="67"/>
    </row>
    <row r="510">
      <c r="A510" s="67"/>
      <c r="B510" s="491"/>
      <c r="C510" s="67"/>
      <c r="D510" s="406"/>
      <c r="E510" s="68"/>
      <c r="F510" s="67"/>
      <c r="G510" s="67"/>
      <c r="H510" s="67"/>
    </row>
    <row r="511">
      <c r="A511" s="67"/>
      <c r="B511" s="491"/>
      <c r="C511" s="67"/>
      <c r="D511" s="406"/>
      <c r="E511" s="68"/>
      <c r="F511" s="67"/>
      <c r="G511" s="67"/>
      <c r="H511" s="67"/>
    </row>
    <row r="512">
      <c r="A512" s="67"/>
      <c r="B512" s="491"/>
      <c r="C512" s="67"/>
      <c r="D512" s="406"/>
      <c r="E512" s="68"/>
      <c r="F512" s="67"/>
      <c r="G512" s="67"/>
      <c r="H512" s="67"/>
    </row>
    <row r="513">
      <c r="A513" s="67"/>
      <c r="B513" s="491"/>
      <c r="C513" s="67"/>
      <c r="D513" s="406"/>
      <c r="E513" s="68"/>
      <c r="F513" s="67"/>
      <c r="G513" s="67"/>
      <c r="H513" s="67"/>
    </row>
    <row r="514">
      <c r="A514" s="67"/>
      <c r="B514" s="491"/>
      <c r="C514" s="67"/>
      <c r="D514" s="406"/>
      <c r="E514" s="68"/>
      <c r="F514" s="67"/>
      <c r="G514" s="67"/>
      <c r="H514" s="67"/>
    </row>
    <row r="515">
      <c r="A515" s="67"/>
      <c r="B515" s="491"/>
      <c r="C515" s="67"/>
      <c r="D515" s="406"/>
      <c r="E515" s="68"/>
      <c r="F515" s="67"/>
      <c r="G515" s="67"/>
      <c r="H515" s="67"/>
    </row>
    <row r="516">
      <c r="A516" s="67"/>
      <c r="B516" s="491"/>
      <c r="C516" s="67"/>
      <c r="D516" s="406"/>
      <c r="E516" s="68"/>
      <c r="F516" s="67"/>
      <c r="G516" s="67"/>
      <c r="H516" s="67"/>
    </row>
    <row r="517">
      <c r="A517" s="67"/>
      <c r="B517" s="491"/>
      <c r="C517" s="67"/>
      <c r="D517" s="406"/>
      <c r="E517" s="68"/>
      <c r="F517" s="67"/>
      <c r="G517" s="67"/>
      <c r="H517" s="67"/>
    </row>
    <row r="518">
      <c r="A518" s="67"/>
      <c r="B518" s="491"/>
      <c r="C518" s="67"/>
      <c r="D518" s="406"/>
      <c r="E518" s="68"/>
      <c r="F518" s="67"/>
      <c r="G518" s="67"/>
      <c r="H518" s="67"/>
    </row>
    <row r="519">
      <c r="A519" s="67"/>
      <c r="B519" s="491"/>
      <c r="C519" s="67"/>
      <c r="D519" s="406"/>
      <c r="E519" s="68"/>
      <c r="F519" s="67"/>
      <c r="G519" s="67"/>
      <c r="H519" s="67"/>
    </row>
    <row r="520">
      <c r="A520" s="67"/>
      <c r="B520" s="491"/>
      <c r="C520" s="67"/>
      <c r="D520" s="406"/>
      <c r="E520" s="68"/>
      <c r="F520" s="67"/>
      <c r="G520" s="67"/>
      <c r="H520" s="67"/>
    </row>
    <row r="521">
      <c r="A521" s="67"/>
      <c r="B521" s="491"/>
      <c r="C521" s="67"/>
      <c r="D521" s="406"/>
      <c r="E521" s="68"/>
      <c r="F521" s="67"/>
      <c r="G521" s="67"/>
      <c r="H521" s="67"/>
    </row>
    <row r="522">
      <c r="A522" s="67"/>
      <c r="B522" s="491"/>
      <c r="C522" s="67"/>
      <c r="D522" s="406"/>
      <c r="E522" s="68"/>
      <c r="F522" s="67"/>
      <c r="G522" s="67"/>
      <c r="H522" s="67"/>
    </row>
    <row r="523">
      <c r="A523" s="67"/>
      <c r="B523" s="491"/>
      <c r="C523" s="67"/>
      <c r="D523" s="406"/>
      <c r="E523" s="68"/>
      <c r="F523" s="67"/>
      <c r="G523" s="67"/>
      <c r="H523" s="67"/>
    </row>
    <row r="524">
      <c r="A524" s="67"/>
      <c r="B524" s="491"/>
      <c r="C524" s="67"/>
      <c r="D524" s="406"/>
      <c r="E524" s="68"/>
      <c r="F524" s="67"/>
      <c r="G524" s="67"/>
      <c r="H524" s="67"/>
    </row>
    <row r="525">
      <c r="A525" s="67"/>
      <c r="B525" s="491"/>
      <c r="C525" s="67"/>
      <c r="D525" s="406"/>
      <c r="E525" s="68"/>
      <c r="F525" s="67"/>
      <c r="G525" s="67"/>
      <c r="H525" s="67"/>
    </row>
    <row r="526">
      <c r="A526" s="67"/>
      <c r="B526" s="491"/>
      <c r="C526" s="67"/>
      <c r="D526" s="406"/>
      <c r="E526" s="68"/>
      <c r="F526" s="67"/>
      <c r="G526" s="67"/>
      <c r="H526" s="67"/>
    </row>
    <row r="527">
      <c r="A527" s="67"/>
      <c r="B527" s="491"/>
      <c r="C527" s="67"/>
      <c r="D527" s="406"/>
      <c r="E527" s="68"/>
      <c r="F527" s="67"/>
      <c r="G527" s="67"/>
      <c r="H527" s="67"/>
    </row>
    <row r="528">
      <c r="A528" s="67"/>
      <c r="B528" s="491"/>
      <c r="C528" s="67"/>
      <c r="D528" s="406"/>
      <c r="E528" s="68"/>
      <c r="F528" s="67"/>
      <c r="G528" s="67"/>
      <c r="H528" s="67"/>
    </row>
    <row r="529">
      <c r="A529" s="67"/>
      <c r="B529" s="491"/>
      <c r="C529" s="67"/>
      <c r="D529" s="406"/>
      <c r="E529" s="68"/>
      <c r="F529" s="67"/>
      <c r="G529" s="67"/>
      <c r="H529" s="67"/>
    </row>
    <row r="530">
      <c r="A530" s="67"/>
      <c r="B530" s="491"/>
      <c r="C530" s="67"/>
      <c r="D530" s="406"/>
      <c r="E530" s="68"/>
      <c r="F530" s="67"/>
      <c r="G530" s="67"/>
      <c r="H530" s="67"/>
    </row>
    <row r="531">
      <c r="A531" s="67"/>
      <c r="B531" s="491"/>
      <c r="C531" s="67"/>
      <c r="D531" s="406"/>
      <c r="E531" s="68"/>
      <c r="F531" s="67"/>
      <c r="G531" s="67"/>
      <c r="H531" s="67"/>
    </row>
    <row r="532">
      <c r="A532" s="67"/>
      <c r="B532" s="491"/>
      <c r="C532" s="67"/>
      <c r="D532" s="406"/>
      <c r="E532" s="68"/>
      <c r="F532" s="67"/>
      <c r="G532" s="67"/>
      <c r="H532" s="67"/>
    </row>
    <row r="533">
      <c r="A533" s="67"/>
      <c r="B533" s="491"/>
      <c r="C533" s="67"/>
      <c r="D533" s="406"/>
      <c r="E533" s="68"/>
      <c r="F533" s="67"/>
      <c r="G533" s="67"/>
      <c r="H533" s="67"/>
    </row>
    <row r="534">
      <c r="A534" s="67"/>
      <c r="B534" s="491"/>
      <c r="C534" s="67"/>
      <c r="D534" s="406"/>
      <c r="E534" s="68"/>
      <c r="F534" s="67"/>
      <c r="G534" s="67"/>
      <c r="H534" s="67"/>
    </row>
    <row r="535">
      <c r="A535" s="67"/>
      <c r="B535" s="491"/>
      <c r="C535" s="67"/>
      <c r="D535" s="406"/>
      <c r="E535" s="68"/>
      <c r="F535" s="67"/>
      <c r="G535" s="67"/>
      <c r="H535" s="67"/>
    </row>
    <row r="536">
      <c r="A536" s="67"/>
      <c r="B536" s="491"/>
      <c r="C536" s="67"/>
      <c r="D536" s="406"/>
      <c r="E536" s="68"/>
      <c r="F536" s="67"/>
      <c r="G536" s="67"/>
      <c r="H536" s="67"/>
    </row>
    <row r="537">
      <c r="A537" s="67"/>
      <c r="B537" s="491"/>
      <c r="C537" s="67"/>
      <c r="D537" s="406"/>
      <c r="E537" s="68"/>
      <c r="F537" s="67"/>
      <c r="G537" s="67"/>
      <c r="H537" s="67"/>
    </row>
    <row r="538">
      <c r="A538" s="67"/>
      <c r="B538" s="491"/>
      <c r="C538" s="67"/>
      <c r="D538" s="406"/>
      <c r="E538" s="68"/>
      <c r="F538" s="67"/>
      <c r="G538" s="67"/>
      <c r="H538" s="67"/>
    </row>
    <row r="539">
      <c r="A539" s="67"/>
      <c r="B539" s="491"/>
      <c r="C539" s="67"/>
      <c r="D539" s="406"/>
      <c r="E539" s="68"/>
      <c r="F539" s="67"/>
      <c r="G539" s="67"/>
      <c r="H539" s="67"/>
    </row>
    <row r="540">
      <c r="A540" s="67"/>
      <c r="B540" s="491"/>
      <c r="C540" s="67"/>
      <c r="D540" s="406"/>
      <c r="E540" s="68"/>
      <c r="F540" s="67"/>
      <c r="G540" s="67"/>
      <c r="H540" s="67"/>
    </row>
    <row r="541">
      <c r="A541" s="67"/>
      <c r="B541" s="491"/>
      <c r="C541" s="67"/>
      <c r="D541" s="406"/>
      <c r="E541" s="68"/>
      <c r="F541" s="67"/>
      <c r="G541" s="67"/>
      <c r="H541" s="67"/>
    </row>
    <row r="542">
      <c r="A542" s="67"/>
      <c r="B542" s="491"/>
      <c r="C542" s="67"/>
      <c r="D542" s="406"/>
      <c r="E542" s="68"/>
      <c r="F542" s="67"/>
      <c r="G542" s="67"/>
      <c r="H542" s="67"/>
    </row>
    <row r="543">
      <c r="A543" s="67"/>
      <c r="B543" s="491"/>
      <c r="C543" s="67"/>
      <c r="D543" s="406"/>
      <c r="E543" s="68"/>
      <c r="F543" s="67"/>
      <c r="G543" s="67"/>
      <c r="H543" s="67"/>
    </row>
    <row r="544">
      <c r="A544" s="67"/>
      <c r="B544" s="491"/>
      <c r="C544" s="67"/>
      <c r="D544" s="406"/>
      <c r="E544" s="68"/>
      <c r="F544" s="67"/>
      <c r="G544" s="67"/>
      <c r="H544" s="67"/>
    </row>
    <row r="545">
      <c r="A545" s="67"/>
      <c r="B545" s="491"/>
      <c r="C545" s="67"/>
      <c r="D545" s="406"/>
      <c r="E545" s="68"/>
      <c r="F545" s="67"/>
      <c r="G545" s="67"/>
      <c r="H545" s="67"/>
    </row>
    <row r="546">
      <c r="A546" s="67"/>
      <c r="B546" s="491"/>
      <c r="C546" s="67"/>
      <c r="D546" s="406"/>
      <c r="E546" s="68"/>
      <c r="F546" s="67"/>
      <c r="G546" s="67"/>
      <c r="H546" s="67"/>
    </row>
    <row r="547">
      <c r="A547" s="67"/>
      <c r="B547" s="491"/>
      <c r="C547" s="67"/>
      <c r="D547" s="406"/>
      <c r="E547" s="68"/>
      <c r="F547" s="67"/>
      <c r="G547" s="67"/>
      <c r="H547" s="67"/>
    </row>
    <row r="548">
      <c r="A548" s="67"/>
      <c r="B548" s="491"/>
      <c r="C548" s="67"/>
      <c r="D548" s="406"/>
      <c r="E548" s="68"/>
      <c r="F548" s="67"/>
      <c r="G548" s="67"/>
      <c r="H548" s="67"/>
    </row>
    <row r="549">
      <c r="A549" s="67"/>
      <c r="B549" s="491"/>
      <c r="C549" s="67"/>
      <c r="D549" s="406"/>
      <c r="E549" s="68"/>
      <c r="F549" s="67"/>
      <c r="G549" s="67"/>
      <c r="H549" s="67"/>
    </row>
    <row r="550">
      <c r="A550" s="67"/>
      <c r="B550" s="491"/>
      <c r="C550" s="67"/>
      <c r="D550" s="406"/>
      <c r="E550" s="68"/>
      <c r="F550" s="67"/>
      <c r="G550" s="67"/>
      <c r="H550" s="67"/>
    </row>
    <row r="551">
      <c r="A551" s="67"/>
      <c r="B551" s="491"/>
      <c r="C551" s="67"/>
      <c r="D551" s="406"/>
      <c r="E551" s="68"/>
      <c r="F551" s="67"/>
      <c r="G551" s="67"/>
      <c r="H551" s="67"/>
    </row>
    <row r="552">
      <c r="A552" s="67"/>
      <c r="B552" s="491"/>
      <c r="C552" s="67"/>
      <c r="D552" s="406"/>
      <c r="E552" s="68"/>
      <c r="F552" s="67"/>
      <c r="G552" s="67"/>
      <c r="H552" s="67"/>
    </row>
    <row r="553">
      <c r="A553" s="67"/>
      <c r="B553" s="491"/>
      <c r="C553" s="67"/>
      <c r="D553" s="406"/>
      <c r="E553" s="68"/>
      <c r="F553" s="67"/>
      <c r="G553" s="67"/>
      <c r="H553" s="67"/>
    </row>
    <row r="554">
      <c r="A554" s="67"/>
      <c r="B554" s="491"/>
      <c r="C554" s="67"/>
      <c r="D554" s="406"/>
      <c r="E554" s="68"/>
      <c r="F554" s="67"/>
      <c r="G554" s="67"/>
      <c r="H554" s="67"/>
    </row>
    <row r="555">
      <c r="A555" s="67"/>
      <c r="B555" s="491"/>
      <c r="C555" s="67"/>
      <c r="D555" s="406"/>
      <c r="E555" s="68"/>
      <c r="F555" s="67"/>
      <c r="G555" s="67"/>
      <c r="H555" s="67"/>
    </row>
    <row r="556">
      <c r="A556" s="67"/>
      <c r="B556" s="491"/>
      <c r="C556" s="67"/>
      <c r="D556" s="406"/>
      <c r="E556" s="68"/>
      <c r="F556" s="67"/>
      <c r="G556" s="67"/>
      <c r="H556" s="67"/>
    </row>
    <row r="557">
      <c r="A557" s="67"/>
      <c r="B557" s="491"/>
      <c r="C557" s="67"/>
      <c r="D557" s="406"/>
      <c r="E557" s="68"/>
      <c r="F557" s="67"/>
      <c r="G557" s="67"/>
      <c r="H557" s="67"/>
    </row>
    <row r="558">
      <c r="A558" s="67"/>
      <c r="B558" s="491"/>
      <c r="C558" s="67"/>
      <c r="D558" s="406"/>
      <c r="E558" s="68"/>
      <c r="F558" s="67"/>
      <c r="G558" s="67"/>
      <c r="H558" s="67"/>
    </row>
    <row r="559">
      <c r="A559" s="67"/>
      <c r="B559" s="491"/>
      <c r="C559" s="67"/>
      <c r="D559" s="406"/>
      <c r="E559" s="68"/>
      <c r="F559" s="67"/>
      <c r="G559" s="67"/>
      <c r="H559" s="67"/>
    </row>
    <row r="560">
      <c r="A560" s="67"/>
      <c r="B560" s="491"/>
      <c r="C560" s="67"/>
      <c r="D560" s="406"/>
      <c r="E560" s="68"/>
      <c r="F560" s="67"/>
      <c r="G560" s="67"/>
      <c r="H560" s="67"/>
    </row>
    <row r="561">
      <c r="A561" s="67"/>
      <c r="B561" s="491"/>
      <c r="C561" s="67"/>
      <c r="D561" s="406"/>
      <c r="E561" s="68"/>
      <c r="F561" s="67"/>
      <c r="G561" s="67"/>
      <c r="H561" s="67"/>
    </row>
    <row r="562">
      <c r="A562" s="67"/>
      <c r="B562" s="491"/>
      <c r="C562" s="67"/>
      <c r="D562" s="406"/>
      <c r="E562" s="68"/>
      <c r="F562" s="67"/>
      <c r="G562" s="67"/>
      <c r="H562" s="67"/>
    </row>
    <row r="563">
      <c r="A563" s="67"/>
      <c r="B563" s="491"/>
      <c r="C563" s="67"/>
      <c r="D563" s="406"/>
      <c r="E563" s="68"/>
      <c r="F563" s="67"/>
      <c r="G563" s="67"/>
      <c r="H563" s="67"/>
    </row>
    <row r="564">
      <c r="A564" s="67"/>
      <c r="B564" s="491"/>
      <c r="C564" s="67"/>
      <c r="D564" s="406"/>
      <c r="E564" s="68"/>
      <c r="F564" s="67"/>
      <c r="G564" s="67"/>
      <c r="H564" s="67"/>
    </row>
    <row r="565">
      <c r="A565" s="67"/>
      <c r="B565" s="491"/>
      <c r="C565" s="67"/>
      <c r="D565" s="406"/>
      <c r="E565" s="68"/>
      <c r="F565" s="67"/>
      <c r="G565" s="67"/>
      <c r="H565" s="67"/>
    </row>
    <row r="566">
      <c r="A566" s="67"/>
      <c r="B566" s="491"/>
      <c r="C566" s="67"/>
      <c r="D566" s="406"/>
      <c r="E566" s="68"/>
      <c r="F566" s="67"/>
      <c r="G566" s="67"/>
      <c r="H566" s="67"/>
    </row>
    <row r="567">
      <c r="A567" s="67"/>
      <c r="B567" s="491"/>
      <c r="C567" s="67"/>
      <c r="D567" s="406"/>
      <c r="E567" s="68"/>
      <c r="F567" s="67"/>
      <c r="G567" s="67"/>
      <c r="H567" s="67"/>
    </row>
    <row r="568">
      <c r="A568" s="67"/>
      <c r="B568" s="491"/>
      <c r="C568" s="67"/>
      <c r="D568" s="406"/>
      <c r="E568" s="68"/>
      <c r="F568" s="67"/>
      <c r="G568" s="67"/>
      <c r="H568" s="67"/>
    </row>
    <row r="569">
      <c r="A569" s="67"/>
      <c r="B569" s="491"/>
      <c r="C569" s="67"/>
      <c r="D569" s="406"/>
      <c r="E569" s="68"/>
      <c r="F569" s="67"/>
      <c r="G569" s="67"/>
      <c r="H569" s="67"/>
    </row>
    <row r="570">
      <c r="A570" s="67"/>
      <c r="B570" s="491"/>
      <c r="C570" s="67"/>
      <c r="D570" s="406"/>
      <c r="E570" s="68"/>
      <c r="F570" s="67"/>
      <c r="G570" s="67"/>
      <c r="H570" s="67"/>
    </row>
    <row r="571">
      <c r="A571" s="67"/>
      <c r="B571" s="491"/>
      <c r="C571" s="67"/>
      <c r="D571" s="406"/>
      <c r="E571" s="68"/>
      <c r="F571" s="67"/>
      <c r="G571" s="67"/>
      <c r="H571" s="67"/>
    </row>
    <row r="572">
      <c r="A572" s="67"/>
      <c r="B572" s="491"/>
      <c r="C572" s="67"/>
      <c r="D572" s="406"/>
      <c r="E572" s="68"/>
      <c r="F572" s="67"/>
      <c r="G572" s="67"/>
      <c r="H572" s="67"/>
    </row>
    <row r="573">
      <c r="A573" s="67"/>
      <c r="B573" s="491"/>
      <c r="C573" s="67"/>
      <c r="D573" s="406"/>
      <c r="E573" s="68"/>
      <c r="F573" s="67"/>
      <c r="G573" s="67"/>
      <c r="H573" s="67"/>
    </row>
    <row r="574">
      <c r="A574" s="67"/>
      <c r="B574" s="491"/>
      <c r="C574" s="67"/>
      <c r="D574" s="406"/>
      <c r="E574" s="68"/>
      <c r="F574" s="67"/>
      <c r="G574" s="67"/>
      <c r="H574" s="67"/>
    </row>
    <row r="575">
      <c r="A575" s="67"/>
      <c r="B575" s="491"/>
      <c r="C575" s="67"/>
      <c r="D575" s="406"/>
      <c r="E575" s="68"/>
      <c r="F575" s="67"/>
      <c r="G575" s="67"/>
      <c r="H575" s="67"/>
    </row>
    <row r="576">
      <c r="A576" s="67"/>
      <c r="B576" s="491"/>
      <c r="C576" s="67"/>
      <c r="D576" s="406"/>
      <c r="E576" s="68"/>
      <c r="F576" s="67"/>
      <c r="G576" s="67"/>
      <c r="H576" s="67"/>
    </row>
    <row r="577">
      <c r="A577" s="67"/>
      <c r="B577" s="491"/>
      <c r="C577" s="67"/>
      <c r="D577" s="406"/>
      <c r="E577" s="68"/>
      <c r="F577" s="67"/>
      <c r="G577" s="67"/>
      <c r="H577" s="67"/>
    </row>
    <row r="578">
      <c r="A578" s="67"/>
      <c r="B578" s="491"/>
      <c r="C578" s="67"/>
      <c r="D578" s="406"/>
      <c r="E578" s="68"/>
      <c r="F578" s="67"/>
      <c r="G578" s="67"/>
      <c r="H578" s="67"/>
    </row>
    <row r="579">
      <c r="A579" s="67"/>
      <c r="B579" s="491"/>
      <c r="C579" s="67"/>
      <c r="D579" s="406"/>
      <c r="E579" s="68"/>
      <c r="F579" s="67"/>
      <c r="G579" s="67"/>
      <c r="H579" s="67"/>
    </row>
    <row r="580">
      <c r="A580" s="67"/>
      <c r="B580" s="491"/>
      <c r="C580" s="67"/>
      <c r="D580" s="406"/>
      <c r="E580" s="68"/>
      <c r="F580" s="67"/>
      <c r="G580" s="67"/>
      <c r="H580" s="67"/>
    </row>
    <row r="581">
      <c r="A581" s="67"/>
      <c r="B581" s="491"/>
      <c r="C581" s="67"/>
      <c r="D581" s="406"/>
      <c r="E581" s="68"/>
      <c r="F581" s="67"/>
      <c r="G581" s="67"/>
      <c r="H581" s="67"/>
    </row>
    <row r="582">
      <c r="A582" s="67"/>
      <c r="B582" s="491"/>
      <c r="C582" s="67"/>
      <c r="D582" s="406"/>
      <c r="E582" s="68"/>
      <c r="F582" s="67"/>
      <c r="G582" s="67"/>
      <c r="H582" s="67"/>
    </row>
    <row r="583">
      <c r="A583" s="67"/>
      <c r="B583" s="491"/>
      <c r="C583" s="67"/>
      <c r="D583" s="406"/>
      <c r="E583" s="68"/>
      <c r="F583" s="67"/>
      <c r="G583" s="67"/>
      <c r="H583" s="67"/>
    </row>
    <row r="584">
      <c r="A584" s="67"/>
      <c r="B584" s="491"/>
      <c r="C584" s="67"/>
      <c r="D584" s="406"/>
      <c r="E584" s="68"/>
      <c r="F584" s="67"/>
      <c r="G584" s="67"/>
      <c r="H584" s="67"/>
    </row>
    <row r="585">
      <c r="A585" s="67"/>
      <c r="B585" s="491"/>
      <c r="C585" s="67"/>
      <c r="D585" s="406"/>
      <c r="E585" s="68"/>
      <c r="F585" s="67"/>
      <c r="G585" s="67"/>
      <c r="H585" s="67"/>
    </row>
    <row r="586">
      <c r="A586" s="67"/>
      <c r="B586" s="491"/>
      <c r="C586" s="67"/>
      <c r="D586" s="406"/>
      <c r="E586" s="68"/>
      <c r="F586" s="67"/>
      <c r="G586" s="67"/>
      <c r="H586" s="67"/>
    </row>
    <row r="587">
      <c r="A587" s="67"/>
      <c r="B587" s="491"/>
      <c r="C587" s="67"/>
      <c r="D587" s="406"/>
      <c r="E587" s="68"/>
      <c r="F587" s="67"/>
      <c r="G587" s="67"/>
      <c r="H587" s="67"/>
    </row>
    <row r="588">
      <c r="A588" s="67"/>
      <c r="B588" s="491"/>
      <c r="C588" s="67"/>
      <c r="D588" s="406"/>
      <c r="E588" s="68"/>
      <c r="F588" s="67"/>
      <c r="G588" s="67"/>
      <c r="H588" s="67"/>
    </row>
    <row r="589">
      <c r="A589" s="67"/>
      <c r="B589" s="491"/>
      <c r="C589" s="67"/>
      <c r="D589" s="406"/>
      <c r="E589" s="68"/>
      <c r="F589" s="67"/>
      <c r="G589" s="67"/>
      <c r="H589" s="67"/>
    </row>
    <row r="590">
      <c r="A590" s="67"/>
      <c r="B590" s="491"/>
      <c r="C590" s="67"/>
      <c r="D590" s="406"/>
      <c r="E590" s="68"/>
      <c r="F590" s="67"/>
      <c r="G590" s="67"/>
      <c r="H590" s="67"/>
    </row>
    <row r="591">
      <c r="A591" s="67"/>
      <c r="B591" s="491"/>
      <c r="C591" s="67"/>
      <c r="D591" s="406"/>
      <c r="E591" s="68"/>
      <c r="F591" s="67"/>
      <c r="G591" s="67"/>
      <c r="H591" s="67"/>
    </row>
    <row r="592">
      <c r="A592" s="67"/>
      <c r="B592" s="491"/>
      <c r="C592" s="67"/>
      <c r="D592" s="406"/>
      <c r="E592" s="68"/>
      <c r="F592" s="67"/>
      <c r="G592" s="67"/>
      <c r="H592" s="67"/>
    </row>
    <row r="593">
      <c r="A593" s="67"/>
      <c r="B593" s="491"/>
      <c r="C593" s="67"/>
      <c r="D593" s="406"/>
      <c r="E593" s="68"/>
      <c r="F593" s="67"/>
      <c r="G593" s="67"/>
      <c r="H593" s="67"/>
    </row>
    <row r="594">
      <c r="A594" s="67"/>
      <c r="B594" s="491"/>
      <c r="C594" s="67"/>
      <c r="D594" s="406"/>
      <c r="E594" s="68"/>
      <c r="F594" s="67"/>
      <c r="G594" s="67"/>
      <c r="H594" s="67"/>
    </row>
    <row r="595">
      <c r="A595" s="67"/>
      <c r="B595" s="491"/>
      <c r="C595" s="67"/>
      <c r="D595" s="406"/>
      <c r="E595" s="68"/>
      <c r="F595" s="67"/>
      <c r="G595" s="67"/>
      <c r="H595" s="67"/>
    </row>
    <row r="596">
      <c r="A596" s="67"/>
      <c r="B596" s="491"/>
      <c r="C596" s="67"/>
      <c r="D596" s="406"/>
      <c r="E596" s="68"/>
      <c r="F596" s="67"/>
      <c r="G596" s="67"/>
      <c r="H596" s="67"/>
    </row>
    <row r="597">
      <c r="A597" s="67"/>
      <c r="B597" s="491"/>
      <c r="C597" s="67"/>
      <c r="D597" s="406"/>
      <c r="E597" s="68"/>
      <c r="F597" s="67"/>
      <c r="G597" s="67"/>
      <c r="H597" s="67"/>
    </row>
    <row r="598">
      <c r="A598" s="67"/>
      <c r="B598" s="491"/>
      <c r="C598" s="67"/>
      <c r="D598" s="406"/>
      <c r="E598" s="68"/>
      <c r="F598" s="67"/>
      <c r="G598" s="67"/>
      <c r="H598" s="67"/>
    </row>
    <row r="599">
      <c r="A599" s="67"/>
      <c r="B599" s="491"/>
      <c r="C599" s="67"/>
      <c r="D599" s="406"/>
      <c r="E599" s="68"/>
      <c r="F599" s="67"/>
      <c r="G599" s="67"/>
      <c r="H599" s="67"/>
    </row>
    <row r="600">
      <c r="A600" s="67"/>
      <c r="B600" s="491"/>
      <c r="C600" s="67"/>
      <c r="D600" s="406"/>
      <c r="E600" s="68"/>
      <c r="F600" s="67"/>
      <c r="G600" s="67"/>
      <c r="H600" s="67"/>
    </row>
    <row r="601">
      <c r="A601" s="67"/>
      <c r="B601" s="491"/>
      <c r="C601" s="67"/>
      <c r="D601" s="406"/>
      <c r="E601" s="68"/>
      <c r="F601" s="67"/>
      <c r="G601" s="67"/>
      <c r="H601" s="67"/>
    </row>
    <row r="602">
      <c r="A602" s="67"/>
      <c r="B602" s="491"/>
      <c r="C602" s="67"/>
      <c r="D602" s="406"/>
      <c r="E602" s="68"/>
      <c r="F602" s="67"/>
      <c r="G602" s="67"/>
      <c r="H602" s="67"/>
    </row>
    <row r="603">
      <c r="A603" s="67"/>
      <c r="B603" s="491"/>
      <c r="C603" s="67"/>
      <c r="D603" s="406"/>
      <c r="E603" s="68"/>
      <c r="F603" s="67"/>
      <c r="G603" s="67"/>
      <c r="H603" s="67"/>
    </row>
    <row r="604">
      <c r="A604" s="67"/>
      <c r="B604" s="491"/>
      <c r="C604" s="67"/>
      <c r="D604" s="406"/>
      <c r="E604" s="68"/>
      <c r="F604" s="67"/>
      <c r="G604" s="67"/>
      <c r="H604" s="67"/>
    </row>
    <row r="605">
      <c r="A605" s="67"/>
      <c r="B605" s="491"/>
      <c r="C605" s="67"/>
      <c r="D605" s="406"/>
      <c r="E605" s="68"/>
      <c r="F605" s="67"/>
      <c r="G605" s="67"/>
      <c r="H605" s="67"/>
    </row>
    <row r="606">
      <c r="A606" s="67"/>
      <c r="B606" s="491"/>
      <c r="C606" s="67"/>
      <c r="D606" s="406"/>
      <c r="E606" s="68"/>
      <c r="F606" s="67"/>
      <c r="G606" s="67"/>
      <c r="H606" s="67"/>
    </row>
    <row r="607">
      <c r="A607" s="67"/>
      <c r="B607" s="491"/>
      <c r="C607" s="67"/>
      <c r="D607" s="406"/>
      <c r="E607" s="68"/>
      <c r="F607" s="67"/>
      <c r="G607" s="67"/>
      <c r="H607" s="67"/>
    </row>
    <row r="608">
      <c r="A608" s="67"/>
      <c r="B608" s="491"/>
      <c r="C608" s="67"/>
      <c r="D608" s="406"/>
      <c r="E608" s="68"/>
      <c r="F608" s="67"/>
      <c r="G608" s="67"/>
      <c r="H608" s="67"/>
    </row>
    <row r="609">
      <c r="A609" s="67"/>
      <c r="B609" s="491"/>
      <c r="C609" s="67"/>
      <c r="D609" s="406"/>
      <c r="E609" s="68"/>
      <c r="F609" s="67"/>
      <c r="G609" s="67"/>
      <c r="H609" s="67"/>
    </row>
    <row r="610">
      <c r="A610" s="67"/>
      <c r="B610" s="491"/>
      <c r="C610" s="67"/>
      <c r="D610" s="406"/>
      <c r="E610" s="68"/>
      <c r="F610" s="67"/>
      <c r="G610" s="67"/>
      <c r="H610" s="67"/>
    </row>
    <row r="611">
      <c r="A611" s="67"/>
      <c r="B611" s="491"/>
      <c r="C611" s="67"/>
      <c r="D611" s="406"/>
      <c r="E611" s="68"/>
      <c r="F611" s="67"/>
      <c r="G611" s="67"/>
      <c r="H611" s="67"/>
    </row>
    <row r="612">
      <c r="A612" s="67"/>
      <c r="B612" s="491"/>
      <c r="C612" s="67"/>
      <c r="D612" s="406"/>
      <c r="E612" s="68"/>
      <c r="F612" s="67"/>
      <c r="G612" s="67"/>
      <c r="H612" s="67"/>
    </row>
    <row r="613">
      <c r="A613" s="67"/>
      <c r="B613" s="491"/>
      <c r="C613" s="67"/>
      <c r="D613" s="406"/>
      <c r="E613" s="68"/>
      <c r="F613" s="67"/>
      <c r="G613" s="67"/>
      <c r="H613" s="67"/>
    </row>
    <row r="614">
      <c r="A614" s="67"/>
      <c r="B614" s="491"/>
      <c r="C614" s="67"/>
      <c r="D614" s="406"/>
      <c r="E614" s="68"/>
      <c r="F614" s="67"/>
      <c r="G614" s="67"/>
      <c r="H614" s="67"/>
    </row>
    <row r="615">
      <c r="A615" s="67"/>
      <c r="B615" s="491"/>
      <c r="C615" s="67"/>
      <c r="D615" s="406"/>
      <c r="E615" s="68"/>
      <c r="F615" s="67"/>
      <c r="G615" s="67"/>
      <c r="H615" s="67"/>
    </row>
    <row r="616">
      <c r="A616" s="67"/>
      <c r="B616" s="491"/>
      <c r="C616" s="67"/>
      <c r="D616" s="406"/>
      <c r="E616" s="68"/>
      <c r="F616" s="67"/>
      <c r="G616" s="67"/>
      <c r="H616" s="67"/>
    </row>
    <row r="617">
      <c r="A617" s="67"/>
      <c r="B617" s="491"/>
      <c r="C617" s="67"/>
      <c r="D617" s="406"/>
      <c r="E617" s="68"/>
      <c r="F617" s="67"/>
      <c r="G617" s="67"/>
      <c r="H617" s="67"/>
    </row>
    <row r="618">
      <c r="A618" s="67"/>
      <c r="B618" s="491"/>
      <c r="C618" s="67"/>
      <c r="D618" s="406"/>
      <c r="E618" s="68"/>
      <c r="F618" s="67"/>
      <c r="G618" s="67"/>
      <c r="H618" s="67"/>
    </row>
    <row r="619">
      <c r="A619" s="67"/>
      <c r="B619" s="491"/>
      <c r="C619" s="67"/>
      <c r="D619" s="406"/>
      <c r="E619" s="68"/>
      <c r="F619" s="67"/>
      <c r="G619" s="67"/>
      <c r="H619" s="67"/>
    </row>
    <row r="620">
      <c r="A620" s="67"/>
      <c r="B620" s="491"/>
      <c r="C620" s="67"/>
      <c r="D620" s="406"/>
      <c r="E620" s="68"/>
      <c r="F620" s="67"/>
      <c r="G620" s="67"/>
      <c r="H620" s="67"/>
    </row>
    <row r="621">
      <c r="A621" s="67"/>
      <c r="B621" s="491"/>
      <c r="C621" s="67"/>
      <c r="D621" s="406"/>
      <c r="E621" s="68"/>
      <c r="F621" s="67"/>
      <c r="G621" s="67"/>
      <c r="H621" s="67"/>
    </row>
    <row r="622">
      <c r="A622" s="67"/>
      <c r="B622" s="491"/>
      <c r="C622" s="67"/>
      <c r="D622" s="406"/>
      <c r="E622" s="68"/>
      <c r="F622" s="67"/>
      <c r="G622" s="67"/>
      <c r="H622" s="67"/>
    </row>
    <row r="623">
      <c r="A623" s="67"/>
      <c r="B623" s="491"/>
      <c r="C623" s="67"/>
      <c r="D623" s="406"/>
      <c r="E623" s="68"/>
      <c r="F623" s="67"/>
      <c r="G623" s="67"/>
      <c r="H623" s="67"/>
    </row>
    <row r="624">
      <c r="A624" s="67"/>
      <c r="B624" s="491"/>
      <c r="C624" s="67"/>
      <c r="D624" s="406"/>
      <c r="E624" s="68"/>
      <c r="F624" s="67"/>
      <c r="G624" s="67"/>
      <c r="H624" s="67"/>
    </row>
    <row r="625">
      <c r="A625" s="67"/>
      <c r="B625" s="491"/>
      <c r="C625" s="67"/>
      <c r="D625" s="406"/>
      <c r="E625" s="68"/>
      <c r="F625" s="67"/>
      <c r="G625" s="67"/>
      <c r="H625" s="67"/>
    </row>
    <row r="626">
      <c r="A626" s="67"/>
      <c r="B626" s="491"/>
      <c r="C626" s="67"/>
      <c r="D626" s="406"/>
      <c r="E626" s="68"/>
      <c r="F626" s="67"/>
      <c r="G626" s="67"/>
      <c r="H626" s="67"/>
    </row>
    <row r="627">
      <c r="A627" s="67"/>
      <c r="B627" s="491"/>
      <c r="C627" s="67"/>
      <c r="D627" s="406"/>
      <c r="E627" s="68"/>
      <c r="F627" s="67"/>
      <c r="G627" s="67"/>
      <c r="H627" s="67"/>
    </row>
    <row r="628">
      <c r="A628" s="67"/>
      <c r="B628" s="491"/>
      <c r="C628" s="67"/>
      <c r="D628" s="406"/>
      <c r="E628" s="68"/>
      <c r="F628" s="67"/>
      <c r="G628" s="67"/>
      <c r="H628" s="67"/>
    </row>
    <row r="629">
      <c r="A629" s="67"/>
      <c r="B629" s="491"/>
      <c r="C629" s="67"/>
      <c r="D629" s="406"/>
      <c r="E629" s="68"/>
      <c r="F629" s="67"/>
      <c r="G629" s="67"/>
      <c r="H629" s="67"/>
    </row>
    <row r="630">
      <c r="A630" s="67"/>
      <c r="B630" s="491"/>
      <c r="C630" s="67"/>
      <c r="D630" s="406"/>
      <c r="E630" s="68"/>
      <c r="F630" s="67"/>
      <c r="G630" s="67"/>
      <c r="H630" s="67"/>
    </row>
    <row r="631">
      <c r="A631" s="67"/>
      <c r="B631" s="491"/>
      <c r="C631" s="67"/>
      <c r="D631" s="406"/>
      <c r="E631" s="68"/>
      <c r="F631" s="67"/>
      <c r="G631" s="67"/>
      <c r="H631" s="67"/>
    </row>
    <row r="632">
      <c r="A632" s="67"/>
      <c r="B632" s="491"/>
      <c r="C632" s="67"/>
      <c r="D632" s="406"/>
      <c r="E632" s="68"/>
      <c r="F632" s="67"/>
      <c r="G632" s="67"/>
      <c r="H632" s="67"/>
    </row>
    <row r="633">
      <c r="A633" s="67"/>
      <c r="B633" s="491"/>
      <c r="C633" s="67"/>
      <c r="D633" s="406"/>
      <c r="E633" s="68"/>
      <c r="F633" s="67"/>
      <c r="G633" s="67"/>
      <c r="H633" s="67"/>
    </row>
    <row r="634">
      <c r="A634" s="67"/>
      <c r="B634" s="491"/>
      <c r="C634" s="67"/>
      <c r="D634" s="406"/>
      <c r="E634" s="68"/>
      <c r="F634" s="67"/>
      <c r="G634" s="67"/>
      <c r="H634" s="67"/>
    </row>
    <row r="635">
      <c r="A635" s="67"/>
      <c r="B635" s="491"/>
      <c r="C635" s="67"/>
      <c r="D635" s="406"/>
      <c r="E635" s="68"/>
      <c r="F635" s="67"/>
      <c r="G635" s="67"/>
      <c r="H635" s="67"/>
    </row>
    <row r="636">
      <c r="A636" s="67"/>
      <c r="B636" s="491"/>
      <c r="C636" s="67"/>
      <c r="D636" s="406"/>
      <c r="E636" s="68"/>
      <c r="F636" s="67"/>
      <c r="G636" s="67"/>
      <c r="H636" s="67"/>
    </row>
    <row r="637">
      <c r="A637" s="67"/>
      <c r="B637" s="491"/>
      <c r="C637" s="67"/>
      <c r="D637" s="406"/>
      <c r="E637" s="68"/>
      <c r="F637" s="67"/>
      <c r="G637" s="67"/>
      <c r="H637" s="67"/>
    </row>
    <row r="638">
      <c r="A638" s="67"/>
      <c r="B638" s="491"/>
      <c r="C638" s="67"/>
      <c r="D638" s="406"/>
      <c r="E638" s="68"/>
      <c r="F638" s="67"/>
      <c r="G638" s="67"/>
      <c r="H638" s="67"/>
    </row>
    <row r="639">
      <c r="A639" s="67"/>
      <c r="B639" s="491"/>
      <c r="C639" s="67"/>
      <c r="D639" s="406"/>
      <c r="E639" s="68"/>
      <c r="F639" s="67"/>
      <c r="G639" s="67"/>
      <c r="H639" s="67"/>
    </row>
    <row r="640">
      <c r="A640" s="67"/>
      <c r="B640" s="491"/>
      <c r="C640" s="67"/>
      <c r="D640" s="406"/>
      <c r="E640" s="68"/>
      <c r="F640" s="67"/>
      <c r="G640" s="67"/>
      <c r="H640" s="67"/>
    </row>
    <row r="641">
      <c r="A641" s="67"/>
      <c r="B641" s="491"/>
      <c r="C641" s="67"/>
      <c r="D641" s="406"/>
      <c r="E641" s="68"/>
      <c r="F641" s="67"/>
      <c r="G641" s="67"/>
      <c r="H641" s="67"/>
    </row>
    <row r="642">
      <c r="A642" s="67"/>
      <c r="B642" s="491"/>
      <c r="C642" s="67"/>
      <c r="D642" s="406"/>
      <c r="E642" s="68"/>
      <c r="F642" s="67"/>
      <c r="G642" s="67"/>
      <c r="H642" s="67"/>
    </row>
    <row r="643">
      <c r="A643" s="67"/>
      <c r="B643" s="491"/>
      <c r="C643" s="67"/>
      <c r="D643" s="406"/>
      <c r="E643" s="68"/>
      <c r="F643" s="67"/>
      <c r="G643" s="67"/>
      <c r="H643" s="67"/>
    </row>
    <row r="644">
      <c r="A644" s="67"/>
      <c r="B644" s="491"/>
      <c r="C644" s="67"/>
      <c r="D644" s="406"/>
      <c r="E644" s="68"/>
      <c r="F644" s="67"/>
      <c r="G644" s="67"/>
      <c r="H644" s="67"/>
    </row>
    <row r="645">
      <c r="A645" s="67"/>
      <c r="B645" s="491"/>
      <c r="C645" s="67"/>
      <c r="D645" s="406"/>
      <c r="E645" s="68"/>
      <c r="F645" s="67"/>
      <c r="G645" s="67"/>
      <c r="H645" s="67"/>
    </row>
    <row r="646">
      <c r="A646" s="67"/>
      <c r="B646" s="491"/>
      <c r="C646" s="67"/>
      <c r="D646" s="406"/>
      <c r="E646" s="68"/>
      <c r="F646" s="67"/>
      <c r="G646" s="67"/>
      <c r="H646" s="67"/>
    </row>
    <row r="647">
      <c r="A647" s="67"/>
      <c r="B647" s="491"/>
      <c r="C647" s="67"/>
      <c r="D647" s="406"/>
      <c r="E647" s="68"/>
      <c r="F647" s="67"/>
      <c r="G647" s="67"/>
      <c r="H647" s="67"/>
    </row>
    <row r="648">
      <c r="A648" s="67"/>
      <c r="B648" s="491"/>
      <c r="C648" s="67"/>
      <c r="D648" s="406"/>
      <c r="E648" s="68"/>
      <c r="F648" s="67"/>
      <c r="G648" s="67"/>
      <c r="H648" s="67"/>
    </row>
    <row r="649">
      <c r="A649" s="67"/>
      <c r="B649" s="491"/>
      <c r="C649" s="67"/>
      <c r="D649" s="406"/>
      <c r="E649" s="68"/>
      <c r="F649" s="67"/>
      <c r="G649" s="67"/>
      <c r="H649" s="67"/>
    </row>
    <row r="650">
      <c r="A650" s="67"/>
      <c r="B650" s="491"/>
      <c r="C650" s="67"/>
      <c r="D650" s="406"/>
      <c r="E650" s="68"/>
      <c r="F650" s="67"/>
      <c r="G650" s="67"/>
      <c r="H650" s="67"/>
    </row>
    <row r="651">
      <c r="A651" s="67"/>
      <c r="B651" s="491"/>
      <c r="C651" s="67"/>
      <c r="D651" s="406"/>
      <c r="E651" s="68"/>
      <c r="F651" s="67"/>
      <c r="G651" s="67"/>
      <c r="H651" s="67"/>
    </row>
    <row r="652">
      <c r="A652" s="67"/>
      <c r="B652" s="491"/>
      <c r="C652" s="67"/>
      <c r="D652" s="406"/>
      <c r="E652" s="68"/>
      <c r="F652" s="67"/>
      <c r="G652" s="67"/>
      <c r="H652" s="67"/>
    </row>
    <row r="653">
      <c r="A653" s="67"/>
      <c r="B653" s="491"/>
      <c r="C653" s="67"/>
      <c r="D653" s="406"/>
      <c r="E653" s="68"/>
      <c r="F653" s="67"/>
      <c r="G653" s="67"/>
      <c r="H653" s="67"/>
    </row>
    <row r="654">
      <c r="A654" s="67"/>
      <c r="B654" s="491"/>
      <c r="C654" s="67"/>
      <c r="D654" s="406"/>
      <c r="E654" s="68"/>
      <c r="F654" s="67"/>
      <c r="G654" s="67"/>
      <c r="H654" s="67"/>
    </row>
    <row r="655">
      <c r="A655" s="67"/>
      <c r="B655" s="491"/>
      <c r="C655" s="67"/>
      <c r="D655" s="406"/>
      <c r="E655" s="68"/>
      <c r="F655" s="67"/>
      <c r="G655" s="67"/>
      <c r="H655" s="67"/>
    </row>
    <row r="656">
      <c r="A656" s="67"/>
      <c r="B656" s="491"/>
      <c r="C656" s="67"/>
      <c r="D656" s="406"/>
      <c r="E656" s="68"/>
      <c r="F656" s="67"/>
      <c r="G656" s="67"/>
      <c r="H656" s="67"/>
    </row>
    <row r="657">
      <c r="A657" s="67"/>
      <c r="B657" s="491"/>
      <c r="C657" s="67"/>
      <c r="D657" s="406"/>
      <c r="E657" s="68"/>
      <c r="F657" s="67"/>
      <c r="G657" s="67"/>
      <c r="H657" s="67"/>
    </row>
    <row r="658">
      <c r="A658" s="67"/>
      <c r="B658" s="491"/>
      <c r="C658" s="67"/>
      <c r="D658" s="406"/>
      <c r="E658" s="68"/>
      <c r="F658" s="67"/>
      <c r="G658" s="67"/>
      <c r="H658" s="67"/>
    </row>
    <row r="659">
      <c r="A659" s="67"/>
      <c r="B659" s="491"/>
      <c r="C659" s="67"/>
      <c r="D659" s="406"/>
      <c r="E659" s="68"/>
      <c r="F659" s="67"/>
      <c r="G659" s="67"/>
      <c r="H659" s="67"/>
    </row>
    <row r="660">
      <c r="A660" s="67"/>
      <c r="B660" s="491"/>
      <c r="C660" s="67"/>
      <c r="D660" s="406"/>
      <c r="E660" s="68"/>
      <c r="F660" s="67"/>
      <c r="G660" s="67"/>
      <c r="H660" s="67"/>
    </row>
    <row r="661">
      <c r="A661" s="67"/>
      <c r="B661" s="491"/>
      <c r="C661" s="67"/>
      <c r="D661" s="406"/>
      <c r="E661" s="68"/>
      <c r="F661" s="67"/>
      <c r="G661" s="67"/>
      <c r="H661" s="67"/>
    </row>
    <row r="662">
      <c r="A662" s="67"/>
      <c r="B662" s="491"/>
      <c r="C662" s="67"/>
      <c r="D662" s="406"/>
      <c r="E662" s="68"/>
      <c r="F662" s="67"/>
      <c r="G662" s="67"/>
      <c r="H662" s="67"/>
    </row>
    <row r="663">
      <c r="A663" s="67"/>
      <c r="B663" s="491"/>
      <c r="C663" s="67"/>
      <c r="D663" s="406"/>
      <c r="E663" s="68"/>
      <c r="F663" s="67"/>
      <c r="G663" s="67"/>
      <c r="H663" s="67"/>
    </row>
    <row r="664">
      <c r="A664" s="67"/>
      <c r="B664" s="491"/>
      <c r="C664" s="67"/>
      <c r="D664" s="406"/>
      <c r="E664" s="68"/>
      <c r="F664" s="67"/>
      <c r="G664" s="67"/>
      <c r="H664" s="67"/>
    </row>
    <row r="665">
      <c r="A665" s="67"/>
      <c r="B665" s="491"/>
      <c r="C665" s="67"/>
      <c r="D665" s="406"/>
      <c r="E665" s="68"/>
      <c r="F665" s="67"/>
      <c r="G665" s="67"/>
      <c r="H665" s="67"/>
    </row>
    <row r="666">
      <c r="A666" s="67"/>
      <c r="B666" s="491"/>
      <c r="C666" s="67"/>
      <c r="D666" s="406"/>
      <c r="E666" s="68"/>
      <c r="F666" s="67"/>
      <c r="G666" s="67"/>
      <c r="H666" s="67"/>
    </row>
    <row r="667">
      <c r="A667" s="67"/>
      <c r="B667" s="491"/>
      <c r="C667" s="67"/>
      <c r="D667" s="406"/>
      <c r="E667" s="68"/>
      <c r="F667" s="67"/>
      <c r="G667" s="67"/>
      <c r="H667" s="67"/>
    </row>
    <row r="668">
      <c r="A668" s="67"/>
      <c r="B668" s="491"/>
      <c r="C668" s="67"/>
      <c r="D668" s="406"/>
      <c r="E668" s="68"/>
      <c r="F668" s="67"/>
      <c r="G668" s="67"/>
      <c r="H668" s="67"/>
    </row>
    <row r="669">
      <c r="A669" s="67"/>
      <c r="B669" s="491"/>
      <c r="C669" s="67"/>
      <c r="D669" s="406"/>
      <c r="E669" s="68"/>
      <c r="F669" s="67"/>
      <c r="G669" s="67"/>
      <c r="H669" s="67"/>
    </row>
    <row r="670">
      <c r="A670" s="67"/>
      <c r="B670" s="491"/>
      <c r="C670" s="67"/>
      <c r="D670" s="406"/>
      <c r="E670" s="68"/>
      <c r="F670" s="67"/>
      <c r="G670" s="67"/>
      <c r="H670" s="67"/>
    </row>
    <row r="671">
      <c r="A671" s="67"/>
      <c r="B671" s="491"/>
      <c r="C671" s="67"/>
      <c r="D671" s="406"/>
      <c r="E671" s="68"/>
      <c r="F671" s="67"/>
      <c r="G671" s="67"/>
      <c r="H671" s="67"/>
    </row>
    <row r="672">
      <c r="A672" s="67"/>
      <c r="B672" s="491"/>
      <c r="C672" s="67"/>
      <c r="D672" s="406"/>
      <c r="E672" s="68"/>
      <c r="F672" s="67"/>
      <c r="G672" s="67"/>
      <c r="H672" s="67"/>
    </row>
    <row r="673">
      <c r="A673" s="67"/>
      <c r="B673" s="491"/>
      <c r="C673" s="67"/>
      <c r="D673" s="406"/>
      <c r="E673" s="68"/>
      <c r="F673" s="67"/>
      <c r="G673" s="67"/>
      <c r="H673" s="67"/>
    </row>
    <row r="674">
      <c r="A674" s="67"/>
      <c r="B674" s="491"/>
      <c r="C674" s="67"/>
      <c r="D674" s="406"/>
      <c r="E674" s="68"/>
      <c r="F674" s="67"/>
      <c r="G674" s="67"/>
      <c r="H674" s="67"/>
    </row>
    <row r="675">
      <c r="A675" s="67"/>
      <c r="B675" s="491"/>
      <c r="C675" s="67"/>
      <c r="D675" s="406"/>
      <c r="E675" s="68"/>
      <c r="F675" s="67"/>
      <c r="G675" s="67"/>
      <c r="H675" s="67"/>
    </row>
    <row r="676">
      <c r="A676" s="67"/>
      <c r="B676" s="491"/>
      <c r="C676" s="67"/>
      <c r="D676" s="406"/>
      <c r="E676" s="68"/>
      <c r="F676" s="67"/>
      <c r="G676" s="67"/>
      <c r="H676" s="67"/>
    </row>
    <row r="677">
      <c r="A677" s="67"/>
      <c r="B677" s="491"/>
      <c r="C677" s="67"/>
      <c r="D677" s="406"/>
      <c r="E677" s="68"/>
      <c r="F677" s="67"/>
      <c r="G677" s="67"/>
      <c r="H677" s="67"/>
    </row>
    <row r="678">
      <c r="A678" s="67"/>
      <c r="B678" s="491"/>
      <c r="C678" s="67"/>
      <c r="D678" s="406"/>
      <c r="E678" s="68"/>
      <c r="F678" s="67"/>
      <c r="G678" s="67"/>
      <c r="H678" s="67"/>
    </row>
    <row r="679">
      <c r="A679" s="67"/>
      <c r="B679" s="491"/>
      <c r="C679" s="67"/>
      <c r="D679" s="406"/>
      <c r="E679" s="68"/>
      <c r="F679" s="67"/>
      <c r="G679" s="67"/>
      <c r="H679" s="67"/>
    </row>
    <row r="680">
      <c r="A680" s="67"/>
      <c r="B680" s="491"/>
      <c r="C680" s="67"/>
      <c r="D680" s="406"/>
      <c r="E680" s="68"/>
      <c r="F680" s="67"/>
      <c r="G680" s="67"/>
      <c r="H680" s="67"/>
    </row>
    <row r="681">
      <c r="A681" s="67"/>
      <c r="B681" s="491"/>
      <c r="C681" s="67"/>
      <c r="D681" s="406"/>
      <c r="E681" s="68"/>
      <c r="F681" s="67"/>
      <c r="G681" s="67"/>
      <c r="H681" s="67"/>
    </row>
    <row r="682">
      <c r="A682" s="67"/>
      <c r="B682" s="491"/>
      <c r="C682" s="67"/>
      <c r="D682" s="406"/>
      <c r="E682" s="68"/>
      <c r="F682" s="67"/>
      <c r="G682" s="67"/>
      <c r="H682" s="67"/>
    </row>
    <row r="683">
      <c r="A683" s="67"/>
      <c r="B683" s="491"/>
      <c r="C683" s="67"/>
      <c r="D683" s="406"/>
      <c r="E683" s="68"/>
      <c r="F683" s="67"/>
      <c r="G683" s="67"/>
      <c r="H683" s="67"/>
    </row>
    <row r="684">
      <c r="A684" s="67"/>
      <c r="B684" s="491"/>
      <c r="C684" s="67"/>
      <c r="D684" s="406"/>
      <c r="E684" s="68"/>
      <c r="F684" s="67"/>
      <c r="G684" s="67"/>
      <c r="H684" s="67"/>
    </row>
    <row r="685">
      <c r="A685" s="67"/>
      <c r="B685" s="491"/>
      <c r="C685" s="67"/>
      <c r="D685" s="406"/>
      <c r="E685" s="68"/>
      <c r="F685" s="67"/>
      <c r="G685" s="67"/>
      <c r="H685" s="67"/>
    </row>
    <row r="686">
      <c r="A686" s="67"/>
      <c r="B686" s="491"/>
      <c r="C686" s="67"/>
      <c r="D686" s="406"/>
      <c r="E686" s="68"/>
      <c r="F686" s="67"/>
      <c r="G686" s="67"/>
      <c r="H686" s="67"/>
    </row>
    <row r="687">
      <c r="A687" s="67"/>
      <c r="B687" s="491"/>
      <c r="C687" s="67"/>
      <c r="D687" s="406"/>
      <c r="E687" s="68"/>
      <c r="F687" s="67"/>
      <c r="G687" s="67"/>
      <c r="H687" s="67"/>
    </row>
    <row r="688">
      <c r="A688" s="67"/>
      <c r="B688" s="491"/>
      <c r="C688" s="67"/>
      <c r="D688" s="406"/>
      <c r="E688" s="68"/>
      <c r="F688" s="67"/>
      <c r="G688" s="67"/>
      <c r="H688" s="67"/>
    </row>
    <row r="689">
      <c r="A689" s="67"/>
      <c r="B689" s="491"/>
      <c r="C689" s="67"/>
      <c r="D689" s="406"/>
      <c r="E689" s="68"/>
      <c r="F689" s="67"/>
      <c r="G689" s="67"/>
      <c r="H689" s="67"/>
    </row>
    <row r="690">
      <c r="A690" s="67"/>
      <c r="B690" s="491"/>
      <c r="C690" s="67"/>
      <c r="D690" s="406"/>
      <c r="E690" s="68"/>
      <c r="F690" s="67"/>
      <c r="G690" s="67"/>
      <c r="H690" s="67"/>
    </row>
    <row r="691">
      <c r="A691" s="67"/>
      <c r="B691" s="491"/>
      <c r="C691" s="67"/>
      <c r="D691" s="406"/>
      <c r="E691" s="68"/>
      <c r="F691" s="67"/>
      <c r="G691" s="67"/>
      <c r="H691" s="67"/>
    </row>
    <row r="692">
      <c r="A692" s="67"/>
      <c r="B692" s="491"/>
      <c r="C692" s="67"/>
      <c r="D692" s="406"/>
      <c r="E692" s="68"/>
      <c r="F692" s="67"/>
      <c r="G692" s="67"/>
      <c r="H692" s="67"/>
    </row>
    <row r="693">
      <c r="A693" s="67"/>
      <c r="B693" s="491"/>
      <c r="C693" s="67"/>
      <c r="D693" s="406"/>
      <c r="E693" s="68"/>
      <c r="F693" s="67"/>
      <c r="G693" s="67"/>
      <c r="H693" s="67"/>
    </row>
    <row r="694">
      <c r="A694" s="67"/>
      <c r="B694" s="491"/>
      <c r="C694" s="67"/>
      <c r="D694" s="406"/>
      <c r="E694" s="68"/>
      <c r="F694" s="67"/>
      <c r="G694" s="67"/>
      <c r="H694" s="67"/>
    </row>
    <row r="695">
      <c r="A695" s="67"/>
      <c r="B695" s="491"/>
      <c r="C695" s="67"/>
      <c r="D695" s="406"/>
      <c r="E695" s="68"/>
      <c r="F695" s="67"/>
      <c r="G695" s="67"/>
      <c r="H695" s="67"/>
    </row>
    <row r="696">
      <c r="A696" s="67"/>
      <c r="B696" s="491"/>
      <c r="C696" s="67"/>
      <c r="D696" s="406"/>
      <c r="E696" s="68"/>
      <c r="F696" s="67"/>
      <c r="G696" s="67"/>
      <c r="H696" s="67"/>
    </row>
    <row r="697">
      <c r="A697" s="67"/>
      <c r="B697" s="491"/>
      <c r="C697" s="67"/>
      <c r="D697" s="406"/>
      <c r="E697" s="68"/>
      <c r="F697" s="67"/>
      <c r="G697" s="67"/>
      <c r="H697" s="67"/>
    </row>
    <row r="698">
      <c r="A698" s="67"/>
      <c r="B698" s="491"/>
      <c r="C698" s="67"/>
      <c r="D698" s="406"/>
      <c r="E698" s="68"/>
      <c r="F698" s="67"/>
      <c r="G698" s="67"/>
      <c r="H698" s="67"/>
    </row>
    <row r="699">
      <c r="A699" s="67"/>
      <c r="B699" s="491"/>
      <c r="C699" s="67"/>
      <c r="D699" s="406"/>
      <c r="E699" s="68"/>
      <c r="F699" s="67"/>
      <c r="G699" s="67"/>
      <c r="H699" s="67"/>
    </row>
    <row r="700">
      <c r="A700" s="67"/>
      <c r="B700" s="491"/>
      <c r="C700" s="67"/>
      <c r="D700" s="406"/>
      <c r="E700" s="68"/>
      <c r="F700" s="67"/>
      <c r="G700" s="67"/>
      <c r="H700" s="67"/>
    </row>
    <row r="701">
      <c r="A701" s="67"/>
      <c r="B701" s="491"/>
      <c r="C701" s="67"/>
      <c r="D701" s="406"/>
      <c r="E701" s="68"/>
      <c r="F701" s="67"/>
      <c r="G701" s="67"/>
      <c r="H701" s="67"/>
    </row>
    <row r="702">
      <c r="A702" s="67"/>
      <c r="B702" s="491"/>
      <c r="C702" s="67"/>
      <c r="D702" s="406"/>
      <c r="E702" s="68"/>
      <c r="F702" s="67"/>
      <c r="G702" s="67"/>
      <c r="H702" s="67"/>
    </row>
    <row r="703">
      <c r="A703" s="67"/>
      <c r="B703" s="491"/>
      <c r="C703" s="67"/>
      <c r="D703" s="406"/>
      <c r="E703" s="68"/>
      <c r="F703" s="67"/>
      <c r="G703" s="67"/>
      <c r="H703" s="67"/>
    </row>
    <row r="704">
      <c r="A704" s="67"/>
      <c r="B704" s="491"/>
      <c r="C704" s="67"/>
      <c r="D704" s="406"/>
      <c r="E704" s="68"/>
      <c r="F704" s="67"/>
      <c r="G704" s="67"/>
      <c r="H704" s="67"/>
    </row>
    <row r="705">
      <c r="A705" s="67"/>
      <c r="B705" s="491"/>
      <c r="C705" s="67"/>
      <c r="D705" s="406"/>
      <c r="E705" s="68"/>
      <c r="F705" s="67"/>
      <c r="G705" s="67"/>
      <c r="H705" s="67"/>
    </row>
    <row r="706">
      <c r="A706" s="67"/>
      <c r="B706" s="491"/>
      <c r="C706" s="67"/>
      <c r="D706" s="406"/>
      <c r="E706" s="68"/>
      <c r="F706" s="67"/>
      <c r="G706" s="67"/>
      <c r="H706" s="67"/>
    </row>
    <row r="707">
      <c r="A707" s="67"/>
      <c r="B707" s="491"/>
      <c r="C707" s="67"/>
      <c r="D707" s="406"/>
      <c r="E707" s="68"/>
      <c r="F707" s="67"/>
      <c r="G707" s="67"/>
      <c r="H707" s="67"/>
    </row>
    <row r="708">
      <c r="A708" s="67"/>
      <c r="B708" s="491"/>
      <c r="C708" s="67"/>
      <c r="D708" s="406"/>
      <c r="E708" s="68"/>
      <c r="F708" s="67"/>
      <c r="G708" s="67"/>
      <c r="H708" s="67"/>
    </row>
    <row r="709">
      <c r="A709" s="67"/>
      <c r="B709" s="491"/>
      <c r="C709" s="67"/>
      <c r="D709" s="406"/>
      <c r="E709" s="68"/>
      <c r="F709" s="67"/>
      <c r="G709" s="67"/>
      <c r="H709" s="67"/>
    </row>
    <row r="710">
      <c r="A710" s="67"/>
      <c r="B710" s="491"/>
      <c r="C710" s="67"/>
      <c r="D710" s="406"/>
      <c r="E710" s="68"/>
      <c r="F710" s="67"/>
      <c r="G710" s="67"/>
      <c r="H710" s="67"/>
    </row>
    <row r="711">
      <c r="A711" s="67"/>
      <c r="B711" s="491"/>
      <c r="C711" s="67"/>
      <c r="D711" s="406"/>
      <c r="E711" s="68"/>
      <c r="F711" s="67"/>
      <c r="G711" s="67"/>
      <c r="H711" s="67"/>
    </row>
    <row r="712">
      <c r="A712" s="67"/>
      <c r="B712" s="491"/>
      <c r="C712" s="67"/>
      <c r="D712" s="406"/>
      <c r="E712" s="68"/>
      <c r="F712" s="67"/>
      <c r="G712" s="67"/>
      <c r="H712" s="67"/>
    </row>
    <row r="713">
      <c r="A713" s="67"/>
      <c r="B713" s="491"/>
      <c r="C713" s="67"/>
      <c r="D713" s="406"/>
      <c r="E713" s="68"/>
      <c r="F713" s="67"/>
      <c r="G713" s="67"/>
      <c r="H713" s="67"/>
    </row>
    <row r="714">
      <c r="A714" s="67"/>
      <c r="B714" s="491"/>
      <c r="C714" s="67"/>
      <c r="D714" s="406"/>
      <c r="E714" s="68"/>
      <c r="F714" s="67"/>
      <c r="G714" s="67"/>
      <c r="H714" s="67"/>
    </row>
    <row r="715">
      <c r="A715" s="67"/>
      <c r="B715" s="491"/>
      <c r="C715" s="67"/>
      <c r="D715" s="406"/>
      <c r="E715" s="68"/>
      <c r="F715" s="67"/>
      <c r="G715" s="67"/>
      <c r="H715" s="67"/>
    </row>
    <row r="716">
      <c r="A716" s="67"/>
      <c r="B716" s="491"/>
      <c r="C716" s="67"/>
      <c r="D716" s="406"/>
      <c r="E716" s="68"/>
      <c r="F716" s="67"/>
      <c r="G716" s="67"/>
      <c r="H716" s="67"/>
    </row>
    <row r="717">
      <c r="A717" s="67"/>
      <c r="B717" s="491"/>
      <c r="C717" s="67"/>
      <c r="D717" s="406"/>
      <c r="E717" s="68"/>
      <c r="F717" s="67"/>
      <c r="G717" s="67"/>
      <c r="H717" s="67"/>
    </row>
    <row r="718">
      <c r="A718" s="67"/>
      <c r="B718" s="491"/>
      <c r="C718" s="67"/>
      <c r="D718" s="406"/>
      <c r="E718" s="68"/>
      <c r="F718" s="67"/>
      <c r="G718" s="67"/>
      <c r="H718" s="67"/>
    </row>
    <row r="719">
      <c r="A719" s="67"/>
      <c r="B719" s="491"/>
      <c r="C719" s="67"/>
      <c r="D719" s="406"/>
      <c r="E719" s="68"/>
      <c r="F719" s="67"/>
      <c r="G719" s="67"/>
      <c r="H719" s="67"/>
    </row>
    <row r="720">
      <c r="A720" s="67"/>
      <c r="B720" s="491"/>
      <c r="C720" s="67"/>
      <c r="D720" s="406"/>
      <c r="E720" s="68"/>
      <c r="F720" s="67"/>
      <c r="G720" s="67"/>
      <c r="H720" s="67"/>
    </row>
    <row r="721">
      <c r="A721" s="67"/>
      <c r="B721" s="491"/>
      <c r="C721" s="67"/>
      <c r="D721" s="406"/>
      <c r="E721" s="68"/>
      <c r="F721" s="67"/>
      <c r="G721" s="67"/>
      <c r="H721" s="67"/>
    </row>
    <row r="722">
      <c r="A722" s="67"/>
      <c r="B722" s="491"/>
      <c r="C722" s="67"/>
      <c r="D722" s="406"/>
      <c r="E722" s="68"/>
      <c r="F722" s="67"/>
      <c r="G722" s="67"/>
      <c r="H722" s="67"/>
    </row>
    <row r="723">
      <c r="A723" s="67"/>
      <c r="B723" s="491"/>
      <c r="C723" s="67"/>
      <c r="D723" s="406"/>
      <c r="E723" s="68"/>
      <c r="F723" s="67"/>
      <c r="G723" s="67"/>
      <c r="H723" s="67"/>
    </row>
    <row r="724">
      <c r="A724" s="67"/>
      <c r="B724" s="491"/>
      <c r="C724" s="67"/>
      <c r="D724" s="406"/>
      <c r="E724" s="68"/>
      <c r="F724" s="67"/>
      <c r="G724" s="67"/>
      <c r="H724" s="67"/>
    </row>
    <row r="725">
      <c r="A725" s="67"/>
      <c r="B725" s="491"/>
      <c r="C725" s="67"/>
      <c r="D725" s="406"/>
      <c r="E725" s="68"/>
      <c r="F725" s="67"/>
      <c r="G725" s="67"/>
      <c r="H725" s="67"/>
    </row>
    <row r="726">
      <c r="A726" s="67"/>
      <c r="B726" s="491"/>
      <c r="C726" s="67"/>
      <c r="D726" s="406"/>
      <c r="E726" s="68"/>
      <c r="F726" s="67"/>
      <c r="G726" s="67"/>
      <c r="H726" s="67"/>
    </row>
    <row r="727">
      <c r="A727" s="67"/>
      <c r="B727" s="491"/>
      <c r="C727" s="67"/>
      <c r="D727" s="406"/>
      <c r="E727" s="68"/>
      <c r="F727" s="67"/>
      <c r="G727" s="67"/>
      <c r="H727" s="67"/>
    </row>
    <row r="728">
      <c r="A728" s="67"/>
      <c r="B728" s="491"/>
      <c r="C728" s="67"/>
      <c r="D728" s="406"/>
      <c r="E728" s="68"/>
      <c r="F728" s="67"/>
      <c r="G728" s="67"/>
      <c r="H728" s="67"/>
    </row>
    <row r="729">
      <c r="A729" s="67"/>
      <c r="B729" s="491"/>
      <c r="C729" s="67"/>
      <c r="D729" s="406"/>
      <c r="E729" s="68"/>
      <c r="F729" s="67"/>
      <c r="G729" s="67"/>
      <c r="H729" s="67"/>
    </row>
    <row r="730">
      <c r="A730" s="67"/>
      <c r="B730" s="491"/>
      <c r="C730" s="67"/>
      <c r="D730" s="406"/>
      <c r="E730" s="68"/>
      <c r="F730" s="67"/>
      <c r="G730" s="67"/>
      <c r="H730" s="67"/>
    </row>
    <row r="731">
      <c r="A731" s="67"/>
      <c r="B731" s="491"/>
      <c r="C731" s="67"/>
      <c r="D731" s="406"/>
      <c r="E731" s="68"/>
      <c r="F731" s="67"/>
      <c r="G731" s="67"/>
      <c r="H731" s="67"/>
    </row>
    <row r="732">
      <c r="A732" s="67"/>
      <c r="B732" s="491"/>
      <c r="C732" s="67"/>
      <c r="D732" s="406"/>
      <c r="E732" s="68"/>
      <c r="F732" s="67"/>
      <c r="G732" s="67"/>
      <c r="H732" s="67"/>
    </row>
    <row r="733">
      <c r="A733" s="67"/>
      <c r="B733" s="491"/>
      <c r="C733" s="67"/>
      <c r="D733" s="406"/>
      <c r="E733" s="68"/>
      <c r="F733" s="67"/>
      <c r="G733" s="67"/>
      <c r="H733" s="67"/>
    </row>
    <row r="734">
      <c r="A734" s="67"/>
      <c r="B734" s="491"/>
      <c r="C734" s="67"/>
      <c r="D734" s="406"/>
      <c r="E734" s="68"/>
      <c r="F734" s="67"/>
      <c r="G734" s="67"/>
      <c r="H734" s="67"/>
    </row>
    <row r="735">
      <c r="A735" s="67"/>
      <c r="B735" s="491"/>
      <c r="C735" s="67"/>
      <c r="D735" s="406"/>
      <c r="E735" s="68"/>
      <c r="F735" s="67"/>
      <c r="G735" s="67"/>
      <c r="H735" s="67"/>
    </row>
    <row r="736">
      <c r="A736" s="67"/>
      <c r="B736" s="491"/>
      <c r="C736" s="67"/>
      <c r="D736" s="406"/>
      <c r="E736" s="68"/>
      <c r="F736" s="67"/>
      <c r="G736" s="67"/>
      <c r="H736" s="67"/>
    </row>
    <row r="737">
      <c r="A737" s="67"/>
      <c r="B737" s="491"/>
      <c r="C737" s="67"/>
      <c r="D737" s="406"/>
      <c r="E737" s="68"/>
      <c r="F737" s="67"/>
      <c r="G737" s="67"/>
      <c r="H737" s="67"/>
    </row>
    <row r="738">
      <c r="A738" s="67"/>
      <c r="B738" s="491"/>
      <c r="C738" s="67"/>
      <c r="D738" s="406"/>
      <c r="E738" s="68"/>
      <c r="F738" s="67"/>
      <c r="G738" s="67"/>
      <c r="H738" s="67"/>
    </row>
    <row r="739">
      <c r="A739" s="67"/>
      <c r="B739" s="491"/>
      <c r="C739" s="67"/>
      <c r="D739" s="406"/>
      <c r="E739" s="68"/>
      <c r="F739" s="67"/>
      <c r="G739" s="67"/>
      <c r="H739" s="67"/>
    </row>
    <row r="740">
      <c r="A740" s="67"/>
      <c r="B740" s="491"/>
      <c r="C740" s="67"/>
      <c r="D740" s="406"/>
      <c r="E740" s="68"/>
      <c r="F740" s="67"/>
      <c r="G740" s="67"/>
      <c r="H740" s="67"/>
    </row>
    <row r="741">
      <c r="A741" s="67"/>
      <c r="B741" s="491"/>
      <c r="C741" s="67"/>
      <c r="D741" s="406"/>
      <c r="E741" s="68"/>
      <c r="F741" s="67"/>
      <c r="G741" s="67"/>
      <c r="H741" s="67"/>
    </row>
    <row r="742">
      <c r="A742" s="67"/>
      <c r="B742" s="491"/>
      <c r="C742" s="67"/>
      <c r="D742" s="406"/>
      <c r="E742" s="68"/>
      <c r="F742" s="67"/>
      <c r="G742" s="67"/>
      <c r="H742" s="67"/>
    </row>
    <row r="743">
      <c r="A743" s="67"/>
      <c r="B743" s="491"/>
      <c r="C743" s="67"/>
      <c r="D743" s="406"/>
      <c r="E743" s="68"/>
      <c r="F743" s="67"/>
      <c r="G743" s="67"/>
      <c r="H743" s="67"/>
    </row>
    <row r="744">
      <c r="A744" s="67"/>
      <c r="B744" s="491"/>
      <c r="C744" s="67"/>
      <c r="D744" s="406"/>
      <c r="E744" s="68"/>
      <c r="F744" s="67"/>
      <c r="G744" s="67"/>
      <c r="H744" s="67"/>
    </row>
    <row r="745">
      <c r="A745" s="67"/>
      <c r="B745" s="491"/>
      <c r="C745" s="67"/>
      <c r="D745" s="406"/>
      <c r="E745" s="68"/>
      <c r="F745" s="67"/>
      <c r="G745" s="67"/>
      <c r="H745" s="67"/>
    </row>
    <row r="746">
      <c r="A746" s="67"/>
      <c r="B746" s="491"/>
      <c r="C746" s="67"/>
      <c r="D746" s="406"/>
      <c r="E746" s="68"/>
      <c r="F746" s="67"/>
      <c r="G746" s="67"/>
      <c r="H746" s="67"/>
    </row>
    <row r="747">
      <c r="A747" s="67"/>
      <c r="B747" s="491"/>
      <c r="C747" s="67"/>
      <c r="D747" s="406"/>
      <c r="E747" s="68"/>
      <c r="F747" s="67"/>
      <c r="G747" s="67"/>
      <c r="H747" s="67"/>
    </row>
    <row r="748">
      <c r="A748" s="67"/>
      <c r="B748" s="491"/>
      <c r="C748" s="67"/>
      <c r="D748" s="406"/>
      <c r="E748" s="68"/>
      <c r="F748" s="67"/>
      <c r="G748" s="67"/>
      <c r="H748" s="67"/>
    </row>
    <row r="749">
      <c r="A749" s="67"/>
      <c r="B749" s="491"/>
      <c r="C749" s="67"/>
      <c r="D749" s="406"/>
      <c r="E749" s="68"/>
      <c r="F749" s="67"/>
      <c r="G749" s="67"/>
      <c r="H749" s="67"/>
    </row>
    <row r="750">
      <c r="A750" s="67"/>
      <c r="B750" s="491"/>
      <c r="C750" s="67"/>
      <c r="D750" s="406"/>
      <c r="E750" s="68"/>
      <c r="F750" s="67"/>
      <c r="G750" s="67"/>
      <c r="H750" s="67"/>
    </row>
    <row r="751">
      <c r="A751" s="67"/>
      <c r="B751" s="491"/>
      <c r="C751" s="67"/>
      <c r="D751" s="406"/>
      <c r="E751" s="68"/>
      <c r="F751" s="67"/>
      <c r="G751" s="67"/>
      <c r="H751" s="67"/>
    </row>
    <row r="752">
      <c r="A752" s="67"/>
      <c r="B752" s="491"/>
      <c r="C752" s="67"/>
      <c r="D752" s="406"/>
      <c r="E752" s="68"/>
      <c r="F752" s="67"/>
      <c r="G752" s="67"/>
      <c r="H752" s="67"/>
    </row>
    <row r="753">
      <c r="A753" s="67"/>
      <c r="B753" s="491"/>
      <c r="C753" s="67"/>
      <c r="D753" s="406"/>
      <c r="E753" s="68"/>
      <c r="F753" s="67"/>
      <c r="G753" s="67"/>
      <c r="H753" s="67"/>
    </row>
    <row r="754">
      <c r="A754" s="67"/>
      <c r="B754" s="491"/>
      <c r="C754" s="67"/>
      <c r="D754" s="406"/>
      <c r="E754" s="68"/>
      <c r="F754" s="67"/>
      <c r="G754" s="67"/>
      <c r="H754" s="67"/>
    </row>
    <row r="755">
      <c r="A755" s="67"/>
      <c r="B755" s="491"/>
      <c r="C755" s="67"/>
      <c r="D755" s="406"/>
      <c r="E755" s="68"/>
      <c r="F755" s="67"/>
      <c r="G755" s="67"/>
      <c r="H755" s="67"/>
    </row>
    <row r="756">
      <c r="A756" s="67"/>
      <c r="B756" s="491"/>
      <c r="C756" s="67"/>
      <c r="D756" s="406"/>
      <c r="E756" s="68"/>
      <c r="F756" s="67"/>
      <c r="G756" s="67"/>
      <c r="H756" s="67"/>
    </row>
    <row r="757">
      <c r="A757" s="67"/>
      <c r="B757" s="491"/>
      <c r="C757" s="67"/>
      <c r="D757" s="406"/>
      <c r="E757" s="68"/>
      <c r="F757" s="67"/>
      <c r="G757" s="67"/>
      <c r="H757" s="67"/>
    </row>
    <row r="758">
      <c r="A758" s="67"/>
      <c r="B758" s="491"/>
      <c r="C758" s="67"/>
      <c r="D758" s="406"/>
      <c r="E758" s="68"/>
      <c r="F758" s="67"/>
      <c r="G758" s="67"/>
      <c r="H758" s="67"/>
    </row>
    <row r="759">
      <c r="A759" s="67"/>
      <c r="B759" s="491"/>
      <c r="C759" s="67"/>
      <c r="D759" s="406"/>
      <c r="E759" s="68"/>
      <c r="F759" s="67"/>
      <c r="G759" s="67"/>
      <c r="H759" s="67"/>
    </row>
    <row r="760">
      <c r="A760" s="67"/>
      <c r="B760" s="491"/>
      <c r="C760" s="67"/>
      <c r="D760" s="406"/>
      <c r="E760" s="68"/>
      <c r="F760" s="67"/>
      <c r="G760" s="67"/>
      <c r="H760" s="67"/>
    </row>
    <row r="761">
      <c r="A761" s="67"/>
      <c r="B761" s="491"/>
      <c r="C761" s="67"/>
      <c r="D761" s="406"/>
      <c r="E761" s="68"/>
      <c r="F761" s="67"/>
      <c r="G761" s="67"/>
      <c r="H761" s="67"/>
    </row>
    <row r="762">
      <c r="A762" s="67"/>
      <c r="B762" s="491"/>
      <c r="C762" s="67"/>
      <c r="D762" s="406"/>
      <c r="E762" s="68"/>
      <c r="F762" s="67"/>
      <c r="G762" s="67"/>
      <c r="H762" s="67"/>
    </row>
    <row r="763">
      <c r="A763" s="67"/>
      <c r="B763" s="491"/>
      <c r="C763" s="67"/>
      <c r="D763" s="406"/>
      <c r="E763" s="68"/>
      <c r="F763" s="67"/>
      <c r="G763" s="67"/>
      <c r="H763" s="67"/>
    </row>
    <row r="764">
      <c r="A764" s="67"/>
      <c r="B764" s="491"/>
      <c r="C764" s="67"/>
      <c r="D764" s="406"/>
      <c r="E764" s="68"/>
      <c r="F764" s="67"/>
      <c r="G764" s="67"/>
      <c r="H764" s="67"/>
    </row>
    <row r="765">
      <c r="A765" s="67"/>
      <c r="B765" s="491"/>
      <c r="C765" s="67"/>
      <c r="D765" s="406"/>
      <c r="E765" s="68"/>
      <c r="F765" s="67"/>
      <c r="G765" s="67"/>
      <c r="H765" s="67"/>
    </row>
    <row r="766">
      <c r="A766" s="67"/>
      <c r="B766" s="491"/>
      <c r="C766" s="67"/>
      <c r="D766" s="406"/>
      <c r="E766" s="68"/>
      <c r="F766" s="67"/>
      <c r="G766" s="67"/>
      <c r="H766" s="67"/>
    </row>
    <row r="767">
      <c r="A767" s="67"/>
      <c r="B767" s="491"/>
      <c r="C767" s="67"/>
      <c r="D767" s="406"/>
      <c r="E767" s="68"/>
      <c r="F767" s="67"/>
      <c r="G767" s="67"/>
      <c r="H767" s="67"/>
    </row>
    <row r="768">
      <c r="A768" s="67"/>
      <c r="B768" s="491"/>
      <c r="C768" s="67"/>
      <c r="D768" s="406"/>
      <c r="E768" s="68"/>
      <c r="F768" s="67"/>
      <c r="G768" s="67"/>
      <c r="H768" s="67"/>
    </row>
    <row r="769">
      <c r="A769" s="67"/>
      <c r="B769" s="491"/>
      <c r="C769" s="67"/>
      <c r="D769" s="406"/>
      <c r="E769" s="68"/>
      <c r="F769" s="67"/>
      <c r="G769" s="67"/>
      <c r="H769" s="67"/>
    </row>
    <row r="770">
      <c r="A770" s="67"/>
      <c r="B770" s="491"/>
      <c r="C770" s="67"/>
      <c r="D770" s="406"/>
      <c r="E770" s="68"/>
      <c r="F770" s="67"/>
      <c r="G770" s="67"/>
      <c r="H770" s="67"/>
    </row>
    <row r="771">
      <c r="A771" s="67"/>
      <c r="B771" s="491"/>
      <c r="C771" s="67"/>
      <c r="D771" s="406"/>
      <c r="E771" s="68"/>
      <c r="F771" s="67"/>
      <c r="G771" s="67"/>
      <c r="H771" s="67"/>
    </row>
    <row r="772">
      <c r="A772" s="67"/>
      <c r="B772" s="491"/>
      <c r="C772" s="67"/>
      <c r="D772" s="406"/>
      <c r="E772" s="68"/>
      <c r="F772" s="67"/>
      <c r="G772" s="67"/>
      <c r="H772" s="67"/>
    </row>
    <row r="773">
      <c r="A773" s="67"/>
      <c r="B773" s="491"/>
      <c r="C773" s="67"/>
      <c r="D773" s="406"/>
      <c r="E773" s="68"/>
      <c r="F773" s="67"/>
      <c r="G773" s="67"/>
      <c r="H773" s="67"/>
    </row>
    <row r="774">
      <c r="A774" s="67"/>
      <c r="B774" s="491"/>
      <c r="C774" s="67"/>
      <c r="D774" s="406"/>
      <c r="E774" s="68"/>
      <c r="F774" s="67"/>
      <c r="G774" s="67"/>
      <c r="H774" s="67"/>
    </row>
    <row r="775">
      <c r="A775" s="67"/>
      <c r="B775" s="491"/>
      <c r="C775" s="67"/>
      <c r="D775" s="406"/>
      <c r="E775" s="68"/>
      <c r="F775" s="67"/>
      <c r="G775" s="67"/>
      <c r="H775" s="67"/>
    </row>
    <row r="776">
      <c r="A776" s="67"/>
      <c r="B776" s="491"/>
      <c r="C776" s="67"/>
      <c r="D776" s="406"/>
      <c r="E776" s="68"/>
      <c r="F776" s="67"/>
      <c r="G776" s="67"/>
      <c r="H776" s="67"/>
    </row>
    <row r="777">
      <c r="A777" s="67"/>
      <c r="B777" s="491"/>
      <c r="C777" s="67"/>
      <c r="D777" s="406"/>
      <c r="E777" s="68"/>
      <c r="F777" s="67"/>
      <c r="G777" s="67"/>
      <c r="H777" s="67"/>
    </row>
    <row r="778">
      <c r="A778" s="67"/>
      <c r="B778" s="491"/>
      <c r="C778" s="67"/>
      <c r="D778" s="406"/>
      <c r="E778" s="68"/>
      <c r="F778" s="67"/>
      <c r="G778" s="67"/>
      <c r="H778" s="67"/>
    </row>
    <row r="779">
      <c r="A779" s="67"/>
      <c r="B779" s="491"/>
      <c r="C779" s="67"/>
      <c r="D779" s="406"/>
      <c r="E779" s="68"/>
      <c r="F779" s="67"/>
      <c r="G779" s="67"/>
      <c r="H779" s="67"/>
    </row>
    <row r="780">
      <c r="A780" s="67"/>
      <c r="B780" s="491"/>
      <c r="C780" s="67"/>
      <c r="D780" s="406"/>
      <c r="E780" s="68"/>
      <c r="F780" s="67"/>
      <c r="G780" s="67"/>
      <c r="H780" s="67"/>
    </row>
    <row r="781">
      <c r="A781" s="67"/>
      <c r="B781" s="491"/>
      <c r="C781" s="67"/>
      <c r="D781" s="406"/>
      <c r="E781" s="68"/>
      <c r="F781" s="67"/>
      <c r="G781" s="67"/>
      <c r="H781" s="67"/>
    </row>
    <row r="782">
      <c r="A782" s="67"/>
      <c r="B782" s="491"/>
      <c r="C782" s="67"/>
      <c r="D782" s="406"/>
      <c r="E782" s="68"/>
      <c r="F782" s="67"/>
      <c r="G782" s="67"/>
      <c r="H782" s="67"/>
    </row>
    <row r="783">
      <c r="A783" s="67"/>
      <c r="B783" s="491"/>
      <c r="C783" s="67"/>
      <c r="D783" s="406"/>
      <c r="E783" s="68"/>
      <c r="F783" s="67"/>
      <c r="G783" s="67"/>
      <c r="H783" s="67"/>
    </row>
    <row r="784">
      <c r="A784" s="67"/>
      <c r="B784" s="491"/>
      <c r="C784" s="67"/>
      <c r="D784" s="406"/>
      <c r="E784" s="68"/>
      <c r="F784" s="67"/>
      <c r="G784" s="67"/>
      <c r="H784" s="67"/>
    </row>
    <row r="785">
      <c r="A785" s="67"/>
      <c r="B785" s="491"/>
      <c r="C785" s="67"/>
      <c r="D785" s="406"/>
      <c r="E785" s="68"/>
      <c r="F785" s="67"/>
      <c r="G785" s="67"/>
      <c r="H785" s="67"/>
    </row>
    <row r="786">
      <c r="A786" s="67"/>
      <c r="B786" s="491"/>
      <c r="C786" s="67"/>
      <c r="D786" s="406"/>
      <c r="E786" s="68"/>
      <c r="F786" s="67"/>
      <c r="G786" s="67"/>
      <c r="H786" s="67"/>
    </row>
    <row r="787">
      <c r="A787" s="67"/>
      <c r="B787" s="491"/>
      <c r="C787" s="67"/>
      <c r="D787" s="406"/>
      <c r="E787" s="68"/>
      <c r="F787" s="67"/>
      <c r="G787" s="67"/>
      <c r="H787" s="67"/>
    </row>
    <row r="788">
      <c r="A788" s="67"/>
      <c r="B788" s="491"/>
      <c r="C788" s="67"/>
      <c r="D788" s="406"/>
      <c r="E788" s="68"/>
      <c r="F788" s="67"/>
      <c r="G788" s="67"/>
      <c r="H788" s="67"/>
    </row>
    <row r="789">
      <c r="A789" s="67"/>
      <c r="B789" s="491"/>
      <c r="C789" s="67"/>
      <c r="D789" s="406"/>
      <c r="E789" s="68"/>
      <c r="F789" s="67"/>
      <c r="G789" s="67"/>
      <c r="H789" s="67"/>
    </row>
    <row r="790">
      <c r="A790" s="67"/>
      <c r="B790" s="491"/>
      <c r="C790" s="67"/>
      <c r="D790" s="406"/>
      <c r="E790" s="68"/>
      <c r="F790" s="67"/>
      <c r="G790" s="67"/>
      <c r="H790" s="67"/>
    </row>
    <row r="791">
      <c r="A791" s="67"/>
      <c r="B791" s="491"/>
      <c r="C791" s="67"/>
      <c r="D791" s="406"/>
      <c r="E791" s="68"/>
      <c r="F791" s="67"/>
      <c r="G791" s="67"/>
      <c r="H791" s="67"/>
    </row>
    <row r="792">
      <c r="A792" s="67"/>
      <c r="B792" s="491"/>
      <c r="C792" s="67"/>
      <c r="D792" s="406"/>
      <c r="E792" s="68"/>
      <c r="F792" s="67"/>
      <c r="G792" s="67"/>
      <c r="H792" s="67"/>
    </row>
    <row r="793">
      <c r="A793" s="67"/>
      <c r="B793" s="491"/>
      <c r="C793" s="67"/>
      <c r="D793" s="406"/>
      <c r="E793" s="68"/>
      <c r="F793" s="67"/>
      <c r="G793" s="67"/>
      <c r="H793" s="67"/>
    </row>
    <row r="794">
      <c r="A794" s="67"/>
      <c r="B794" s="491"/>
      <c r="C794" s="67"/>
      <c r="D794" s="406"/>
      <c r="E794" s="68"/>
      <c r="F794" s="67"/>
      <c r="G794" s="67"/>
      <c r="H794" s="67"/>
    </row>
    <row r="795">
      <c r="A795" s="67"/>
      <c r="B795" s="491"/>
      <c r="C795" s="67"/>
      <c r="D795" s="406"/>
      <c r="E795" s="68"/>
      <c r="F795" s="67"/>
      <c r="G795" s="67"/>
      <c r="H795" s="67"/>
    </row>
    <row r="796">
      <c r="A796" s="67"/>
      <c r="B796" s="491"/>
      <c r="C796" s="67"/>
      <c r="D796" s="406"/>
      <c r="E796" s="68"/>
      <c r="F796" s="67"/>
      <c r="G796" s="67"/>
      <c r="H796" s="67"/>
    </row>
    <row r="797">
      <c r="A797" s="67"/>
      <c r="B797" s="491"/>
      <c r="C797" s="67"/>
      <c r="D797" s="406"/>
      <c r="E797" s="68"/>
      <c r="F797" s="67"/>
      <c r="G797" s="67"/>
      <c r="H797" s="67"/>
    </row>
    <row r="798">
      <c r="A798" s="67"/>
      <c r="B798" s="491"/>
      <c r="C798" s="67"/>
      <c r="D798" s="406"/>
      <c r="E798" s="68"/>
      <c r="F798" s="67"/>
      <c r="G798" s="67"/>
      <c r="H798" s="67"/>
    </row>
    <row r="799">
      <c r="A799" s="67"/>
      <c r="B799" s="491"/>
      <c r="C799" s="67"/>
      <c r="D799" s="406"/>
      <c r="E799" s="68"/>
      <c r="F799" s="67"/>
      <c r="G799" s="67"/>
      <c r="H799" s="67"/>
    </row>
    <row r="800">
      <c r="A800" s="67"/>
      <c r="B800" s="491"/>
      <c r="C800" s="67"/>
      <c r="D800" s="406"/>
      <c r="E800" s="68"/>
      <c r="F800" s="67"/>
      <c r="G800" s="67"/>
      <c r="H800" s="67"/>
    </row>
    <row r="801">
      <c r="A801" s="67"/>
      <c r="B801" s="491"/>
      <c r="C801" s="67"/>
      <c r="D801" s="406"/>
      <c r="E801" s="68"/>
      <c r="F801" s="67"/>
      <c r="G801" s="67"/>
      <c r="H801" s="67"/>
    </row>
    <row r="802">
      <c r="A802" s="67"/>
      <c r="B802" s="491"/>
      <c r="C802" s="67"/>
      <c r="D802" s="406"/>
      <c r="E802" s="68"/>
      <c r="F802" s="67"/>
      <c r="G802" s="67"/>
      <c r="H802" s="67"/>
    </row>
    <row r="803">
      <c r="A803" s="67"/>
      <c r="B803" s="491"/>
      <c r="C803" s="67"/>
      <c r="D803" s="406"/>
      <c r="E803" s="68"/>
      <c r="F803" s="67"/>
      <c r="G803" s="67"/>
      <c r="H803" s="67"/>
    </row>
    <row r="804">
      <c r="A804" s="67"/>
      <c r="B804" s="491"/>
      <c r="C804" s="67"/>
      <c r="D804" s="406"/>
      <c r="E804" s="68"/>
      <c r="F804" s="67"/>
      <c r="G804" s="67"/>
      <c r="H804" s="67"/>
    </row>
    <row r="805">
      <c r="A805" s="67"/>
      <c r="B805" s="491"/>
      <c r="C805" s="67"/>
      <c r="D805" s="406"/>
      <c r="E805" s="68"/>
      <c r="F805" s="67"/>
      <c r="G805" s="67"/>
      <c r="H805" s="67"/>
    </row>
    <row r="806">
      <c r="A806" s="67"/>
      <c r="B806" s="491"/>
      <c r="C806" s="67"/>
      <c r="D806" s="406"/>
      <c r="E806" s="68"/>
      <c r="F806" s="67"/>
      <c r="G806" s="67"/>
      <c r="H806" s="67"/>
    </row>
    <row r="807">
      <c r="A807" s="67"/>
      <c r="B807" s="491"/>
      <c r="C807" s="67"/>
      <c r="D807" s="406"/>
      <c r="E807" s="68"/>
      <c r="F807" s="67"/>
      <c r="G807" s="67"/>
      <c r="H807" s="67"/>
    </row>
    <row r="808">
      <c r="A808" s="67"/>
      <c r="B808" s="491"/>
      <c r="C808" s="67"/>
      <c r="D808" s="406"/>
      <c r="E808" s="68"/>
      <c r="F808" s="67"/>
      <c r="G808" s="67"/>
      <c r="H808" s="67"/>
    </row>
    <row r="809">
      <c r="A809" s="67"/>
      <c r="B809" s="491"/>
      <c r="C809" s="67"/>
      <c r="D809" s="406"/>
      <c r="E809" s="68"/>
      <c r="F809" s="67"/>
      <c r="G809" s="67"/>
      <c r="H809" s="67"/>
    </row>
    <row r="810">
      <c r="A810" s="67"/>
      <c r="B810" s="491"/>
      <c r="C810" s="67"/>
      <c r="D810" s="406"/>
      <c r="E810" s="68"/>
      <c r="F810" s="67"/>
      <c r="G810" s="67"/>
      <c r="H810" s="67"/>
    </row>
    <row r="811">
      <c r="A811" s="67"/>
      <c r="B811" s="491"/>
      <c r="C811" s="67"/>
      <c r="D811" s="406"/>
      <c r="E811" s="68"/>
      <c r="F811" s="67"/>
      <c r="G811" s="67"/>
      <c r="H811" s="67"/>
    </row>
    <row r="812">
      <c r="A812" s="67"/>
      <c r="B812" s="491"/>
      <c r="C812" s="67"/>
      <c r="D812" s="406"/>
      <c r="E812" s="68"/>
      <c r="F812" s="67"/>
      <c r="G812" s="67"/>
      <c r="H812" s="67"/>
    </row>
    <row r="813">
      <c r="A813" s="67"/>
      <c r="B813" s="491"/>
      <c r="C813" s="67"/>
      <c r="D813" s="406"/>
      <c r="E813" s="68"/>
      <c r="F813" s="67"/>
      <c r="G813" s="67"/>
      <c r="H813" s="67"/>
    </row>
    <row r="814">
      <c r="A814" s="67"/>
      <c r="B814" s="491"/>
      <c r="C814" s="67"/>
      <c r="D814" s="406"/>
      <c r="E814" s="68"/>
      <c r="F814" s="67"/>
      <c r="G814" s="67"/>
      <c r="H814" s="67"/>
    </row>
    <row r="815">
      <c r="A815" s="67"/>
      <c r="B815" s="491"/>
      <c r="C815" s="67"/>
      <c r="D815" s="406"/>
      <c r="E815" s="68"/>
      <c r="F815" s="67"/>
      <c r="G815" s="67"/>
      <c r="H815" s="67"/>
    </row>
    <row r="816">
      <c r="A816" s="67"/>
      <c r="B816" s="491"/>
      <c r="C816" s="67"/>
      <c r="D816" s="406"/>
      <c r="E816" s="68"/>
      <c r="F816" s="67"/>
      <c r="G816" s="67"/>
      <c r="H816" s="67"/>
    </row>
    <row r="817">
      <c r="A817" s="67"/>
      <c r="B817" s="491"/>
      <c r="C817" s="67"/>
      <c r="D817" s="406"/>
      <c r="E817" s="68"/>
      <c r="F817" s="67"/>
      <c r="G817" s="67"/>
      <c r="H817" s="67"/>
    </row>
    <row r="818">
      <c r="A818" s="67"/>
      <c r="B818" s="491"/>
      <c r="C818" s="67"/>
      <c r="D818" s="406"/>
      <c r="E818" s="68"/>
      <c r="F818" s="67"/>
      <c r="G818" s="67"/>
      <c r="H818" s="67"/>
    </row>
    <row r="819">
      <c r="A819" s="67"/>
      <c r="B819" s="491"/>
      <c r="C819" s="67"/>
      <c r="D819" s="406"/>
      <c r="E819" s="68"/>
      <c r="F819" s="67"/>
      <c r="G819" s="67"/>
      <c r="H819" s="67"/>
    </row>
    <row r="820">
      <c r="A820" s="67"/>
      <c r="B820" s="491"/>
      <c r="C820" s="67"/>
      <c r="D820" s="406"/>
      <c r="E820" s="68"/>
      <c r="F820" s="67"/>
      <c r="G820" s="67"/>
      <c r="H820" s="67"/>
    </row>
    <row r="821">
      <c r="A821" s="67"/>
      <c r="B821" s="491"/>
      <c r="C821" s="67"/>
      <c r="D821" s="406"/>
      <c r="E821" s="68"/>
      <c r="F821" s="67"/>
      <c r="G821" s="67"/>
      <c r="H821" s="67"/>
    </row>
    <row r="822">
      <c r="A822" s="67"/>
      <c r="B822" s="491"/>
      <c r="C822" s="67"/>
      <c r="D822" s="406"/>
      <c r="E822" s="68"/>
      <c r="F822" s="67"/>
      <c r="G822" s="67"/>
      <c r="H822" s="67"/>
    </row>
    <row r="823">
      <c r="A823" s="67"/>
      <c r="B823" s="491"/>
      <c r="C823" s="67"/>
      <c r="D823" s="406"/>
      <c r="E823" s="68"/>
      <c r="F823" s="67"/>
      <c r="G823" s="67"/>
      <c r="H823" s="67"/>
    </row>
    <row r="824">
      <c r="A824" s="67"/>
      <c r="B824" s="491"/>
      <c r="C824" s="67"/>
      <c r="D824" s="406"/>
      <c r="E824" s="68"/>
      <c r="F824" s="67"/>
      <c r="G824" s="67"/>
      <c r="H824" s="67"/>
    </row>
    <row r="825">
      <c r="A825" s="67"/>
      <c r="B825" s="491"/>
      <c r="C825" s="67"/>
      <c r="D825" s="406"/>
      <c r="E825" s="68"/>
      <c r="F825" s="67"/>
      <c r="G825" s="67"/>
      <c r="H825" s="67"/>
    </row>
    <row r="826">
      <c r="A826" s="67"/>
      <c r="B826" s="491"/>
      <c r="C826" s="67"/>
      <c r="D826" s="406"/>
      <c r="E826" s="68"/>
      <c r="F826" s="67"/>
      <c r="G826" s="67"/>
      <c r="H826" s="67"/>
    </row>
    <row r="827">
      <c r="A827" s="67"/>
      <c r="B827" s="491"/>
      <c r="C827" s="67"/>
      <c r="D827" s="406"/>
      <c r="E827" s="68"/>
      <c r="F827" s="67"/>
      <c r="G827" s="67"/>
      <c r="H827" s="67"/>
    </row>
    <row r="828">
      <c r="A828" s="67"/>
      <c r="B828" s="491"/>
      <c r="C828" s="67"/>
      <c r="D828" s="406"/>
      <c r="E828" s="68"/>
      <c r="F828" s="67"/>
      <c r="G828" s="67"/>
      <c r="H828" s="67"/>
    </row>
    <row r="829">
      <c r="A829" s="67"/>
      <c r="B829" s="491"/>
      <c r="C829" s="67"/>
      <c r="D829" s="406"/>
      <c r="E829" s="68"/>
      <c r="F829" s="67"/>
      <c r="G829" s="67"/>
      <c r="H829" s="67"/>
    </row>
    <row r="830">
      <c r="A830" s="67"/>
      <c r="B830" s="491"/>
      <c r="C830" s="67"/>
      <c r="D830" s="406"/>
      <c r="E830" s="68"/>
      <c r="F830" s="67"/>
      <c r="G830" s="67"/>
      <c r="H830" s="67"/>
    </row>
    <row r="831">
      <c r="A831" s="67"/>
      <c r="B831" s="491"/>
      <c r="C831" s="67"/>
      <c r="D831" s="406"/>
      <c r="E831" s="68"/>
      <c r="F831" s="67"/>
      <c r="G831" s="67"/>
      <c r="H831" s="67"/>
    </row>
    <row r="832">
      <c r="A832" s="67"/>
      <c r="B832" s="491"/>
      <c r="C832" s="67"/>
      <c r="D832" s="406"/>
      <c r="E832" s="68"/>
      <c r="F832" s="67"/>
      <c r="G832" s="67"/>
      <c r="H832" s="67"/>
    </row>
    <row r="833">
      <c r="A833" s="67"/>
      <c r="B833" s="491"/>
      <c r="C833" s="67"/>
      <c r="D833" s="406"/>
      <c r="E833" s="68"/>
      <c r="F833" s="67"/>
      <c r="G833" s="67"/>
      <c r="H833" s="67"/>
    </row>
    <row r="834">
      <c r="A834" s="67"/>
      <c r="B834" s="491"/>
      <c r="C834" s="67"/>
      <c r="D834" s="406"/>
      <c r="E834" s="68"/>
      <c r="F834" s="67"/>
      <c r="G834" s="67"/>
      <c r="H834" s="67"/>
    </row>
    <row r="835">
      <c r="A835" s="67"/>
      <c r="B835" s="491"/>
      <c r="C835" s="67"/>
      <c r="D835" s="406"/>
      <c r="E835" s="68"/>
      <c r="F835" s="67"/>
      <c r="G835" s="67"/>
      <c r="H835" s="67"/>
    </row>
    <row r="836">
      <c r="A836" s="67"/>
      <c r="B836" s="491"/>
      <c r="C836" s="67"/>
      <c r="D836" s="406"/>
      <c r="E836" s="68"/>
      <c r="F836" s="67"/>
      <c r="G836" s="67"/>
      <c r="H836" s="67"/>
    </row>
    <row r="837">
      <c r="A837" s="67"/>
      <c r="B837" s="491"/>
      <c r="C837" s="67"/>
      <c r="D837" s="406"/>
      <c r="E837" s="68"/>
      <c r="F837" s="67"/>
      <c r="G837" s="67"/>
      <c r="H837" s="67"/>
    </row>
    <row r="838">
      <c r="A838" s="67"/>
      <c r="B838" s="491"/>
      <c r="C838" s="67"/>
      <c r="D838" s="406"/>
      <c r="E838" s="68"/>
      <c r="F838" s="67"/>
      <c r="G838" s="67"/>
      <c r="H838" s="67"/>
    </row>
    <row r="839">
      <c r="A839" s="67"/>
      <c r="B839" s="491"/>
      <c r="C839" s="67"/>
      <c r="D839" s="406"/>
      <c r="E839" s="68"/>
      <c r="F839" s="67"/>
      <c r="G839" s="67"/>
      <c r="H839" s="67"/>
    </row>
    <row r="840">
      <c r="A840" s="67"/>
      <c r="B840" s="491"/>
      <c r="C840" s="67"/>
      <c r="D840" s="406"/>
      <c r="E840" s="68"/>
      <c r="F840" s="67"/>
      <c r="G840" s="67"/>
      <c r="H840" s="67"/>
    </row>
    <row r="841">
      <c r="A841" s="67"/>
      <c r="B841" s="491"/>
      <c r="C841" s="67"/>
      <c r="D841" s="406"/>
      <c r="E841" s="68"/>
      <c r="F841" s="67"/>
      <c r="G841" s="67"/>
      <c r="H841" s="67"/>
    </row>
    <row r="842">
      <c r="A842" s="67"/>
      <c r="B842" s="491"/>
      <c r="C842" s="67"/>
      <c r="D842" s="406"/>
      <c r="E842" s="68"/>
      <c r="F842" s="67"/>
      <c r="G842" s="67"/>
      <c r="H842" s="67"/>
    </row>
    <row r="843">
      <c r="A843" s="67"/>
      <c r="B843" s="491"/>
      <c r="C843" s="67"/>
      <c r="D843" s="406"/>
      <c r="E843" s="68"/>
      <c r="F843" s="67"/>
      <c r="G843" s="67"/>
      <c r="H843" s="67"/>
    </row>
    <row r="844">
      <c r="A844" s="67"/>
      <c r="B844" s="491"/>
      <c r="C844" s="67"/>
      <c r="D844" s="406"/>
      <c r="E844" s="68"/>
      <c r="F844" s="67"/>
      <c r="G844" s="67"/>
      <c r="H844" s="67"/>
    </row>
    <row r="845">
      <c r="A845" s="67"/>
      <c r="B845" s="491"/>
      <c r="C845" s="67"/>
      <c r="D845" s="406"/>
      <c r="E845" s="68"/>
      <c r="F845" s="67"/>
      <c r="G845" s="67"/>
      <c r="H845" s="67"/>
    </row>
    <row r="846">
      <c r="A846" s="67"/>
      <c r="B846" s="491"/>
      <c r="C846" s="67"/>
      <c r="D846" s="406"/>
      <c r="E846" s="68"/>
      <c r="F846" s="67"/>
      <c r="G846" s="67"/>
      <c r="H846" s="67"/>
    </row>
    <row r="847">
      <c r="A847" s="67"/>
      <c r="B847" s="491"/>
      <c r="C847" s="67"/>
      <c r="D847" s="406"/>
      <c r="E847" s="68"/>
      <c r="F847" s="67"/>
      <c r="G847" s="67"/>
      <c r="H847" s="67"/>
    </row>
    <row r="848">
      <c r="A848" s="67"/>
      <c r="B848" s="491"/>
      <c r="C848" s="67"/>
      <c r="D848" s="406"/>
      <c r="E848" s="68"/>
      <c r="F848" s="67"/>
      <c r="G848" s="67"/>
      <c r="H848" s="67"/>
    </row>
    <row r="849">
      <c r="A849" s="67"/>
      <c r="B849" s="491"/>
      <c r="C849" s="67"/>
      <c r="D849" s="406"/>
      <c r="E849" s="68"/>
      <c r="F849" s="67"/>
      <c r="G849" s="67"/>
      <c r="H849" s="67"/>
    </row>
    <row r="850">
      <c r="A850" s="67"/>
      <c r="B850" s="491"/>
      <c r="C850" s="67"/>
      <c r="D850" s="406"/>
      <c r="E850" s="68"/>
      <c r="F850" s="67"/>
      <c r="G850" s="67"/>
      <c r="H850" s="67"/>
    </row>
    <row r="851">
      <c r="A851" s="67"/>
      <c r="B851" s="491"/>
      <c r="C851" s="67"/>
      <c r="D851" s="406"/>
      <c r="E851" s="68"/>
      <c r="F851" s="67"/>
      <c r="G851" s="67"/>
      <c r="H851" s="67"/>
    </row>
    <row r="852">
      <c r="A852" s="67"/>
      <c r="B852" s="491"/>
      <c r="C852" s="67"/>
      <c r="D852" s="406"/>
      <c r="E852" s="68"/>
      <c r="F852" s="67"/>
      <c r="G852" s="67"/>
      <c r="H852" s="67"/>
    </row>
    <row r="853">
      <c r="A853" s="67"/>
      <c r="B853" s="491"/>
      <c r="C853" s="67"/>
      <c r="D853" s="406"/>
      <c r="E853" s="68"/>
      <c r="F853" s="67"/>
      <c r="G853" s="67"/>
      <c r="H853" s="67"/>
    </row>
    <row r="854">
      <c r="A854" s="67"/>
      <c r="B854" s="491"/>
      <c r="C854" s="67"/>
      <c r="D854" s="406"/>
      <c r="E854" s="68"/>
      <c r="F854" s="67"/>
      <c r="G854" s="67"/>
      <c r="H854" s="67"/>
    </row>
    <row r="855">
      <c r="A855" s="67"/>
      <c r="B855" s="491"/>
      <c r="C855" s="67"/>
      <c r="D855" s="406"/>
      <c r="E855" s="68"/>
      <c r="F855" s="67"/>
      <c r="G855" s="67"/>
      <c r="H855" s="67"/>
    </row>
    <row r="856">
      <c r="A856" s="67"/>
      <c r="B856" s="491"/>
      <c r="C856" s="67"/>
      <c r="D856" s="406"/>
      <c r="E856" s="68"/>
      <c r="F856" s="67"/>
      <c r="G856" s="67"/>
      <c r="H856" s="67"/>
    </row>
    <row r="857">
      <c r="A857" s="67"/>
      <c r="B857" s="491"/>
      <c r="C857" s="67"/>
      <c r="D857" s="406"/>
      <c r="E857" s="68"/>
      <c r="F857" s="67"/>
      <c r="G857" s="67"/>
      <c r="H857" s="67"/>
    </row>
    <row r="858">
      <c r="A858" s="67"/>
      <c r="B858" s="491"/>
      <c r="C858" s="67"/>
      <c r="D858" s="406"/>
      <c r="E858" s="68"/>
      <c r="F858" s="67"/>
      <c r="G858" s="67"/>
      <c r="H858" s="67"/>
    </row>
    <row r="859">
      <c r="A859" s="67"/>
      <c r="B859" s="491"/>
      <c r="C859" s="67"/>
      <c r="D859" s="406"/>
      <c r="E859" s="68"/>
      <c r="F859" s="67"/>
      <c r="G859" s="67"/>
      <c r="H859" s="67"/>
    </row>
    <row r="860">
      <c r="A860" s="67"/>
      <c r="B860" s="491"/>
      <c r="C860" s="67"/>
      <c r="D860" s="406"/>
      <c r="E860" s="68"/>
      <c r="F860" s="67"/>
      <c r="G860" s="67"/>
      <c r="H860" s="67"/>
    </row>
    <row r="861">
      <c r="A861" s="67"/>
      <c r="B861" s="491"/>
      <c r="C861" s="67"/>
      <c r="D861" s="406"/>
      <c r="E861" s="68"/>
      <c r="F861" s="67"/>
      <c r="G861" s="67"/>
      <c r="H861" s="67"/>
    </row>
    <row r="862">
      <c r="A862" s="67"/>
      <c r="B862" s="491"/>
      <c r="C862" s="67"/>
      <c r="D862" s="406"/>
      <c r="E862" s="68"/>
      <c r="F862" s="67"/>
      <c r="G862" s="67"/>
      <c r="H862" s="67"/>
    </row>
    <row r="863">
      <c r="A863" s="67"/>
      <c r="B863" s="491"/>
      <c r="C863" s="67"/>
      <c r="D863" s="406"/>
      <c r="E863" s="68"/>
      <c r="F863" s="67"/>
      <c r="G863" s="67"/>
      <c r="H863" s="67"/>
    </row>
    <row r="864">
      <c r="A864" s="67"/>
      <c r="B864" s="491"/>
      <c r="C864" s="67"/>
      <c r="D864" s="406"/>
      <c r="E864" s="68"/>
      <c r="F864" s="67"/>
      <c r="G864" s="67"/>
      <c r="H864" s="67"/>
    </row>
    <row r="865">
      <c r="A865" s="67"/>
      <c r="B865" s="491"/>
      <c r="C865" s="67"/>
      <c r="D865" s="406"/>
      <c r="E865" s="68"/>
      <c r="F865" s="67"/>
      <c r="G865" s="67"/>
      <c r="H865" s="67"/>
    </row>
    <row r="866">
      <c r="A866" s="67"/>
      <c r="B866" s="491"/>
      <c r="C866" s="67"/>
      <c r="D866" s="406"/>
      <c r="E866" s="68"/>
      <c r="F866" s="67"/>
      <c r="G866" s="67"/>
      <c r="H866" s="67"/>
    </row>
    <row r="867">
      <c r="A867" s="67"/>
      <c r="B867" s="491"/>
      <c r="C867" s="67"/>
      <c r="D867" s="406"/>
      <c r="E867" s="68"/>
      <c r="F867" s="67"/>
      <c r="G867" s="67"/>
      <c r="H867" s="67"/>
    </row>
    <row r="868">
      <c r="A868" s="67"/>
      <c r="B868" s="491"/>
      <c r="C868" s="67"/>
      <c r="D868" s="406"/>
      <c r="E868" s="68"/>
      <c r="F868" s="67"/>
      <c r="G868" s="67"/>
      <c r="H868" s="67"/>
    </row>
    <row r="869">
      <c r="A869" s="67"/>
      <c r="B869" s="491"/>
      <c r="C869" s="67"/>
      <c r="D869" s="406"/>
      <c r="E869" s="68"/>
      <c r="F869" s="67"/>
      <c r="G869" s="67"/>
      <c r="H869" s="67"/>
    </row>
    <row r="870">
      <c r="A870" s="67"/>
      <c r="B870" s="491"/>
      <c r="C870" s="67"/>
      <c r="D870" s="406"/>
      <c r="E870" s="68"/>
      <c r="F870" s="67"/>
      <c r="G870" s="67"/>
      <c r="H870" s="67"/>
    </row>
    <row r="871">
      <c r="A871" s="67"/>
      <c r="B871" s="491"/>
      <c r="C871" s="67"/>
      <c r="D871" s="406"/>
      <c r="E871" s="68"/>
      <c r="F871" s="67"/>
      <c r="G871" s="67"/>
      <c r="H871" s="67"/>
    </row>
    <row r="872">
      <c r="A872" s="67"/>
      <c r="B872" s="491"/>
      <c r="C872" s="67"/>
      <c r="D872" s="406"/>
      <c r="E872" s="68"/>
      <c r="F872" s="67"/>
      <c r="G872" s="67"/>
      <c r="H872" s="67"/>
    </row>
    <row r="873">
      <c r="A873" s="67"/>
      <c r="B873" s="491"/>
      <c r="C873" s="67"/>
      <c r="D873" s="406"/>
      <c r="E873" s="68"/>
      <c r="F873" s="67"/>
      <c r="G873" s="67"/>
      <c r="H873" s="67"/>
    </row>
    <row r="874">
      <c r="A874" s="67"/>
      <c r="B874" s="491"/>
      <c r="C874" s="67"/>
      <c r="D874" s="406"/>
      <c r="E874" s="68"/>
      <c r="F874" s="67"/>
      <c r="G874" s="67"/>
      <c r="H874" s="67"/>
    </row>
    <row r="875">
      <c r="A875" s="67"/>
      <c r="B875" s="491"/>
      <c r="C875" s="67"/>
      <c r="D875" s="406"/>
      <c r="E875" s="68"/>
      <c r="F875" s="67"/>
      <c r="G875" s="67"/>
      <c r="H875" s="67"/>
    </row>
    <row r="876">
      <c r="A876" s="67"/>
      <c r="B876" s="491"/>
      <c r="C876" s="67"/>
      <c r="D876" s="406"/>
      <c r="E876" s="68"/>
      <c r="F876" s="67"/>
      <c r="G876" s="67"/>
      <c r="H876" s="67"/>
    </row>
    <row r="877">
      <c r="A877" s="67"/>
      <c r="B877" s="491"/>
      <c r="C877" s="67"/>
      <c r="D877" s="406"/>
      <c r="E877" s="68"/>
      <c r="F877" s="67"/>
      <c r="G877" s="67"/>
      <c r="H877" s="67"/>
    </row>
    <row r="878">
      <c r="A878" s="67"/>
      <c r="B878" s="491"/>
      <c r="C878" s="67"/>
      <c r="D878" s="406"/>
      <c r="E878" s="68"/>
      <c r="F878" s="67"/>
      <c r="G878" s="67"/>
      <c r="H878" s="67"/>
    </row>
    <row r="879">
      <c r="A879" s="67"/>
      <c r="B879" s="491"/>
      <c r="C879" s="67"/>
      <c r="D879" s="406"/>
      <c r="E879" s="68"/>
      <c r="F879" s="67"/>
      <c r="G879" s="67"/>
      <c r="H879" s="67"/>
    </row>
    <row r="880">
      <c r="A880" s="67"/>
      <c r="B880" s="491"/>
      <c r="C880" s="67"/>
      <c r="D880" s="406"/>
      <c r="E880" s="68"/>
      <c r="F880" s="67"/>
      <c r="G880" s="67"/>
      <c r="H880" s="67"/>
    </row>
    <row r="881">
      <c r="A881" s="67"/>
      <c r="B881" s="491"/>
      <c r="C881" s="67"/>
      <c r="D881" s="406"/>
      <c r="E881" s="68"/>
      <c r="F881" s="67"/>
      <c r="G881" s="67"/>
      <c r="H881" s="67"/>
    </row>
    <row r="882">
      <c r="A882" s="67"/>
      <c r="B882" s="491"/>
      <c r="C882" s="67"/>
      <c r="D882" s="406"/>
      <c r="E882" s="68"/>
      <c r="F882" s="67"/>
      <c r="G882" s="67"/>
      <c r="H882" s="67"/>
    </row>
    <row r="883">
      <c r="A883" s="67"/>
      <c r="B883" s="491"/>
      <c r="C883" s="67"/>
      <c r="D883" s="406"/>
      <c r="E883" s="68"/>
      <c r="F883" s="67"/>
      <c r="G883" s="67"/>
      <c r="H883" s="67"/>
    </row>
    <row r="884">
      <c r="A884" s="67"/>
      <c r="B884" s="491"/>
      <c r="C884" s="67"/>
      <c r="D884" s="406"/>
      <c r="E884" s="68"/>
      <c r="F884" s="67"/>
      <c r="G884" s="67"/>
      <c r="H884" s="67"/>
    </row>
    <row r="885">
      <c r="A885" s="67"/>
      <c r="B885" s="491"/>
      <c r="C885" s="67"/>
      <c r="D885" s="406"/>
      <c r="E885" s="68"/>
      <c r="F885" s="67"/>
      <c r="G885" s="67"/>
      <c r="H885" s="67"/>
    </row>
    <row r="886">
      <c r="A886" s="67"/>
      <c r="B886" s="491"/>
      <c r="C886" s="67"/>
      <c r="D886" s="406"/>
      <c r="E886" s="68"/>
      <c r="F886" s="67"/>
      <c r="G886" s="67"/>
      <c r="H886" s="67"/>
    </row>
    <row r="887">
      <c r="A887" s="67"/>
      <c r="B887" s="491"/>
      <c r="C887" s="67"/>
      <c r="D887" s="406"/>
      <c r="E887" s="68"/>
      <c r="F887" s="67"/>
      <c r="G887" s="67"/>
      <c r="H887" s="67"/>
    </row>
    <row r="888">
      <c r="A888" s="67"/>
      <c r="B888" s="491"/>
      <c r="C888" s="67"/>
      <c r="D888" s="406"/>
      <c r="E888" s="68"/>
      <c r="F888" s="67"/>
      <c r="G888" s="67"/>
      <c r="H888" s="67"/>
    </row>
    <row r="889">
      <c r="A889" s="67"/>
      <c r="B889" s="491"/>
      <c r="C889" s="67"/>
      <c r="D889" s="406"/>
      <c r="E889" s="68"/>
      <c r="F889" s="67"/>
      <c r="G889" s="67"/>
      <c r="H889" s="67"/>
    </row>
    <row r="890">
      <c r="A890" s="67"/>
      <c r="B890" s="491"/>
      <c r="C890" s="67"/>
      <c r="D890" s="406"/>
      <c r="E890" s="68"/>
      <c r="F890" s="67"/>
      <c r="G890" s="67"/>
      <c r="H890" s="67"/>
    </row>
    <row r="891">
      <c r="A891" s="67"/>
      <c r="B891" s="491"/>
      <c r="C891" s="67"/>
      <c r="D891" s="406"/>
      <c r="E891" s="68"/>
      <c r="F891" s="67"/>
      <c r="G891" s="67"/>
      <c r="H891" s="67"/>
    </row>
    <row r="892">
      <c r="A892" s="67"/>
      <c r="B892" s="491"/>
      <c r="C892" s="67"/>
      <c r="D892" s="406"/>
      <c r="E892" s="68"/>
      <c r="F892" s="67"/>
      <c r="G892" s="67"/>
      <c r="H892" s="67"/>
    </row>
    <row r="893">
      <c r="A893" s="67"/>
      <c r="B893" s="491"/>
      <c r="C893" s="67"/>
      <c r="D893" s="406"/>
      <c r="E893" s="68"/>
      <c r="F893" s="67"/>
      <c r="G893" s="67"/>
      <c r="H893" s="67"/>
    </row>
    <row r="894">
      <c r="A894" s="67"/>
      <c r="B894" s="491"/>
      <c r="C894" s="67"/>
      <c r="D894" s="406"/>
      <c r="E894" s="68"/>
      <c r="F894" s="67"/>
      <c r="G894" s="67"/>
      <c r="H894" s="67"/>
    </row>
    <row r="895">
      <c r="A895" s="67"/>
      <c r="B895" s="491"/>
      <c r="C895" s="67"/>
      <c r="D895" s="406"/>
      <c r="E895" s="68"/>
      <c r="F895" s="67"/>
      <c r="G895" s="67"/>
      <c r="H895" s="67"/>
    </row>
    <row r="896">
      <c r="A896" s="67"/>
      <c r="B896" s="491"/>
      <c r="C896" s="67"/>
      <c r="D896" s="406"/>
      <c r="E896" s="68"/>
      <c r="F896" s="67"/>
      <c r="G896" s="67"/>
      <c r="H896" s="67"/>
    </row>
    <row r="897">
      <c r="A897" s="67"/>
      <c r="B897" s="491"/>
      <c r="C897" s="67"/>
      <c r="D897" s="406"/>
      <c r="E897" s="68"/>
      <c r="F897" s="67"/>
      <c r="G897" s="67"/>
      <c r="H897" s="67"/>
    </row>
    <row r="898">
      <c r="A898" s="67"/>
      <c r="B898" s="491"/>
      <c r="C898" s="67"/>
      <c r="D898" s="406"/>
      <c r="E898" s="68"/>
      <c r="F898" s="67"/>
      <c r="G898" s="67"/>
      <c r="H898" s="67"/>
    </row>
    <row r="899">
      <c r="A899" s="67"/>
      <c r="B899" s="491"/>
      <c r="C899" s="67"/>
      <c r="D899" s="406"/>
      <c r="E899" s="68"/>
      <c r="F899" s="67"/>
      <c r="G899" s="67"/>
      <c r="H899" s="67"/>
    </row>
    <row r="900">
      <c r="A900" s="67"/>
      <c r="B900" s="491"/>
      <c r="C900" s="67"/>
      <c r="D900" s="406"/>
      <c r="E900" s="68"/>
      <c r="F900" s="67"/>
      <c r="G900" s="67"/>
      <c r="H900" s="67"/>
    </row>
    <row r="901">
      <c r="A901" s="67"/>
      <c r="B901" s="491"/>
      <c r="C901" s="67"/>
      <c r="D901" s="406"/>
      <c r="E901" s="68"/>
      <c r="F901" s="67"/>
      <c r="G901" s="67"/>
      <c r="H901" s="67"/>
    </row>
    <row r="902">
      <c r="A902" s="67"/>
      <c r="B902" s="491"/>
      <c r="C902" s="67"/>
      <c r="D902" s="406"/>
      <c r="E902" s="68"/>
      <c r="F902" s="67"/>
      <c r="G902" s="67"/>
      <c r="H902" s="67"/>
    </row>
    <row r="903">
      <c r="A903" s="67"/>
      <c r="B903" s="491"/>
      <c r="C903" s="67"/>
      <c r="D903" s="406"/>
      <c r="E903" s="68"/>
      <c r="F903" s="67"/>
      <c r="G903" s="67"/>
      <c r="H903" s="67"/>
    </row>
    <row r="904">
      <c r="A904" s="67"/>
      <c r="B904" s="491"/>
      <c r="C904" s="67"/>
      <c r="D904" s="406"/>
      <c r="E904" s="68"/>
      <c r="F904" s="67"/>
      <c r="G904" s="67"/>
      <c r="H904" s="67"/>
    </row>
    <row r="905">
      <c r="A905" s="67"/>
      <c r="B905" s="491"/>
      <c r="C905" s="67"/>
      <c r="D905" s="406"/>
      <c r="E905" s="68"/>
      <c r="F905" s="67"/>
      <c r="G905" s="67"/>
      <c r="H905" s="67"/>
    </row>
    <row r="906">
      <c r="A906" s="67"/>
      <c r="B906" s="491"/>
      <c r="C906" s="67"/>
      <c r="D906" s="406"/>
      <c r="E906" s="68"/>
      <c r="F906" s="67"/>
      <c r="G906" s="67"/>
      <c r="H906" s="67"/>
    </row>
    <row r="907">
      <c r="A907" s="67"/>
      <c r="B907" s="491"/>
      <c r="C907" s="67"/>
      <c r="D907" s="406"/>
      <c r="E907" s="68"/>
      <c r="F907" s="67"/>
      <c r="G907" s="67"/>
      <c r="H907" s="67"/>
    </row>
    <row r="908">
      <c r="A908" s="67"/>
      <c r="B908" s="491"/>
      <c r="C908" s="67"/>
      <c r="D908" s="406"/>
      <c r="E908" s="68"/>
      <c r="F908" s="67"/>
      <c r="G908" s="67"/>
      <c r="H908" s="67"/>
    </row>
    <row r="909">
      <c r="A909" s="67"/>
      <c r="B909" s="491"/>
      <c r="C909" s="67"/>
      <c r="D909" s="406"/>
      <c r="E909" s="68"/>
      <c r="F909" s="67"/>
      <c r="G909" s="67"/>
      <c r="H909" s="67"/>
    </row>
    <row r="910">
      <c r="A910" s="67"/>
      <c r="B910" s="491"/>
      <c r="C910" s="67"/>
      <c r="D910" s="406"/>
      <c r="E910" s="68"/>
      <c r="F910" s="67"/>
      <c r="G910" s="67"/>
      <c r="H910" s="67"/>
    </row>
    <row r="911">
      <c r="A911" s="67"/>
      <c r="B911" s="491"/>
      <c r="C911" s="67"/>
      <c r="D911" s="406"/>
      <c r="E911" s="68"/>
      <c r="F911" s="67"/>
      <c r="G911" s="67"/>
      <c r="H911" s="67"/>
    </row>
    <row r="912">
      <c r="A912" s="67"/>
      <c r="B912" s="491"/>
      <c r="C912" s="67"/>
      <c r="D912" s="406"/>
      <c r="E912" s="68"/>
      <c r="F912" s="67"/>
      <c r="G912" s="67"/>
      <c r="H912" s="67"/>
    </row>
    <row r="913">
      <c r="A913" s="67"/>
      <c r="B913" s="491"/>
      <c r="C913" s="67"/>
      <c r="D913" s="406"/>
      <c r="E913" s="68"/>
      <c r="F913" s="67"/>
      <c r="G913" s="67"/>
      <c r="H913" s="67"/>
    </row>
    <row r="914">
      <c r="A914" s="67"/>
      <c r="B914" s="491"/>
      <c r="C914" s="67"/>
      <c r="D914" s="406"/>
      <c r="E914" s="68"/>
      <c r="F914" s="67"/>
      <c r="G914" s="67"/>
      <c r="H914" s="67"/>
    </row>
    <row r="915">
      <c r="A915" s="67"/>
      <c r="B915" s="491"/>
      <c r="C915" s="67"/>
      <c r="D915" s="406"/>
      <c r="E915" s="68"/>
      <c r="F915" s="67"/>
      <c r="G915" s="67"/>
      <c r="H915" s="67"/>
    </row>
    <row r="916">
      <c r="A916" s="67"/>
      <c r="B916" s="491"/>
      <c r="C916" s="67"/>
      <c r="D916" s="406"/>
      <c r="E916" s="68"/>
      <c r="F916" s="67"/>
      <c r="G916" s="67"/>
      <c r="H916" s="67"/>
    </row>
    <row r="917">
      <c r="A917" s="67"/>
      <c r="B917" s="491"/>
      <c r="C917" s="67"/>
      <c r="D917" s="406"/>
      <c r="E917" s="68"/>
      <c r="F917" s="67"/>
      <c r="G917" s="67"/>
      <c r="H917" s="67"/>
    </row>
    <row r="918">
      <c r="A918" s="67"/>
      <c r="B918" s="491"/>
      <c r="C918" s="67"/>
      <c r="D918" s="406"/>
      <c r="E918" s="68"/>
      <c r="F918" s="67"/>
      <c r="G918" s="67"/>
      <c r="H918" s="67"/>
    </row>
    <row r="919">
      <c r="A919" s="67"/>
      <c r="B919" s="491"/>
      <c r="C919" s="67"/>
      <c r="D919" s="406"/>
      <c r="E919" s="68"/>
      <c r="F919" s="67"/>
      <c r="G919" s="67"/>
      <c r="H919" s="67"/>
    </row>
    <row r="920">
      <c r="A920" s="67"/>
      <c r="B920" s="491"/>
      <c r="C920" s="67"/>
      <c r="D920" s="406"/>
      <c r="E920" s="68"/>
      <c r="F920" s="67"/>
      <c r="G920" s="67"/>
      <c r="H920" s="67"/>
    </row>
    <row r="921">
      <c r="A921" s="67"/>
      <c r="B921" s="491"/>
      <c r="C921" s="67"/>
      <c r="D921" s="406"/>
      <c r="E921" s="68"/>
      <c r="F921" s="67"/>
      <c r="G921" s="67"/>
      <c r="H921" s="67"/>
    </row>
    <row r="922">
      <c r="A922" s="67"/>
      <c r="B922" s="491"/>
      <c r="C922" s="67"/>
      <c r="D922" s="406"/>
      <c r="E922" s="68"/>
      <c r="F922" s="67"/>
      <c r="G922" s="67"/>
      <c r="H922" s="67"/>
    </row>
    <row r="923">
      <c r="A923" s="67"/>
      <c r="B923" s="491"/>
      <c r="C923" s="67"/>
      <c r="D923" s="406"/>
      <c r="E923" s="68"/>
      <c r="F923" s="67"/>
      <c r="G923" s="67"/>
      <c r="H923" s="67"/>
    </row>
    <row r="924">
      <c r="A924" s="67"/>
      <c r="B924" s="491"/>
      <c r="C924" s="67"/>
      <c r="D924" s="406"/>
      <c r="E924" s="68"/>
      <c r="F924" s="67"/>
      <c r="G924" s="67"/>
      <c r="H924" s="67"/>
    </row>
    <row r="925">
      <c r="A925" s="67"/>
      <c r="B925" s="491"/>
      <c r="C925" s="67"/>
      <c r="D925" s="406"/>
      <c r="E925" s="68"/>
      <c r="F925" s="67"/>
      <c r="G925" s="67"/>
      <c r="H925" s="67"/>
    </row>
    <row r="926">
      <c r="A926" s="67"/>
      <c r="B926" s="491"/>
      <c r="C926" s="67"/>
      <c r="D926" s="406"/>
      <c r="E926" s="68"/>
      <c r="F926" s="67"/>
      <c r="G926" s="67"/>
      <c r="H926" s="67"/>
    </row>
    <row r="927">
      <c r="A927" s="67"/>
      <c r="B927" s="491"/>
      <c r="C927" s="67"/>
      <c r="D927" s="406"/>
      <c r="E927" s="68"/>
      <c r="F927" s="67"/>
      <c r="G927" s="67"/>
      <c r="H927" s="67"/>
    </row>
    <row r="928">
      <c r="A928" s="67"/>
      <c r="B928" s="491"/>
      <c r="C928" s="67"/>
      <c r="D928" s="406"/>
      <c r="E928" s="68"/>
      <c r="F928" s="67"/>
      <c r="G928" s="67"/>
      <c r="H928" s="67"/>
    </row>
    <row r="929">
      <c r="A929" s="67"/>
      <c r="B929" s="491"/>
      <c r="C929" s="67"/>
      <c r="D929" s="406"/>
      <c r="E929" s="68"/>
      <c r="F929" s="67"/>
      <c r="G929" s="67"/>
      <c r="H929" s="67"/>
    </row>
    <row r="930">
      <c r="A930" s="67"/>
      <c r="B930" s="491"/>
      <c r="C930" s="67"/>
      <c r="D930" s="406"/>
      <c r="E930" s="68"/>
      <c r="F930" s="67"/>
      <c r="G930" s="67"/>
      <c r="H930" s="67"/>
    </row>
    <row r="931">
      <c r="A931" s="67"/>
      <c r="B931" s="491"/>
      <c r="C931" s="67"/>
      <c r="D931" s="406"/>
      <c r="E931" s="68"/>
      <c r="F931" s="67"/>
      <c r="G931" s="67"/>
      <c r="H931" s="67"/>
    </row>
    <row r="932">
      <c r="A932" s="67"/>
      <c r="B932" s="491"/>
      <c r="C932" s="67"/>
      <c r="D932" s="406"/>
      <c r="E932" s="68"/>
      <c r="F932" s="67"/>
      <c r="G932" s="67"/>
      <c r="H932" s="67"/>
    </row>
    <row r="933">
      <c r="A933" s="67"/>
      <c r="B933" s="491"/>
      <c r="C933" s="67"/>
      <c r="D933" s="406"/>
      <c r="E933" s="68"/>
      <c r="F933" s="67"/>
      <c r="G933" s="67"/>
      <c r="H933" s="67"/>
    </row>
    <row r="934">
      <c r="A934" s="67"/>
      <c r="B934" s="491"/>
      <c r="C934" s="67"/>
      <c r="D934" s="406"/>
      <c r="E934" s="68"/>
      <c r="F934" s="67"/>
      <c r="G934" s="67"/>
      <c r="H934" s="67"/>
    </row>
    <row r="935">
      <c r="A935" s="67"/>
      <c r="B935" s="491"/>
      <c r="C935" s="67"/>
      <c r="D935" s="406"/>
      <c r="E935" s="68"/>
      <c r="F935" s="67"/>
      <c r="G935" s="67"/>
      <c r="H935" s="67"/>
    </row>
    <row r="936">
      <c r="A936" s="67"/>
      <c r="B936" s="491"/>
      <c r="C936" s="67"/>
      <c r="D936" s="406"/>
      <c r="E936" s="68"/>
      <c r="F936" s="67"/>
      <c r="G936" s="67"/>
      <c r="H936" s="67"/>
    </row>
    <row r="937">
      <c r="A937" s="67"/>
      <c r="B937" s="491"/>
      <c r="C937" s="67"/>
      <c r="D937" s="406"/>
      <c r="E937" s="68"/>
      <c r="F937" s="67"/>
      <c r="G937" s="67"/>
      <c r="H937" s="67"/>
    </row>
    <row r="938">
      <c r="A938" s="67"/>
      <c r="B938" s="491"/>
      <c r="C938" s="67"/>
      <c r="D938" s="406"/>
      <c r="E938" s="68"/>
      <c r="F938" s="67"/>
      <c r="G938" s="67"/>
      <c r="H938" s="67"/>
    </row>
    <row r="939">
      <c r="A939" s="67"/>
      <c r="B939" s="491"/>
      <c r="C939" s="67"/>
      <c r="D939" s="406"/>
      <c r="E939" s="68"/>
      <c r="F939" s="67"/>
      <c r="G939" s="67"/>
      <c r="H939" s="67"/>
    </row>
    <row r="940">
      <c r="A940" s="67"/>
      <c r="B940" s="491"/>
      <c r="C940" s="67"/>
      <c r="D940" s="406"/>
      <c r="E940" s="68"/>
      <c r="F940" s="67"/>
      <c r="G940" s="67"/>
      <c r="H940" s="67"/>
    </row>
    <row r="941">
      <c r="A941" s="67"/>
      <c r="B941" s="491"/>
      <c r="C941" s="67"/>
      <c r="D941" s="406"/>
      <c r="E941" s="68"/>
      <c r="F941" s="67"/>
      <c r="G941" s="67"/>
      <c r="H941" s="67"/>
    </row>
    <row r="942">
      <c r="A942" s="67"/>
      <c r="B942" s="491"/>
      <c r="C942" s="67"/>
      <c r="D942" s="406"/>
      <c r="E942" s="68"/>
      <c r="F942" s="67"/>
      <c r="G942" s="67"/>
      <c r="H942" s="67"/>
    </row>
    <row r="943">
      <c r="A943" s="67"/>
      <c r="B943" s="491"/>
      <c r="C943" s="67"/>
      <c r="D943" s="406"/>
      <c r="E943" s="68"/>
      <c r="F943" s="67"/>
      <c r="G943" s="67"/>
      <c r="H943" s="67"/>
    </row>
    <row r="944">
      <c r="A944" s="67"/>
      <c r="B944" s="491"/>
      <c r="C944" s="67"/>
      <c r="D944" s="406"/>
      <c r="E944" s="68"/>
      <c r="F944" s="67"/>
      <c r="G944" s="67"/>
      <c r="H944" s="67"/>
    </row>
    <row r="945">
      <c r="A945" s="67"/>
      <c r="B945" s="491"/>
      <c r="C945" s="67"/>
      <c r="D945" s="406"/>
      <c r="E945" s="68"/>
      <c r="F945" s="67"/>
      <c r="G945" s="67"/>
      <c r="H945" s="67"/>
    </row>
    <row r="946">
      <c r="A946" s="67"/>
      <c r="B946" s="491"/>
      <c r="C946" s="67"/>
      <c r="D946" s="406"/>
      <c r="E946" s="68"/>
      <c r="F946" s="67"/>
      <c r="G946" s="67"/>
      <c r="H946" s="67"/>
    </row>
    <row r="947">
      <c r="A947" s="67"/>
      <c r="B947" s="491"/>
      <c r="C947" s="67"/>
      <c r="D947" s="406"/>
      <c r="E947" s="68"/>
      <c r="F947" s="67"/>
      <c r="G947" s="67"/>
      <c r="H947" s="67"/>
    </row>
    <row r="948">
      <c r="A948" s="67"/>
      <c r="B948" s="491"/>
      <c r="C948" s="67"/>
      <c r="D948" s="406"/>
      <c r="E948" s="68"/>
      <c r="F948" s="67"/>
      <c r="G948" s="67"/>
      <c r="H948" s="67"/>
    </row>
    <row r="949">
      <c r="A949" s="67"/>
      <c r="B949" s="491"/>
      <c r="C949" s="67"/>
      <c r="D949" s="406"/>
      <c r="E949" s="68"/>
      <c r="F949" s="67"/>
      <c r="G949" s="67"/>
      <c r="H949" s="67"/>
    </row>
    <row r="950">
      <c r="A950" s="67"/>
      <c r="B950" s="491"/>
      <c r="C950" s="67"/>
      <c r="D950" s="406"/>
      <c r="E950" s="68"/>
      <c r="F950" s="67"/>
      <c r="G950" s="67"/>
      <c r="H950" s="67"/>
    </row>
    <row r="951">
      <c r="A951" s="67"/>
      <c r="B951" s="491"/>
      <c r="C951" s="67"/>
      <c r="D951" s="406"/>
      <c r="E951" s="68"/>
      <c r="F951" s="67"/>
      <c r="G951" s="67"/>
      <c r="H951" s="67"/>
    </row>
    <row r="952">
      <c r="A952" s="67"/>
      <c r="B952" s="491"/>
      <c r="C952" s="67"/>
      <c r="D952" s="406"/>
      <c r="E952" s="68"/>
      <c r="F952" s="67"/>
      <c r="G952" s="67"/>
      <c r="H952" s="67"/>
    </row>
    <row r="953">
      <c r="A953" s="67"/>
      <c r="B953" s="491"/>
      <c r="C953" s="67"/>
      <c r="D953" s="406"/>
      <c r="E953" s="68"/>
      <c r="F953" s="67"/>
      <c r="G953" s="67"/>
      <c r="H953" s="67"/>
    </row>
    <row r="954">
      <c r="A954" s="67"/>
      <c r="B954" s="491"/>
      <c r="C954" s="67"/>
      <c r="D954" s="406"/>
      <c r="E954" s="68"/>
      <c r="F954" s="67"/>
      <c r="G954" s="67"/>
      <c r="H954" s="67"/>
    </row>
    <row r="955">
      <c r="A955" s="67"/>
      <c r="B955" s="491"/>
      <c r="C955" s="67"/>
      <c r="D955" s="406"/>
      <c r="E955" s="68"/>
      <c r="F955" s="67"/>
      <c r="G955" s="67"/>
      <c r="H955" s="67"/>
    </row>
    <row r="956">
      <c r="A956" s="67"/>
      <c r="B956" s="491"/>
      <c r="C956" s="67"/>
      <c r="D956" s="406"/>
      <c r="E956" s="68"/>
      <c r="F956" s="67"/>
      <c r="G956" s="67"/>
      <c r="H956" s="67"/>
    </row>
    <row r="957">
      <c r="A957" s="67"/>
      <c r="B957" s="491"/>
      <c r="C957" s="67"/>
      <c r="D957" s="406"/>
      <c r="E957" s="68"/>
      <c r="F957" s="67"/>
      <c r="G957" s="67"/>
      <c r="H957" s="67"/>
    </row>
    <row r="958">
      <c r="A958" s="67"/>
      <c r="B958" s="491"/>
      <c r="C958" s="67"/>
      <c r="D958" s="406"/>
      <c r="E958" s="68"/>
      <c r="F958" s="67"/>
      <c r="G958" s="67"/>
      <c r="H958" s="67"/>
    </row>
    <row r="959">
      <c r="A959" s="67"/>
      <c r="B959" s="491"/>
      <c r="C959" s="67"/>
      <c r="D959" s="406"/>
      <c r="E959" s="68"/>
      <c r="F959" s="67"/>
      <c r="G959" s="67"/>
      <c r="H959" s="67"/>
    </row>
    <row r="960">
      <c r="A960" s="67"/>
      <c r="B960" s="491"/>
      <c r="C960" s="67"/>
      <c r="D960" s="406"/>
      <c r="E960" s="68"/>
      <c r="F960" s="67"/>
      <c r="G960" s="67"/>
      <c r="H960" s="67"/>
    </row>
    <row r="961">
      <c r="A961" s="67"/>
      <c r="B961" s="491"/>
      <c r="C961" s="67"/>
      <c r="D961" s="406"/>
      <c r="E961" s="68"/>
      <c r="F961" s="67"/>
      <c r="G961" s="67"/>
      <c r="H961" s="67"/>
    </row>
    <row r="962">
      <c r="A962" s="67"/>
      <c r="B962" s="491"/>
      <c r="C962" s="67"/>
      <c r="D962" s="406"/>
      <c r="E962" s="68"/>
      <c r="F962" s="67"/>
      <c r="G962" s="67"/>
      <c r="H962" s="67"/>
    </row>
    <row r="963">
      <c r="A963" s="67"/>
      <c r="B963" s="491"/>
      <c r="C963" s="67"/>
      <c r="D963" s="406"/>
      <c r="E963" s="68"/>
      <c r="F963" s="67"/>
      <c r="G963" s="67"/>
      <c r="H963" s="67"/>
    </row>
    <row r="964">
      <c r="A964" s="67"/>
      <c r="B964" s="491"/>
      <c r="C964" s="67"/>
      <c r="D964" s="406"/>
      <c r="E964" s="68"/>
      <c r="F964" s="67"/>
      <c r="G964" s="67"/>
      <c r="H964" s="67"/>
    </row>
    <row r="965">
      <c r="A965" s="67"/>
      <c r="B965" s="491"/>
      <c r="C965" s="67"/>
      <c r="D965" s="406"/>
      <c r="E965" s="68"/>
      <c r="F965" s="67"/>
      <c r="G965" s="67"/>
      <c r="H965" s="67"/>
    </row>
    <row r="966">
      <c r="A966" s="67"/>
      <c r="B966" s="491"/>
      <c r="C966" s="67"/>
      <c r="D966" s="406"/>
      <c r="E966" s="68"/>
      <c r="F966" s="67"/>
      <c r="G966" s="67"/>
      <c r="H966" s="67"/>
    </row>
    <row r="967">
      <c r="A967" s="67"/>
      <c r="B967" s="491"/>
      <c r="C967" s="67"/>
      <c r="D967" s="406"/>
      <c r="E967" s="68"/>
      <c r="F967" s="67"/>
      <c r="G967" s="67"/>
      <c r="H967" s="67"/>
    </row>
    <row r="968">
      <c r="A968" s="67"/>
      <c r="B968" s="491"/>
      <c r="C968" s="67"/>
      <c r="D968" s="406"/>
      <c r="E968" s="68"/>
      <c r="F968" s="67"/>
      <c r="G968" s="67"/>
      <c r="H968" s="67"/>
    </row>
    <row r="969">
      <c r="A969" s="67"/>
      <c r="B969" s="491"/>
      <c r="C969" s="67"/>
      <c r="D969" s="406"/>
      <c r="E969" s="68"/>
      <c r="F969" s="67"/>
      <c r="G969" s="67"/>
      <c r="H969" s="67"/>
    </row>
    <row r="970">
      <c r="A970" s="67"/>
      <c r="B970" s="491"/>
      <c r="C970" s="67"/>
      <c r="D970" s="406"/>
      <c r="E970" s="68"/>
      <c r="F970" s="67"/>
      <c r="G970" s="67"/>
      <c r="H970" s="67"/>
    </row>
    <row r="971">
      <c r="A971" s="67"/>
      <c r="B971" s="491"/>
      <c r="C971" s="67"/>
      <c r="D971" s="406"/>
      <c r="E971" s="68"/>
      <c r="F971" s="67"/>
      <c r="G971" s="67"/>
      <c r="H971" s="67"/>
    </row>
    <row r="972">
      <c r="A972" s="67"/>
      <c r="B972" s="491"/>
      <c r="C972" s="67"/>
      <c r="D972" s="406"/>
      <c r="E972" s="68"/>
      <c r="F972" s="67"/>
      <c r="G972" s="67"/>
      <c r="H972" s="67"/>
    </row>
    <row r="973">
      <c r="A973" s="67"/>
      <c r="B973" s="491"/>
      <c r="C973" s="67"/>
      <c r="D973" s="406"/>
      <c r="E973" s="68"/>
      <c r="F973" s="67"/>
      <c r="G973" s="67"/>
      <c r="H973" s="67"/>
    </row>
    <row r="974">
      <c r="A974" s="67"/>
      <c r="B974" s="491"/>
      <c r="C974" s="67"/>
      <c r="D974" s="406"/>
      <c r="E974" s="68"/>
      <c r="F974" s="67"/>
      <c r="G974" s="67"/>
      <c r="H974" s="67"/>
    </row>
    <row r="975">
      <c r="A975" s="67"/>
      <c r="B975" s="491"/>
      <c r="C975" s="67"/>
      <c r="D975" s="406"/>
      <c r="E975" s="68"/>
      <c r="F975" s="67"/>
      <c r="G975" s="67"/>
      <c r="H975" s="67"/>
    </row>
    <row r="976">
      <c r="A976" s="67"/>
      <c r="B976" s="491"/>
      <c r="C976" s="67"/>
      <c r="D976" s="406"/>
      <c r="E976" s="68"/>
      <c r="F976" s="67"/>
      <c r="G976" s="67"/>
      <c r="H976" s="67"/>
    </row>
    <row r="977">
      <c r="A977" s="67"/>
      <c r="B977" s="491"/>
      <c r="C977" s="67"/>
      <c r="D977" s="406"/>
      <c r="E977" s="68"/>
      <c r="F977" s="67"/>
      <c r="G977" s="67"/>
      <c r="H977" s="67"/>
    </row>
    <row r="978">
      <c r="A978" s="67"/>
      <c r="B978" s="491"/>
      <c r="C978" s="67"/>
      <c r="D978" s="406"/>
      <c r="E978" s="68"/>
      <c r="F978" s="67"/>
      <c r="G978" s="67"/>
      <c r="H978" s="67"/>
    </row>
    <row r="979">
      <c r="A979" s="67"/>
      <c r="B979" s="491"/>
      <c r="C979" s="67"/>
      <c r="D979" s="406"/>
      <c r="E979" s="68"/>
      <c r="F979" s="67"/>
      <c r="G979" s="67"/>
      <c r="H979" s="67"/>
    </row>
    <row r="980">
      <c r="A980" s="67"/>
      <c r="B980" s="491"/>
      <c r="C980" s="67"/>
      <c r="D980" s="406"/>
      <c r="E980" s="68"/>
      <c r="F980" s="67"/>
      <c r="G980" s="67"/>
      <c r="H980" s="67"/>
    </row>
    <row r="981">
      <c r="A981" s="67"/>
      <c r="B981" s="491"/>
      <c r="C981" s="67"/>
      <c r="D981" s="406"/>
      <c r="E981" s="68"/>
      <c r="F981" s="67"/>
      <c r="G981" s="67"/>
      <c r="H981" s="67"/>
    </row>
    <row r="982">
      <c r="A982" s="67"/>
      <c r="B982" s="491"/>
      <c r="C982" s="67"/>
      <c r="D982" s="406"/>
      <c r="E982" s="68"/>
      <c r="F982" s="67"/>
      <c r="G982" s="67"/>
      <c r="H982" s="67"/>
    </row>
    <row r="983">
      <c r="A983" s="67"/>
      <c r="B983" s="491"/>
      <c r="C983" s="67"/>
      <c r="D983" s="406"/>
      <c r="E983" s="68"/>
      <c r="F983" s="67"/>
      <c r="G983" s="67"/>
      <c r="H983" s="67"/>
    </row>
    <row r="984">
      <c r="A984" s="67"/>
      <c r="B984" s="491"/>
      <c r="C984" s="67"/>
      <c r="D984" s="406"/>
      <c r="E984" s="68"/>
      <c r="F984" s="67"/>
      <c r="G984" s="67"/>
      <c r="H984" s="67"/>
    </row>
    <row r="985">
      <c r="A985" s="67"/>
      <c r="B985" s="491"/>
      <c r="C985" s="67"/>
      <c r="D985" s="406"/>
      <c r="E985" s="68"/>
      <c r="F985" s="67"/>
      <c r="G985" s="67"/>
      <c r="H985" s="67"/>
    </row>
    <row r="986">
      <c r="A986" s="67"/>
      <c r="B986" s="491"/>
      <c r="C986" s="67"/>
      <c r="D986" s="406"/>
      <c r="E986" s="68"/>
      <c r="F986" s="67"/>
      <c r="G986" s="67"/>
      <c r="H986" s="67"/>
    </row>
    <row r="987">
      <c r="A987" s="67"/>
      <c r="B987" s="491"/>
      <c r="C987" s="67"/>
      <c r="D987" s="406"/>
      <c r="E987" s="68"/>
      <c r="F987" s="67"/>
      <c r="G987" s="67"/>
      <c r="H987" s="67"/>
    </row>
    <row r="988">
      <c r="A988" s="67"/>
      <c r="B988" s="491"/>
      <c r="C988" s="67"/>
      <c r="D988" s="406"/>
      <c r="E988" s="68"/>
      <c r="F988" s="67"/>
      <c r="G988" s="67"/>
      <c r="H988" s="67"/>
    </row>
    <row r="989">
      <c r="A989" s="67"/>
      <c r="B989" s="491"/>
      <c r="C989" s="67"/>
      <c r="D989" s="406"/>
      <c r="E989" s="68"/>
      <c r="F989" s="67"/>
      <c r="G989" s="67"/>
      <c r="H989" s="67"/>
    </row>
    <row r="990">
      <c r="A990" s="67"/>
      <c r="B990" s="491"/>
      <c r="C990" s="67"/>
      <c r="D990" s="406"/>
      <c r="E990" s="68"/>
      <c r="F990" s="67"/>
      <c r="G990" s="67"/>
      <c r="H990" s="67"/>
    </row>
    <row r="991">
      <c r="A991" s="67"/>
      <c r="B991" s="491"/>
      <c r="C991" s="67"/>
      <c r="D991" s="406"/>
      <c r="E991" s="68"/>
      <c r="F991" s="67"/>
      <c r="G991" s="67"/>
      <c r="H991" s="67"/>
    </row>
    <row r="992">
      <c r="A992" s="67"/>
      <c r="B992" s="491"/>
      <c r="C992" s="67"/>
      <c r="D992" s="406"/>
      <c r="E992" s="68"/>
      <c r="F992" s="67"/>
      <c r="G992" s="67"/>
      <c r="H992" s="67"/>
    </row>
    <row r="993">
      <c r="A993" s="67"/>
      <c r="B993" s="491"/>
      <c r="C993" s="67"/>
      <c r="D993" s="406"/>
      <c r="E993" s="68"/>
      <c r="F993" s="67"/>
      <c r="G993" s="67"/>
      <c r="H993" s="67"/>
    </row>
    <row r="994">
      <c r="A994" s="67"/>
      <c r="B994" s="491"/>
      <c r="C994" s="67"/>
      <c r="D994" s="406"/>
      <c r="E994" s="68"/>
      <c r="F994" s="67"/>
      <c r="G994" s="67"/>
      <c r="H994" s="67"/>
    </row>
    <row r="995">
      <c r="A995" s="67"/>
      <c r="B995" s="491"/>
      <c r="C995" s="67"/>
      <c r="D995" s="406"/>
      <c r="E995" s="68"/>
      <c r="F995" s="67"/>
      <c r="G995" s="67"/>
      <c r="H995" s="67"/>
    </row>
    <row r="996">
      <c r="A996" s="67"/>
      <c r="B996" s="491"/>
      <c r="C996" s="67"/>
      <c r="D996" s="406"/>
      <c r="E996" s="68"/>
      <c r="F996" s="67"/>
      <c r="G996" s="67"/>
      <c r="H996" s="67"/>
    </row>
    <row r="997">
      <c r="A997" s="67"/>
      <c r="B997" s="491"/>
      <c r="C997" s="67"/>
      <c r="D997" s="406"/>
      <c r="E997" s="68"/>
      <c r="F997" s="67"/>
      <c r="G997" s="67"/>
      <c r="H997" s="67"/>
    </row>
    <row r="998">
      <c r="A998" s="67"/>
      <c r="B998" s="491"/>
      <c r="C998" s="67"/>
      <c r="D998" s="406"/>
      <c r="E998" s="68"/>
      <c r="F998" s="67"/>
      <c r="G998" s="67"/>
      <c r="H998" s="67"/>
    </row>
    <row r="999">
      <c r="A999" s="67"/>
      <c r="B999" s="491"/>
      <c r="C999" s="67"/>
      <c r="D999" s="406"/>
      <c r="E999" s="68"/>
      <c r="F999" s="67"/>
      <c r="G999" s="67"/>
      <c r="H999" s="67"/>
    </row>
    <row r="1000">
      <c r="A1000" s="67"/>
      <c r="B1000" s="491"/>
      <c r="C1000" s="67"/>
      <c r="D1000" s="498"/>
      <c r="E1000" s="68"/>
      <c r="F1000" s="67"/>
      <c r="G1000" s="67"/>
      <c r="H1000" s="67"/>
    </row>
    <row r="1001">
      <c r="A1001" s="67"/>
      <c r="B1001" s="491"/>
      <c r="C1001" s="67"/>
      <c r="D1001" s="498"/>
      <c r="E1001" s="68"/>
      <c r="F1001" s="67"/>
      <c r="G1001" s="67"/>
      <c r="H1001" s="67"/>
    </row>
    <row r="1002">
      <c r="A1002" s="67"/>
      <c r="B1002" s="491"/>
      <c r="C1002" s="67"/>
      <c r="D1002" s="498"/>
      <c r="E1002" s="68"/>
      <c r="F1002" s="67"/>
      <c r="G1002" s="67"/>
      <c r="H1002" s="67"/>
    </row>
    <row r="1003">
      <c r="A1003" s="67"/>
      <c r="B1003" s="491"/>
      <c r="C1003" s="67"/>
      <c r="D1003" s="498"/>
      <c r="E1003" s="68"/>
      <c r="F1003" s="67"/>
      <c r="G1003" s="67"/>
      <c r="H1003" s="67"/>
    </row>
    <row r="1004">
      <c r="A1004" s="67"/>
      <c r="B1004" s="491"/>
      <c r="C1004" s="67"/>
      <c r="D1004" s="498"/>
      <c r="E1004" s="68"/>
      <c r="F1004" s="67"/>
      <c r="G1004" s="67"/>
      <c r="H1004" s="67"/>
    </row>
    <row r="1005">
      <c r="A1005" s="67"/>
      <c r="B1005" s="491"/>
      <c r="C1005" s="67"/>
      <c r="D1005" s="498"/>
      <c r="E1005" s="68"/>
      <c r="F1005" s="67"/>
      <c r="G1005" s="67"/>
      <c r="H1005" s="67"/>
    </row>
    <row r="1006">
      <c r="A1006" s="67"/>
      <c r="B1006" s="491"/>
      <c r="C1006" s="67"/>
      <c r="D1006" s="498"/>
      <c r="E1006" s="68"/>
      <c r="F1006" s="67"/>
      <c r="G1006" s="67"/>
      <c r="H1006" s="67"/>
    </row>
    <row r="1007">
      <c r="A1007" s="67"/>
      <c r="B1007" s="491"/>
      <c r="C1007" s="67"/>
      <c r="D1007" s="498"/>
      <c r="E1007" s="68"/>
      <c r="F1007" s="67"/>
      <c r="G1007" s="67"/>
      <c r="H1007" s="67"/>
    </row>
    <row r="1008">
      <c r="A1008" s="67"/>
      <c r="B1008" s="491"/>
      <c r="C1008" s="67"/>
      <c r="D1008" s="498"/>
      <c r="E1008" s="68"/>
      <c r="F1008" s="67"/>
      <c r="G1008" s="67"/>
      <c r="H1008" s="67"/>
    </row>
    <row r="1009">
      <c r="A1009" s="67"/>
      <c r="B1009" s="491"/>
      <c r="C1009" s="67"/>
      <c r="D1009" s="498"/>
      <c r="E1009" s="68"/>
      <c r="F1009" s="67"/>
      <c r="G1009" s="67"/>
      <c r="H1009" s="67"/>
    </row>
    <row r="1010">
      <c r="A1010" s="67"/>
      <c r="B1010" s="491"/>
      <c r="C1010" s="67"/>
      <c r="D1010" s="498"/>
      <c r="E1010" s="68"/>
      <c r="F1010" s="67"/>
      <c r="G1010" s="67"/>
      <c r="H1010" s="67"/>
    </row>
    <row r="1011">
      <c r="A1011" s="67"/>
      <c r="B1011" s="491"/>
      <c r="C1011" s="67"/>
      <c r="D1011" s="498"/>
      <c r="E1011" s="68"/>
      <c r="F1011" s="67"/>
      <c r="G1011" s="67"/>
      <c r="H1011" s="67"/>
    </row>
    <row r="1012">
      <c r="A1012" s="67"/>
      <c r="B1012" s="491"/>
      <c r="C1012" s="67"/>
      <c r="D1012" s="498"/>
      <c r="E1012" s="68"/>
      <c r="F1012" s="67"/>
      <c r="G1012" s="67"/>
      <c r="H1012" s="67"/>
    </row>
    <row r="1013">
      <c r="A1013" s="67"/>
      <c r="B1013" s="491"/>
      <c r="C1013" s="67"/>
      <c r="D1013" s="498"/>
      <c r="E1013" s="68"/>
      <c r="F1013" s="67"/>
      <c r="G1013" s="67"/>
      <c r="H1013" s="67"/>
    </row>
    <row r="1014">
      <c r="A1014" s="67"/>
      <c r="B1014" s="491"/>
      <c r="C1014" s="67"/>
      <c r="D1014" s="498"/>
      <c r="E1014" s="68"/>
      <c r="F1014" s="67"/>
      <c r="G1014" s="67"/>
      <c r="H1014" s="67"/>
    </row>
    <row r="1015">
      <c r="A1015" s="67"/>
      <c r="B1015" s="491"/>
      <c r="C1015" s="67"/>
      <c r="D1015" s="498"/>
      <c r="E1015" s="68"/>
      <c r="F1015" s="67"/>
      <c r="G1015" s="67"/>
      <c r="H1015" s="67"/>
    </row>
    <row r="1016">
      <c r="A1016" s="67"/>
      <c r="B1016" s="491"/>
      <c r="C1016" s="67"/>
      <c r="D1016" s="498"/>
      <c r="E1016" s="68"/>
      <c r="F1016" s="67"/>
      <c r="G1016" s="67"/>
      <c r="H1016" s="67"/>
    </row>
    <row r="1017">
      <c r="A1017" s="67"/>
      <c r="B1017" s="491"/>
      <c r="C1017" s="67"/>
      <c r="D1017" s="498"/>
      <c r="E1017" s="68"/>
      <c r="F1017" s="67"/>
      <c r="G1017" s="67"/>
      <c r="H1017" s="67"/>
    </row>
    <row r="1018">
      <c r="A1018" s="67"/>
      <c r="B1018" s="491"/>
      <c r="C1018" s="67"/>
      <c r="D1018" s="498"/>
      <c r="E1018" s="68"/>
      <c r="F1018" s="67"/>
      <c r="G1018" s="67"/>
      <c r="H1018" s="67"/>
    </row>
    <row r="1019">
      <c r="A1019" s="67"/>
      <c r="B1019" s="491"/>
      <c r="C1019" s="67"/>
      <c r="D1019" s="498"/>
      <c r="E1019" s="68"/>
      <c r="F1019" s="67"/>
      <c r="G1019" s="67"/>
      <c r="H1019" s="67"/>
    </row>
    <row r="1020">
      <c r="A1020" s="67"/>
      <c r="B1020" s="491"/>
      <c r="C1020" s="67"/>
      <c r="D1020" s="498"/>
      <c r="E1020" s="68"/>
      <c r="F1020" s="67"/>
      <c r="G1020" s="67"/>
      <c r="H1020" s="67"/>
    </row>
    <row r="1021">
      <c r="A1021" s="67"/>
      <c r="B1021" s="491"/>
      <c r="C1021" s="67"/>
      <c r="D1021" s="498"/>
      <c r="E1021" s="68"/>
      <c r="F1021" s="67"/>
      <c r="G1021" s="67"/>
      <c r="H1021" s="67"/>
    </row>
    <row r="1022">
      <c r="A1022" s="67"/>
      <c r="B1022" s="491"/>
      <c r="C1022" s="67"/>
      <c r="D1022" s="498"/>
      <c r="E1022" s="68"/>
      <c r="F1022" s="67"/>
      <c r="G1022" s="67"/>
      <c r="H1022" s="67"/>
    </row>
    <row r="1023">
      <c r="A1023" s="67"/>
      <c r="B1023" s="491"/>
      <c r="C1023" s="67"/>
      <c r="D1023" s="498"/>
      <c r="E1023" s="68"/>
      <c r="F1023" s="67"/>
      <c r="G1023" s="67"/>
      <c r="H1023" s="67"/>
    </row>
    <row r="1024">
      <c r="A1024" s="67"/>
      <c r="B1024" s="491"/>
      <c r="C1024" s="67"/>
      <c r="D1024" s="498"/>
      <c r="E1024" s="68"/>
      <c r="F1024" s="67"/>
      <c r="G1024" s="67"/>
      <c r="H1024" s="67"/>
    </row>
    <row r="1025">
      <c r="A1025" s="67"/>
      <c r="B1025" s="491"/>
      <c r="C1025" s="67"/>
      <c r="D1025" s="498"/>
      <c r="E1025" s="68"/>
      <c r="F1025" s="67"/>
      <c r="G1025" s="67"/>
      <c r="H1025" s="67"/>
    </row>
    <row r="1026">
      <c r="A1026" s="67"/>
      <c r="B1026" s="491"/>
      <c r="C1026" s="67"/>
      <c r="D1026" s="498"/>
      <c r="E1026" s="68"/>
      <c r="F1026" s="67"/>
      <c r="G1026" s="67"/>
      <c r="H1026" s="67"/>
    </row>
    <row r="1027">
      <c r="A1027" s="67"/>
      <c r="B1027" s="491"/>
      <c r="C1027" s="67"/>
      <c r="D1027" s="498"/>
      <c r="E1027" s="68"/>
      <c r="F1027" s="67"/>
      <c r="G1027" s="67"/>
      <c r="H1027" s="67"/>
    </row>
    <row r="1028">
      <c r="A1028" s="67"/>
      <c r="B1028" s="491"/>
      <c r="C1028" s="67"/>
      <c r="D1028" s="498"/>
      <c r="E1028" s="68"/>
      <c r="F1028" s="67"/>
      <c r="G1028" s="67"/>
      <c r="H1028" s="67"/>
    </row>
    <row r="1029">
      <c r="A1029" s="67"/>
      <c r="B1029" s="491"/>
      <c r="C1029" s="67"/>
      <c r="D1029" s="498"/>
      <c r="E1029" s="68"/>
      <c r="F1029" s="67"/>
      <c r="G1029" s="67"/>
      <c r="H1029" s="67"/>
    </row>
    <row r="1030">
      <c r="A1030" s="67"/>
      <c r="B1030" s="491"/>
      <c r="C1030" s="67"/>
      <c r="D1030" s="498"/>
      <c r="E1030" s="68"/>
      <c r="F1030" s="492"/>
      <c r="G1030" s="492"/>
      <c r="H1030" s="492"/>
    </row>
  </sheetData>
  <autoFilter ref="$A$1:$E$465"/>
  <mergeCells count="1">
    <mergeCell ref="F1:G1"/>
  </mergeCells>
  <conditionalFormatting sqref="G2:H8">
    <cfRule type="colorScale" priority="1">
      <colorScale>
        <cfvo type="percent" val="0"/>
        <cfvo type="percent" val="50"/>
        <cfvo type="percent" val="100"/>
        <color rgb="FFFFFFFF"/>
        <color rgb="FFFFEBB3"/>
        <color rgb="FFFFD666"/>
      </colorScale>
    </cfRule>
  </conditionalFormatting>
  <conditionalFormatting sqref="F2:F8">
    <cfRule type="containsText" dxfId="5" priority="2" operator="containsText" text="Big Happy">
      <formula>NOT(ISERROR(SEARCH(("Big Happy"),(F2))))</formula>
    </cfRule>
  </conditionalFormatting>
  <conditionalFormatting sqref="C1:C1030 F2:F8">
    <cfRule type="cellIs" dxfId="1" priority="3" operator="equal">
      <formula>"Unpickable"</formula>
    </cfRule>
  </conditionalFormatting>
  <conditionalFormatting sqref="C1:C1030 F2:F8">
    <cfRule type="cellIs" dxfId="2" priority="4" operator="equal">
      <formula>"Biggest Happy"</formula>
    </cfRule>
  </conditionalFormatting>
  <conditionalFormatting sqref="C1:C1030 F2:F8">
    <cfRule type="cellIs" dxfId="3" priority="5" operator="equal">
      <formula>"Whatever"</formula>
    </cfRule>
  </conditionalFormatting>
  <conditionalFormatting sqref="C1:C1030 F2:F8">
    <cfRule type="cellIs" dxfId="4" priority="6" operator="equal">
      <formula>"Slightly Sad"</formula>
    </cfRule>
  </conditionalFormatting>
  <conditionalFormatting sqref="C1:C1030">
    <cfRule type="containsText" dxfId="0" priority="7" operator="containsText" text="Big Happy">
      <formula>NOT(ISERROR(SEARCH(("Big Happy"),(C1))))</formula>
    </cfRule>
  </conditionalFormatting>
  <conditionalFormatting sqref="C1:C1030 F2:F8">
    <cfRule type="cellIs" dxfId="6" priority="8" operator="equal">
      <formula>"Big Sad"</formula>
    </cfRule>
  </conditionalFormatting>
  <conditionalFormatting sqref="C1:C1030 F2:F8">
    <cfRule type="cellIs" dxfId="7" priority="9" operator="equal">
      <formula>"Slightly Happy"</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7.25"/>
    <col customWidth="1" min="3" max="3" width="46.75"/>
    <col customWidth="1" min="4" max="4" width="16.38"/>
    <col customWidth="1" hidden="1" min="5" max="5" width="17.25"/>
    <col customWidth="1" min="6" max="6" width="50.75"/>
    <col customWidth="1" min="7" max="7" width="14.75"/>
    <col customWidth="1" min="8" max="9" width="7.63"/>
  </cols>
  <sheetData>
    <row r="1">
      <c r="A1" s="66" t="s">
        <v>3846</v>
      </c>
      <c r="B1" s="483" t="s">
        <v>120</v>
      </c>
      <c r="C1" s="496" t="s">
        <v>3240</v>
      </c>
      <c r="D1" s="63" t="s">
        <v>121</v>
      </c>
      <c r="E1" s="382" t="s">
        <v>122</v>
      </c>
      <c r="F1" s="501" t="s">
        <v>3847</v>
      </c>
      <c r="G1" s="65" t="s">
        <v>125</v>
      </c>
      <c r="I1" s="65"/>
    </row>
    <row r="2">
      <c r="A2" s="66" t="s">
        <v>3735</v>
      </c>
      <c r="B2" s="486">
        <v>-7.0</v>
      </c>
      <c r="C2" s="387" t="s">
        <v>3848</v>
      </c>
      <c r="D2" s="66" t="s">
        <v>129</v>
      </c>
      <c r="E2" s="389">
        <f t="array" ref="E2">INDEX('A-Z Help Sheet'!$B$3:$B$11,MATCH(D2,'A-Z Help Sheet'!$A$3:$A$11,0))</f>
        <v>5</v>
      </c>
      <c r="F2" s="67"/>
      <c r="G2" s="73" t="s">
        <v>141</v>
      </c>
      <c r="H2" s="392">
        <f>countif($E$2:$E$500,1)</f>
        <v>2</v>
      </c>
      <c r="I2" s="488"/>
    </row>
    <row r="3">
      <c r="A3" s="66" t="s">
        <v>3733</v>
      </c>
      <c r="B3" s="486">
        <v>-4.0</v>
      </c>
      <c r="C3" s="387" t="s">
        <v>3849</v>
      </c>
      <c r="D3" s="66" t="s">
        <v>158</v>
      </c>
      <c r="E3" s="389">
        <f t="array" ref="E3">INDEX('A-Z Help Sheet'!$B$3:$B$11,MATCH(D3,'A-Z Help Sheet'!$A$3:$A$11,0))</f>
        <v>6</v>
      </c>
      <c r="F3" s="66" t="s">
        <v>2990</v>
      </c>
      <c r="G3" s="72" t="s">
        <v>136</v>
      </c>
      <c r="H3" s="392">
        <f>countif($E$2:$E$500,2)</f>
        <v>4</v>
      </c>
      <c r="I3" s="488"/>
    </row>
    <row r="4">
      <c r="A4" s="66" t="s">
        <v>3732</v>
      </c>
      <c r="B4" s="486">
        <v>-4.0</v>
      </c>
      <c r="C4" s="387" t="s">
        <v>3850</v>
      </c>
      <c r="D4" s="66" t="s">
        <v>158</v>
      </c>
      <c r="E4" s="389">
        <f t="array" ref="E4">INDEX('A-Z Help Sheet'!$B$3:$B$11,MATCH(D4,'A-Z Help Sheet'!$A$3:$A$11,0))</f>
        <v>6</v>
      </c>
      <c r="F4" s="67"/>
      <c r="G4" s="77" t="s">
        <v>148</v>
      </c>
      <c r="H4" s="392">
        <f>countif($E$2:$E$500,3)</f>
        <v>8</v>
      </c>
      <c r="I4" s="488"/>
    </row>
    <row r="5">
      <c r="A5" s="66" t="s">
        <v>3734</v>
      </c>
      <c r="B5" s="486">
        <v>-4.0</v>
      </c>
      <c r="C5" s="387" t="s">
        <v>3851</v>
      </c>
      <c r="D5" s="66" t="s">
        <v>158</v>
      </c>
      <c r="E5" s="389">
        <f t="array" ref="E5">INDEX('A-Z Help Sheet'!$B$3:$B$11,MATCH(D5,'A-Z Help Sheet'!$A$3:$A$11,0))</f>
        <v>6</v>
      </c>
      <c r="F5" s="67"/>
      <c r="G5" s="79" t="s">
        <v>151</v>
      </c>
      <c r="H5" s="392">
        <f>countif($E$2:$E$500,4)</f>
        <v>4</v>
      </c>
      <c r="I5" s="488"/>
    </row>
    <row r="6">
      <c r="A6" s="66" t="s">
        <v>3723</v>
      </c>
      <c r="B6" s="486">
        <v>-2.0</v>
      </c>
      <c r="C6" s="387" t="s">
        <v>3852</v>
      </c>
      <c r="D6" s="66" t="s">
        <v>129</v>
      </c>
      <c r="E6" s="389">
        <f t="array" ref="E6">INDEX('A-Z Help Sheet'!$B$3:$B$11,MATCH(D6,'A-Z Help Sheet'!$A$3:$A$11,0))</f>
        <v>5</v>
      </c>
      <c r="F6" s="67"/>
      <c r="G6" s="81" t="s">
        <v>155</v>
      </c>
      <c r="H6" s="392">
        <f>countif($E$2:$E$500,5)</f>
        <v>5</v>
      </c>
      <c r="I6" s="488"/>
    </row>
    <row r="7">
      <c r="A7" s="66" t="s">
        <v>3729</v>
      </c>
      <c r="B7" s="486">
        <v>-2.0</v>
      </c>
      <c r="C7" s="387" t="s">
        <v>3853</v>
      </c>
      <c r="D7" s="66" t="s">
        <v>151</v>
      </c>
      <c r="E7" s="389">
        <f t="array" ref="E7">INDEX('A-Z Help Sheet'!$B$3:$B$11,MATCH(D7,'A-Z Help Sheet'!$A$3:$A$11,0))</f>
        <v>4</v>
      </c>
      <c r="F7" s="67"/>
      <c r="G7" s="83" t="s">
        <v>158</v>
      </c>
      <c r="H7" s="392">
        <f>countif($E$2:$E$500,6)</f>
        <v>3</v>
      </c>
      <c r="I7" s="488"/>
    </row>
    <row r="8">
      <c r="A8" s="66" t="s">
        <v>3730</v>
      </c>
      <c r="B8" s="486">
        <v>-2.0</v>
      </c>
      <c r="C8" s="387" t="s">
        <v>3854</v>
      </c>
      <c r="D8" s="66" t="s">
        <v>136</v>
      </c>
      <c r="E8" s="389">
        <f t="array" ref="E8">INDEX('A-Z Help Sheet'!$B$3:$B$11,MATCH(D8,'A-Z Help Sheet'!$A$3:$A$11,0))</f>
        <v>2</v>
      </c>
      <c r="F8" s="67"/>
      <c r="G8" s="67"/>
      <c r="H8" s="67"/>
      <c r="I8" s="67"/>
    </row>
    <row r="9">
      <c r="A9" s="66" t="s">
        <v>3724</v>
      </c>
      <c r="B9" s="486">
        <v>-2.0</v>
      </c>
      <c r="C9" s="387" t="s">
        <v>3855</v>
      </c>
      <c r="D9" s="66" t="s">
        <v>151</v>
      </c>
      <c r="E9" s="389">
        <f t="array" ref="E9">INDEX('A-Z Help Sheet'!$B$3:$B$11,MATCH(D9,'A-Z Help Sheet'!$A$3:$A$11,0))</f>
        <v>4</v>
      </c>
      <c r="F9" s="387" t="s">
        <v>3048</v>
      </c>
      <c r="G9" s="67"/>
      <c r="H9" s="67"/>
      <c r="I9" s="67"/>
    </row>
    <row r="10">
      <c r="A10" s="66" t="s">
        <v>3731</v>
      </c>
      <c r="B10" s="486">
        <v>-2.0</v>
      </c>
      <c r="C10" s="387" t="s">
        <v>3856</v>
      </c>
      <c r="D10" s="66" t="s">
        <v>148</v>
      </c>
      <c r="E10" s="389">
        <f t="array" ref="E10">INDEX('A-Z Help Sheet'!$B$3:$B$11,MATCH(D10,'A-Z Help Sheet'!$A$3:$A$11,0))</f>
        <v>3</v>
      </c>
      <c r="F10" s="67"/>
      <c r="G10" s="67"/>
      <c r="H10" s="67"/>
      <c r="I10" s="67"/>
    </row>
    <row r="11">
      <c r="A11" s="66" t="s">
        <v>3857</v>
      </c>
      <c r="B11" s="486">
        <v>-2.0</v>
      </c>
      <c r="C11" s="387" t="s">
        <v>3858</v>
      </c>
      <c r="D11" s="66" t="s">
        <v>129</v>
      </c>
      <c r="E11" s="389">
        <f t="array" ref="E11">INDEX('A-Z Help Sheet'!$B$3:$B$11,MATCH(D11,'A-Z Help Sheet'!$A$3:$A$11,0))</f>
        <v>5</v>
      </c>
      <c r="F11" s="67"/>
      <c r="G11" s="67"/>
      <c r="H11" s="67"/>
      <c r="I11" s="67"/>
    </row>
    <row r="12">
      <c r="A12" s="66" t="s">
        <v>3726</v>
      </c>
      <c r="B12" s="486">
        <v>-2.0</v>
      </c>
      <c r="C12" s="387" t="s">
        <v>3859</v>
      </c>
      <c r="D12" s="66" t="s">
        <v>136</v>
      </c>
      <c r="E12" s="389">
        <f t="array" ref="E12">INDEX('A-Z Help Sheet'!$B$3:$B$11,MATCH(D12,'A-Z Help Sheet'!$A$3:$A$11,0))</f>
        <v>2</v>
      </c>
      <c r="F12" s="66" t="s">
        <v>3156</v>
      </c>
      <c r="G12" s="67"/>
      <c r="H12" s="67"/>
      <c r="I12" s="67"/>
    </row>
    <row r="13">
      <c r="A13" s="66" t="s">
        <v>3727</v>
      </c>
      <c r="B13" s="486">
        <v>-2.0</v>
      </c>
      <c r="C13" s="387" t="s">
        <v>3860</v>
      </c>
      <c r="D13" s="66" t="s">
        <v>148</v>
      </c>
      <c r="E13" s="389">
        <f t="array" ref="E13">INDEX('A-Z Help Sheet'!$B$3:$B$11,MATCH(D13,'A-Z Help Sheet'!$A$3:$A$11,0))</f>
        <v>3</v>
      </c>
      <c r="F13" s="67"/>
      <c r="G13" s="67"/>
      <c r="H13" s="67"/>
      <c r="I13" s="67"/>
    </row>
    <row r="14">
      <c r="A14" s="66" t="s">
        <v>3728</v>
      </c>
      <c r="B14" s="486">
        <v>-2.0</v>
      </c>
      <c r="C14" s="387" t="s">
        <v>3861</v>
      </c>
      <c r="D14" s="66" t="s">
        <v>148</v>
      </c>
      <c r="E14" s="389">
        <f t="array" ref="E14">INDEX('A-Z Help Sheet'!$B$3:$B$11,MATCH(D14,'A-Z Help Sheet'!$A$3:$A$11,0))</f>
        <v>3</v>
      </c>
      <c r="F14" s="66" t="s">
        <v>3219</v>
      </c>
      <c r="G14" s="67"/>
      <c r="H14" s="67"/>
      <c r="I14" s="67"/>
    </row>
    <row r="15">
      <c r="A15" s="66" t="s">
        <v>3717</v>
      </c>
      <c r="B15" s="486">
        <v>-1.0</v>
      </c>
      <c r="C15" s="387" t="s">
        <v>3862</v>
      </c>
      <c r="D15" s="66" t="s">
        <v>148</v>
      </c>
      <c r="E15" s="389">
        <f t="array" ref="E15">INDEX('A-Z Help Sheet'!$B$3:$B$11,MATCH(D15,'A-Z Help Sheet'!$A$3:$A$11,0))</f>
        <v>3</v>
      </c>
      <c r="F15" s="67"/>
      <c r="G15" s="502"/>
      <c r="H15" s="67"/>
      <c r="I15" s="67"/>
    </row>
    <row r="16">
      <c r="A16" s="66" t="s">
        <v>3722</v>
      </c>
      <c r="B16" s="486">
        <v>-1.0</v>
      </c>
      <c r="C16" s="387" t="s">
        <v>3863</v>
      </c>
      <c r="D16" s="66" t="s">
        <v>194</v>
      </c>
      <c r="E16" s="389">
        <f t="array" ref="E16">INDEX('A-Z Help Sheet'!$B$3:$B$11,MATCH(D16,'A-Z Help Sheet'!$A$3:$A$11,0))</f>
        <v>1</v>
      </c>
      <c r="F16" s="503" t="s">
        <v>3864</v>
      </c>
      <c r="G16" s="67"/>
      <c r="H16" s="67"/>
      <c r="I16" s="67"/>
    </row>
    <row r="17">
      <c r="A17" s="66" t="s">
        <v>3715</v>
      </c>
      <c r="B17" s="486">
        <v>-1.0</v>
      </c>
      <c r="C17" s="387" t="s">
        <v>3865</v>
      </c>
      <c r="D17" s="66" t="s">
        <v>151</v>
      </c>
      <c r="E17" s="389">
        <f t="array" ref="E17">INDEX('A-Z Help Sheet'!$B$3:$B$11,MATCH(D17,'A-Z Help Sheet'!$A$3:$A$11,0))</f>
        <v>4</v>
      </c>
      <c r="F17" s="67"/>
      <c r="G17" s="67"/>
      <c r="H17" s="67"/>
      <c r="I17" s="67"/>
    </row>
    <row r="18">
      <c r="A18" s="66" t="s">
        <v>3712</v>
      </c>
      <c r="B18" s="486">
        <v>-1.0</v>
      </c>
      <c r="C18" s="387" t="s">
        <v>3866</v>
      </c>
      <c r="D18" s="66" t="s">
        <v>148</v>
      </c>
      <c r="E18" s="389">
        <f t="array" ref="E18">INDEX('A-Z Help Sheet'!$B$3:$B$11,MATCH(D18,'A-Z Help Sheet'!$A$3:$A$11,0))</f>
        <v>3</v>
      </c>
      <c r="F18" s="67"/>
      <c r="G18" s="67"/>
      <c r="H18" s="67"/>
      <c r="I18" s="67"/>
    </row>
    <row r="19">
      <c r="A19" s="66" t="s">
        <v>3714</v>
      </c>
      <c r="B19" s="486">
        <v>-1.0</v>
      </c>
      <c r="C19" s="387" t="s">
        <v>3867</v>
      </c>
      <c r="D19" s="66" t="s">
        <v>136</v>
      </c>
      <c r="E19" s="389">
        <f t="array" ref="E19">INDEX('A-Z Help Sheet'!$B$3:$B$11,MATCH(D19,'A-Z Help Sheet'!$A$3:$A$11,0))</f>
        <v>2</v>
      </c>
      <c r="F19" s="67"/>
      <c r="G19" s="67"/>
      <c r="H19" s="67"/>
      <c r="I19" s="67"/>
    </row>
    <row r="20">
      <c r="A20" s="66" t="s">
        <v>3710</v>
      </c>
      <c r="B20" s="486">
        <v>-1.0</v>
      </c>
      <c r="C20" s="387" t="s">
        <v>3868</v>
      </c>
      <c r="D20" s="66" t="s">
        <v>129</v>
      </c>
      <c r="E20" s="389">
        <f t="array" ref="E20">INDEX('A-Z Help Sheet'!$B$3:$B$11,MATCH(D20,'A-Z Help Sheet'!$A$3:$A$11,0))</f>
        <v>5</v>
      </c>
      <c r="F20" s="67"/>
      <c r="G20" s="67"/>
      <c r="H20" s="67"/>
      <c r="I20" s="67"/>
    </row>
    <row r="21">
      <c r="A21" s="66" t="s">
        <v>3721</v>
      </c>
      <c r="B21" s="486">
        <v>-1.0</v>
      </c>
      <c r="C21" s="387" t="s">
        <v>3869</v>
      </c>
      <c r="D21" s="66" t="s">
        <v>148</v>
      </c>
      <c r="E21" s="389">
        <f t="array" ref="E21">INDEX('A-Z Help Sheet'!$B$3:$B$11,MATCH(D21,'A-Z Help Sheet'!$A$3:$A$11,0))</f>
        <v>3</v>
      </c>
      <c r="F21" s="66" t="s">
        <v>3027</v>
      </c>
      <c r="G21" s="67"/>
      <c r="H21" s="67"/>
      <c r="I21" s="67"/>
    </row>
    <row r="22">
      <c r="A22" s="66" t="s">
        <v>3719</v>
      </c>
      <c r="B22" s="486">
        <v>-1.0</v>
      </c>
      <c r="C22" s="387" t="s">
        <v>3870</v>
      </c>
      <c r="D22" s="66" t="s">
        <v>136</v>
      </c>
      <c r="E22" s="389">
        <f t="array" ref="E22">INDEX('A-Z Help Sheet'!$B$3:$B$11,MATCH(D22,'A-Z Help Sheet'!$A$3:$A$11,0))</f>
        <v>2</v>
      </c>
      <c r="F22" s="66" t="s">
        <v>3067</v>
      </c>
      <c r="G22" s="67"/>
      <c r="H22" s="67"/>
      <c r="I22" s="67"/>
    </row>
    <row r="23">
      <c r="A23" s="66" t="s">
        <v>3718</v>
      </c>
      <c r="B23" s="486">
        <v>-1.0</v>
      </c>
      <c r="C23" s="387" t="s">
        <v>3871</v>
      </c>
      <c r="D23" s="66" t="s">
        <v>129</v>
      </c>
      <c r="E23" s="389">
        <f t="array" ref="E23">INDEX('A-Z Help Sheet'!$B$3:$B$11,MATCH(D23,'A-Z Help Sheet'!$A$3:$A$11,0))</f>
        <v>5</v>
      </c>
      <c r="F23" s="67"/>
      <c r="G23" s="67"/>
      <c r="H23" s="67"/>
      <c r="I23" s="67"/>
    </row>
    <row r="24">
      <c r="A24" s="66" t="s">
        <v>3716</v>
      </c>
      <c r="B24" s="486">
        <v>-1.0</v>
      </c>
      <c r="C24" s="387" t="s">
        <v>3872</v>
      </c>
      <c r="D24" s="66" t="s">
        <v>151</v>
      </c>
      <c r="E24" s="389">
        <f t="array" ref="E24">INDEX('A-Z Help Sheet'!$B$3:$B$11,MATCH(D24,'A-Z Help Sheet'!$A$3:$A$11,0))</f>
        <v>4</v>
      </c>
      <c r="F24" s="67"/>
      <c r="G24" s="67"/>
      <c r="H24" s="67"/>
      <c r="I24" s="67"/>
    </row>
    <row r="25">
      <c r="A25" s="66" t="s">
        <v>3720</v>
      </c>
      <c r="B25" s="486">
        <v>-1.0</v>
      </c>
      <c r="C25" s="387" t="s">
        <v>3873</v>
      </c>
      <c r="D25" s="66" t="s">
        <v>148</v>
      </c>
      <c r="E25" s="389">
        <f t="array" ref="E25">INDEX('A-Z Help Sheet'!$B$3:$B$11,MATCH(D25,'A-Z Help Sheet'!$A$3:$A$11,0))</f>
        <v>3</v>
      </c>
      <c r="F25" s="67"/>
      <c r="G25" s="67"/>
      <c r="H25" s="67"/>
      <c r="I25" s="67"/>
    </row>
    <row r="26">
      <c r="A26" s="66" t="s">
        <v>3711</v>
      </c>
      <c r="B26" s="486">
        <v>-1.0</v>
      </c>
      <c r="C26" s="387" t="s">
        <v>3874</v>
      </c>
      <c r="D26" s="66" t="s">
        <v>194</v>
      </c>
      <c r="E26" s="389">
        <f t="array" ref="E26">INDEX('A-Z Help Sheet'!$B$3:$B$11,MATCH(D26,'A-Z Help Sheet'!$A$3:$A$11,0))</f>
        <v>1</v>
      </c>
      <c r="F26" s="67"/>
      <c r="G26" s="67"/>
      <c r="H26" s="67"/>
      <c r="I26" s="67"/>
    </row>
    <row r="27">
      <c r="A27" s="66" t="s">
        <v>3713</v>
      </c>
      <c r="B27" s="486">
        <v>-1.0</v>
      </c>
      <c r="C27" s="387" t="s">
        <v>3875</v>
      </c>
      <c r="D27" s="66" t="s">
        <v>148</v>
      </c>
      <c r="E27" s="389">
        <f t="array" ref="E27">INDEX('A-Z Help Sheet'!$B$3:$B$11,MATCH(D27,'A-Z Help Sheet'!$A$3:$A$11,0))</f>
        <v>3</v>
      </c>
      <c r="F27" s="67"/>
      <c r="G27" s="67"/>
      <c r="H27" s="67"/>
      <c r="I27" s="67"/>
    </row>
    <row r="28">
      <c r="A28" s="66"/>
      <c r="B28" s="486"/>
      <c r="C28" s="387"/>
      <c r="D28" s="66"/>
      <c r="E28" s="389" t="str">
        <f t="array" ref="E28">INDEX('A-Z Help Sheet'!$B$3:$B$11,MATCH(D28,'A-Z Help Sheet'!$A$3:$A$11,0))</f>
        <v>#N/A</v>
      </c>
      <c r="F28" s="67"/>
      <c r="G28" s="67"/>
      <c r="H28" s="67"/>
      <c r="I28" s="67"/>
    </row>
    <row r="29">
      <c r="A29" s="66"/>
      <c r="B29" s="486"/>
      <c r="C29" s="387"/>
      <c r="D29" s="66"/>
      <c r="E29" s="389" t="str">
        <f t="array" ref="E29">INDEX('A-Z Help Sheet'!$B$3:$B$11,MATCH(D29,'A-Z Help Sheet'!$A$3:$A$11,0))</f>
        <v>#N/A</v>
      </c>
      <c r="F29" s="67"/>
      <c r="G29" s="67"/>
      <c r="H29" s="67"/>
      <c r="I29" s="67"/>
    </row>
    <row r="30">
      <c r="A30" s="66"/>
      <c r="B30" s="486"/>
      <c r="C30" s="387"/>
      <c r="D30" s="66"/>
      <c r="E30" s="389" t="str">
        <f t="array" ref="E30">INDEX('A-Z Help Sheet'!$B$3:$B$11,MATCH(D30,'A-Z Help Sheet'!$A$3:$A$11,0))</f>
        <v>#N/A</v>
      </c>
      <c r="F30" s="67"/>
      <c r="G30" s="67"/>
      <c r="H30" s="67"/>
      <c r="I30" s="67"/>
    </row>
    <row r="31">
      <c r="A31" s="66"/>
      <c r="B31" s="486"/>
      <c r="C31" s="387"/>
      <c r="D31" s="66"/>
      <c r="E31" s="389" t="str">
        <f t="array" ref="E31">INDEX('A-Z Help Sheet'!$B$3:$B$11,MATCH(D31,'A-Z Help Sheet'!$A$3:$A$11,0))</f>
        <v>#N/A</v>
      </c>
      <c r="F31" s="67"/>
      <c r="G31" s="67"/>
      <c r="H31" s="67"/>
      <c r="I31" s="67"/>
    </row>
    <row r="32">
      <c r="A32" s="66"/>
      <c r="B32" s="486"/>
      <c r="C32" s="387"/>
      <c r="D32" s="66"/>
      <c r="E32" s="389" t="str">
        <f t="array" ref="E32">INDEX('A-Z Help Sheet'!$B$3:$B$11,MATCH(D32,'A-Z Help Sheet'!$A$3:$A$11,0))</f>
        <v>#N/A</v>
      </c>
      <c r="F32" s="67"/>
      <c r="G32" s="67"/>
      <c r="H32" s="67"/>
      <c r="I32" s="67"/>
    </row>
    <row r="33">
      <c r="A33" s="67"/>
      <c r="B33" s="491"/>
      <c r="C33" s="68"/>
      <c r="D33" s="66"/>
      <c r="E33" s="389" t="str">
        <f t="array" ref="E33">INDEX('A-Z Help Sheet'!$B$3:$B$11,MATCH(D33,'A-Z Help Sheet'!$A$3:$A$11,0))</f>
        <v>#N/A</v>
      </c>
      <c r="F33" s="67"/>
      <c r="G33" s="67"/>
      <c r="H33" s="67"/>
      <c r="I33" s="67"/>
    </row>
    <row r="34">
      <c r="A34" s="67"/>
      <c r="B34" s="491"/>
      <c r="C34" s="68"/>
      <c r="D34" s="66"/>
      <c r="E34" s="389" t="str">
        <f t="array" ref="E34">INDEX('A-Z Help Sheet'!$B$3:$B$11,MATCH(D34,'A-Z Help Sheet'!$A$3:$A$11,0))</f>
        <v>#N/A</v>
      </c>
      <c r="F34" s="67"/>
      <c r="G34" s="67"/>
      <c r="H34" s="67"/>
      <c r="I34" s="67"/>
    </row>
    <row r="35">
      <c r="A35" s="67"/>
      <c r="B35" s="491"/>
      <c r="C35" s="68"/>
      <c r="D35" s="66"/>
      <c r="E35" s="389" t="str">
        <f t="array" ref="E35">INDEX('A-Z Help Sheet'!$B$3:$B$11,MATCH(D35,'A-Z Help Sheet'!$A$3:$A$11,0))</f>
        <v>#N/A</v>
      </c>
      <c r="F35" s="67"/>
      <c r="G35" s="67"/>
      <c r="H35" s="67"/>
      <c r="I35" s="67"/>
    </row>
    <row r="36">
      <c r="A36" s="67"/>
      <c r="B36" s="491"/>
      <c r="C36" s="68"/>
      <c r="D36" s="66"/>
      <c r="E36" s="389" t="str">
        <f t="array" ref="E36">INDEX('A-Z Help Sheet'!$B$3:$B$11,MATCH(D36,'A-Z Help Sheet'!$A$3:$A$11,0))</f>
        <v>#N/A</v>
      </c>
      <c r="F36" s="67"/>
      <c r="G36" s="67"/>
      <c r="H36" s="67"/>
      <c r="I36" s="67"/>
    </row>
    <row r="37">
      <c r="A37" s="67"/>
      <c r="B37" s="491"/>
      <c r="C37" s="68"/>
      <c r="D37" s="66"/>
      <c r="E37" s="389" t="str">
        <f t="array" ref="E37">INDEX('A-Z Help Sheet'!$B$3:$B$11,MATCH(D37,'A-Z Help Sheet'!$A$3:$A$11,0))</f>
        <v>#N/A</v>
      </c>
      <c r="F37" s="67"/>
      <c r="G37" s="67"/>
      <c r="H37" s="67"/>
      <c r="I37" s="67"/>
    </row>
    <row r="38">
      <c r="A38" s="67"/>
      <c r="B38" s="491"/>
      <c r="C38" s="68"/>
      <c r="D38" s="66"/>
      <c r="E38" s="389" t="str">
        <f t="array" ref="E38">INDEX('A-Z Help Sheet'!$B$3:$B$11,MATCH(D38,'A-Z Help Sheet'!$A$3:$A$11,0))</f>
        <v>#N/A</v>
      </c>
      <c r="F38" s="67"/>
      <c r="G38" s="67"/>
      <c r="H38" s="67"/>
      <c r="I38" s="67"/>
    </row>
    <row r="39">
      <c r="A39" s="67"/>
      <c r="B39" s="491"/>
      <c r="C39" s="68"/>
      <c r="D39" s="66"/>
      <c r="E39" s="389" t="str">
        <f t="array" ref="E39">INDEX('A-Z Help Sheet'!$B$3:$B$11,MATCH(D39,'A-Z Help Sheet'!$A$3:$A$11,0))</f>
        <v>#N/A</v>
      </c>
      <c r="F39" s="67"/>
      <c r="G39" s="67"/>
      <c r="H39" s="67"/>
      <c r="I39" s="67"/>
    </row>
    <row r="40">
      <c r="A40" s="67"/>
      <c r="B40" s="491"/>
      <c r="C40" s="68"/>
      <c r="D40" s="401"/>
      <c r="E40" s="389" t="str">
        <f t="array" ref="E40">INDEX('A-Z Help Sheet'!$B$3:$B$11,MATCH(D40,'A-Z Help Sheet'!$A$3:$A$11,0))</f>
        <v>#N/A</v>
      </c>
      <c r="F40" s="67"/>
      <c r="G40" s="67"/>
      <c r="H40" s="67"/>
      <c r="I40" s="67"/>
    </row>
    <row r="41">
      <c r="A41" s="67"/>
      <c r="B41" s="491"/>
      <c r="C41" s="68"/>
      <c r="D41" s="67"/>
      <c r="E41" s="389" t="str">
        <f t="array" ref="E41">INDEX('A-Z Help Sheet'!$B$3:$B$11,MATCH(D41,'A-Z Help Sheet'!$A$3:$A$11,0))</f>
        <v>#N/A</v>
      </c>
      <c r="F41" s="67"/>
      <c r="G41" s="67"/>
      <c r="H41" s="67"/>
      <c r="I41" s="67"/>
    </row>
    <row r="42">
      <c r="A42" s="67"/>
      <c r="B42" s="491"/>
      <c r="C42" s="68"/>
      <c r="D42" s="66"/>
      <c r="E42" s="389" t="str">
        <f t="array" ref="E42">INDEX('A-Z Help Sheet'!$B$3:$B$11,MATCH(D42,'A-Z Help Sheet'!$A$3:$A$11,0))</f>
        <v>#N/A</v>
      </c>
      <c r="F42" s="67"/>
      <c r="G42" s="67"/>
      <c r="H42" s="67"/>
      <c r="I42" s="67"/>
    </row>
    <row r="43">
      <c r="A43" s="67"/>
      <c r="B43" s="491"/>
      <c r="C43" s="68"/>
      <c r="D43" s="66"/>
      <c r="E43" s="389" t="str">
        <f t="array" ref="E43">INDEX('A-Z Help Sheet'!$B$3:$B$11,MATCH(D43,'A-Z Help Sheet'!$A$3:$A$11,0))</f>
        <v>#N/A</v>
      </c>
      <c r="F43" s="67"/>
      <c r="G43" s="67"/>
      <c r="H43" s="67"/>
      <c r="I43" s="67"/>
    </row>
    <row r="44">
      <c r="A44" s="67"/>
      <c r="B44" s="491"/>
      <c r="C44" s="68"/>
      <c r="D44" s="66"/>
      <c r="E44" s="389" t="str">
        <f t="array" ref="E44">INDEX('A-Z Help Sheet'!$B$3:$B$11,MATCH(D44,'A-Z Help Sheet'!$A$3:$A$11,0))</f>
        <v>#N/A</v>
      </c>
      <c r="F44" s="67"/>
      <c r="G44" s="67"/>
      <c r="H44" s="67"/>
      <c r="I44" s="67"/>
    </row>
    <row r="45">
      <c r="A45" s="67"/>
      <c r="B45" s="491"/>
      <c r="C45" s="68"/>
      <c r="D45" s="66"/>
      <c r="E45" s="389" t="str">
        <f t="array" ref="E45">INDEX('A-Z Help Sheet'!$B$3:$B$11,MATCH(D45,'A-Z Help Sheet'!$A$3:$A$11,0))</f>
        <v>#N/A</v>
      </c>
      <c r="F45" s="67"/>
      <c r="G45" s="67"/>
      <c r="H45" s="67"/>
      <c r="I45" s="67"/>
    </row>
    <row r="46">
      <c r="A46" s="67"/>
      <c r="B46" s="491"/>
      <c r="C46" s="68"/>
      <c r="D46" s="66"/>
      <c r="E46" s="389" t="str">
        <f t="array" ref="E46">INDEX('A-Z Help Sheet'!$B$3:$B$11,MATCH(D46,'A-Z Help Sheet'!$A$3:$A$11,0))</f>
        <v>#N/A</v>
      </c>
      <c r="F46" s="67"/>
      <c r="G46" s="67"/>
      <c r="H46" s="67"/>
      <c r="I46" s="67"/>
    </row>
    <row r="47">
      <c r="A47" s="67"/>
      <c r="B47" s="491"/>
      <c r="C47" s="68"/>
      <c r="D47" s="66"/>
      <c r="E47" s="389" t="str">
        <f t="array" ref="E47">INDEX('A-Z Help Sheet'!$B$3:$B$11,MATCH(D47,'A-Z Help Sheet'!$A$3:$A$11,0))</f>
        <v>#N/A</v>
      </c>
      <c r="F47" s="67"/>
      <c r="G47" s="67"/>
      <c r="H47" s="67"/>
      <c r="I47" s="67"/>
    </row>
    <row r="48">
      <c r="A48" s="67"/>
      <c r="B48" s="491"/>
      <c r="C48" s="68"/>
      <c r="D48" s="66"/>
      <c r="E48" s="389" t="str">
        <f t="array" ref="E48">INDEX('A-Z Help Sheet'!$B$3:$B$11,MATCH(D48,'A-Z Help Sheet'!$A$3:$A$11,0))</f>
        <v>#N/A</v>
      </c>
      <c r="F48" s="67"/>
      <c r="G48" s="67"/>
      <c r="H48" s="67"/>
      <c r="I48" s="67"/>
    </row>
    <row r="49">
      <c r="A49" s="67"/>
      <c r="B49" s="491"/>
      <c r="C49" s="68"/>
      <c r="D49" s="66"/>
      <c r="E49" s="389" t="str">
        <f t="array" ref="E49">INDEX('A-Z Help Sheet'!$B$3:$B$11,MATCH(D49,'A-Z Help Sheet'!$A$3:$A$11,0))</f>
        <v>#N/A</v>
      </c>
      <c r="F49" s="67"/>
      <c r="G49" s="67"/>
      <c r="H49" s="67"/>
      <c r="I49" s="67"/>
    </row>
    <row r="50">
      <c r="A50" s="67"/>
      <c r="B50" s="491"/>
      <c r="C50" s="68"/>
      <c r="D50" s="66"/>
      <c r="E50" s="389" t="str">
        <f t="array" ref="E50">INDEX('A-Z Help Sheet'!$B$3:$B$11,MATCH(D50,'A-Z Help Sheet'!$A$3:$A$11,0))</f>
        <v>#N/A</v>
      </c>
      <c r="F50" s="67"/>
      <c r="G50" s="67"/>
      <c r="H50" s="67"/>
      <c r="I50" s="67"/>
    </row>
    <row r="51">
      <c r="A51" s="67"/>
      <c r="B51" s="491"/>
      <c r="C51" s="68"/>
      <c r="D51" s="66"/>
      <c r="E51" s="389" t="str">
        <f t="array" ref="E51">INDEX('A-Z Help Sheet'!$B$3:$B$11,MATCH(D51,'A-Z Help Sheet'!$A$3:$A$11,0))</f>
        <v>#N/A</v>
      </c>
      <c r="F51" s="67"/>
      <c r="G51" s="67"/>
      <c r="H51" s="67"/>
      <c r="I51" s="67"/>
    </row>
    <row r="52">
      <c r="A52" s="67"/>
      <c r="B52" s="491"/>
      <c r="C52" s="68"/>
      <c r="D52" s="66"/>
      <c r="E52" s="389" t="str">
        <f t="array" ref="E52">INDEX('A-Z Help Sheet'!$B$3:$B$11,MATCH(D52,'A-Z Help Sheet'!$A$3:$A$11,0))</f>
        <v>#N/A</v>
      </c>
      <c r="F52" s="67"/>
      <c r="G52" s="67"/>
      <c r="H52" s="67"/>
      <c r="I52" s="67"/>
    </row>
    <row r="53">
      <c r="A53" s="67"/>
      <c r="B53" s="491"/>
      <c r="C53" s="68"/>
      <c r="D53" s="66"/>
      <c r="E53" s="389" t="str">
        <f t="array" ref="E53">INDEX('A-Z Help Sheet'!$B$3:$B$11,MATCH(D53,'A-Z Help Sheet'!$A$3:$A$11,0))</f>
        <v>#N/A</v>
      </c>
      <c r="F53" s="67"/>
      <c r="G53" s="67"/>
      <c r="H53" s="67"/>
      <c r="I53" s="67"/>
    </row>
    <row r="54">
      <c r="A54" s="67"/>
      <c r="B54" s="491"/>
      <c r="C54" s="68"/>
      <c r="D54" s="66"/>
      <c r="E54" s="389" t="str">
        <f t="array" ref="E54">INDEX('A-Z Help Sheet'!$B$3:$B$11,MATCH(D54,'A-Z Help Sheet'!$A$3:$A$11,0))</f>
        <v>#N/A</v>
      </c>
      <c r="F54" s="67"/>
      <c r="G54" s="67"/>
      <c r="H54" s="67"/>
      <c r="I54" s="67"/>
    </row>
    <row r="55">
      <c r="A55" s="67"/>
      <c r="B55" s="491"/>
      <c r="C55" s="68"/>
      <c r="D55" s="66"/>
      <c r="E55" s="389" t="str">
        <f t="array" ref="E55">INDEX('A-Z Help Sheet'!$B$3:$B$11,MATCH(D55,'A-Z Help Sheet'!$A$3:$A$11,0))</f>
        <v>#N/A</v>
      </c>
      <c r="F55" s="67"/>
      <c r="G55" s="67"/>
      <c r="H55" s="67"/>
      <c r="I55" s="67"/>
    </row>
    <row r="56">
      <c r="A56" s="67"/>
      <c r="B56" s="491"/>
      <c r="C56" s="68"/>
      <c r="D56" s="66"/>
      <c r="E56" s="389" t="str">
        <f t="array" ref="E56">INDEX('A-Z Help Sheet'!$B$3:$B$11,MATCH(D56,'A-Z Help Sheet'!$A$3:$A$11,0))</f>
        <v>#N/A</v>
      </c>
      <c r="F56" s="67"/>
      <c r="G56" s="67"/>
      <c r="H56" s="67"/>
      <c r="I56" s="67"/>
    </row>
    <row r="57">
      <c r="A57" s="67"/>
      <c r="B57" s="491"/>
      <c r="C57" s="68"/>
      <c r="D57" s="66"/>
      <c r="E57" s="389" t="str">
        <f t="array" ref="E57">INDEX('A-Z Help Sheet'!$B$3:$B$11,MATCH(D57,'A-Z Help Sheet'!$A$3:$A$11,0))</f>
        <v>#N/A</v>
      </c>
      <c r="F57" s="67"/>
      <c r="G57" s="67"/>
      <c r="H57" s="67"/>
      <c r="I57" s="67"/>
    </row>
    <row r="58">
      <c r="A58" s="67"/>
      <c r="B58" s="491"/>
      <c r="C58" s="68"/>
      <c r="D58" s="66"/>
      <c r="E58" s="389" t="str">
        <f t="array" ref="E58">INDEX('A-Z Help Sheet'!$B$3:$B$11,MATCH(D58,'A-Z Help Sheet'!$A$3:$A$11,0))</f>
        <v>#N/A</v>
      </c>
      <c r="F58" s="67"/>
      <c r="G58" s="67"/>
      <c r="H58" s="67"/>
      <c r="I58" s="67"/>
    </row>
    <row r="59">
      <c r="A59" s="67"/>
      <c r="B59" s="491"/>
      <c r="C59" s="68"/>
      <c r="D59" s="66"/>
      <c r="E59" s="389" t="str">
        <f t="array" ref="E59">INDEX('A-Z Help Sheet'!$B$3:$B$11,MATCH(D59,'A-Z Help Sheet'!$A$3:$A$11,0))</f>
        <v>#N/A</v>
      </c>
      <c r="F59" s="67"/>
      <c r="G59" s="67"/>
      <c r="H59" s="67"/>
      <c r="I59" s="67"/>
    </row>
    <row r="60">
      <c r="A60" s="67"/>
      <c r="B60" s="491"/>
      <c r="C60" s="68"/>
      <c r="D60" s="66"/>
      <c r="E60" s="389" t="str">
        <f t="array" ref="E60">INDEX('A-Z Help Sheet'!$B$3:$B$11,MATCH(D60,'A-Z Help Sheet'!$A$3:$A$11,0))</f>
        <v>#N/A</v>
      </c>
      <c r="F60" s="67"/>
      <c r="G60" s="67"/>
      <c r="H60" s="67"/>
      <c r="I60" s="67"/>
    </row>
    <row r="61">
      <c r="A61" s="67"/>
      <c r="B61" s="491"/>
      <c r="C61" s="68"/>
      <c r="D61" s="66"/>
      <c r="E61" s="389" t="str">
        <f t="array" ref="E61">INDEX('A-Z Help Sheet'!$B$3:$B$11,MATCH(D61,'A-Z Help Sheet'!$A$3:$A$11,0))</f>
        <v>#N/A</v>
      </c>
      <c r="F61" s="67"/>
      <c r="G61" s="67"/>
      <c r="H61" s="67"/>
      <c r="I61" s="67"/>
    </row>
    <row r="62">
      <c r="A62" s="67"/>
      <c r="B62" s="491"/>
      <c r="C62" s="68"/>
      <c r="D62" s="66"/>
      <c r="E62" s="389" t="str">
        <f t="array" ref="E62">INDEX('A-Z Help Sheet'!$B$3:$B$11,MATCH(D62,'A-Z Help Sheet'!$A$3:$A$11,0))</f>
        <v>#N/A</v>
      </c>
      <c r="F62" s="67"/>
      <c r="G62" s="67"/>
      <c r="H62" s="67"/>
      <c r="I62" s="67"/>
    </row>
    <row r="63">
      <c r="A63" s="67"/>
      <c r="B63" s="491"/>
      <c r="C63" s="68"/>
      <c r="D63" s="66"/>
      <c r="E63" s="389" t="str">
        <f t="array" ref="E63">INDEX('A-Z Help Sheet'!$B$3:$B$11,MATCH(D63,'A-Z Help Sheet'!$A$3:$A$11,0))</f>
        <v>#N/A</v>
      </c>
      <c r="F63" s="67"/>
      <c r="G63" s="67"/>
      <c r="H63" s="67"/>
      <c r="I63" s="67"/>
    </row>
    <row r="64">
      <c r="A64" s="67"/>
      <c r="B64" s="491"/>
      <c r="C64" s="68"/>
      <c r="D64" s="66"/>
      <c r="E64" s="389" t="str">
        <f t="array" ref="E64">INDEX('A-Z Help Sheet'!$B$3:$B$11,MATCH(D64,'A-Z Help Sheet'!$A$3:$A$11,0))</f>
        <v>#N/A</v>
      </c>
      <c r="F64" s="67"/>
      <c r="G64" s="67"/>
      <c r="H64" s="67"/>
      <c r="I64" s="67"/>
    </row>
    <row r="65">
      <c r="A65" s="67"/>
      <c r="B65" s="491"/>
      <c r="C65" s="68"/>
      <c r="D65" s="66"/>
      <c r="E65" s="389" t="str">
        <f t="array" ref="E65">INDEX('A-Z Help Sheet'!$B$3:$B$11,MATCH(D65,'A-Z Help Sheet'!$A$3:$A$11,0))</f>
        <v>#N/A</v>
      </c>
      <c r="F65" s="67"/>
      <c r="G65" s="67"/>
      <c r="H65" s="67"/>
      <c r="I65" s="67"/>
    </row>
    <row r="66">
      <c r="A66" s="67"/>
      <c r="B66" s="491"/>
      <c r="C66" s="68"/>
      <c r="D66" s="66"/>
      <c r="E66" s="389" t="str">
        <f t="array" ref="E66">INDEX('A-Z Help Sheet'!$B$3:$B$11,MATCH(D66,'A-Z Help Sheet'!$A$3:$A$11,0))</f>
        <v>#N/A</v>
      </c>
      <c r="F66" s="67"/>
      <c r="G66" s="67"/>
      <c r="H66" s="67"/>
      <c r="I66" s="67"/>
    </row>
    <row r="67">
      <c r="A67" s="67"/>
      <c r="B67" s="491"/>
      <c r="C67" s="68"/>
      <c r="D67" s="66"/>
      <c r="E67" s="389" t="str">
        <f t="array" ref="E67">INDEX('A-Z Help Sheet'!$B$3:$B$11,MATCH(D67,'A-Z Help Sheet'!$A$3:$A$11,0))</f>
        <v>#N/A</v>
      </c>
      <c r="F67" s="67"/>
      <c r="G67" s="67"/>
      <c r="H67" s="67"/>
      <c r="I67" s="67"/>
    </row>
    <row r="68">
      <c r="A68" s="67"/>
      <c r="B68" s="491"/>
      <c r="C68" s="68"/>
      <c r="D68" s="66"/>
      <c r="E68" s="389" t="str">
        <f t="array" ref="E68">INDEX('A-Z Help Sheet'!$B$3:$B$11,MATCH(D68,'A-Z Help Sheet'!$A$3:$A$11,0))</f>
        <v>#N/A</v>
      </c>
      <c r="F68" s="67"/>
      <c r="G68" s="67"/>
      <c r="H68" s="67"/>
      <c r="I68" s="67"/>
    </row>
    <row r="69">
      <c r="A69" s="67"/>
      <c r="B69" s="491"/>
      <c r="C69" s="68"/>
      <c r="D69" s="66"/>
      <c r="E69" s="389" t="str">
        <f t="array" ref="E69">INDEX('A-Z Help Sheet'!$B$3:$B$11,MATCH(D69,'A-Z Help Sheet'!$A$3:$A$11,0))</f>
        <v>#N/A</v>
      </c>
      <c r="F69" s="67"/>
      <c r="G69" s="67"/>
      <c r="H69" s="67"/>
      <c r="I69" s="67"/>
    </row>
    <row r="70">
      <c r="A70" s="67"/>
      <c r="B70" s="491"/>
      <c r="C70" s="68"/>
      <c r="D70" s="66"/>
      <c r="E70" s="389" t="str">
        <f t="array" ref="E70">INDEX('A-Z Help Sheet'!$B$3:$B$11,MATCH(D70,'A-Z Help Sheet'!$A$3:$A$11,0))</f>
        <v>#N/A</v>
      </c>
      <c r="F70" s="67"/>
      <c r="G70" s="67"/>
      <c r="H70" s="67"/>
      <c r="I70" s="67"/>
    </row>
    <row r="71">
      <c r="A71" s="67"/>
      <c r="B71" s="491"/>
      <c r="C71" s="68"/>
      <c r="D71" s="66"/>
      <c r="E71" s="389" t="str">
        <f t="array" ref="E71">INDEX('A-Z Help Sheet'!$B$3:$B$11,MATCH(D71,'A-Z Help Sheet'!$A$3:$A$11,0))</f>
        <v>#N/A</v>
      </c>
      <c r="F71" s="67"/>
      <c r="G71" s="67"/>
      <c r="H71" s="67"/>
      <c r="I71" s="67"/>
    </row>
    <row r="72">
      <c r="A72" s="67"/>
      <c r="B72" s="491"/>
      <c r="C72" s="68"/>
      <c r="D72" s="66"/>
      <c r="E72" s="389" t="str">
        <f t="array" ref="E72">INDEX('A-Z Help Sheet'!$B$3:$B$11,MATCH(D72,'A-Z Help Sheet'!$A$3:$A$11,0))</f>
        <v>#N/A</v>
      </c>
      <c r="F72" s="67"/>
      <c r="G72" s="67"/>
      <c r="H72" s="67"/>
      <c r="I72" s="67"/>
    </row>
    <row r="73">
      <c r="A73" s="67"/>
      <c r="B73" s="491"/>
      <c r="C73" s="68"/>
      <c r="D73" s="66"/>
      <c r="E73" s="389" t="str">
        <f t="array" ref="E73">INDEX('A-Z Help Sheet'!$B$3:$B$11,MATCH(D73,'A-Z Help Sheet'!$A$3:$A$11,0))</f>
        <v>#N/A</v>
      </c>
      <c r="F73" s="67"/>
      <c r="G73" s="67"/>
      <c r="H73" s="67"/>
      <c r="I73" s="67"/>
    </row>
    <row r="74">
      <c r="A74" s="67"/>
      <c r="B74" s="491"/>
      <c r="C74" s="68"/>
      <c r="D74" s="66"/>
      <c r="E74" s="389" t="str">
        <f t="array" ref="E74">INDEX('A-Z Help Sheet'!$B$3:$B$11,MATCH(D74,'A-Z Help Sheet'!$A$3:$A$11,0))</f>
        <v>#N/A</v>
      </c>
      <c r="F74" s="67"/>
      <c r="G74" s="67"/>
      <c r="H74" s="67"/>
      <c r="I74" s="67"/>
    </row>
    <row r="75">
      <c r="A75" s="67"/>
      <c r="B75" s="491"/>
      <c r="C75" s="68"/>
      <c r="D75" s="66"/>
      <c r="E75" s="389" t="str">
        <f t="array" ref="E75">INDEX('A-Z Help Sheet'!$B$3:$B$11,MATCH(D75,'A-Z Help Sheet'!$A$3:$A$11,0))</f>
        <v>#N/A</v>
      </c>
      <c r="F75" s="67"/>
      <c r="G75" s="67"/>
      <c r="H75" s="67"/>
      <c r="I75" s="67"/>
    </row>
    <row r="76">
      <c r="A76" s="67"/>
      <c r="B76" s="491"/>
      <c r="C76" s="68"/>
      <c r="D76" s="66"/>
      <c r="E76" s="389" t="str">
        <f t="array" ref="E76">INDEX('A-Z Help Sheet'!$B$3:$B$11,MATCH(D76,'A-Z Help Sheet'!$A$3:$A$11,0))</f>
        <v>#N/A</v>
      </c>
      <c r="F76" s="67"/>
      <c r="G76" s="67"/>
      <c r="H76" s="67"/>
      <c r="I76" s="67"/>
    </row>
    <row r="77">
      <c r="A77" s="67"/>
      <c r="B77" s="491"/>
      <c r="C77" s="68"/>
      <c r="D77" s="66"/>
      <c r="E77" s="389" t="str">
        <f t="array" ref="E77">INDEX('A-Z Help Sheet'!$B$3:$B$11,MATCH(D77,'A-Z Help Sheet'!$A$3:$A$11,0))</f>
        <v>#N/A</v>
      </c>
      <c r="F77" s="67"/>
      <c r="G77" s="67"/>
      <c r="H77" s="67"/>
      <c r="I77" s="67"/>
    </row>
    <row r="78">
      <c r="A78" s="67"/>
      <c r="B78" s="491"/>
      <c r="C78" s="68"/>
      <c r="D78" s="66"/>
      <c r="E78" s="389" t="str">
        <f t="array" ref="E78">INDEX('A-Z Help Sheet'!$B$3:$B$11,MATCH(D78,'A-Z Help Sheet'!$A$3:$A$11,0))</f>
        <v>#N/A</v>
      </c>
      <c r="F78" s="67"/>
      <c r="G78" s="67"/>
      <c r="H78" s="67"/>
      <c r="I78" s="67"/>
    </row>
    <row r="79">
      <c r="A79" s="67"/>
      <c r="B79" s="491"/>
      <c r="C79" s="68"/>
      <c r="D79" s="66"/>
      <c r="E79" s="389" t="str">
        <f t="array" ref="E79">INDEX('A-Z Help Sheet'!$B$3:$B$11,MATCH(D79,'A-Z Help Sheet'!$A$3:$A$11,0))</f>
        <v>#N/A</v>
      </c>
      <c r="F79" s="67"/>
      <c r="G79" s="67"/>
      <c r="H79" s="67"/>
      <c r="I79" s="67"/>
    </row>
    <row r="80">
      <c r="A80" s="67"/>
      <c r="B80" s="491"/>
      <c r="C80" s="68"/>
      <c r="D80" s="66"/>
      <c r="E80" s="389" t="str">
        <f t="array" ref="E80">INDEX('A-Z Help Sheet'!$B$3:$B$11,MATCH(D80,'A-Z Help Sheet'!$A$3:$A$11,0))</f>
        <v>#N/A</v>
      </c>
      <c r="F80" s="67"/>
      <c r="G80" s="67"/>
      <c r="H80" s="67"/>
      <c r="I80" s="67"/>
    </row>
    <row r="81">
      <c r="A81" s="67"/>
      <c r="B81" s="491"/>
      <c r="C81" s="68"/>
      <c r="D81" s="66"/>
      <c r="E81" s="389" t="str">
        <f t="array" ref="E81">INDEX('A-Z Help Sheet'!$B$3:$B$11,MATCH(D81,'A-Z Help Sheet'!$A$3:$A$11,0))</f>
        <v>#N/A</v>
      </c>
      <c r="F81" s="67"/>
      <c r="G81" s="67"/>
      <c r="H81" s="67"/>
      <c r="I81" s="67"/>
    </row>
    <row r="82">
      <c r="A82" s="67"/>
      <c r="B82" s="491"/>
      <c r="C82" s="68"/>
      <c r="D82" s="66"/>
      <c r="E82" s="389" t="str">
        <f t="array" ref="E82">INDEX('A-Z Help Sheet'!$B$3:$B$11,MATCH(D82,'A-Z Help Sheet'!$A$3:$A$11,0))</f>
        <v>#N/A</v>
      </c>
      <c r="F82" s="67"/>
      <c r="G82" s="67"/>
      <c r="H82" s="67"/>
      <c r="I82" s="67"/>
    </row>
    <row r="83">
      <c r="A83" s="67"/>
      <c r="B83" s="491"/>
      <c r="C83" s="68"/>
      <c r="D83" s="66"/>
      <c r="E83" s="389" t="str">
        <f t="array" ref="E83">INDEX('A-Z Help Sheet'!$B$3:$B$11,MATCH(D83,'A-Z Help Sheet'!$A$3:$A$11,0))</f>
        <v>#N/A</v>
      </c>
      <c r="F83" s="67"/>
      <c r="G83" s="67"/>
      <c r="H83" s="67"/>
      <c r="I83" s="67"/>
    </row>
    <row r="84">
      <c r="A84" s="67"/>
      <c r="B84" s="491"/>
      <c r="C84" s="68"/>
      <c r="D84" s="66"/>
      <c r="E84" s="389" t="str">
        <f t="array" ref="E84">INDEX('A-Z Help Sheet'!$B$3:$B$11,MATCH(D84,'A-Z Help Sheet'!$A$3:$A$11,0))</f>
        <v>#N/A</v>
      </c>
      <c r="F84" s="67"/>
      <c r="G84" s="67"/>
      <c r="H84" s="67"/>
      <c r="I84" s="67"/>
    </row>
    <row r="85">
      <c r="A85" s="67"/>
      <c r="B85" s="491"/>
      <c r="C85" s="68"/>
      <c r="D85" s="66"/>
      <c r="E85" s="389" t="str">
        <f t="array" ref="E85">INDEX('A-Z Help Sheet'!$B$3:$B$11,MATCH(D85,'A-Z Help Sheet'!$A$3:$A$11,0))</f>
        <v>#N/A</v>
      </c>
      <c r="F85" s="67"/>
      <c r="G85" s="67"/>
      <c r="H85" s="67"/>
      <c r="I85" s="67"/>
    </row>
    <row r="86">
      <c r="A86" s="67"/>
      <c r="B86" s="491"/>
      <c r="C86" s="68"/>
      <c r="D86" s="66"/>
      <c r="E86" s="389" t="str">
        <f t="array" ref="E86">INDEX('A-Z Help Sheet'!$B$3:$B$11,MATCH(D86,'A-Z Help Sheet'!$A$3:$A$11,0))</f>
        <v>#N/A</v>
      </c>
      <c r="F86" s="67"/>
      <c r="G86" s="67"/>
      <c r="H86" s="67"/>
      <c r="I86" s="67"/>
    </row>
    <row r="87">
      <c r="A87" s="67"/>
      <c r="B87" s="491"/>
      <c r="C87" s="68"/>
      <c r="D87" s="66"/>
      <c r="E87" s="389" t="str">
        <f t="array" ref="E87">INDEX('A-Z Help Sheet'!$B$3:$B$11,MATCH(D87,'A-Z Help Sheet'!$A$3:$A$11,0))</f>
        <v>#N/A</v>
      </c>
      <c r="F87" s="67"/>
      <c r="G87" s="67"/>
      <c r="H87" s="67"/>
      <c r="I87" s="67"/>
    </row>
    <row r="88">
      <c r="A88" s="67"/>
      <c r="B88" s="491"/>
      <c r="C88" s="68"/>
      <c r="D88" s="66"/>
      <c r="E88" s="389" t="str">
        <f t="array" ref="E88">INDEX('A-Z Help Sheet'!$B$3:$B$11,MATCH(D88,'A-Z Help Sheet'!$A$3:$A$11,0))</f>
        <v>#N/A</v>
      </c>
      <c r="F88" s="67"/>
      <c r="G88" s="67"/>
      <c r="H88" s="67"/>
      <c r="I88" s="67"/>
    </row>
    <row r="89">
      <c r="A89" s="67"/>
      <c r="B89" s="491"/>
      <c r="C89" s="68"/>
      <c r="D89" s="66"/>
      <c r="E89" s="389" t="str">
        <f t="array" ref="E89">INDEX('A-Z Help Sheet'!$B$3:$B$11,MATCH(D89,'A-Z Help Sheet'!$A$3:$A$11,0))</f>
        <v>#N/A</v>
      </c>
      <c r="F89" s="67"/>
      <c r="G89" s="67"/>
      <c r="H89" s="67"/>
      <c r="I89" s="67"/>
    </row>
    <row r="90">
      <c r="A90" s="67"/>
      <c r="B90" s="491"/>
      <c r="C90" s="68"/>
      <c r="D90" s="66"/>
      <c r="E90" s="389" t="str">
        <f t="array" ref="E90">INDEX('A-Z Help Sheet'!$B$3:$B$11,MATCH(D90,'A-Z Help Sheet'!$A$3:$A$11,0))</f>
        <v>#N/A</v>
      </c>
      <c r="F90" s="67"/>
      <c r="G90" s="67"/>
      <c r="H90" s="67"/>
      <c r="I90" s="67"/>
    </row>
    <row r="91">
      <c r="A91" s="67"/>
      <c r="B91" s="491"/>
      <c r="C91" s="68"/>
      <c r="D91" s="66"/>
      <c r="E91" s="389" t="str">
        <f t="array" ref="E91">INDEX('A-Z Help Sheet'!$B$3:$B$11,MATCH(D91,'A-Z Help Sheet'!$A$3:$A$11,0))</f>
        <v>#N/A</v>
      </c>
      <c r="F91" s="67"/>
      <c r="G91" s="67"/>
      <c r="H91" s="67"/>
      <c r="I91" s="67"/>
    </row>
    <row r="92">
      <c r="A92" s="67"/>
      <c r="B92" s="491"/>
      <c r="C92" s="68"/>
      <c r="D92" s="66"/>
      <c r="E92" s="389" t="str">
        <f t="array" ref="E92">INDEX('A-Z Help Sheet'!$B$3:$B$11,MATCH(D92,'A-Z Help Sheet'!$A$3:$A$11,0))</f>
        <v>#N/A</v>
      </c>
      <c r="F92" s="67"/>
      <c r="G92" s="67"/>
      <c r="H92" s="67"/>
      <c r="I92" s="67"/>
    </row>
    <row r="93">
      <c r="A93" s="67"/>
      <c r="B93" s="491"/>
      <c r="C93" s="68"/>
      <c r="D93" s="66"/>
      <c r="E93" s="389" t="str">
        <f t="array" ref="E93">INDEX('A-Z Help Sheet'!$B$3:$B$11,MATCH(D93,'A-Z Help Sheet'!$A$3:$A$11,0))</f>
        <v>#N/A</v>
      </c>
      <c r="F93" s="67"/>
      <c r="G93" s="67"/>
      <c r="H93" s="67"/>
      <c r="I93" s="67"/>
    </row>
    <row r="94">
      <c r="A94" s="67"/>
      <c r="B94" s="491"/>
      <c r="C94" s="68"/>
      <c r="D94" s="66"/>
      <c r="E94" s="389" t="str">
        <f t="array" ref="E94">INDEX('A-Z Help Sheet'!$B$3:$B$11,MATCH(D94,'A-Z Help Sheet'!$A$3:$A$11,0))</f>
        <v>#N/A</v>
      </c>
      <c r="F94" s="67"/>
      <c r="G94" s="67"/>
      <c r="H94" s="67"/>
      <c r="I94" s="67"/>
    </row>
    <row r="95">
      <c r="A95" s="67"/>
      <c r="B95" s="491"/>
      <c r="C95" s="68"/>
      <c r="D95" s="66"/>
      <c r="E95" s="389" t="str">
        <f t="array" ref="E95">INDEX('A-Z Help Sheet'!$B$3:$B$11,MATCH(D95,'A-Z Help Sheet'!$A$3:$A$11,0))</f>
        <v>#N/A</v>
      </c>
      <c r="F95" s="67"/>
      <c r="G95" s="67"/>
      <c r="H95" s="67"/>
      <c r="I95" s="67"/>
    </row>
    <row r="96">
      <c r="A96" s="67"/>
      <c r="B96" s="491"/>
      <c r="C96" s="68"/>
      <c r="D96" s="66"/>
      <c r="E96" s="389" t="str">
        <f t="array" ref="E96">INDEX('A-Z Help Sheet'!$B$3:$B$11,MATCH(D96,'A-Z Help Sheet'!$A$3:$A$11,0))</f>
        <v>#N/A</v>
      </c>
      <c r="F96" s="67"/>
      <c r="G96" s="67"/>
      <c r="H96" s="67"/>
      <c r="I96" s="67"/>
    </row>
    <row r="97">
      <c r="A97" s="67"/>
      <c r="B97" s="491"/>
      <c r="C97" s="68"/>
      <c r="D97" s="66"/>
      <c r="E97" s="389" t="str">
        <f t="array" ref="E97">INDEX('A-Z Help Sheet'!$B$3:$B$11,MATCH(D97,'A-Z Help Sheet'!$A$3:$A$11,0))</f>
        <v>#N/A</v>
      </c>
      <c r="F97" s="67"/>
      <c r="G97" s="67"/>
      <c r="H97" s="67"/>
      <c r="I97" s="67"/>
    </row>
    <row r="98">
      <c r="A98" s="67"/>
      <c r="B98" s="491"/>
      <c r="C98" s="68"/>
      <c r="D98" s="66"/>
      <c r="E98" s="389" t="str">
        <f t="array" ref="E98">INDEX('A-Z Help Sheet'!$B$3:$B$11,MATCH(D98,'A-Z Help Sheet'!$A$3:$A$11,0))</f>
        <v>#N/A</v>
      </c>
      <c r="F98" s="67"/>
      <c r="G98" s="67"/>
      <c r="H98" s="67"/>
      <c r="I98" s="67"/>
    </row>
    <row r="99">
      <c r="A99" s="67"/>
      <c r="B99" s="491"/>
      <c r="C99" s="68"/>
      <c r="D99" s="66"/>
      <c r="E99" s="389" t="str">
        <f t="array" ref="E99">INDEX('A-Z Help Sheet'!$B$3:$B$11,MATCH(D99,'A-Z Help Sheet'!$A$3:$A$11,0))</f>
        <v>#N/A</v>
      </c>
      <c r="F99" s="67"/>
      <c r="G99" s="67"/>
      <c r="H99" s="67"/>
      <c r="I99" s="67"/>
    </row>
    <row r="100">
      <c r="A100" s="67"/>
      <c r="B100" s="491"/>
      <c r="C100" s="68"/>
      <c r="D100" s="66"/>
      <c r="E100" s="389" t="str">
        <f t="array" ref="E100">INDEX('A-Z Help Sheet'!$B$3:$B$11,MATCH(D100,'A-Z Help Sheet'!$A$3:$A$11,0))</f>
        <v>#N/A</v>
      </c>
      <c r="F100" s="67"/>
      <c r="G100" s="67"/>
      <c r="H100" s="67"/>
      <c r="I100" s="67"/>
    </row>
    <row r="101">
      <c r="A101" s="67"/>
      <c r="B101" s="491"/>
      <c r="C101" s="68"/>
      <c r="D101" s="66"/>
      <c r="E101" s="389" t="str">
        <f t="array" ref="E101">INDEX('A-Z Help Sheet'!$B$3:$B$11,MATCH(D101,'A-Z Help Sheet'!$A$3:$A$11,0))</f>
        <v>#N/A</v>
      </c>
      <c r="F101" s="67"/>
      <c r="G101" s="67"/>
      <c r="H101" s="67"/>
      <c r="I101" s="67"/>
    </row>
    <row r="102">
      <c r="A102" s="67"/>
      <c r="B102" s="491"/>
      <c r="C102" s="68"/>
      <c r="D102" s="66"/>
      <c r="E102" s="389" t="str">
        <f t="array" ref="E102">INDEX('A-Z Help Sheet'!$B$3:$B$11,MATCH(D102,'A-Z Help Sheet'!$A$3:$A$11,0))</f>
        <v>#N/A</v>
      </c>
      <c r="F102" s="67"/>
      <c r="G102" s="67"/>
      <c r="H102" s="67"/>
      <c r="I102" s="67"/>
    </row>
    <row r="103">
      <c r="A103" s="67"/>
      <c r="B103" s="491"/>
      <c r="C103" s="68"/>
      <c r="D103" s="66"/>
      <c r="E103" s="389" t="str">
        <f t="array" ref="E103">INDEX('A-Z Help Sheet'!$B$3:$B$11,MATCH(D103,'A-Z Help Sheet'!$A$3:$A$11,0))</f>
        <v>#N/A</v>
      </c>
      <c r="F103" s="67"/>
      <c r="G103" s="67"/>
      <c r="H103" s="67"/>
      <c r="I103" s="67"/>
    </row>
    <row r="104">
      <c r="A104" s="67"/>
      <c r="B104" s="491"/>
      <c r="C104" s="68"/>
      <c r="D104" s="66"/>
      <c r="E104" s="389" t="str">
        <f t="array" ref="E104">INDEX('A-Z Help Sheet'!$B$3:$B$11,MATCH(D104,'A-Z Help Sheet'!$A$3:$A$11,0))</f>
        <v>#N/A</v>
      </c>
      <c r="F104" s="67"/>
      <c r="G104" s="67"/>
      <c r="H104" s="67"/>
      <c r="I104" s="67"/>
    </row>
    <row r="105">
      <c r="A105" s="67"/>
      <c r="B105" s="491"/>
      <c r="C105" s="68"/>
      <c r="D105" s="66"/>
      <c r="E105" s="389" t="str">
        <f t="array" ref="E105">INDEX('A-Z Help Sheet'!$B$3:$B$11,MATCH(D105,'A-Z Help Sheet'!$A$3:$A$11,0))</f>
        <v>#N/A</v>
      </c>
      <c r="F105" s="67"/>
      <c r="G105" s="67"/>
      <c r="H105" s="67"/>
      <c r="I105" s="67"/>
    </row>
    <row r="106">
      <c r="A106" s="67"/>
      <c r="B106" s="491"/>
      <c r="C106" s="68"/>
      <c r="D106" s="66"/>
      <c r="E106" s="389" t="str">
        <f t="array" ref="E106">INDEX('A-Z Help Sheet'!$B$3:$B$11,MATCH(D106,'A-Z Help Sheet'!$A$3:$A$11,0))</f>
        <v>#N/A</v>
      </c>
      <c r="F106" s="67"/>
      <c r="G106" s="67"/>
      <c r="H106" s="67"/>
      <c r="I106" s="67"/>
    </row>
    <row r="107">
      <c r="A107" s="67"/>
      <c r="B107" s="491"/>
      <c r="C107" s="68"/>
      <c r="D107" s="66"/>
      <c r="E107" s="389" t="str">
        <f t="array" ref="E107">INDEX('A-Z Help Sheet'!$B$3:$B$11,MATCH(D107,'A-Z Help Sheet'!$A$3:$A$11,0))</f>
        <v>#N/A</v>
      </c>
      <c r="F107" s="67"/>
      <c r="G107" s="67"/>
      <c r="H107" s="67"/>
      <c r="I107" s="67"/>
    </row>
    <row r="108">
      <c r="A108" s="67"/>
      <c r="B108" s="491"/>
      <c r="C108" s="68"/>
      <c r="D108" s="66"/>
      <c r="E108" s="389" t="str">
        <f t="array" ref="E108">INDEX('A-Z Help Sheet'!$B$3:$B$11,MATCH(D108,'A-Z Help Sheet'!$A$3:$A$11,0))</f>
        <v>#N/A</v>
      </c>
      <c r="F108" s="67"/>
      <c r="G108" s="67"/>
      <c r="H108" s="67"/>
      <c r="I108" s="67"/>
    </row>
    <row r="109">
      <c r="A109" s="67"/>
      <c r="B109" s="491"/>
      <c r="C109" s="68"/>
      <c r="D109" s="66"/>
      <c r="E109" s="389" t="str">
        <f t="array" ref="E109">INDEX('A-Z Help Sheet'!$B$3:$B$11,MATCH(D109,'A-Z Help Sheet'!$A$3:$A$11,0))</f>
        <v>#N/A</v>
      </c>
      <c r="F109" s="67"/>
      <c r="G109" s="67"/>
      <c r="H109" s="67"/>
      <c r="I109" s="67"/>
    </row>
    <row r="110">
      <c r="A110" s="67"/>
      <c r="B110" s="491"/>
      <c r="C110" s="68"/>
      <c r="D110" s="66"/>
      <c r="E110" s="389" t="str">
        <f t="array" ref="E110">INDEX('A-Z Help Sheet'!$B$3:$B$11,MATCH(D110,'A-Z Help Sheet'!$A$3:$A$11,0))</f>
        <v>#N/A</v>
      </c>
      <c r="F110" s="67"/>
      <c r="G110" s="67"/>
      <c r="H110" s="67"/>
      <c r="I110" s="67"/>
    </row>
    <row r="111">
      <c r="A111" s="67"/>
      <c r="B111" s="491"/>
      <c r="C111" s="68"/>
      <c r="D111" s="66"/>
      <c r="E111" s="389" t="str">
        <f t="array" ref="E111">INDEX('A-Z Help Sheet'!$B$3:$B$11,MATCH(D111,'A-Z Help Sheet'!$A$3:$A$11,0))</f>
        <v>#N/A</v>
      </c>
      <c r="F111" s="67"/>
      <c r="G111" s="67"/>
      <c r="H111" s="67"/>
      <c r="I111" s="67"/>
    </row>
    <row r="112">
      <c r="A112" s="67"/>
      <c r="B112" s="491"/>
      <c r="C112" s="68"/>
      <c r="D112" s="66"/>
      <c r="E112" s="389" t="str">
        <f t="array" ref="E112">INDEX('A-Z Help Sheet'!$B$3:$B$11,MATCH(D112,'A-Z Help Sheet'!$A$3:$A$11,0))</f>
        <v>#N/A</v>
      </c>
      <c r="F112" s="67"/>
      <c r="G112" s="67"/>
      <c r="H112" s="67"/>
      <c r="I112" s="67"/>
    </row>
    <row r="113">
      <c r="A113" s="67"/>
      <c r="B113" s="491"/>
      <c r="C113" s="68"/>
      <c r="D113" s="66"/>
      <c r="E113" s="389" t="str">
        <f t="array" ref="E113">INDEX('A-Z Help Sheet'!$B$3:$B$11,MATCH(D113,'A-Z Help Sheet'!$A$3:$A$11,0))</f>
        <v>#N/A</v>
      </c>
      <c r="F113" s="67"/>
      <c r="G113" s="67"/>
      <c r="H113" s="67"/>
      <c r="I113" s="67"/>
    </row>
    <row r="114">
      <c r="A114" s="67"/>
      <c r="B114" s="491"/>
      <c r="C114" s="68"/>
      <c r="D114" s="66"/>
      <c r="E114" s="389" t="str">
        <f t="array" ref="E114">INDEX('A-Z Help Sheet'!$B$3:$B$11,MATCH(D114,'A-Z Help Sheet'!$A$3:$A$11,0))</f>
        <v>#N/A</v>
      </c>
      <c r="F114" s="67"/>
      <c r="G114" s="67"/>
      <c r="H114" s="67"/>
      <c r="I114" s="67"/>
    </row>
    <row r="115">
      <c r="A115" s="67"/>
      <c r="B115" s="491"/>
      <c r="C115" s="68"/>
      <c r="D115" s="66"/>
      <c r="E115" s="389" t="str">
        <f t="array" ref="E115">INDEX('A-Z Help Sheet'!$B$3:$B$11,MATCH(D115,'A-Z Help Sheet'!$A$3:$A$11,0))</f>
        <v>#N/A</v>
      </c>
      <c r="F115" s="67"/>
      <c r="G115" s="67"/>
      <c r="H115" s="67"/>
      <c r="I115" s="67"/>
    </row>
    <row r="116">
      <c r="A116" s="67"/>
      <c r="B116" s="491"/>
      <c r="C116" s="68"/>
      <c r="D116" s="66"/>
      <c r="E116" s="389" t="str">
        <f t="array" ref="E116">INDEX('A-Z Help Sheet'!$B$3:$B$11,MATCH(D116,'A-Z Help Sheet'!$A$3:$A$11,0))</f>
        <v>#N/A</v>
      </c>
      <c r="F116" s="67"/>
      <c r="G116" s="67"/>
      <c r="H116" s="67"/>
      <c r="I116" s="67"/>
    </row>
    <row r="117">
      <c r="A117" s="67"/>
      <c r="B117" s="491"/>
      <c r="C117" s="68"/>
      <c r="D117" s="66"/>
      <c r="E117" s="389" t="str">
        <f t="array" ref="E117">INDEX('A-Z Help Sheet'!$B$3:$B$11,MATCH(D117,'A-Z Help Sheet'!$A$3:$A$11,0))</f>
        <v>#N/A</v>
      </c>
      <c r="F117" s="67"/>
      <c r="G117" s="67"/>
      <c r="H117" s="67"/>
      <c r="I117" s="67"/>
    </row>
    <row r="118">
      <c r="A118" s="67"/>
      <c r="B118" s="491"/>
      <c r="C118" s="68"/>
      <c r="D118" s="66"/>
      <c r="E118" s="389" t="str">
        <f t="array" ref="E118">INDEX('A-Z Help Sheet'!$B$3:$B$11,MATCH(D118,'A-Z Help Sheet'!$A$3:$A$11,0))</f>
        <v>#N/A</v>
      </c>
      <c r="F118" s="67"/>
      <c r="G118" s="67"/>
      <c r="H118" s="67"/>
      <c r="I118" s="67"/>
    </row>
    <row r="119">
      <c r="A119" s="67"/>
      <c r="B119" s="491"/>
      <c r="C119" s="68"/>
      <c r="D119" s="66"/>
      <c r="E119" s="389" t="str">
        <f t="array" ref="E119">INDEX('A-Z Help Sheet'!$B$3:$B$11,MATCH(D119,'A-Z Help Sheet'!$A$3:$A$11,0))</f>
        <v>#N/A</v>
      </c>
      <c r="F119" s="67"/>
      <c r="G119" s="67"/>
      <c r="H119" s="67"/>
      <c r="I119" s="67"/>
    </row>
    <row r="120">
      <c r="A120" s="67"/>
      <c r="B120" s="491"/>
      <c r="C120" s="68"/>
      <c r="D120" s="66"/>
      <c r="E120" s="389" t="str">
        <f t="array" ref="E120">INDEX('A-Z Help Sheet'!$B$3:$B$11,MATCH(D120,'A-Z Help Sheet'!$A$3:$A$11,0))</f>
        <v>#N/A</v>
      </c>
      <c r="F120" s="67"/>
      <c r="G120" s="67"/>
      <c r="H120" s="67"/>
      <c r="I120" s="67"/>
    </row>
    <row r="121">
      <c r="A121" s="67"/>
      <c r="B121" s="491"/>
      <c r="C121" s="68"/>
      <c r="D121" s="66"/>
      <c r="E121" s="389" t="str">
        <f t="array" ref="E121">INDEX('A-Z Help Sheet'!$B$3:$B$11,MATCH(D121,'A-Z Help Sheet'!$A$3:$A$11,0))</f>
        <v>#N/A</v>
      </c>
      <c r="F121" s="67"/>
      <c r="G121" s="67"/>
      <c r="H121" s="67"/>
      <c r="I121" s="67"/>
    </row>
    <row r="122">
      <c r="A122" s="67"/>
      <c r="B122" s="491"/>
      <c r="C122" s="68"/>
      <c r="D122" s="66"/>
      <c r="E122" s="389" t="str">
        <f t="array" ref="E122">INDEX('A-Z Help Sheet'!$B$3:$B$11,MATCH(D122,'A-Z Help Sheet'!$A$3:$A$11,0))</f>
        <v>#N/A</v>
      </c>
      <c r="F122" s="67"/>
      <c r="G122" s="67"/>
      <c r="H122" s="67"/>
      <c r="I122" s="67"/>
    </row>
    <row r="123">
      <c r="A123" s="67"/>
      <c r="B123" s="491"/>
      <c r="C123" s="68"/>
      <c r="D123" s="66"/>
      <c r="E123" s="389" t="str">
        <f t="array" ref="E123">INDEX('A-Z Help Sheet'!$B$3:$B$11,MATCH(D123,'A-Z Help Sheet'!$A$3:$A$11,0))</f>
        <v>#N/A</v>
      </c>
      <c r="F123" s="67"/>
      <c r="G123" s="67"/>
      <c r="H123" s="67"/>
      <c r="I123" s="67"/>
    </row>
    <row r="124">
      <c r="A124" s="67"/>
      <c r="B124" s="491"/>
      <c r="C124" s="68"/>
      <c r="D124" s="66"/>
      <c r="E124" s="389" t="str">
        <f t="array" ref="E124">INDEX('A-Z Help Sheet'!$B$3:$B$11,MATCH(D124,'A-Z Help Sheet'!$A$3:$A$11,0))</f>
        <v>#N/A</v>
      </c>
      <c r="F124" s="67"/>
      <c r="G124" s="67"/>
      <c r="H124" s="67"/>
      <c r="I124" s="67"/>
    </row>
    <row r="125">
      <c r="A125" s="67"/>
      <c r="B125" s="491"/>
      <c r="C125" s="68"/>
      <c r="D125" s="66"/>
      <c r="E125" s="389" t="str">
        <f t="array" ref="E125">INDEX('A-Z Help Sheet'!$B$3:$B$11,MATCH(D125,'A-Z Help Sheet'!$A$3:$A$11,0))</f>
        <v>#N/A</v>
      </c>
      <c r="F125" s="67"/>
      <c r="G125" s="67"/>
      <c r="H125" s="67"/>
      <c r="I125" s="67"/>
    </row>
    <row r="126">
      <c r="A126" s="67"/>
      <c r="B126" s="491"/>
      <c r="C126" s="68"/>
      <c r="D126" s="66"/>
      <c r="E126" s="389" t="str">
        <f t="array" ref="E126">INDEX('A-Z Help Sheet'!$B$3:$B$11,MATCH(D126,'A-Z Help Sheet'!$A$3:$A$11,0))</f>
        <v>#N/A</v>
      </c>
      <c r="F126" s="67"/>
      <c r="G126" s="67"/>
      <c r="H126" s="67"/>
      <c r="I126" s="67"/>
    </row>
    <row r="127">
      <c r="A127" s="67"/>
      <c r="B127" s="491"/>
      <c r="C127" s="68"/>
      <c r="D127" s="66"/>
      <c r="E127" s="389" t="str">
        <f t="array" ref="E127">INDEX('A-Z Help Sheet'!$B$3:$B$11,MATCH(D127,'A-Z Help Sheet'!$A$3:$A$11,0))</f>
        <v>#N/A</v>
      </c>
      <c r="F127" s="67"/>
      <c r="G127" s="67"/>
      <c r="H127" s="67"/>
      <c r="I127" s="67"/>
    </row>
    <row r="128">
      <c r="A128" s="67"/>
      <c r="B128" s="491"/>
      <c r="C128" s="68"/>
      <c r="D128" s="66"/>
      <c r="E128" s="389" t="str">
        <f t="array" ref="E128">INDEX('A-Z Help Sheet'!$B$3:$B$11,MATCH(D128,'A-Z Help Sheet'!$A$3:$A$11,0))</f>
        <v>#N/A</v>
      </c>
      <c r="F128" s="67"/>
      <c r="G128" s="67"/>
      <c r="H128" s="67"/>
      <c r="I128" s="67"/>
    </row>
    <row r="129">
      <c r="A129" s="67"/>
      <c r="B129" s="491"/>
      <c r="C129" s="68"/>
      <c r="D129" s="66"/>
      <c r="E129" s="389" t="str">
        <f t="array" ref="E129">INDEX('A-Z Help Sheet'!$B$3:$B$11,MATCH(D129,'A-Z Help Sheet'!$A$3:$A$11,0))</f>
        <v>#N/A</v>
      </c>
      <c r="F129" s="67"/>
      <c r="G129" s="67"/>
      <c r="H129" s="67"/>
      <c r="I129" s="67"/>
    </row>
    <row r="130">
      <c r="A130" s="67"/>
      <c r="B130" s="491"/>
      <c r="C130" s="68"/>
      <c r="D130" s="66"/>
      <c r="E130" s="389" t="str">
        <f t="array" ref="E130">INDEX('A-Z Help Sheet'!$B$3:$B$11,MATCH(D130,'A-Z Help Sheet'!$A$3:$A$11,0))</f>
        <v>#N/A</v>
      </c>
      <c r="F130" s="67"/>
      <c r="G130" s="67"/>
      <c r="H130" s="67"/>
      <c r="I130" s="67"/>
    </row>
    <row r="131">
      <c r="A131" s="67"/>
      <c r="B131" s="491"/>
      <c r="C131" s="68"/>
      <c r="D131" s="66"/>
      <c r="E131" s="389" t="str">
        <f t="array" ref="E131">INDEX('A-Z Help Sheet'!$B$3:$B$11,MATCH(D131,'A-Z Help Sheet'!$A$3:$A$11,0))</f>
        <v>#N/A</v>
      </c>
      <c r="F131" s="67"/>
      <c r="G131" s="67"/>
      <c r="H131" s="67"/>
      <c r="I131" s="67"/>
    </row>
    <row r="132">
      <c r="A132" s="67"/>
      <c r="B132" s="491"/>
      <c r="C132" s="68"/>
      <c r="D132" s="66"/>
      <c r="E132" s="389" t="str">
        <f t="array" ref="E132">INDEX('A-Z Help Sheet'!$B$3:$B$11,MATCH(D132,'A-Z Help Sheet'!$A$3:$A$11,0))</f>
        <v>#N/A</v>
      </c>
      <c r="F132" s="67"/>
      <c r="G132" s="67"/>
      <c r="H132" s="67"/>
      <c r="I132" s="67"/>
    </row>
    <row r="133">
      <c r="A133" s="67"/>
      <c r="B133" s="491"/>
      <c r="C133" s="68"/>
      <c r="D133" s="66"/>
      <c r="E133" s="389" t="str">
        <f t="array" ref="E133">INDEX('A-Z Help Sheet'!$B$3:$B$11,MATCH(D133,'A-Z Help Sheet'!$A$3:$A$11,0))</f>
        <v>#N/A</v>
      </c>
      <c r="F133" s="67"/>
      <c r="G133" s="67"/>
      <c r="H133" s="67"/>
      <c r="I133" s="67"/>
    </row>
    <row r="134">
      <c r="A134" s="67"/>
      <c r="B134" s="491"/>
      <c r="C134" s="68"/>
      <c r="D134" s="66"/>
      <c r="E134" s="389" t="str">
        <f t="array" ref="E134">INDEX('A-Z Help Sheet'!$B$3:$B$11,MATCH(D134,'A-Z Help Sheet'!$A$3:$A$11,0))</f>
        <v>#N/A</v>
      </c>
      <c r="F134" s="67"/>
      <c r="G134" s="67"/>
      <c r="H134" s="67"/>
      <c r="I134" s="67"/>
    </row>
    <row r="135">
      <c r="A135" s="67"/>
      <c r="B135" s="491"/>
      <c r="C135" s="68"/>
      <c r="D135" s="66"/>
      <c r="E135" s="389" t="str">
        <f t="array" ref="E135">INDEX('A-Z Help Sheet'!$B$3:$B$11,MATCH(D135,'A-Z Help Sheet'!$A$3:$A$11,0))</f>
        <v>#N/A</v>
      </c>
      <c r="F135" s="67"/>
      <c r="G135" s="67"/>
      <c r="H135" s="67"/>
      <c r="I135" s="67"/>
    </row>
    <row r="136">
      <c r="A136" s="67"/>
      <c r="B136" s="491"/>
      <c r="C136" s="68"/>
      <c r="D136" s="66"/>
      <c r="E136" s="389" t="str">
        <f t="array" ref="E136">INDEX('A-Z Help Sheet'!$B$3:$B$11,MATCH(D136,'A-Z Help Sheet'!$A$3:$A$11,0))</f>
        <v>#N/A</v>
      </c>
      <c r="F136" s="67"/>
      <c r="G136" s="67"/>
      <c r="H136" s="67"/>
      <c r="I136" s="67"/>
    </row>
    <row r="137">
      <c r="A137" s="67"/>
      <c r="B137" s="491"/>
      <c r="C137" s="68"/>
      <c r="D137" s="66"/>
      <c r="E137" s="389" t="str">
        <f t="array" ref="E137">INDEX('A-Z Help Sheet'!$B$3:$B$11,MATCH(D137,'A-Z Help Sheet'!$A$3:$A$11,0))</f>
        <v>#N/A</v>
      </c>
      <c r="F137" s="67"/>
      <c r="G137" s="67"/>
      <c r="H137" s="67"/>
      <c r="I137" s="67"/>
    </row>
    <row r="138">
      <c r="A138" s="67"/>
      <c r="B138" s="491"/>
      <c r="C138" s="68"/>
      <c r="D138" s="66"/>
      <c r="E138" s="389" t="str">
        <f t="array" ref="E138">INDEX('A-Z Help Sheet'!$B$3:$B$11,MATCH(D138,'A-Z Help Sheet'!$A$3:$A$11,0))</f>
        <v>#N/A</v>
      </c>
      <c r="F138" s="67"/>
      <c r="G138" s="67"/>
      <c r="H138" s="67"/>
      <c r="I138" s="67"/>
    </row>
    <row r="139">
      <c r="A139" s="67"/>
      <c r="B139" s="491"/>
      <c r="C139" s="68"/>
      <c r="D139" s="66"/>
      <c r="E139" s="389" t="str">
        <f t="array" ref="E139">INDEX('A-Z Help Sheet'!$B$3:$B$11,MATCH(D139,'A-Z Help Sheet'!$A$3:$A$11,0))</f>
        <v>#N/A</v>
      </c>
      <c r="F139" s="67"/>
      <c r="G139" s="67"/>
      <c r="H139" s="67"/>
      <c r="I139" s="67"/>
    </row>
    <row r="140">
      <c r="A140" s="67"/>
      <c r="B140" s="491"/>
      <c r="C140" s="68"/>
      <c r="D140" s="66"/>
      <c r="E140" s="389" t="str">
        <f t="array" ref="E140">INDEX('A-Z Help Sheet'!$B$3:$B$11,MATCH(D140,'A-Z Help Sheet'!$A$3:$A$11,0))</f>
        <v>#N/A</v>
      </c>
      <c r="F140" s="67"/>
      <c r="G140" s="67"/>
      <c r="H140" s="67"/>
      <c r="I140" s="67"/>
    </row>
    <row r="141">
      <c r="A141" s="67"/>
      <c r="B141" s="491"/>
      <c r="C141" s="68"/>
      <c r="D141" s="66"/>
      <c r="E141" s="389" t="str">
        <f t="array" ref="E141">INDEX('A-Z Help Sheet'!$B$3:$B$11,MATCH(D141,'A-Z Help Sheet'!$A$3:$A$11,0))</f>
        <v>#N/A</v>
      </c>
      <c r="F141" s="67"/>
      <c r="G141" s="67"/>
      <c r="H141" s="67"/>
      <c r="I141" s="67"/>
    </row>
    <row r="142">
      <c r="A142" s="67"/>
      <c r="B142" s="491"/>
      <c r="C142" s="68"/>
      <c r="D142" s="66"/>
      <c r="E142" s="389" t="str">
        <f t="array" ref="E142">INDEX('A-Z Help Sheet'!$B$3:$B$11,MATCH(D142,'A-Z Help Sheet'!$A$3:$A$11,0))</f>
        <v>#N/A</v>
      </c>
      <c r="F142" s="67"/>
      <c r="G142" s="67"/>
      <c r="H142" s="67"/>
      <c r="I142" s="67"/>
    </row>
    <row r="143">
      <c r="A143" s="67"/>
      <c r="B143" s="491"/>
      <c r="C143" s="68"/>
      <c r="D143" s="66"/>
      <c r="E143" s="389" t="str">
        <f t="array" ref="E143">INDEX('A-Z Help Sheet'!$B$3:$B$11,MATCH(D143,'A-Z Help Sheet'!$A$3:$A$11,0))</f>
        <v>#N/A</v>
      </c>
      <c r="F143" s="67"/>
      <c r="G143" s="67"/>
      <c r="H143" s="67"/>
      <c r="I143" s="67"/>
    </row>
    <row r="144">
      <c r="A144" s="67"/>
      <c r="B144" s="491"/>
      <c r="C144" s="68"/>
      <c r="D144" s="66"/>
      <c r="E144" s="389" t="str">
        <f t="array" ref="E144">INDEX('A-Z Help Sheet'!$B$3:$B$11,MATCH(D144,'A-Z Help Sheet'!$A$3:$A$11,0))</f>
        <v>#N/A</v>
      </c>
      <c r="F144" s="67"/>
      <c r="G144" s="67"/>
      <c r="H144" s="67"/>
      <c r="I144" s="67"/>
    </row>
    <row r="145">
      <c r="A145" s="67"/>
      <c r="B145" s="491"/>
      <c r="C145" s="68"/>
      <c r="D145" s="66"/>
      <c r="E145" s="389" t="str">
        <f t="array" ref="E145">INDEX('A-Z Help Sheet'!$B$3:$B$11,MATCH(D145,'A-Z Help Sheet'!$A$3:$A$11,0))</f>
        <v>#N/A</v>
      </c>
      <c r="F145" s="67"/>
      <c r="G145" s="67"/>
      <c r="H145" s="67"/>
      <c r="I145" s="67"/>
    </row>
    <row r="146">
      <c r="A146" s="67"/>
      <c r="B146" s="491"/>
      <c r="C146" s="68"/>
      <c r="D146" s="66"/>
      <c r="E146" s="389" t="str">
        <f t="array" ref="E146">INDEX('A-Z Help Sheet'!$B$3:$B$11,MATCH(D146,'A-Z Help Sheet'!$A$3:$A$11,0))</f>
        <v>#N/A</v>
      </c>
      <c r="F146" s="67"/>
      <c r="G146" s="67"/>
      <c r="H146" s="67"/>
      <c r="I146" s="67"/>
    </row>
    <row r="147">
      <c r="A147" s="67"/>
      <c r="B147" s="491"/>
      <c r="C147" s="68"/>
      <c r="D147" s="66"/>
      <c r="E147" s="389" t="str">
        <f t="array" ref="E147">INDEX('A-Z Help Sheet'!$B$3:$B$11,MATCH(D147,'A-Z Help Sheet'!$A$3:$A$11,0))</f>
        <v>#N/A</v>
      </c>
      <c r="F147" s="67"/>
      <c r="G147" s="67"/>
      <c r="H147" s="67"/>
      <c r="I147" s="67"/>
    </row>
    <row r="148">
      <c r="A148" s="67"/>
      <c r="B148" s="491"/>
      <c r="C148" s="68"/>
      <c r="D148" s="66"/>
      <c r="E148" s="389" t="str">
        <f t="array" ref="E148">INDEX('A-Z Help Sheet'!$B$3:$B$11,MATCH(D148,'A-Z Help Sheet'!$A$3:$A$11,0))</f>
        <v>#N/A</v>
      </c>
      <c r="F148" s="67"/>
      <c r="G148" s="67"/>
      <c r="H148" s="67"/>
      <c r="I148" s="67"/>
    </row>
    <row r="149">
      <c r="A149" s="67"/>
      <c r="B149" s="491"/>
      <c r="C149" s="68"/>
      <c r="D149" s="66"/>
      <c r="E149" s="389" t="str">
        <f t="array" ref="E149">INDEX('A-Z Help Sheet'!$B$3:$B$11,MATCH(D149,'A-Z Help Sheet'!$A$3:$A$11,0))</f>
        <v>#N/A</v>
      </c>
      <c r="F149" s="67"/>
      <c r="G149" s="67"/>
      <c r="H149" s="67"/>
      <c r="I149" s="67"/>
    </row>
    <row r="150">
      <c r="A150" s="67"/>
      <c r="B150" s="491"/>
      <c r="C150" s="68"/>
      <c r="D150" s="66"/>
      <c r="E150" s="389" t="str">
        <f t="array" ref="E150">INDEX('A-Z Help Sheet'!$B$3:$B$11,MATCH(D150,'A-Z Help Sheet'!$A$3:$A$11,0))</f>
        <v>#N/A</v>
      </c>
      <c r="F150" s="67"/>
      <c r="G150" s="67"/>
      <c r="H150" s="67"/>
      <c r="I150" s="67"/>
    </row>
    <row r="151">
      <c r="A151" s="67"/>
      <c r="B151" s="491"/>
      <c r="C151" s="68"/>
      <c r="D151" s="66"/>
      <c r="E151" s="389" t="str">
        <f t="array" ref="E151">INDEX('A-Z Help Sheet'!$B$3:$B$11,MATCH(D151,'A-Z Help Sheet'!$A$3:$A$11,0))</f>
        <v>#N/A</v>
      </c>
      <c r="F151" s="67"/>
      <c r="G151" s="67"/>
      <c r="H151" s="67"/>
      <c r="I151" s="67"/>
    </row>
    <row r="152">
      <c r="A152" s="67"/>
      <c r="B152" s="491"/>
      <c r="C152" s="68"/>
      <c r="D152" s="66"/>
      <c r="E152" s="389" t="str">
        <f t="array" ref="E152">INDEX('A-Z Help Sheet'!$B$3:$B$11,MATCH(D152,'A-Z Help Sheet'!$A$3:$A$11,0))</f>
        <v>#N/A</v>
      </c>
      <c r="F152" s="67"/>
      <c r="G152" s="67"/>
      <c r="H152" s="67"/>
      <c r="I152" s="67"/>
    </row>
    <row r="153">
      <c r="A153" s="67"/>
      <c r="B153" s="491"/>
      <c r="C153" s="68"/>
      <c r="D153" s="66"/>
      <c r="E153" s="389" t="str">
        <f t="array" ref="E153">INDEX('A-Z Help Sheet'!$B$3:$B$11,MATCH(D153,'A-Z Help Sheet'!$A$3:$A$11,0))</f>
        <v>#N/A</v>
      </c>
      <c r="F153" s="67"/>
      <c r="G153" s="67"/>
      <c r="H153" s="67"/>
      <c r="I153" s="67"/>
    </row>
    <row r="154">
      <c r="A154" s="67"/>
      <c r="B154" s="491"/>
      <c r="C154" s="68"/>
      <c r="D154" s="66"/>
      <c r="E154" s="389" t="str">
        <f t="array" ref="E154">INDEX('A-Z Help Sheet'!$B$3:$B$11,MATCH(D154,'A-Z Help Sheet'!$A$3:$A$11,0))</f>
        <v>#N/A</v>
      </c>
      <c r="F154" s="67"/>
      <c r="G154" s="67"/>
      <c r="H154" s="67"/>
      <c r="I154" s="67"/>
    </row>
    <row r="155">
      <c r="A155" s="67"/>
      <c r="B155" s="491"/>
      <c r="C155" s="68"/>
      <c r="D155" s="66"/>
      <c r="E155" s="389" t="str">
        <f t="array" ref="E155">INDEX('A-Z Help Sheet'!$B$3:$B$11,MATCH(D155,'A-Z Help Sheet'!$A$3:$A$11,0))</f>
        <v>#N/A</v>
      </c>
      <c r="F155" s="67"/>
      <c r="G155" s="67"/>
      <c r="H155" s="67"/>
      <c r="I155" s="67"/>
    </row>
    <row r="156">
      <c r="A156" s="67"/>
      <c r="B156" s="491"/>
      <c r="C156" s="68"/>
      <c r="D156" s="66"/>
      <c r="E156" s="389" t="str">
        <f t="array" ref="E156">INDEX('A-Z Help Sheet'!$B$3:$B$11,MATCH(D156,'A-Z Help Sheet'!$A$3:$A$11,0))</f>
        <v>#N/A</v>
      </c>
      <c r="F156" s="67"/>
      <c r="G156" s="67"/>
      <c r="H156" s="67"/>
      <c r="I156" s="67"/>
    </row>
    <row r="157">
      <c r="A157" s="67"/>
      <c r="B157" s="491"/>
      <c r="C157" s="68"/>
      <c r="D157" s="66"/>
      <c r="E157" s="389" t="str">
        <f t="array" ref="E157">INDEX('A-Z Help Sheet'!$B$3:$B$11,MATCH(D157,'A-Z Help Sheet'!$A$3:$A$11,0))</f>
        <v>#N/A</v>
      </c>
      <c r="F157" s="67"/>
      <c r="G157" s="67"/>
      <c r="H157" s="67"/>
      <c r="I157" s="67"/>
    </row>
    <row r="158">
      <c r="A158" s="67"/>
      <c r="B158" s="491"/>
      <c r="C158" s="68"/>
      <c r="D158" s="66"/>
      <c r="E158" s="389" t="str">
        <f t="array" ref="E158">INDEX('A-Z Help Sheet'!$B$3:$B$11,MATCH(D158,'A-Z Help Sheet'!$A$3:$A$11,0))</f>
        <v>#N/A</v>
      </c>
      <c r="F158" s="67"/>
      <c r="G158" s="67"/>
      <c r="H158" s="67"/>
      <c r="I158" s="67"/>
    </row>
    <row r="159">
      <c r="A159" s="67"/>
      <c r="B159" s="491"/>
      <c r="C159" s="68"/>
      <c r="D159" s="66"/>
      <c r="E159" s="389" t="str">
        <f t="array" ref="E159">INDEX('A-Z Help Sheet'!$B$3:$B$11,MATCH(D159,'A-Z Help Sheet'!$A$3:$A$11,0))</f>
        <v>#N/A</v>
      </c>
      <c r="F159" s="67"/>
      <c r="G159" s="67"/>
      <c r="H159" s="67"/>
      <c r="I159" s="67"/>
    </row>
    <row r="160">
      <c r="A160" s="67"/>
      <c r="B160" s="491"/>
      <c r="C160" s="68"/>
      <c r="D160" s="66"/>
      <c r="E160" s="389" t="str">
        <f t="array" ref="E160">INDEX('A-Z Help Sheet'!$B$3:$B$11,MATCH(D160,'A-Z Help Sheet'!$A$3:$A$11,0))</f>
        <v>#N/A</v>
      </c>
      <c r="F160" s="67"/>
      <c r="G160" s="67"/>
      <c r="H160" s="67"/>
      <c r="I160" s="67"/>
    </row>
    <row r="161">
      <c r="A161" s="67"/>
      <c r="B161" s="491"/>
      <c r="C161" s="68"/>
      <c r="D161" s="67"/>
      <c r="E161" s="389" t="str">
        <f t="array" ref="E161">INDEX('A-Z Help Sheet'!$B$3:$B$11,MATCH(D161,'A-Z Help Sheet'!$A$3:$A$11,0))</f>
        <v>#N/A</v>
      </c>
      <c r="F161" s="67"/>
      <c r="G161" s="67"/>
      <c r="H161" s="67"/>
      <c r="I161" s="67"/>
    </row>
    <row r="162">
      <c r="A162" s="67"/>
      <c r="B162" s="491"/>
      <c r="C162" s="68"/>
      <c r="D162" s="66"/>
      <c r="E162" s="389" t="str">
        <f t="array" ref="E162">INDEX('A-Z Help Sheet'!$B$3:$B$11,MATCH(D162,'A-Z Help Sheet'!$A$3:$A$11,0))</f>
        <v>#N/A</v>
      </c>
      <c r="F162" s="67"/>
      <c r="G162" s="67"/>
      <c r="H162" s="67"/>
      <c r="I162" s="67"/>
    </row>
    <row r="163">
      <c r="A163" s="67"/>
      <c r="B163" s="491"/>
      <c r="C163" s="68"/>
      <c r="D163" s="66"/>
      <c r="E163" s="389" t="str">
        <f t="array" ref="E163">INDEX('A-Z Help Sheet'!$B$3:$B$11,MATCH(D163,'A-Z Help Sheet'!$A$3:$A$11,0))</f>
        <v>#N/A</v>
      </c>
      <c r="F163" s="67"/>
      <c r="G163" s="67"/>
      <c r="H163" s="67"/>
      <c r="I163" s="67"/>
    </row>
    <row r="164">
      <c r="A164" s="67"/>
      <c r="B164" s="491"/>
      <c r="C164" s="68"/>
      <c r="D164" s="67"/>
      <c r="E164" s="389" t="str">
        <f t="array" ref="E164">INDEX('A-Z Help Sheet'!$B$3:$B$11,MATCH(D164,'A-Z Help Sheet'!$A$3:$A$11,0))</f>
        <v>#N/A</v>
      </c>
      <c r="F164" s="67"/>
      <c r="G164" s="67"/>
      <c r="H164" s="67"/>
      <c r="I164" s="67"/>
    </row>
    <row r="165">
      <c r="A165" s="67"/>
      <c r="B165" s="491"/>
      <c r="C165" s="68"/>
      <c r="D165" s="67"/>
      <c r="E165" s="389" t="str">
        <f t="array" ref="E165">INDEX('A-Z Help Sheet'!$B$3:$B$11,MATCH(D165,'A-Z Help Sheet'!$A$3:$A$11,0))</f>
        <v>#N/A</v>
      </c>
      <c r="F165" s="67"/>
      <c r="G165" s="67"/>
      <c r="H165" s="67"/>
      <c r="I165" s="67"/>
    </row>
    <row r="166">
      <c r="A166" s="67"/>
      <c r="B166" s="491"/>
      <c r="C166" s="68"/>
      <c r="D166" s="67"/>
      <c r="E166" s="389" t="str">
        <f t="array" ref="E166">INDEX('A-Z Help Sheet'!$B$3:$B$11,MATCH(D166,'A-Z Help Sheet'!$A$3:$A$11,0))</f>
        <v>#N/A</v>
      </c>
      <c r="F166" s="67"/>
      <c r="G166" s="67"/>
      <c r="H166" s="67"/>
      <c r="I166" s="67"/>
    </row>
    <row r="167">
      <c r="A167" s="67"/>
      <c r="B167" s="491"/>
      <c r="C167" s="68"/>
      <c r="D167" s="67"/>
      <c r="E167" s="389" t="str">
        <f t="array" ref="E167">INDEX('A-Z Help Sheet'!$B$3:$B$11,MATCH(D167,'A-Z Help Sheet'!$A$3:$A$11,0))</f>
        <v>#N/A</v>
      </c>
      <c r="F167" s="67"/>
      <c r="G167" s="67"/>
      <c r="H167" s="67"/>
      <c r="I167" s="67"/>
    </row>
    <row r="168">
      <c r="A168" s="67"/>
      <c r="B168" s="491"/>
      <c r="C168" s="68"/>
      <c r="D168" s="67"/>
      <c r="E168" s="389" t="str">
        <f t="array" ref="E168">INDEX('A-Z Help Sheet'!$B$3:$B$11,MATCH(D168,'A-Z Help Sheet'!$A$3:$A$11,0))</f>
        <v>#N/A</v>
      </c>
      <c r="F168" s="67"/>
      <c r="G168" s="67"/>
      <c r="H168" s="67"/>
      <c r="I168" s="67"/>
    </row>
    <row r="169">
      <c r="A169" s="67"/>
      <c r="B169" s="491"/>
      <c r="C169" s="68"/>
      <c r="D169" s="67"/>
      <c r="E169" s="389" t="str">
        <f t="array" ref="E169">INDEX('A-Z Help Sheet'!$B$3:$B$11,MATCH(D169,'A-Z Help Sheet'!$A$3:$A$11,0))</f>
        <v>#N/A</v>
      </c>
      <c r="F169" s="67"/>
      <c r="G169" s="67"/>
      <c r="H169" s="67"/>
      <c r="I169" s="67"/>
    </row>
    <row r="170">
      <c r="A170" s="67"/>
      <c r="B170" s="491"/>
      <c r="C170" s="68"/>
      <c r="D170" s="67"/>
      <c r="E170" s="389" t="str">
        <f t="array" ref="E170">INDEX('A-Z Help Sheet'!$B$3:$B$11,MATCH(D170,'A-Z Help Sheet'!$A$3:$A$11,0))</f>
        <v>#N/A</v>
      </c>
      <c r="F170" s="67"/>
      <c r="G170" s="67"/>
      <c r="H170" s="67"/>
      <c r="I170" s="67"/>
    </row>
    <row r="171">
      <c r="A171" s="67"/>
      <c r="B171" s="491"/>
      <c r="C171" s="68"/>
      <c r="D171" s="67"/>
      <c r="E171" s="389" t="str">
        <f t="array" ref="E171">INDEX('A-Z Help Sheet'!$B$3:$B$11,MATCH(D171,'A-Z Help Sheet'!$A$3:$A$11,0))</f>
        <v>#N/A</v>
      </c>
      <c r="F171" s="67"/>
      <c r="G171" s="67"/>
      <c r="H171" s="67"/>
      <c r="I171" s="67"/>
    </row>
    <row r="172">
      <c r="A172" s="67"/>
      <c r="B172" s="491"/>
      <c r="C172" s="68"/>
      <c r="D172" s="67"/>
      <c r="E172" s="389" t="str">
        <f t="array" ref="E172">INDEX('A-Z Help Sheet'!$B$3:$B$11,MATCH(D172,'A-Z Help Sheet'!$A$3:$A$11,0))</f>
        <v>#N/A</v>
      </c>
      <c r="F172" s="67"/>
      <c r="G172" s="67"/>
      <c r="H172" s="67"/>
      <c r="I172" s="67"/>
    </row>
    <row r="173">
      <c r="A173" s="67"/>
      <c r="B173" s="491"/>
      <c r="C173" s="68"/>
      <c r="D173" s="67"/>
      <c r="E173" s="389" t="str">
        <f t="array" ref="E173">INDEX('A-Z Help Sheet'!$B$3:$B$11,MATCH(D173,'A-Z Help Sheet'!$A$3:$A$11,0))</f>
        <v>#N/A</v>
      </c>
      <c r="F173" s="67"/>
      <c r="G173" s="67"/>
      <c r="H173" s="67"/>
      <c r="I173" s="67"/>
    </row>
    <row r="174">
      <c r="A174" s="67"/>
      <c r="B174" s="491"/>
      <c r="C174" s="68"/>
      <c r="D174" s="67"/>
      <c r="E174" s="389" t="str">
        <f t="array" ref="E174">INDEX('A-Z Help Sheet'!$B$3:$B$11,MATCH(D174,'A-Z Help Sheet'!$A$3:$A$11,0))</f>
        <v>#N/A</v>
      </c>
      <c r="F174" s="67"/>
      <c r="G174" s="67"/>
      <c r="H174" s="67"/>
      <c r="I174" s="67"/>
    </row>
    <row r="175">
      <c r="A175" s="67"/>
      <c r="B175" s="491"/>
      <c r="C175" s="68"/>
      <c r="D175" s="67"/>
      <c r="E175" s="389" t="str">
        <f t="array" ref="E175">INDEX('A-Z Help Sheet'!$B$3:$B$11,MATCH(D175,'A-Z Help Sheet'!$A$3:$A$11,0))</f>
        <v>#N/A</v>
      </c>
      <c r="F175" s="67"/>
      <c r="G175" s="67"/>
      <c r="H175" s="67"/>
      <c r="I175" s="67"/>
    </row>
    <row r="176">
      <c r="A176" s="67"/>
      <c r="B176" s="491"/>
      <c r="C176" s="68"/>
      <c r="D176" s="67"/>
      <c r="E176" s="389" t="str">
        <f t="array" ref="E176">INDEX('A-Z Help Sheet'!$B$3:$B$11,MATCH(D176,'A-Z Help Sheet'!$A$3:$A$11,0))</f>
        <v>#N/A</v>
      </c>
      <c r="F176" s="67"/>
      <c r="G176" s="67"/>
      <c r="H176" s="67"/>
      <c r="I176" s="67"/>
    </row>
    <row r="177">
      <c r="A177" s="67"/>
      <c r="B177" s="491"/>
      <c r="C177" s="68"/>
      <c r="D177" s="67"/>
      <c r="E177" s="389" t="str">
        <f t="array" ref="E177">INDEX('A-Z Help Sheet'!$B$3:$B$11,MATCH(D177,'A-Z Help Sheet'!$A$3:$A$11,0))</f>
        <v>#N/A</v>
      </c>
      <c r="F177" s="67"/>
      <c r="G177" s="67"/>
      <c r="H177" s="67"/>
      <c r="I177" s="67"/>
    </row>
    <row r="178">
      <c r="A178" s="67"/>
      <c r="B178" s="491"/>
      <c r="C178" s="68"/>
      <c r="D178" s="67"/>
      <c r="E178" s="389" t="str">
        <f t="array" ref="E178">INDEX('A-Z Help Sheet'!$B$3:$B$11,MATCH(D178,'A-Z Help Sheet'!$A$3:$A$11,0))</f>
        <v>#N/A</v>
      </c>
      <c r="F178" s="67"/>
      <c r="G178" s="67"/>
      <c r="H178" s="67"/>
      <c r="I178" s="67"/>
    </row>
    <row r="179">
      <c r="A179" s="67"/>
      <c r="B179" s="491"/>
      <c r="C179" s="68"/>
      <c r="D179" s="67"/>
      <c r="E179" s="389" t="str">
        <f t="array" ref="E179">INDEX('A-Z Help Sheet'!$B$3:$B$11,MATCH(D179,'A-Z Help Sheet'!$A$3:$A$11,0))</f>
        <v>#N/A</v>
      </c>
      <c r="F179" s="67"/>
      <c r="G179" s="67"/>
      <c r="H179" s="67"/>
      <c r="I179" s="67"/>
    </row>
    <row r="180">
      <c r="A180" s="67"/>
      <c r="B180" s="491"/>
      <c r="C180" s="68"/>
      <c r="D180" s="67"/>
      <c r="E180" s="389" t="str">
        <f t="array" ref="E180">INDEX('A-Z Help Sheet'!$B$3:$B$11,MATCH(D180,'A-Z Help Sheet'!$A$3:$A$11,0))</f>
        <v>#N/A</v>
      </c>
      <c r="F180" s="67"/>
      <c r="G180" s="67"/>
      <c r="H180" s="67"/>
      <c r="I180" s="67"/>
    </row>
    <row r="181">
      <c r="A181" s="67"/>
      <c r="B181" s="491"/>
      <c r="C181" s="68"/>
      <c r="D181" s="67"/>
      <c r="E181" s="389" t="str">
        <f t="array" ref="E181">INDEX('A-Z Help Sheet'!$B$3:$B$11,MATCH(D181,'A-Z Help Sheet'!$A$3:$A$11,0))</f>
        <v>#N/A</v>
      </c>
      <c r="F181" s="67"/>
      <c r="G181" s="67"/>
      <c r="H181" s="67"/>
      <c r="I181" s="67"/>
    </row>
    <row r="182">
      <c r="A182" s="67"/>
      <c r="B182" s="491"/>
      <c r="C182" s="68"/>
      <c r="D182" s="67"/>
      <c r="E182" s="389" t="str">
        <f t="array" ref="E182">INDEX('A-Z Help Sheet'!$B$3:$B$11,MATCH(D182,'A-Z Help Sheet'!$A$3:$A$11,0))</f>
        <v>#N/A</v>
      </c>
      <c r="F182" s="67"/>
      <c r="G182" s="67"/>
      <c r="H182" s="67"/>
      <c r="I182" s="67"/>
    </row>
    <row r="183">
      <c r="A183" s="67"/>
      <c r="B183" s="491"/>
      <c r="C183" s="68"/>
      <c r="D183" s="67"/>
      <c r="E183" s="389" t="str">
        <f t="array" ref="E183">INDEX('A-Z Help Sheet'!$B$3:$B$11,MATCH(D183,'A-Z Help Sheet'!$A$3:$A$11,0))</f>
        <v>#N/A</v>
      </c>
      <c r="F183" s="67"/>
      <c r="G183" s="67"/>
      <c r="H183" s="67"/>
      <c r="I183" s="67"/>
    </row>
    <row r="184">
      <c r="A184" s="67"/>
      <c r="B184" s="491"/>
      <c r="C184" s="68"/>
      <c r="D184" s="67"/>
      <c r="E184" s="389" t="str">
        <f t="array" ref="E184">INDEX('A-Z Help Sheet'!$B$3:$B$11,MATCH(D184,'A-Z Help Sheet'!$A$3:$A$11,0))</f>
        <v>#N/A</v>
      </c>
      <c r="F184" s="67"/>
      <c r="G184" s="67"/>
      <c r="H184" s="67"/>
      <c r="I184" s="67"/>
    </row>
    <row r="185">
      <c r="A185" s="67"/>
      <c r="B185" s="491"/>
      <c r="C185" s="68"/>
      <c r="D185" s="67"/>
      <c r="E185" s="389" t="str">
        <f t="array" ref="E185">INDEX('A-Z Help Sheet'!$B$3:$B$11,MATCH(D185,'A-Z Help Sheet'!$A$3:$A$11,0))</f>
        <v>#N/A</v>
      </c>
      <c r="F185" s="67"/>
      <c r="G185" s="67"/>
      <c r="H185" s="67"/>
      <c r="I185" s="67"/>
    </row>
    <row r="186">
      <c r="A186" s="67"/>
      <c r="B186" s="491"/>
      <c r="C186" s="68"/>
      <c r="D186" s="67"/>
      <c r="E186" s="389" t="str">
        <f t="array" ref="E186">INDEX('A-Z Help Sheet'!$B$3:$B$11,MATCH(D186,'A-Z Help Sheet'!$A$3:$A$11,0))</f>
        <v>#N/A</v>
      </c>
      <c r="F186" s="67"/>
      <c r="G186" s="67"/>
      <c r="H186" s="67"/>
      <c r="I186" s="67"/>
    </row>
    <row r="187">
      <c r="A187" s="67"/>
      <c r="B187" s="491"/>
      <c r="C187" s="68"/>
      <c r="D187" s="67"/>
      <c r="E187" s="389" t="str">
        <f t="array" ref="E187">INDEX('A-Z Help Sheet'!$B$3:$B$11,MATCH(D187,'A-Z Help Sheet'!$A$3:$A$11,0))</f>
        <v>#N/A</v>
      </c>
      <c r="F187" s="67"/>
      <c r="G187" s="67"/>
      <c r="H187" s="67"/>
      <c r="I187" s="67"/>
    </row>
    <row r="188">
      <c r="A188" s="67"/>
      <c r="B188" s="491"/>
      <c r="C188" s="68"/>
      <c r="D188" s="67"/>
      <c r="E188" s="389" t="str">
        <f t="array" ref="E188">INDEX('A-Z Help Sheet'!$B$3:$B$11,MATCH(D188,'A-Z Help Sheet'!$A$3:$A$11,0))</f>
        <v>#N/A</v>
      </c>
      <c r="F188" s="67"/>
      <c r="G188" s="67"/>
      <c r="H188" s="67"/>
      <c r="I188" s="67"/>
    </row>
    <row r="189">
      <c r="A189" s="67"/>
      <c r="B189" s="491"/>
      <c r="C189" s="68"/>
      <c r="D189" s="67"/>
      <c r="E189" s="389" t="str">
        <f t="array" ref="E189">INDEX('A-Z Help Sheet'!$B$3:$B$11,MATCH(D189,'A-Z Help Sheet'!$A$3:$A$11,0))</f>
        <v>#N/A</v>
      </c>
      <c r="F189" s="67"/>
      <c r="G189" s="67"/>
      <c r="H189" s="67"/>
      <c r="I189" s="67"/>
    </row>
    <row r="190">
      <c r="A190" s="67"/>
      <c r="B190" s="491"/>
      <c r="C190" s="68"/>
      <c r="D190" s="67"/>
      <c r="E190" s="389" t="str">
        <f t="array" ref="E190">INDEX('A-Z Help Sheet'!$B$3:$B$11,MATCH(D190,'A-Z Help Sheet'!$A$3:$A$11,0))</f>
        <v>#N/A</v>
      </c>
      <c r="F190" s="67"/>
      <c r="G190" s="67"/>
      <c r="H190" s="67"/>
      <c r="I190" s="67"/>
    </row>
    <row r="191">
      <c r="A191" s="67"/>
      <c r="B191" s="491"/>
      <c r="C191" s="68"/>
      <c r="D191" s="67"/>
      <c r="E191" s="389" t="str">
        <f t="array" ref="E191">INDEX('A-Z Help Sheet'!$B$3:$B$11,MATCH(D191,'A-Z Help Sheet'!$A$3:$A$11,0))</f>
        <v>#N/A</v>
      </c>
      <c r="F191" s="67"/>
      <c r="G191" s="67"/>
      <c r="H191" s="67"/>
      <c r="I191" s="67"/>
    </row>
    <row r="192">
      <c r="A192" s="67"/>
      <c r="B192" s="491"/>
      <c r="C192" s="68"/>
      <c r="D192" s="67"/>
      <c r="E192" s="389" t="str">
        <f t="array" ref="E192">INDEX('A-Z Help Sheet'!$B$3:$B$11,MATCH(D192,'A-Z Help Sheet'!$A$3:$A$11,0))</f>
        <v>#N/A</v>
      </c>
      <c r="F192" s="67"/>
      <c r="G192" s="67"/>
      <c r="H192" s="67"/>
      <c r="I192" s="67"/>
    </row>
    <row r="193">
      <c r="A193" s="67"/>
      <c r="B193" s="491"/>
      <c r="C193" s="68"/>
      <c r="D193" s="67"/>
      <c r="E193" s="389" t="str">
        <f t="array" ref="E193">INDEX('A-Z Help Sheet'!$B$3:$B$11,MATCH(D193,'A-Z Help Sheet'!$A$3:$A$11,0))</f>
        <v>#N/A</v>
      </c>
      <c r="F193" s="67"/>
      <c r="G193" s="67"/>
      <c r="H193" s="67"/>
      <c r="I193" s="67"/>
    </row>
    <row r="194">
      <c r="A194" s="67"/>
      <c r="B194" s="491"/>
      <c r="C194" s="68"/>
      <c r="D194" s="67"/>
      <c r="E194" s="389" t="str">
        <f t="array" ref="E194">INDEX('A-Z Help Sheet'!$B$3:$B$11,MATCH(D194,'A-Z Help Sheet'!$A$3:$A$11,0))</f>
        <v>#N/A</v>
      </c>
      <c r="F194" s="67"/>
      <c r="G194" s="67"/>
      <c r="H194" s="67"/>
      <c r="I194" s="67"/>
    </row>
    <row r="195">
      <c r="A195" s="67"/>
      <c r="B195" s="491"/>
      <c r="C195" s="68"/>
      <c r="D195" s="67"/>
      <c r="E195" s="389" t="str">
        <f t="array" ref="E195">INDEX('A-Z Help Sheet'!$B$3:$B$11,MATCH(D195,'A-Z Help Sheet'!$A$3:$A$11,0))</f>
        <v>#N/A</v>
      </c>
      <c r="F195" s="67"/>
      <c r="G195" s="67"/>
      <c r="H195" s="67"/>
      <c r="I195" s="67"/>
    </row>
    <row r="196">
      <c r="A196" s="67"/>
      <c r="B196" s="491"/>
      <c r="C196" s="68"/>
      <c r="D196" s="67"/>
      <c r="E196" s="389" t="str">
        <f t="array" ref="E196">INDEX('A-Z Help Sheet'!$B$3:$B$11,MATCH(D196,'A-Z Help Sheet'!$A$3:$A$11,0))</f>
        <v>#N/A</v>
      </c>
      <c r="F196" s="67"/>
      <c r="G196" s="67"/>
      <c r="H196" s="67"/>
      <c r="I196" s="67"/>
    </row>
    <row r="197">
      <c r="A197" s="67"/>
      <c r="B197" s="491"/>
      <c r="C197" s="68"/>
      <c r="D197" s="67"/>
      <c r="E197" s="389" t="str">
        <f t="array" ref="E197">INDEX('A-Z Help Sheet'!$B$3:$B$11,MATCH(D197,'A-Z Help Sheet'!$A$3:$A$11,0))</f>
        <v>#N/A</v>
      </c>
      <c r="F197" s="67"/>
      <c r="G197" s="67"/>
      <c r="H197" s="67"/>
      <c r="I197" s="67"/>
    </row>
    <row r="198">
      <c r="A198" s="67"/>
      <c r="B198" s="491"/>
      <c r="C198" s="68"/>
      <c r="D198" s="67"/>
      <c r="E198" s="389" t="str">
        <f t="array" ref="E198">INDEX('A-Z Help Sheet'!$B$3:$B$11,MATCH(D198,'A-Z Help Sheet'!$A$3:$A$11,0))</f>
        <v>#N/A</v>
      </c>
      <c r="F198" s="67"/>
      <c r="G198" s="67"/>
      <c r="H198" s="67"/>
      <c r="I198" s="67"/>
    </row>
    <row r="199">
      <c r="A199" s="67"/>
      <c r="B199" s="491"/>
      <c r="C199" s="68"/>
      <c r="D199" s="67"/>
      <c r="E199" s="389" t="str">
        <f t="array" ref="E199">INDEX('A-Z Help Sheet'!$B$3:$B$11,MATCH(D199,'A-Z Help Sheet'!$A$3:$A$11,0))</f>
        <v>#N/A</v>
      </c>
      <c r="F199" s="67"/>
      <c r="G199" s="67"/>
      <c r="H199" s="67"/>
      <c r="I199" s="67"/>
    </row>
    <row r="200">
      <c r="A200" s="67"/>
      <c r="B200" s="491"/>
      <c r="C200" s="68"/>
      <c r="D200" s="67"/>
      <c r="E200" s="389" t="str">
        <f t="array" ref="E200">INDEX('A-Z Help Sheet'!$B$3:$B$11,MATCH(D200,'A-Z Help Sheet'!$A$3:$A$11,0))</f>
        <v>#N/A</v>
      </c>
      <c r="F200" s="67"/>
      <c r="G200" s="67"/>
      <c r="H200" s="67"/>
      <c r="I200" s="67"/>
    </row>
    <row r="201">
      <c r="A201" s="67"/>
      <c r="B201" s="491"/>
      <c r="C201" s="68"/>
      <c r="D201" s="67"/>
      <c r="E201" s="389" t="str">
        <f t="array" ref="E201">INDEX('A-Z Help Sheet'!$B$3:$B$11,MATCH(D201,'A-Z Help Sheet'!$A$3:$A$11,0))</f>
        <v>#N/A</v>
      </c>
      <c r="F201" s="67"/>
      <c r="G201" s="67"/>
      <c r="H201" s="67"/>
      <c r="I201" s="67"/>
    </row>
    <row r="202">
      <c r="A202" s="67"/>
      <c r="B202" s="491"/>
      <c r="C202" s="68"/>
      <c r="D202" s="67"/>
      <c r="E202" s="389" t="str">
        <f t="array" ref="E202">INDEX('A-Z Help Sheet'!$B$3:$B$11,MATCH(D202,'A-Z Help Sheet'!$A$3:$A$11,0))</f>
        <v>#N/A</v>
      </c>
      <c r="F202" s="67"/>
      <c r="G202" s="67"/>
      <c r="H202" s="67"/>
      <c r="I202" s="67"/>
    </row>
    <row r="203">
      <c r="A203" s="67"/>
      <c r="B203" s="491"/>
      <c r="C203" s="68"/>
      <c r="D203" s="67"/>
      <c r="E203" s="389" t="str">
        <f t="array" ref="E203">INDEX('A-Z Help Sheet'!$B$3:$B$11,MATCH(D203,'A-Z Help Sheet'!$A$3:$A$11,0))</f>
        <v>#N/A</v>
      </c>
      <c r="F203" s="67"/>
      <c r="G203" s="67"/>
      <c r="H203" s="67"/>
      <c r="I203" s="67"/>
    </row>
    <row r="204">
      <c r="A204" s="67"/>
      <c r="B204" s="491"/>
      <c r="C204" s="68"/>
      <c r="D204" s="67"/>
      <c r="E204" s="389" t="str">
        <f t="array" ref="E204">INDEX('A-Z Help Sheet'!$B$3:$B$11,MATCH(D204,'A-Z Help Sheet'!$A$3:$A$11,0))</f>
        <v>#N/A</v>
      </c>
      <c r="F204" s="67"/>
      <c r="G204" s="67"/>
      <c r="H204" s="67"/>
      <c r="I204" s="67"/>
    </row>
    <row r="205">
      <c r="A205" s="67"/>
      <c r="B205" s="491"/>
      <c r="C205" s="68"/>
      <c r="D205" s="67"/>
      <c r="E205" s="389" t="str">
        <f t="array" ref="E205">INDEX('A-Z Help Sheet'!$B$3:$B$11,MATCH(D205,'A-Z Help Sheet'!$A$3:$A$11,0))</f>
        <v>#N/A</v>
      </c>
      <c r="F205" s="67"/>
      <c r="G205" s="67"/>
      <c r="H205" s="67"/>
      <c r="I205" s="67"/>
    </row>
    <row r="206">
      <c r="A206" s="67"/>
      <c r="B206" s="491"/>
      <c r="C206" s="68"/>
      <c r="D206" s="67"/>
      <c r="E206" s="389" t="str">
        <f t="array" ref="E206">INDEX('A-Z Help Sheet'!$B$3:$B$11,MATCH(D206,'A-Z Help Sheet'!$A$3:$A$11,0))</f>
        <v>#N/A</v>
      </c>
      <c r="F206" s="67"/>
      <c r="G206" s="67"/>
      <c r="H206" s="67"/>
      <c r="I206" s="67"/>
    </row>
    <row r="207">
      <c r="A207" s="67"/>
      <c r="B207" s="491"/>
      <c r="C207" s="68"/>
      <c r="D207" s="67"/>
      <c r="E207" s="389" t="str">
        <f t="array" ref="E207">INDEX('A-Z Help Sheet'!$B$3:$B$11,MATCH(D207,'A-Z Help Sheet'!$A$3:$A$11,0))</f>
        <v>#N/A</v>
      </c>
      <c r="F207" s="67"/>
      <c r="G207" s="67"/>
      <c r="H207" s="67"/>
      <c r="I207" s="67"/>
    </row>
    <row r="208">
      <c r="A208" s="67"/>
      <c r="B208" s="491"/>
      <c r="C208" s="68"/>
      <c r="D208" s="67"/>
      <c r="E208" s="389" t="str">
        <f t="array" ref="E208">INDEX('A-Z Help Sheet'!$B$3:$B$11,MATCH(D208,'A-Z Help Sheet'!$A$3:$A$11,0))</f>
        <v>#N/A</v>
      </c>
      <c r="F208" s="67"/>
      <c r="G208" s="67"/>
      <c r="H208" s="67"/>
      <c r="I208" s="67"/>
    </row>
    <row r="209">
      <c r="A209" s="67"/>
      <c r="B209" s="491"/>
      <c r="C209" s="68"/>
      <c r="D209" s="67"/>
      <c r="E209" s="389" t="str">
        <f t="array" ref="E209">INDEX('A-Z Help Sheet'!$B$3:$B$11,MATCH(D209,'A-Z Help Sheet'!$A$3:$A$11,0))</f>
        <v>#N/A</v>
      </c>
      <c r="F209" s="67"/>
      <c r="G209" s="67"/>
      <c r="H209" s="67"/>
      <c r="I209" s="67"/>
    </row>
    <row r="210">
      <c r="A210" s="67"/>
      <c r="B210" s="491"/>
      <c r="C210" s="68"/>
      <c r="D210" s="67"/>
      <c r="E210" s="389" t="str">
        <f t="array" ref="E210">INDEX('A-Z Help Sheet'!$B$3:$B$11,MATCH(D210,'A-Z Help Sheet'!$A$3:$A$11,0))</f>
        <v>#N/A</v>
      </c>
      <c r="F210" s="67"/>
      <c r="G210" s="67"/>
      <c r="H210" s="67"/>
      <c r="I210" s="67"/>
    </row>
    <row r="211">
      <c r="A211" s="67"/>
      <c r="B211" s="491"/>
      <c r="C211" s="68"/>
      <c r="D211" s="67"/>
      <c r="E211" s="389" t="str">
        <f t="array" ref="E211">INDEX('A-Z Help Sheet'!$B$3:$B$11,MATCH(D211,'A-Z Help Sheet'!$A$3:$A$11,0))</f>
        <v>#N/A</v>
      </c>
      <c r="F211" s="67"/>
      <c r="G211" s="67"/>
      <c r="H211" s="67"/>
      <c r="I211" s="67"/>
    </row>
    <row r="212">
      <c r="A212" s="67"/>
      <c r="B212" s="491"/>
      <c r="C212" s="68"/>
      <c r="D212" s="67"/>
      <c r="E212" s="389" t="str">
        <f t="array" ref="E212">INDEX('A-Z Help Sheet'!$B$3:$B$11,MATCH(D212,'A-Z Help Sheet'!$A$3:$A$11,0))</f>
        <v>#N/A</v>
      </c>
      <c r="F212" s="67"/>
      <c r="G212" s="67"/>
      <c r="H212" s="67"/>
      <c r="I212" s="67"/>
    </row>
    <row r="213">
      <c r="A213" s="67"/>
      <c r="B213" s="491"/>
      <c r="C213" s="68"/>
      <c r="D213" s="67"/>
      <c r="E213" s="389" t="str">
        <f t="array" ref="E213">INDEX('A-Z Help Sheet'!$B$3:$B$11,MATCH(D213,'A-Z Help Sheet'!$A$3:$A$11,0))</f>
        <v>#N/A</v>
      </c>
      <c r="F213" s="67"/>
      <c r="G213" s="67"/>
      <c r="H213" s="67"/>
      <c r="I213" s="67"/>
    </row>
    <row r="214">
      <c r="A214" s="67"/>
      <c r="B214" s="491"/>
      <c r="C214" s="68"/>
      <c r="D214" s="67"/>
      <c r="E214" s="389" t="str">
        <f t="array" ref="E214">INDEX('A-Z Help Sheet'!$B$3:$B$11,MATCH(D214,'A-Z Help Sheet'!$A$3:$A$11,0))</f>
        <v>#N/A</v>
      </c>
      <c r="F214" s="67"/>
      <c r="G214" s="67"/>
      <c r="H214" s="67"/>
      <c r="I214" s="67"/>
    </row>
    <row r="215">
      <c r="A215" s="67"/>
      <c r="B215" s="491"/>
      <c r="C215" s="68"/>
      <c r="D215" s="67"/>
      <c r="E215" s="389" t="str">
        <f t="array" ref="E215">INDEX('A-Z Help Sheet'!$B$3:$B$11,MATCH(D215,'A-Z Help Sheet'!$A$3:$A$11,0))</f>
        <v>#N/A</v>
      </c>
      <c r="F215" s="67"/>
      <c r="G215" s="67"/>
      <c r="H215" s="67"/>
      <c r="I215" s="67"/>
    </row>
    <row r="216">
      <c r="A216" s="67"/>
      <c r="B216" s="491"/>
      <c r="C216" s="68"/>
      <c r="D216" s="67"/>
      <c r="E216" s="389" t="str">
        <f t="array" ref="E216">INDEX('A-Z Help Sheet'!$B$3:$B$11,MATCH(D216,'A-Z Help Sheet'!$A$3:$A$11,0))</f>
        <v>#N/A</v>
      </c>
      <c r="F216" s="67"/>
      <c r="G216" s="67"/>
      <c r="H216" s="67"/>
      <c r="I216" s="67"/>
    </row>
    <row r="217">
      <c r="A217" s="67"/>
      <c r="B217" s="491"/>
      <c r="C217" s="68"/>
      <c r="D217" s="67"/>
      <c r="E217" s="389" t="str">
        <f t="array" ref="E217">INDEX('A-Z Help Sheet'!$B$3:$B$11,MATCH(D217,'A-Z Help Sheet'!$A$3:$A$11,0))</f>
        <v>#N/A</v>
      </c>
      <c r="F217" s="67"/>
      <c r="G217" s="67"/>
      <c r="H217" s="67"/>
      <c r="I217" s="67"/>
    </row>
    <row r="218">
      <c r="A218" s="67"/>
      <c r="B218" s="491"/>
      <c r="C218" s="68"/>
      <c r="D218" s="67"/>
      <c r="E218" s="389" t="str">
        <f t="array" ref="E218">INDEX('A-Z Help Sheet'!$B$3:$B$11,MATCH(D218,'A-Z Help Sheet'!$A$3:$A$11,0))</f>
        <v>#N/A</v>
      </c>
      <c r="F218" s="67"/>
      <c r="G218" s="67"/>
      <c r="H218" s="67"/>
      <c r="I218" s="67"/>
    </row>
    <row r="219">
      <c r="A219" s="67"/>
      <c r="B219" s="491"/>
      <c r="C219" s="68"/>
      <c r="D219" s="67"/>
      <c r="E219" s="389" t="str">
        <f t="array" ref="E219">INDEX('A-Z Help Sheet'!$B$3:$B$11,MATCH(D219,'A-Z Help Sheet'!$A$3:$A$11,0))</f>
        <v>#N/A</v>
      </c>
      <c r="F219" s="67"/>
      <c r="G219" s="67"/>
      <c r="H219" s="67"/>
      <c r="I219" s="67"/>
    </row>
    <row r="220">
      <c r="A220" s="67"/>
      <c r="B220" s="491"/>
      <c r="C220" s="68"/>
      <c r="D220" s="67"/>
      <c r="E220" s="389" t="str">
        <f t="array" ref="E220">INDEX('A-Z Help Sheet'!$B$3:$B$11,MATCH(D220,'A-Z Help Sheet'!$A$3:$A$11,0))</f>
        <v>#N/A</v>
      </c>
      <c r="F220" s="67"/>
      <c r="G220" s="67"/>
      <c r="H220" s="67"/>
      <c r="I220" s="67"/>
    </row>
    <row r="221">
      <c r="A221" s="67"/>
      <c r="B221" s="491"/>
      <c r="C221" s="68"/>
      <c r="D221" s="67"/>
      <c r="E221" s="389" t="str">
        <f t="array" ref="E221">INDEX('A-Z Help Sheet'!$B$3:$B$11,MATCH(D221,'A-Z Help Sheet'!$A$3:$A$11,0))</f>
        <v>#N/A</v>
      </c>
      <c r="F221" s="67"/>
      <c r="G221" s="67"/>
      <c r="H221" s="67"/>
      <c r="I221" s="67"/>
    </row>
    <row r="222">
      <c r="A222" s="67"/>
      <c r="B222" s="491"/>
      <c r="C222" s="68"/>
      <c r="D222" s="67"/>
      <c r="E222" s="389" t="str">
        <f t="array" ref="E222">INDEX('A-Z Help Sheet'!$B$3:$B$11,MATCH(D222,'A-Z Help Sheet'!$A$3:$A$11,0))</f>
        <v>#N/A</v>
      </c>
      <c r="F222" s="67"/>
      <c r="G222" s="67"/>
      <c r="H222" s="67"/>
      <c r="I222" s="67"/>
    </row>
    <row r="223">
      <c r="A223" s="67"/>
      <c r="B223" s="491"/>
      <c r="C223" s="68"/>
      <c r="D223" s="67"/>
      <c r="E223" s="389" t="str">
        <f t="array" ref="E223">INDEX('A-Z Help Sheet'!$B$3:$B$11,MATCH(D223,'A-Z Help Sheet'!$A$3:$A$11,0))</f>
        <v>#N/A</v>
      </c>
      <c r="F223" s="67"/>
      <c r="G223" s="67"/>
      <c r="H223" s="67"/>
      <c r="I223" s="67"/>
    </row>
    <row r="224">
      <c r="A224" s="67"/>
      <c r="B224" s="491"/>
      <c r="C224" s="68"/>
      <c r="D224" s="67"/>
      <c r="E224" s="389" t="str">
        <f t="array" ref="E224">INDEX('A-Z Help Sheet'!$B$3:$B$11,MATCH(D224,'A-Z Help Sheet'!$A$3:$A$11,0))</f>
        <v>#N/A</v>
      </c>
      <c r="F224" s="67"/>
      <c r="G224" s="67"/>
      <c r="H224" s="67"/>
      <c r="I224" s="67"/>
    </row>
    <row r="225">
      <c r="A225" s="67"/>
      <c r="B225" s="491"/>
      <c r="C225" s="68"/>
      <c r="D225" s="67"/>
      <c r="E225" s="389" t="str">
        <f t="array" ref="E225">INDEX('A-Z Help Sheet'!$B$3:$B$11,MATCH(D225,'A-Z Help Sheet'!$A$3:$A$11,0))</f>
        <v>#N/A</v>
      </c>
      <c r="F225" s="67"/>
      <c r="G225" s="67"/>
      <c r="H225" s="67"/>
      <c r="I225" s="67"/>
    </row>
    <row r="226">
      <c r="A226" s="67"/>
      <c r="B226" s="491"/>
      <c r="C226" s="68"/>
      <c r="D226" s="67"/>
      <c r="E226" s="389" t="str">
        <f t="array" ref="E226">INDEX('A-Z Help Sheet'!$B$3:$B$11,MATCH(D226,'A-Z Help Sheet'!$A$3:$A$11,0))</f>
        <v>#N/A</v>
      </c>
      <c r="F226" s="67"/>
      <c r="G226" s="67"/>
      <c r="H226" s="67"/>
      <c r="I226" s="67"/>
    </row>
    <row r="227">
      <c r="A227" s="67"/>
      <c r="B227" s="491"/>
      <c r="C227" s="68"/>
      <c r="D227" s="67"/>
      <c r="E227" s="389" t="str">
        <f t="array" ref="E227">INDEX('A-Z Help Sheet'!$B$3:$B$11,MATCH(D227,'A-Z Help Sheet'!$A$3:$A$11,0))</f>
        <v>#N/A</v>
      </c>
      <c r="F227" s="67"/>
      <c r="G227" s="67"/>
      <c r="H227" s="67"/>
      <c r="I227" s="67"/>
    </row>
    <row r="228">
      <c r="A228" s="67"/>
      <c r="B228" s="491"/>
      <c r="C228" s="68"/>
      <c r="D228" s="67"/>
      <c r="E228" s="389" t="str">
        <f t="array" ref="E228">INDEX('A-Z Help Sheet'!$B$3:$B$11,MATCH(D228,'A-Z Help Sheet'!$A$3:$A$11,0))</f>
        <v>#N/A</v>
      </c>
      <c r="F228" s="67"/>
      <c r="G228" s="67"/>
      <c r="H228" s="67"/>
      <c r="I228" s="67"/>
    </row>
    <row r="229">
      <c r="A229" s="67"/>
      <c r="B229" s="491"/>
      <c r="C229" s="68"/>
      <c r="D229" s="67"/>
      <c r="E229" s="389" t="str">
        <f t="array" ref="E229">INDEX('A-Z Help Sheet'!$B$3:$B$11,MATCH(D229,'A-Z Help Sheet'!$A$3:$A$11,0))</f>
        <v>#N/A</v>
      </c>
      <c r="F229" s="67"/>
      <c r="G229" s="67"/>
      <c r="H229" s="67"/>
      <c r="I229" s="67"/>
    </row>
    <row r="230">
      <c r="A230" s="67"/>
      <c r="B230" s="491"/>
      <c r="C230" s="68"/>
      <c r="D230" s="67"/>
      <c r="E230" s="389" t="str">
        <f t="array" ref="E230">INDEX('A-Z Help Sheet'!$B$3:$B$11,MATCH(D230,'A-Z Help Sheet'!$A$3:$A$11,0))</f>
        <v>#N/A</v>
      </c>
      <c r="F230" s="67"/>
      <c r="G230" s="67"/>
      <c r="H230" s="67"/>
      <c r="I230" s="67"/>
    </row>
    <row r="231">
      <c r="A231" s="67"/>
      <c r="B231" s="491"/>
      <c r="C231" s="68"/>
      <c r="D231" s="67"/>
      <c r="E231" s="389" t="str">
        <f t="array" ref="E231">INDEX('A-Z Help Sheet'!$B$3:$B$11,MATCH(D231,'A-Z Help Sheet'!$A$3:$A$11,0))</f>
        <v>#N/A</v>
      </c>
      <c r="F231" s="67"/>
      <c r="G231" s="67"/>
      <c r="H231" s="67"/>
      <c r="I231" s="67"/>
    </row>
    <row r="232">
      <c r="A232" s="67"/>
      <c r="B232" s="491"/>
      <c r="C232" s="68"/>
      <c r="D232" s="67"/>
      <c r="E232" s="389" t="str">
        <f t="array" ref="E232">INDEX('A-Z Help Sheet'!$B$3:$B$11,MATCH(D232,'A-Z Help Sheet'!$A$3:$A$11,0))</f>
        <v>#N/A</v>
      </c>
      <c r="F232" s="67"/>
      <c r="G232" s="67"/>
      <c r="H232" s="67"/>
      <c r="I232" s="67"/>
    </row>
    <row r="233">
      <c r="A233" s="67"/>
      <c r="B233" s="491"/>
      <c r="C233" s="68"/>
      <c r="D233" s="67"/>
      <c r="E233" s="389" t="str">
        <f t="array" ref="E233">INDEX('A-Z Help Sheet'!$B$3:$B$11,MATCH(D233,'A-Z Help Sheet'!$A$3:$A$11,0))</f>
        <v>#N/A</v>
      </c>
      <c r="F233" s="67"/>
      <c r="G233" s="67"/>
      <c r="H233" s="67"/>
      <c r="I233" s="67"/>
    </row>
    <row r="234">
      <c r="A234" s="67"/>
      <c r="B234" s="491"/>
      <c r="C234" s="68"/>
      <c r="D234" s="67"/>
      <c r="E234" s="389" t="str">
        <f t="array" ref="E234">INDEX('A-Z Help Sheet'!$B$3:$B$11,MATCH(D234,'A-Z Help Sheet'!$A$3:$A$11,0))</f>
        <v>#N/A</v>
      </c>
      <c r="F234" s="67"/>
      <c r="G234" s="67"/>
      <c r="H234" s="67"/>
      <c r="I234" s="67"/>
    </row>
    <row r="235">
      <c r="A235" s="67"/>
      <c r="B235" s="491"/>
      <c r="C235" s="68"/>
      <c r="D235" s="67"/>
      <c r="E235" s="389" t="str">
        <f t="array" ref="E235">INDEX('A-Z Help Sheet'!$B$3:$B$11,MATCH(D235,'A-Z Help Sheet'!$A$3:$A$11,0))</f>
        <v>#N/A</v>
      </c>
      <c r="F235" s="67"/>
      <c r="G235" s="67"/>
      <c r="H235" s="67"/>
      <c r="I235" s="67"/>
    </row>
    <row r="236">
      <c r="A236" s="67"/>
      <c r="B236" s="491"/>
      <c r="C236" s="68"/>
      <c r="D236" s="67"/>
      <c r="E236" s="389" t="str">
        <f t="array" ref="E236">INDEX('A-Z Help Sheet'!$B$3:$B$11,MATCH(D236,'A-Z Help Sheet'!$A$3:$A$11,0))</f>
        <v>#N/A</v>
      </c>
      <c r="F236" s="67"/>
      <c r="G236" s="67"/>
      <c r="H236" s="67"/>
      <c r="I236" s="67"/>
    </row>
    <row r="237">
      <c r="A237" s="67"/>
      <c r="B237" s="491"/>
      <c r="C237" s="68"/>
      <c r="D237" s="67"/>
      <c r="E237" s="389" t="str">
        <f t="array" ref="E237">INDEX('A-Z Help Sheet'!$B$3:$B$11,MATCH(D237,'A-Z Help Sheet'!$A$3:$A$11,0))</f>
        <v>#N/A</v>
      </c>
      <c r="F237" s="67"/>
      <c r="G237" s="67"/>
      <c r="H237" s="67"/>
      <c r="I237" s="67"/>
    </row>
    <row r="238">
      <c r="A238" s="67"/>
      <c r="B238" s="491"/>
      <c r="C238" s="68"/>
      <c r="D238" s="67"/>
      <c r="E238" s="389" t="str">
        <f t="array" ref="E238">INDEX('A-Z Help Sheet'!$B$3:$B$11,MATCH(D238,'A-Z Help Sheet'!$A$3:$A$11,0))</f>
        <v>#N/A</v>
      </c>
      <c r="F238" s="67"/>
      <c r="G238" s="67"/>
      <c r="H238" s="67"/>
      <c r="I238" s="67"/>
    </row>
    <row r="239">
      <c r="A239" s="67"/>
      <c r="B239" s="491"/>
      <c r="C239" s="68"/>
      <c r="D239" s="67"/>
      <c r="E239" s="389" t="str">
        <f t="array" ref="E239">INDEX('A-Z Help Sheet'!$B$3:$B$11,MATCH(D239,'A-Z Help Sheet'!$A$3:$A$11,0))</f>
        <v>#N/A</v>
      </c>
      <c r="F239" s="67"/>
      <c r="G239" s="67"/>
      <c r="H239" s="67"/>
      <c r="I239" s="67"/>
    </row>
    <row r="240">
      <c r="A240" s="67"/>
      <c r="B240" s="491"/>
      <c r="C240" s="68"/>
      <c r="D240" s="67"/>
      <c r="E240" s="389" t="str">
        <f t="array" ref="E240">INDEX('A-Z Help Sheet'!$B$3:$B$11,MATCH(D240,'A-Z Help Sheet'!$A$3:$A$11,0))</f>
        <v>#N/A</v>
      </c>
      <c r="F240" s="67"/>
      <c r="G240" s="67"/>
      <c r="H240" s="67"/>
      <c r="I240" s="67"/>
    </row>
    <row r="241">
      <c r="A241" s="67"/>
      <c r="B241" s="491"/>
      <c r="C241" s="68"/>
      <c r="D241" s="67"/>
      <c r="E241" s="389" t="str">
        <f t="array" ref="E241">INDEX('A-Z Help Sheet'!$B$3:$B$11,MATCH(D241,'A-Z Help Sheet'!$A$3:$A$11,0))</f>
        <v>#N/A</v>
      </c>
      <c r="F241" s="67"/>
      <c r="G241" s="67"/>
      <c r="H241" s="67"/>
      <c r="I241" s="67"/>
    </row>
    <row r="242">
      <c r="A242" s="67"/>
      <c r="B242" s="491"/>
      <c r="C242" s="68"/>
      <c r="D242" s="67"/>
      <c r="E242" s="389" t="str">
        <f t="array" ref="E242">INDEX('A-Z Help Sheet'!$B$3:$B$11,MATCH(D242,'A-Z Help Sheet'!$A$3:$A$11,0))</f>
        <v>#N/A</v>
      </c>
      <c r="F242" s="67"/>
      <c r="G242" s="67"/>
      <c r="H242" s="67"/>
      <c r="I242" s="67"/>
    </row>
    <row r="243">
      <c r="A243" s="67"/>
      <c r="B243" s="491"/>
      <c r="C243" s="68"/>
      <c r="D243" s="67"/>
      <c r="E243" s="389" t="str">
        <f t="array" ref="E243">INDEX('A-Z Help Sheet'!$B$3:$B$11,MATCH(D243,'A-Z Help Sheet'!$A$3:$A$11,0))</f>
        <v>#N/A</v>
      </c>
      <c r="F243" s="67"/>
      <c r="G243" s="67"/>
      <c r="H243" s="67"/>
      <c r="I243" s="67"/>
    </row>
    <row r="244">
      <c r="A244" s="67"/>
      <c r="B244" s="491"/>
      <c r="C244" s="68"/>
      <c r="D244" s="67"/>
      <c r="E244" s="389" t="str">
        <f t="array" ref="E244">INDEX('A-Z Help Sheet'!$B$3:$B$11,MATCH(D244,'A-Z Help Sheet'!$A$3:$A$11,0))</f>
        <v>#N/A</v>
      </c>
      <c r="F244" s="67"/>
      <c r="G244" s="67"/>
      <c r="H244" s="67"/>
      <c r="I244" s="67"/>
    </row>
    <row r="245">
      <c r="A245" s="67"/>
      <c r="B245" s="491"/>
      <c r="C245" s="68"/>
      <c r="D245" s="67"/>
      <c r="E245" s="389" t="str">
        <f t="array" ref="E245">INDEX('A-Z Help Sheet'!$B$3:$B$11,MATCH(D245,'A-Z Help Sheet'!$A$3:$A$11,0))</f>
        <v>#N/A</v>
      </c>
      <c r="F245" s="67"/>
      <c r="G245" s="67"/>
      <c r="H245" s="67"/>
      <c r="I245" s="67"/>
    </row>
    <row r="246">
      <c r="A246" s="67"/>
      <c r="B246" s="491"/>
      <c r="C246" s="68"/>
      <c r="D246" s="67"/>
      <c r="E246" s="389" t="str">
        <f t="array" ref="E246">INDEX('A-Z Help Sheet'!$B$3:$B$11,MATCH(D246,'A-Z Help Sheet'!$A$3:$A$11,0))</f>
        <v>#N/A</v>
      </c>
      <c r="F246" s="67"/>
      <c r="G246" s="67"/>
      <c r="H246" s="67"/>
      <c r="I246" s="67"/>
    </row>
    <row r="247">
      <c r="A247" s="67"/>
      <c r="B247" s="491"/>
      <c r="C247" s="68"/>
      <c r="D247" s="67"/>
      <c r="E247" s="389" t="str">
        <f t="array" ref="E247">INDEX('A-Z Help Sheet'!$B$3:$B$11,MATCH(D247,'A-Z Help Sheet'!$A$3:$A$11,0))</f>
        <v>#N/A</v>
      </c>
      <c r="F247" s="67"/>
      <c r="G247" s="67"/>
      <c r="H247" s="67"/>
      <c r="I247" s="67"/>
    </row>
    <row r="248">
      <c r="A248" s="67"/>
      <c r="B248" s="491"/>
      <c r="C248" s="68"/>
      <c r="D248" s="67"/>
      <c r="E248" s="389" t="str">
        <f t="array" ref="E248">INDEX('A-Z Help Sheet'!$B$3:$B$11,MATCH(D248,'A-Z Help Sheet'!$A$3:$A$11,0))</f>
        <v>#N/A</v>
      </c>
      <c r="F248" s="67"/>
      <c r="G248" s="67"/>
      <c r="H248" s="67"/>
      <c r="I248" s="67"/>
    </row>
    <row r="249">
      <c r="A249" s="67"/>
      <c r="B249" s="491"/>
      <c r="C249" s="68"/>
      <c r="D249" s="67"/>
      <c r="E249" s="389" t="str">
        <f t="array" ref="E249">INDEX('A-Z Help Sheet'!$B$3:$B$11,MATCH(D249,'A-Z Help Sheet'!$A$3:$A$11,0))</f>
        <v>#N/A</v>
      </c>
      <c r="F249" s="67"/>
      <c r="G249" s="67"/>
      <c r="H249" s="67"/>
      <c r="I249" s="67"/>
    </row>
    <row r="250">
      <c r="A250" s="67"/>
      <c r="B250" s="491"/>
      <c r="C250" s="68"/>
      <c r="D250" s="67"/>
      <c r="E250" s="389" t="str">
        <f t="array" ref="E250">INDEX('A-Z Help Sheet'!$B$3:$B$11,MATCH(D250,'A-Z Help Sheet'!$A$3:$A$11,0))</f>
        <v>#N/A</v>
      </c>
      <c r="F250" s="67"/>
      <c r="G250" s="67"/>
      <c r="H250" s="67"/>
      <c r="I250" s="67"/>
    </row>
    <row r="251">
      <c r="A251" s="67"/>
      <c r="B251" s="491"/>
      <c r="C251" s="68"/>
      <c r="D251" s="67"/>
      <c r="E251" s="389" t="str">
        <f t="array" ref="E251">INDEX('A-Z Help Sheet'!$B$3:$B$11,MATCH(D251,'A-Z Help Sheet'!$A$3:$A$11,0))</f>
        <v>#N/A</v>
      </c>
      <c r="F251" s="67"/>
      <c r="G251" s="67"/>
      <c r="H251" s="67"/>
      <c r="I251" s="67"/>
    </row>
    <row r="252">
      <c r="A252" s="67"/>
      <c r="B252" s="491"/>
      <c r="C252" s="68"/>
      <c r="D252" s="67"/>
      <c r="E252" s="389" t="str">
        <f t="array" ref="E252">INDEX('A-Z Help Sheet'!$B$3:$B$11,MATCH(D252,'A-Z Help Sheet'!$A$3:$A$11,0))</f>
        <v>#N/A</v>
      </c>
      <c r="F252" s="67"/>
      <c r="G252" s="67"/>
      <c r="H252" s="67"/>
      <c r="I252" s="67"/>
    </row>
    <row r="253">
      <c r="A253" s="67"/>
      <c r="B253" s="491"/>
      <c r="C253" s="68"/>
      <c r="D253" s="67"/>
      <c r="E253" s="389" t="str">
        <f t="array" ref="E253">INDEX('A-Z Help Sheet'!$B$3:$B$11,MATCH(D253,'A-Z Help Sheet'!$A$3:$A$11,0))</f>
        <v>#N/A</v>
      </c>
      <c r="F253" s="67"/>
      <c r="G253" s="67"/>
      <c r="H253" s="67"/>
      <c r="I253" s="67"/>
    </row>
    <row r="254">
      <c r="A254" s="67"/>
      <c r="B254" s="491"/>
      <c r="C254" s="68"/>
      <c r="D254" s="67"/>
      <c r="E254" s="389" t="str">
        <f t="array" ref="E254">INDEX('A-Z Help Sheet'!$B$3:$B$11,MATCH(D254,'A-Z Help Sheet'!$A$3:$A$11,0))</f>
        <v>#N/A</v>
      </c>
      <c r="F254" s="67"/>
      <c r="G254" s="67"/>
      <c r="H254" s="67"/>
      <c r="I254" s="67"/>
    </row>
    <row r="255">
      <c r="A255" s="67"/>
      <c r="B255" s="491"/>
      <c r="C255" s="68"/>
      <c r="D255" s="67"/>
      <c r="E255" s="389" t="str">
        <f t="array" ref="E255">INDEX('A-Z Help Sheet'!$B$3:$B$11,MATCH(D255,'A-Z Help Sheet'!$A$3:$A$11,0))</f>
        <v>#N/A</v>
      </c>
      <c r="F255" s="67"/>
      <c r="G255" s="67"/>
      <c r="H255" s="67"/>
      <c r="I255" s="67"/>
    </row>
    <row r="256">
      <c r="A256" s="67"/>
      <c r="B256" s="491"/>
      <c r="C256" s="68"/>
      <c r="D256" s="67"/>
      <c r="E256" s="389" t="str">
        <f t="array" ref="E256">INDEX('A-Z Help Sheet'!$B$3:$B$11,MATCH(D256,'A-Z Help Sheet'!$A$3:$A$11,0))</f>
        <v>#N/A</v>
      </c>
      <c r="F256" s="67"/>
      <c r="G256" s="67"/>
      <c r="H256" s="67"/>
      <c r="I256" s="67"/>
    </row>
    <row r="257">
      <c r="A257" s="67"/>
      <c r="B257" s="491"/>
      <c r="C257" s="68"/>
      <c r="D257" s="67"/>
      <c r="E257" s="389" t="str">
        <f t="array" ref="E257">INDEX('A-Z Help Sheet'!$B$3:$B$11,MATCH(D257,'A-Z Help Sheet'!$A$3:$A$11,0))</f>
        <v>#N/A</v>
      </c>
      <c r="F257" s="67"/>
      <c r="G257" s="67"/>
      <c r="H257" s="67"/>
      <c r="I257" s="67"/>
    </row>
    <row r="258">
      <c r="A258" s="67"/>
      <c r="B258" s="491"/>
      <c r="C258" s="68"/>
      <c r="D258" s="67"/>
      <c r="E258" s="389" t="str">
        <f t="array" ref="E258">INDEX('A-Z Help Sheet'!$B$3:$B$11,MATCH(D258,'A-Z Help Sheet'!$A$3:$A$11,0))</f>
        <v>#N/A</v>
      </c>
      <c r="F258" s="67"/>
      <c r="G258" s="67"/>
      <c r="H258" s="67"/>
      <c r="I258" s="67"/>
    </row>
    <row r="259">
      <c r="A259" s="67"/>
      <c r="B259" s="491"/>
      <c r="C259" s="68"/>
      <c r="D259" s="67"/>
      <c r="E259" s="389" t="str">
        <f t="array" ref="E259">INDEX('A-Z Help Sheet'!$B$3:$B$11,MATCH(D259,'A-Z Help Sheet'!$A$3:$A$11,0))</f>
        <v>#N/A</v>
      </c>
      <c r="F259" s="67"/>
      <c r="G259" s="67"/>
      <c r="H259" s="67"/>
      <c r="I259" s="67"/>
    </row>
    <row r="260">
      <c r="A260" s="67"/>
      <c r="B260" s="491"/>
      <c r="C260" s="68"/>
      <c r="D260" s="67"/>
      <c r="E260" s="389" t="str">
        <f t="array" ref="E260">INDEX('A-Z Help Sheet'!$B$3:$B$11,MATCH(D260,'A-Z Help Sheet'!$A$3:$A$11,0))</f>
        <v>#N/A</v>
      </c>
      <c r="F260" s="67"/>
      <c r="G260" s="67"/>
      <c r="H260" s="67"/>
      <c r="I260" s="67"/>
    </row>
    <row r="261">
      <c r="A261" s="67"/>
      <c r="B261" s="491"/>
      <c r="C261" s="68"/>
      <c r="D261" s="67"/>
      <c r="E261" s="389" t="str">
        <f t="array" ref="E261">INDEX('A-Z Help Sheet'!$B$3:$B$11,MATCH(D261,'A-Z Help Sheet'!$A$3:$A$11,0))</f>
        <v>#N/A</v>
      </c>
      <c r="F261" s="67"/>
      <c r="G261" s="67"/>
      <c r="H261" s="67"/>
      <c r="I261" s="67"/>
    </row>
    <row r="262">
      <c r="A262" s="67"/>
      <c r="B262" s="491"/>
      <c r="C262" s="68"/>
      <c r="D262" s="67"/>
      <c r="E262" s="389" t="str">
        <f t="array" ref="E262">INDEX('A-Z Help Sheet'!$B$3:$B$11,MATCH(D262,'A-Z Help Sheet'!$A$3:$A$11,0))</f>
        <v>#N/A</v>
      </c>
      <c r="F262" s="67"/>
      <c r="G262" s="67"/>
      <c r="H262" s="67"/>
      <c r="I262" s="67"/>
    </row>
    <row r="263">
      <c r="A263" s="67"/>
      <c r="B263" s="491"/>
      <c r="C263" s="68"/>
      <c r="D263" s="67"/>
      <c r="E263" s="389" t="str">
        <f t="array" ref="E263">INDEX('A-Z Help Sheet'!$B$3:$B$11,MATCH(D263,'A-Z Help Sheet'!$A$3:$A$11,0))</f>
        <v>#N/A</v>
      </c>
      <c r="F263" s="67"/>
      <c r="G263" s="67"/>
      <c r="H263" s="67"/>
      <c r="I263" s="67"/>
    </row>
    <row r="264">
      <c r="A264" s="67"/>
      <c r="B264" s="491"/>
      <c r="C264" s="68"/>
      <c r="D264" s="67"/>
      <c r="E264" s="389" t="str">
        <f t="array" ref="E264">INDEX('A-Z Help Sheet'!$B$3:$B$11,MATCH(D264,'A-Z Help Sheet'!$A$3:$A$11,0))</f>
        <v>#N/A</v>
      </c>
      <c r="F264" s="67"/>
      <c r="G264" s="67"/>
      <c r="H264" s="67"/>
      <c r="I264" s="67"/>
    </row>
    <row r="265">
      <c r="A265" s="67"/>
      <c r="B265" s="491"/>
      <c r="C265" s="68"/>
      <c r="D265" s="67"/>
      <c r="E265" s="389" t="str">
        <f t="array" ref="E265">INDEX('A-Z Help Sheet'!$B$3:$B$11,MATCH(D265,'A-Z Help Sheet'!$A$3:$A$11,0))</f>
        <v>#N/A</v>
      </c>
      <c r="F265" s="67"/>
      <c r="G265" s="67"/>
      <c r="H265" s="67"/>
      <c r="I265" s="67"/>
    </row>
    <row r="266">
      <c r="A266" s="67"/>
      <c r="B266" s="491"/>
      <c r="C266" s="68"/>
      <c r="D266" s="67"/>
      <c r="E266" s="389" t="str">
        <f t="array" ref="E266">INDEX('A-Z Help Sheet'!$B$3:$B$11,MATCH(D266,'A-Z Help Sheet'!$A$3:$A$11,0))</f>
        <v>#N/A</v>
      </c>
      <c r="F266" s="67"/>
      <c r="G266" s="67"/>
      <c r="H266" s="67"/>
      <c r="I266" s="67"/>
    </row>
    <row r="267">
      <c r="A267" s="67"/>
      <c r="B267" s="491"/>
      <c r="C267" s="68"/>
      <c r="D267" s="67"/>
      <c r="E267" s="389" t="str">
        <f t="array" ref="E267">INDEX('A-Z Help Sheet'!$B$3:$B$11,MATCH(D267,'A-Z Help Sheet'!$A$3:$A$11,0))</f>
        <v>#N/A</v>
      </c>
      <c r="F267" s="67"/>
      <c r="G267" s="67"/>
      <c r="H267" s="67"/>
      <c r="I267" s="67"/>
    </row>
    <row r="268">
      <c r="A268" s="67"/>
      <c r="B268" s="491"/>
      <c r="C268" s="68"/>
      <c r="D268" s="67"/>
      <c r="E268" s="389" t="str">
        <f t="array" ref="E268">INDEX('A-Z Help Sheet'!$B$3:$B$11,MATCH(D268,'A-Z Help Sheet'!$A$3:$A$11,0))</f>
        <v>#N/A</v>
      </c>
      <c r="F268" s="67"/>
      <c r="G268" s="67"/>
      <c r="H268" s="67"/>
      <c r="I268" s="67"/>
    </row>
    <row r="269">
      <c r="A269" s="67"/>
      <c r="B269" s="491"/>
      <c r="C269" s="68"/>
      <c r="D269" s="67"/>
      <c r="E269" s="389" t="str">
        <f t="array" ref="E269">INDEX('A-Z Help Sheet'!$B$3:$B$11,MATCH(D269,'A-Z Help Sheet'!$A$3:$A$11,0))</f>
        <v>#N/A</v>
      </c>
      <c r="F269" s="67"/>
      <c r="G269" s="67"/>
      <c r="H269" s="67"/>
      <c r="I269" s="67"/>
    </row>
    <row r="270">
      <c r="A270" s="67"/>
      <c r="B270" s="491"/>
      <c r="C270" s="68"/>
      <c r="D270" s="67"/>
      <c r="E270" s="389" t="str">
        <f t="array" ref="E270">INDEX('A-Z Help Sheet'!$B$3:$B$11,MATCH(D270,'A-Z Help Sheet'!$A$3:$A$11,0))</f>
        <v>#N/A</v>
      </c>
      <c r="F270" s="67"/>
      <c r="G270" s="67"/>
      <c r="H270" s="67"/>
      <c r="I270" s="67"/>
    </row>
    <row r="271">
      <c r="A271" s="67"/>
      <c r="B271" s="491"/>
      <c r="C271" s="68"/>
      <c r="D271" s="67"/>
      <c r="E271" s="389" t="str">
        <f t="array" ref="E271">INDEX('A-Z Help Sheet'!$B$3:$B$11,MATCH(D271,'A-Z Help Sheet'!$A$3:$A$11,0))</f>
        <v>#N/A</v>
      </c>
      <c r="F271" s="67"/>
      <c r="G271" s="67"/>
      <c r="H271" s="67"/>
      <c r="I271" s="67"/>
    </row>
    <row r="272">
      <c r="A272" s="67"/>
      <c r="B272" s="491"/>
      <c r="C272" s="68"/>
      <c r="D272" s="67"/>
      <c r="E272" s="389" t="str">
        <f t="array" ref="E272">INDEX('A-Z Help Sheet'!$B$3:$B$11,MATCH(D272,'A-Z Help Sheet'!$A$3:$A$11,0))</f>
        <v>#N/A</v>
      </c>
      <c r="F272" s="67"/>
      <c r="G272" s="67"/>
      <c r="H272" s="67"/>
      <c r="I272" s="67"/>
    </row>
    <row r="273">
      <c r="A273" s="67"/>
      <c r="B273" s="491"/>
      <c r="C273" s="68"/>
      <c r="D273" s="67"/>
      <c r="E273" s="389" t="str">
        <f t="array" ref="E273">INDEX('A-Z Help Sheet'!$B$3:$B$11,MATCH(D273,'A-Z Help Sheet'!$A$3:$A$11,0))</f>
        <v>#N/A</v>
      </c>
      <c r="F273" s="67"/>
      <c r="G273" s="67"/>
      <c r="H273" s="67"/>
      <c r="I273" s="67"/>
    </row>
    <row r="274">
      <c r="A274" s="67"/>
      <c r="B274" s="491"/>
      <c r="C274" s="68"/>
      <c r="D274" s="67"/>
      <c r="E274" s="389" t="str">
        <f t="array" ref="E274">INDEX('A-Z Help Sheet'!$B$3:$B$11,MATCH(D274,'A-Z Help Sheet'!$A$3:$A$11,0))</f>
        <v>#N/A</v>
      </c>
      <c r="F274" s="67"/>
      <c r="G274" s="67"/>
      <c r="H274" s="67"/>
      <c r="I274" s="67"/>
    </row>
    <row r="275">
      <c r="A275" s="67"/>
      <c r="B275" s="491"/>
      <c r="C275" s="68"/>
      <c r="D275" s="67"/>
      <c r="E275" s="389" t="str">
        <f t="array" ref="E275">INDEX('A-Z Help Sheet'!$B$3:$B$11,MATCH(D275,'A-Z Help Sheet'!$A$3:$A$11,0))</f>
        <v>#N/A</v>
      </c>
      <c r="F275" s="67"/>
      <c r="G275" s="67"/>
      <c r="H275" s="67"/>
      <c r="I275" s="67"/>
    </row>
    <row r="276">
      <c r="A276" s="67"/>
      <c r="B276" s="491"/>
      <c r="C276" s="68"/>
      <c r="D276" s="67"/>
      <c r="E276" s="389" t="str">
        <f t="array" ref="E276">INDEX('A-Z Help Sheet'!$B$3:$B$11,MATCH(D276,'A-Z Help Sheet'!$A$3:$A$11,0))</f>
        <v>#N/A</v>
      </c>
      <c r="F276" s="67"/>
      <c r="G276" s="67"/>
      <c r="H276" s="67"/>
      <c r="I276" s="67"/>
    </row>
    <row r="277">
      <c r="A277" s="67"/>
      <c r="B277" s="491"/>
      <c r="C277" s="68"/>
      <c r="D277" s="67"/>
      <c r="E277" s="389" t="str">
        <f t="array" ref="E277">INDEX('A-Z Help Sheet'!$B$3:$B$11,MATCH(D277,'A-Z Help Sheet'!$A$3:$A$11,0))</f>
        <v>#N/A</v>
      </c>
      <c r="F277" s="67"/>
      <c r="G277" s="67"/>
      <c r="H277" s="67"/>
      <c r="I277" s="67"/>
    </row>
    <row r="278">
      <c r="A278" s="67"/>
      <c r="B278" s="491"/>
      <c r="C278" s="68"/>
      <c r="D278" s="67"/>
      <c r="E278" s="389" t="str">
        <f t="array" ref="E278">INDEX('A-Z Help Sheet'!$B$3:$B$11,MATCH(D278,'A-Z Help Sheet'!$A$3:$A$11,0))</f>
        <v>#N/A</v>
      </c>
      <c r="F278" s="67"/>
      <c r="G278" s="67"/>
      <c r="H278" s="67"/>
      <c r="I278" s="67"/>
    </row>
    <row r="279">
      <c r="A279" s="67"/>
      <c r="B279" s="491"/>
      <c r="C279" s="68"/>
      <c r="D279" s="67"/>
      <c r="E279" s="389" t="str">
        <f t="array" ref="E279">INDEX('A-Z Help Sheet'!$B$3:$B$11,MATCH(D279,'A-Z Help Sheet'!$A$3:$A$11,0))</f>
        <v>#N/A</v>
      </c>
      <c r="F279" s="67"/>
      <c r="G279" s="67"/>
      <c r="H279" s="67"/>
      <c r="I279" s="67"/>
    </row>
    <row r="280">
      <c r="A280" s="67"/>
      <c r="B280" s="491"/>
      <c r="C280" s="68"/>
      <c r="D280" s="67"/>
      <c r="E280" s="389" t="str">
        <f t="array" ref="E280">INDEX('A-Z Help Sheet'!$B$3:$B$11,MATCH(D280,'A-Z Help Sheet'!$A$3:$A$11,0))</f>
        <v>#N/A</v>
      </c>
      <c r="F280" s="67"/>
      <c r="G280" s="67"/>
      <c r="H280" s="67"/>
      <c r="I280" s="67"/>
    </row>
    <row r="281">
      <c r="A281" s="67"/>
      <c r="B281" s="491"/>
      <c r="C281" s="68"/>
      <c r="D281" s="67"/>
      <c r="E281" s="389" t="str">
        <f t="array" ref="E281">INDEX('A-Z Help Sheet'!$B$3:$B$11,MATCH(D281,'A-Z Help Sheet'!$A$3:$A$11,0))</f>
        <v>#N/A</v>
      </c>
      <c r="F281" s="67"/>
      <c r="G281" s="67"/>
      <c r="H281" s="67"/>
      <c r="I281" s="67"/>
    </row>
    <row r="282">
      <c r="A282" s="67"/>
      <c r="B282" s="491"/>
      <c r="C282" s="68"/>
      <c r="D282" s="67"/>
      <c r="E282" s="389" t="str">
        <f t="array" ref="E282">INDEX('A-Z Help Sheet'!$B$3:$B$11,MATCH(D282,'A-Z Help Sheet'!$A$3:$A$11,0))</f>
        <v>#N/A</v>
      </c>
      <c r="F282" s="67"/>
      <c r="G282" s="67"/>
      <c r="H282" s="67"/>
      <c r="I282" s="67"/>
    </row>
    <row r="283">
      <c r="A283" s="67"/>
      <c r="B283" s="491"/>
      <c r="C283" s="68"/>
      <c r="D283" s="67"/>
      <c r="E283" s="389" t="str">
        <f t="array" ref="E283">INDEX('A-Z Help Sheet'!$B$3:$B$11,MATCH(D283,'A-Z Help Sheet'!$A$3:$A$11,0))</f>
        <v>#N/A</v>
      </c>
      <c r="F283" s="67"/>
      <c r="G283" s="67"/>
      <c r="H283" s="67"/>
      <c r="I283" s="67"/>
    </row>
    <row r="284">
      <c r="A284" s="67"/>
      <c r="B284" s="491"/>
      <c r="C284" s="68"/>
      <c r="D284" s="67"/>
      <c r="E284" s="389" t="str">
        <f t="array" ref="E284">INDEX('A-Z Help Sheet'!$B$3:$B$11,MATCH(D284,'A-Z Help Sheet'!$A$3:$A$11,0))</f>
        <v>#N/A</v>
      </c>
      <c r="F284" s="67"/>
      <c r="G284" s="67"/>
      <c r="H284" s="67"/>
      <c r="I284" s="67"/>
    </row>
    <row r="285">
      <c r="A285" s="67"/>
      <c r="B285" s="491"/>
      <c r="C285" s="68"/>
      <c r="D285" s="67"/>
      <c r="E285" s="389" t="str">
        <f t="array" ref="E285">INDEX('A-Z Help Sheet'!$B$3:$B$11,MATCH(D285,'A-Z Help Sheet'!$A$3:$A$11,0))</f>
        <v>#N/A</v>
      </c>
      <c r="F285" s="67"/>
      <c r="G285" s="67"/>
      <c r="H285" s="67"/>
      <c r="I285" s="67"/>
    </row>
    <row r="286">
      <c r="A286" s="67"/>
      <c r="B286" s="491"/>
      <c r="C286" s="68"/>
      <c r="D286" s="67"/>
      <c r="E286" s="389" t="str">
        <f t="array" ref="E286">INDEX('A-Z Help Sheet'!$B$3:$B$11,MATCH(D286,'A-Z Help Sheet'!$A$3:$A$11,0))</f>
        <v>#N/A</v>
      </c>
      <c r="F286" s="67"/>
      <c r="G286" s="67"/>
      <c r="H286" s="67"/>
      <c r="I286" s="67"/>
    </row>
    <row r="287">
      <c r="A287" s="67"/>
      <c r="B287" s="491"/>
      <c r="C287" s="68"/>
      <c r="D287" s="67"/>
      <c r="E287" s="389" t="str">
        <f t="array" ref="E287">INDEX('A-Z Help Sheet'!$B$3:$B$11,MATCH(D287,'A-Z Help Sheet'!$A$3:$A$11,0))</f>
        <v>#N/A</v>
      </c>
      <c r="F287" s="67"/>
      <c r="G287" s="67"/>
      <c r="H287" s="67"/>
      <c r="I287" s="67"/>
    </row>
    <row r="288">
      <c r="A288" s="67"/>
      <c r="B288" s="491"/>
      <c r="C288" s="68"/>
      <c r="D288" s="67"/>
      <c r="E288" s="389" t="str">
        <f t="array" ref="E288">INDEX('A-Z Help Sheet'!$B$3:$B$11,MATCH(D288,'A-Z Help Sheet'!$A$3:$A$11,0))</f>
        <v>#N/A</v>
      </c>
      <c r="F288" s="67"/>
      <c r="G288" s="67"/>
      <c r="H288" s="67"/>
      <c r="I288" s="67"/>
    </row>
    <row r="289">
      <c r="A289" s="67"/>
      <c r="B289" s="491"/>
      <c r="C289" s="68"/>
      <c r="D289" s="67"/>
      <c r="E289" s="389" t="str">
        <f t="array" ref="E289">INDEX('A-Z Help Sheet'!$B$3:$B$11,MATCH(D289,'A-Z Help Sheet'!$A$3:$A$11,0))</f>
        <v>#N/A</v>
      </c>
      <c r="F289" s="67"/>
      <c r="G289" s="67"/>
      <c r="H289" s="67"/>
      <c r="I289" s="67"/>
    </row>
    <row r="290">
      <c r="A290" s="67"/>
      <c r="B290" s="491"/>
      <c r="C290" s="68"/>
      <c r="D290" s="67"/>
      <c r="E290" s="389" t="str">
        <f t="array" ref="E290">INDEX('A-Z Help Sheet'!$B$3:$B$11,MATCH(D290,'A-Z Help Sheet'!$A$3:$A$11,0))</f>
        <v>#N/A</v>
      </c>
      <c r="F290" s="67"/>
      <c r="G290" s="67"/>
      <c r="H290" s="67"/>
      <c r="I290" s="67"/>
    </row>
    <row r="291">
      <c r="A291" s="67"/>
      <c r="B291" s="491"/>
      <c r="C291" s="68"/>
      <c r="D291" s="67"/>
      <c r="E291" s="389" t="str">
        <f t="array" ref="E291">INDEX('A-Z Help Sheet'!$B$3:$B$11,MATCH(D291,'A-Z Help Sheet'!$A$3:$A$11,0))</f>
        <v>#N/A</v>
      </c>
      <c r="F291" s="67"/>
      <c r="G291" s="67"/>
      <c r="H291" s="67"/>
      <c r="I291" s="67"/>
    </row>
    <row r="292">
      <c r="A292" s="67"/>
      <c r="B292" s="491"/>
      <c r="C292" s="68"/>
      <c r="D292" s="67"/>
      <c r="E292" s="389" t="str">
        <f t="array" ref="E292">INDEX('A-Z Help Sheet'!$B$3:$B$11,MATCH(D292,'A-Z Help Sheet'!$A$3:$A$11,0))</f>
        <v>#N/A</v>
      </c>
      <c r="F292" s="67"/>
      <c r="G292" s="67"/>
      <c r="H292" s="67"/>
      <c r="I292" s="67"/>
    </row>
    <row r="293">
      <c r="A293" s="67"/>
      <c r="B293" s="491"/>
      <c r="C293" s="68"/>
      <c r="D293" s="67"/>
      <c r="E293" s="389" t="str">
        <f t="array" ref="E293">INDEX('A-Z Help Sheet'!$B$3:$B$11,MATCH(D293,'A-Z Help Sheet'!$A$3:$A$11,0))</f>
        <v>#N/A</v>
      </c>
      <c r="F293" s="67"/>
      <c r="G293" s="67"/>
      <c r="H293" s="67"/>
      <c r="I293" s="67"/>
    </row>
    <row r="294">
      <c r="A294" s="67"/>
      <c r="B294" s="491"/>
      <c r="C294" s="68"/>
      <c r="D294" s="67"/>
      <c r="E294" s="389" t="str">
        <f t="array" ref="E294">INDEX('A-Z Help Sheet'!$B$3:$B$11,MATCH(D294,'A-Z Help Sheet'!$A$3:$A$11,0))</f>
        <v>#N/A</v>
      </c>
      <c r="F294" s="67"/>
      <c r="G294" s="67"/>
      <c r="H294" s="67"/>
      <c r="I294" s="67"/>
    </row>
    <row r="295">
      <c r="A295" s="67"/>
      <c r="B295" s="491"/>
      <c r="C295" s="68"/>
      <c r="D295" s="67"/>
      <c r="E295" s="389" t="str">
        <f t="array" ref="E295">INDEX('A-Z Help Sheet'!$B$3:$B$11,MATCH(D295,'A-Z Help Sheet'!$A$3:$A$11,0))</f>
        <v>#N/A</v>
      </c>
      <c r="F295" s="67"/>
      <c r="G295" s="67"/>
      <c r="H295" s="67"/>
      <c r="I295" s="67"/>
    </row>
    <row r="296">
      <c r="A296" s="67"/>
      <c r="B296" s="491"/>
      <c r="C296" s="68"/>
      <c r="D296" s="67"/>
      <c r="E296" s="389" t="str">
        <f t="array" ref="E296">INDEX('A-Z Help Sheet'!$B$3:$B$11,MATCH(D296,'A-Z Help Sheet'!$A$3:$A$11,0))</f>
        <v>#N/A</v>
      </c>
      <c r="F296" s="67"/>
      <c r="G296" s="67"/>
      <c r="H296" s="67"/>
      <c r="I296" s="67"/>
    </row>
    <row r="297">
      <c r="A297" s="67"/>
      <c r="B297" s="491"/>
      <c r="C297" s="68"/>
      <c r="D297" s="67"/>
      <c r="E297" s="389" t="str">
        <f t="array" ref="E297">INDEX('A-Z Help Sheet'!$B$3:$B$11,MATCH(D297,'A-Z Help Sheet'!$A$3:$A$11,0))</f>
        <v>#N/A</v>
      </c>
      <c r="F297" s="67"/>
      <c r="G297" s="67"/>
      <c r="H297" s="67"/>
      <c r="I297" s="67"/>
    </row>
    <row r="298">
      <c r="A298" s="67"/>
      <c r="B298" s="491"/>
      <c r="C298" s="68"/>
      <c r="D298" s="67"/>
      <c r="E298" s="389" t="str">
        <f t="array" ref="E298">INDEX('A-Z Help Sheet'!$B$3:$B$11,MATCH(D298,'A-Z Help Sheet'!$A$3:$A$11,0))</f>
        <v>#N/A</v>
      </c>
      <c r="F298" s="67"/>
      <c r="G298" s="67"/>
      <c r="H298" s="67"/>
      <c r="I298" s="67"/>
    </row>
    <row r="299">
      <c r="A299" s="67"/>
      <c r="B299" s="491"/>
      <c r="C299" s="68"/>
      <c r="D299" s="67"/>
      <c r="E299" s="389" t="str">
        <f t="array" ref="E299">INDEX('A-Z Help Sheet'!$B$3:$B$11,MATCH(D299,'A-Z Help Sheet'!$A$3:$A$11,0))</f>
        <v>#N/A</v>
      </c>
      <c r="F299" s="67"/>
      <c r="G299" s="67"/>
      <c r="H299" s="67"/>
      <c r="I299" s="67"/>
    </row>
    <row r="300">
      <c r="A300" s="67"/>
      <c r="B300" s="491"/>
      <c r="C300" s="68"/>
      <c r="D300" s="67"/>
      <c r="E300" s="389" t="str">
        <f t="array" ref="E300">INDEX('A-Z Help Sheet'!$B$3:$B$11,MATCH(D300,'A-Z Help Sheet'!$A$3:$A$11,0))</f>
        <v>#N/A</v>
      </c>
      <c r="F300" s="67"/>
      <c r="G300" s="67"/>
      <c r="H300" s="67"/>
      <c r="I300" s="67"/>
    </row>
    <row r="301">
      <c r="A301" s="67"/>
      <c r="B301" s="491"/>
      <c r="C301" s="68"/>
      <c r="D301" s="67"/>
      <c r="E301" s="389" t="str">
        <f t="array" ref="E301">INDEX('A-Z Help Sheet'!$B$3:$B$11,MATCH(D301,'A-Z Help Sheet'!$A$3:$A$11,0))</f>
        <v>#N/A</v>
      </c>
      <c r="F301" s="67"/>
      <c r="G301" s="67"/>
      <c r="H301" s="67"/>
      <c r="I301" s="67"/>
    </row>
    <row r="302">
      <c r="A302" s="67"/>
      <c r="B302" s="491"/>
      <c r="C302" s="68"/>
      <c r="D302" s="67"/>
      <c r="E302" s="389" t="str">
        <f t="array" ref="E302">INDEX('A-Z Help Sheet'!$B$3:$B$11,MATCH(D302,'A-Z Help Sheet'!$A$3:$A$11,0))</f>
        <v>#N/A</v>
      </c>
      <c r="F302" s="67"/>
      <c r="G302" s="67"/>
      <c r="H302" s="67"/>
      <c r="I302" s="67"/>
    </row>
    <row r="303">
      <c r="A303" s="67"/>
      <c r="B303" s="491"/>
      <c r="C303" s="68"/>
      <c r="D303" s="67"/>
      <c r="E303" s="389" t="str">
        <f t="array" ref="E303">INDEX('A-Z Help Sheet'!$B$3:$B$11,MATCH(D303,'A-Z Help Sheet'!$A$3:$A$11,0))</f>
        <v>#N/A</v>
      </c>
      <c r="F303" s="67"/>
      <c r="G303" s="67"/>
      <c r="H303" s="67"/>
      <c r="I303" s="67"/>
    </row>
    <row r="304">
      <c r="A304" s="67"/>
      <c r="B304" s="491"/>
      <c r="C304" s="68"/>
      <c r="D304" s="67"/>
      <c r="E304" s="389" t="str">
        <f t="array" ref="E304">INDEX('A-Z Help Sheet'!$B$3:$B$11,MATCH(D304,'A-Z Help Sheet'!$A$3:$A$11,0))</f>
        <v>#N/A</v>
      </c>
      <c r="F304" s="67"/>
      <c r="G304" s="67"/>
      <c r="H304" s="67"/>
      <c r="I304" s="67"/>
    </row>
    <row r="305">
      <c r="A305" s="67"/>
      <c r="B305" s="491"/>
      <c r="C305" s="68"/>
      <c r="D305" s="67"/>
      <c r="E305" s="389" t="str">
        <f t="array" ref="E305">INDEX('A-Z Help Sheet'!$B$3:$B$11,MATCH(D305,'A-Z Help Sheet'!$A$3:$A$11,0))</f>
        <v>#N/A</v>
      </c>
      <c r="F305" s="67"/>
      <c r="G305" s="67"/>
      <c r="H305" s="67"/>
      <c r="I305" s="67"/>
    </row>
    <row r="306">
      <c r="A306" s="67"/>
      <c r="B306" s="491"/>
      <c r="C306" s="68"/>
      <c r="D306" s="67"/>
      <c r="E306" s="389" t="str">
        <f t="array" ref="E306">INDEX('A-Z Help Sheet'!$B$3:$B$11,MATCH(D306,'A-Z Help Sheet'!$A$3:$A$11,0))</f>
        <v>#N/A</v>
      </c>
      <c r="F306" s="67"/>
      <c r="G306" s="67"/>
      <c r="H306" s="67"/>
      <c r="I306" s="67"/>
    </row>
    <row r="307">
      <c r="A307" s="67"/>
      <c r="B307" s="491"/>
      <c r="C307" s="68"/>
      <c r="D307" s="67"/>
      <c r="E307" s="389" t="str">
        <f t="array" ref="E307">INDEX('A-Z Help Sheet'!$B$3:$B$11,MATCH(D307,'A-Z Help Sheet'!$A$3:$A$11,0))</f>
        <v>#N/A</v>
      </c>
      <c r="F307" s="67"/>
      <c r="G307" s="67"/>
      <c r="H307" s="67"/>
      <c r="I307" s="67"/>
    </row>
    <row r="308">
      <c r="A308" s="67"/>
      <c r="B308" s="491"/>
      <c r="C308" s="68"/>
      <c r="D308" s="67"/>
      <c r="E308" s="389" t="str">
        <f t="array" ref="E308">INDEX('A-Z Help Sheet'!$B$3:$B$11,MATCH(D308,'A-Z Help Sheet'!$A$3:$A$11,0))</f>
        <v>#N/A</v>
      </c>
      <c r="F308" s="67"/>
      <c r="G308" s="67"/>
      <c r="H308" s="67"/>
      <c r="I308" s="67"/>
    </row>
    <row r="309">
      <c r="A309" s="67"/>
      <c r="B309" s="491"/>
      <c r="C309" s="68"/>
      <c r="D309" s="67"/>
      <c r="E309" s="389" t="str">
        <f t="array" ref="E309">INDEX('A-Z Help Sheet'!$B$3:$B$11,MATCH(D309,'A-Z Help Sheet'!$A$3:$A$11,0))</f>
        <v>#N/A</v>
      </c>
      <c r="F309" s="67"/>
      <c r="G309" s="67"/>
      <c r="H309" s="67"/>
      <c r="I309" s="67"/>
    </row>
    <row r="310">
      <c r="A310" s="67"/>
      <c r="B310" s="491"/>
      <c r="C310" s="68"/>
      <c r="D310" s="67"/>
      <c r="E310" s="389" t="str">
        <f t="array" ref="E310">INDEX('A-Z Help Sheet'!$B$3:$B$11,MATCH(D310,'A-Z Help Sheet'!$A$3:$A$11,0))</f>
        <v>#N/A</v>
      </c>
      <c r="F310" s="67"/>
      <c r="G310" s="67"/>
      <c r="H310" s="67"/>
      <c r="I310" s="67"/>
    </row>
    <row r="311">
      <c r="A311" s="67"/>
      <c r="B311" s="491"/>
      <c r="C311" s="68"/>
      <c r="D311" s="67"/>
      <c r="E311" s="389" t="str">
        <f t="array" ref="E311">INDEX('A-Z Help Sheet'!$B$3:$B$11,MATCH(D311,'A-Z Help Sheet'!$A$3:$A$11,0))</f>
        <v>#N/A</v>
      </c>
      <c r="F311" s="67"/>
      <c r="G311" s="67"/>
      <c r="H311" s="67"/>
      <c r="I311" s="67"/>
    </row>
    <row r="312">
      <c r="A312" s="67"/>
      <c r="B312" s="491"/>
      <c r="C312" s="68"/>
      <c r="D312" s="67"/>
      <c r="E312" s="389" t="str">
        <f t="array" ref="E312">INDEX('A-Z Help Sheet'!$B$3:$B$11,MATCH(D312,'A-Z Help Sheet'!$A$3:$A$11,0))</f>
        <v>#N/A</v>
      </c>
      <c r="F312" s="67"/>
      <c r="G312" s="67"/>
      <c r="H312" s="67"/>
      <c r="I312" s="67"/>
    </row>
    <row r="313">
      <c r="A313" s="67"/>
      <c r="B313" s="491"/>
      <c r="C313" s="68"/>
      <c r="D313" s="67"/>
      <c r="E313" s="389" t="str">
        <f t="array" ref="E313">INDEX('A-Z Help Sheet'!$B$3:$B$11,MATCH(D313,'A-Z Help Sheet'!$A$3:$A$11,0))</f>
        <v>#N/A</v>
      </c>
      <c r="F313" s="67"/>
      <c r="G313" s="67"/>
      <c r="H313" s="67"/>
      <c r="I313" s="67"/>
    </row>
    <row r="314">
      <c r="A314" s="67"/>
      <c r="B314" s="491"/>
      <c r="C314" s="68"/>
      <c r="D314" s="67"/>
      <c r="E314" s="389" t="str">
        <f t="array" ref="E314">INDEX('A-Z Help Sheet'!$B$3:$B$11,MATCH(D314,'A-Z Help Sheet'!$A$3:$A$11,0))</f>
        <v>#N/A</v>
      </c>
      <c r="F314" s="67"/>
      <c r="G314" s="67"/>
      <c r="H314" s="67"/>
      <c r="I314" s="67"/>
    </row>
    <row r="315">
      <c r="A315" s="67"/>
      <c r="B315" s="491"/>
      <c r="C315" s="68"/>
      <c r="D315" s="67"/>
      <c r="E315" s="389" t="str">
        <f t="array" ref="E315">INDEX('A-Z Help Sheet'!$B$3:$B$11,MATCH(D315,'A-Z Help Sheet'!$A$3:$A$11,0))</f>
        <v>#N/A</v>
      </c>
      <c r="F315" s="67"/>
      <c r="G315" s="67"/>
      <c r="H315" s="67"/>
      <c r="I315" s="67"/>
    </row>
    <row r="316">
      <c r="A316" s="67"/>
      <c r="B316" s="491"/>
      <c r="C316" s="68"/>
      <c r="D316" s="67"/>
      <c r="E316" s="389" t="str">
        <f t="array" ref="E316">INDEX('A-Z Help Sheet'!$B$3:$B$11,MATCH(D316,'A-Z Help Sheet'!$A$3:$A$11,0))</f>
        <v>#N/A</v>
      </c>
      <c r="F316" s="67"/>
      <c r="G316" s="67"/>
      <c r="H316" s="67"/>
      <c r="I316" s="67"/>
    </row>
    <row r="317">
      <c r="A317" s="67"/>
      <c r="B317" s="491"/>
      <c r="C317" s="68"/>
      <c r="D317" s="67"/>
      <c r="E317" s="389" t="str">
        <f t="array" ref="E317">INDEX('A-Z Help Sheet'!$B$3:$B$11,MATCH(D317,'A-Z Help Sheet'!$A$3:$A$11,0))</f>
        <v>#N/A</v>
      </c>
      <c r="F317" s="67"/>
      <c r="G317" s="67"/>
      <c r="H317" s="67"/>
      <c r="I317" s="67"/>
    </row>
    <row r="318">
      <c r="A318" s="67"/>
      <c r="B318" s="491"/>
      <c r="C318" s="68"/>
      <c r="D318" s="67"/>
      <c r="E318" s="389" t="str">
        <f t="array" ref="E318">INDEX('A-Z Help Sheet'!$B$3:$B$11,MATCH(D318,'A-Z Help Sheet'!$A$3:$A$11,0))</f>
        <v>#N/A</v>
      </c>
      <c r="F318" s="67"/>
      <c r="G318" s="67"/>
      <c r="H318" s="67"/>
      <c r="I318" s="67"/>
    </row>
    <row r="319">
      <c r="A319" s="67"/>
      <c r="B319" s="491"/>
      <c r="C319" s="68"/>
      <c r="D319" s="67"/>
      <c r="E319" s="389" t="str">
        <f t="array" ref="E319">INDEX('A-Z Help Sheet'!$B$3:$B$11,MATCH(D319,'A-Z Help Sheet'!$A$3:$A$11,0))</f>
        <v>#N/A</v>
      </c>
      <c r="F319" s="67"/>
      <c r="G319" s="67"/>
      <c r="H319" s="67"/>
      <c r="I319" s="67"/>
    </row>
    <row r="320">
      <c r="A320" s="67"/>
      <c r="B320" s="491"/>
      <c r="C320" s="68"/>
      <c r="D320" s="67"/>
      <c r="E320" s="389" t="str">
        <f t="array" ref="E320">INDEX('A-Z Help Sheet'!$B$3:$B$11,MATCH(D320,'A-Z Help Sheet'!$A$3:$A$11,0))</f>
        <v>#N/A</v>
      </c>
      <c r="F320" s="67"/>
      <c r="G320" s="67"/>
      <c r="H320" s="67"/>
      <c r="I320" s="67"/>
    </row>
    <row r="321">
      <c r="A321" s="67"/>
      <c r="B321" s="491"/>
      <c r="C321" s="68"/>
      <c r="D321" s="67"/>
      <c r="E321" s="389" t="str">
        <f t="array" ref="E321">INDEX('A-Z Help Sheet'!$B$3:$B$11,MATCH(D321,'A-Z Help Sheet'!$A$3:$A$11,0))</f>
        <v>#N/A</v>
      </c>
      <c r="F321" s="67"/>
      <c r="G321" s="67"/>
      <c r="H321" s="67"/>
      <c r="I321" s="67"/>
    </row>
    <row r="322">
      <c r="A322" s="67"/>
      <c r="B322" s="491"/>
      <c r="C322" s="68"/>
      <c r="D322" s="67"/>
      <c r="E322" s="389" t="str">
        <f t="array" ref="E322">INDEX('A-Z Help Sheet'!$B$3:$B$11,MATCH(D322,'A-Z Help Sheet'!$A$3:$A$11,0))</f>
        <v>#N/A</v>
      </c>
      <c r="F322" s="67"/>
      <c r="G322" s="67"/>
      <c r="H322" s="67"/>
      <c r="I322" s="67"/>
    </row>
    <row r="323">
      <c r="A323" s="67"/>
      <c r="B323" s="491"/>
      <c r="C323" s="68"/>
      <c r="D323" s="67"/>
      <c r="E323" s="389" t="str">
        <f t="array" ref="E323">INDEX('A-Z Help Sheet'!$B$3:$B$11,MATCH(D323,'A-Z Help Sheet'!$A$3:$A$11,0))</f>
        <v>#N/A</v>
      </c>
      <c r="F323" s="67"/>
      <c r="G323" s="67"/>
      <c r="H323" s="67"/>
      <c r="I323" s="67"/>
    </row>
    <row r="324">
      <c r="A324" s="67"/>
      <c r="B324" s="491"/>
      <c r="C324" s="68"/>
      <c r="D324" s="67"/>
      <c r="E324" s="389" t="str">
        <f t="array" ref="E324">INDEX('A-Z Help Sheet'!$B$3:$B$11,MATCH(D324,'A-Z Help Sheet'!$A$3:$A$11,0))</f>
        <v>#N/A</v>
      </c>
      <c r="F324" s="67"/>
      <c r="G324" s="67"/>
      <c r="H324" s="67"/>
      <c r="I324" s="67"/>
    </row>
    <row r="325">
      <c r="A325" s="67"/>
      <c r="B325" s="491"/>
      <c r="C325" s="68"/>
      <c r="D325" s="67"/>
      <c r="E325" s="389" t="str">
        <f t="array" ref="E325">INDEX('A-Z Help Sheet'!$B$3:$B$11,MATCH(D325,'A-Z Help Sheet'!$A$3:$A$11,0))</f>
        <v>#N/A</v>
      </c>
      <c r="F325" s="67"/>
      <c r="G325" s="67"/>
      <c r="H325" s="67"/>
      <c r="I325" s="67"/>
    </row>
    <row r="326">
      <c r="A326" s="67"/>
      <c r="B326" s="491"/>
      <c r="C326" s="68"/>
      <c r="D326" s="67"/>
      <c r="E326" s="389" t="str">
        <f t="array" ref="E326">INDEX('A-Z Help Sheet'!$B$3:$B$11,MATCH(D326,'A-Z Help Sheet'!$A$3:$A$11,0))</f>
        <v>#N/A</v>
      </c>
      <c r="F326" s="67"/>
      <c r="G326" s="67"/>
      <c r="H326" s="67"/>
      <c r="I326" s="67"/>
    </row>
    <row r="327">
      <c r="A327" s="67"/>
      <c r="B327" s="491"/>
      <c r="C327" s="68"/>
      <c r="D327" s="67"/>
      <c r="E327" s="389" t="str">
        <f t="array" ref="E327">INDEX('A-Z Help Sheet'!$B$3:$B$11,MATCH(D327,'A-Z Help Sheet'!$A$3:$A$11,0))</f>
        <v>#N/A</v>
      </c>
      <c r="F327" s="67"/>
      <c r="G327" s="67"/>
      <c r="H327" s="67"/>
      <c r="I327" s="67"/>
    </row>
    <row r="328">
      <c r="A328" s="67"/>
      <c r="B328" s="491"/>
      <c r="C328" s="68"/>
      <c r="D328" s="67"/>
      <c r="E328" s="389" t="str">
        <f t="array" ref="E328">INDEX('A-Z Help Sheet'!$B$3:$B$11,MATCH(D328,'A-Z Help Sheet'!$A$3:$A$11,0))</f>
        <v>#N/A</v>
      </c>
      <c r="F328" s="67"/>
      <c r="G328" s="67"/>
      <c r="H328" s="67"/>
      <c r="I328" s="67"/>
    </row>
    <row r="329">
      <c r="A329" s="67"/>
      <c r="B329" s="491"/>
      <c r="C329" s="68"/>
      <c r="D329" s="67"/>
      <c r="E329" s="389" t="str">
        <f t="array" ref="E329">INDEX('A-Z Help Sheet'!$B$3:$B$11,MATCH(D329,'A-Z Help Sheet'!$A$3:$A$11,0))</f>
        <v>#N/A</v>
      </c>
      <c r="F329" s="67"/>
      <c r="G329" s="67"/>
      <c r="H329" s="67"/>
      <c r="I329" s="67"/>
    </row>
    <row r="330">
      <c r="A330" s="67"/>
      <c r="B330" s="491"/>
      <c r="C330" s="68"/>
      <c r="D330" s="67"/>
      <c r="E330" s="389" t="str">
        <f t="array" ref="E330">INDEX('A-Z Help Sheet'!$B$3:$B$11,MATCH(D330,'A-Z Help Sheet'!$A$3:$A$11,0))</f>
        <v>#N/A</v>
      </c>
      <c r="F330" s="67"/>
      <c r="G330" s="67"/>
      <c r="H330" s="67"/>
      <c r="I330" s="67"/>
    </row>
    <row r="331">
      <c r="A331" s="67"/>
      <c r="B331" s="491"/>
      <c r="C331" s="68"/>
      <c r="D331" s="67"/>
      <c r="E331" s="389" t="str">
        <f t="array" ref="E331">INDEX('A-Z Help Sheet'!$B$3:$B$11,MATCH(D331,'A-Z Help Sheet'!$A$3:$A$11,0))</f>
        <v>#N/A</v>
      </c>
      <c r="F331" s="67"/>
      <c r="G331" s="67"/>
      <c r="H331" s="67"/>
      <c r="I331" s="67"/>
    </row>
    <row r="332">
      <c r="A332" s="67"/>
      <c r="B332" s="491"/>
      <c r="C332" s="68"/>
      <c r="D332" s="67"/>
      <c r="E332" s="389" t="str">
        <f t="array" ref="E332">INDEX('A-Z Help Sheet'!$B$3:$B$11,MATCH(D332,'A-Z Help Sheet'!$A$3:$A$11,0))</f>
        <v>#N/A</v>
      </c>
      <c r="F332" s="67"/>
      <c r="G332" s="67"/>
      <c r="H332" s="67"/>
      <c r="I332" s="67"/>
    </row>
    <row r="333">
      <c r="A333" s="67"/>
      <c r="B333" s="491"/>
      <c r="C333" s="68"/>
      <c r="D333" s="67"/>
      <c r="E333" s="389" t="str">
        <f t="array" ref="E333">INDEX('A-Z Help Sheet'!$B$3:$B$11,MATCH(D333,'A-Z Help Sheet'!$A$3:$A$11,0))</f>
        <v>#N/A</v>
      </c>
      <c r="F333" s="67"/>
      <c r="G333" s="67"/>
      <c r="H333" s="67"/>
      <c r="I333" s="67"/>
    </row>
    <row r="334">
      <c r="A334" s="67"/>
      <c r="B334" s="491"/>
      <c r="C334" s="68"/>
      <c r="D334" s="67"/>
      <c r="E334" s="389" t="str">
        <f t="array" ref="E334">INDEX('A-Z Help Sheet'!$B$3:$B$11,MATCH(D334,'A-Z Help Sheet'!$A$3:$A$11,0))</f>
        <v>#N/A</v>
      </c>
      <c r="F334" s="67"/>
      <c r="G334" s="67"/>
      <c r="H334" s="67"/>
      <c r="I334" s="67"/>
    </row>
    <row r="335">
      <c r="A335" s="67"/>
      <c r="B335" s="491"/>
      <c r="C335" s="68"/>
      <c r="D335" s="67"/>
      <c r="E335" s="389" t="str">
        <f t="array" ref="E335">INDEX('A-Z Help Sheet'!$B$3:$B$11,MATCH(D335,'A-Z Help Sheet'!$A$3:$A$11,0))</f>
        <v>#N/A</v>
      </c>
      <c r="F335" s="67"/>
      <c r="G335" s="67"/>
      <c r="H335" s="67"/>
      <c r="I335" s="67"/>
    </row>
    <row r="336">
      <c r="A336" s="67"/>
      <c r="B336" s="491"/>
      <c r="C336" s="68"/>
      <c r="D336" s="67"/>
      <c r="E336" s="389" t="str">
        <f t="array" ref="E336">INDEX('A-Z Help Sheet'!$B$3:$B$11,MATCH(D336,'A-Z Help Sheet'!$A$3:$A$11,0))</f>
        <v>#N/A</v>
      </c>
      <c r="F336" s="67"/>
      <c r="G336" s="67"/>
      <c r="H336" s="67"/>
      <c r="I336" s="67"/>
    </row>
    <row r="337">
      <c r="A337" s="67"/>
      <c r="B337" s="491"/>
      <c r="C337" s="68"/>
      <c r="D337" s="67"/>
      <c r="E337" s="389" t="str">
        <f t="array" ref="E337">INDEX('A-Z Help Sheet'!$B$3:$B$11,MATCH(D337,'A-Z Help Sheet'!$A$3:$A$11,0))</f>
        <v>#N/A</v>
      </c>
      <c r="F337" s="67"/>
      <c r="G337" s="67"/>
      <c r="H337" s="67"/>
      <c r="I337" s="67"/>
    </row>
    <row r="338">
      <c r="A338" s="67"/>
      <c r="B338" s="491"/>
      <c r="C338" s="68"/>
      <c r="D338" s="67"/>
      <c r="E338" s="389" t="str">
        <f t="array" ref="E338">INDEX('A-Z Help Sheet'!$B$3:$B$11,MATCH(D338,'A-Z Help Sheet'!$A$3:$A$11,0))</f>
        <v>#N/A</v>
      </c>
      <c r="F338" s="67"/>
      <c r="G338" s="67"/>
      <c r="H338" s="67"/>
      <c r="I338" s="67"/>
    </row>
    <row r="339">
      <c r="A339" s="67"/>
      <c r="B339" s="491"/>
      <c r="C339" s="68"/>
      <c r="D339" s="67"/>
      <c r="E339" s="389" t="str">
        <f t="array" ref="E339">INDEX('A-Z Help Sheet'!$B$3:$B$11,MATCH(D339,'A-Z Help Sheet'!$A$3:$A$11,0))</f>
        <v>#N/A</v>
      </c>
      <c r="F339" s="67"/>
      <c r="G339" s="67"/>
      <c r="H339" s="67"/>
      <c r="I339" s="67"/>
    </row>
    <row r="340">
      <c r="A340" s="67"/>
      <c r="B340" s="491"/>
      <c r="C340" s="68"/>
      <c r="D340" s="67"/>
      <c r="E340" s="389" t="str">
        <f t="array" ref="E340">INDEX('A-Z Help Sheet'!$B$3:$B$11,MATCH(D340,'A-Z Help Sheet'!$A$3:$A$11,0))</f>
        <v>#N/A</v>
      </c>
      <c r="F340" s="67"/>
      <c r="G340" s="67"/>
      <c r="H340" s="67"/>
      <c r="I340" s="67"/>
    </row>
    <row r="341">
      <c r="A341" s="67"/>
      <c r="B341" s="491"/>
      <c r="C341" s="68"/>
      <c r="D341" s="67"/>
      <c r="E341" s="389" t="str">
        <f t="array" ref="E341">INDEX('A-Z Help Sheet'!$B$3:$B$11,MATCH(D341,'A-Z Help Sheet'!$A$3:$A$11,0))</f>
        <v>#N/A</v>
      </c>
      <c r="F341" s="67"/>
      <c r="G341" s="67"/>
      <c r="H341" s="67"/>
      <c r="I341" s="67"/>
    </row>
    <row r="342">
      <c r="A342" s="67"/>
      <c r="B342" s="491"/>
      <c r="C342" s="68"/>
      <c r="D342" s="67"/>
      <c r="E342" s="389" t="str">
        <f t="array" ref="E342">INDEX('A-Z Help Sheet'!$B$3:$B$11,MATCH(D342,'A-Z Help Sheet'!$A$3:$A$11,0))</f>
        <v>#N/A</v>
      </c>
      <c r="F342" s="67"/>
      <c r="G342" s="67"/>
      <c r="H342" s="67"/>
      <c r="I342" s="67"/>
    </row>
    <row r="343">
      <c r="A343" s="67"/>
      <c r="B343" s="491"/>
      <c r="C343" s="68"/>
      <c r="D343" s="67"/>
      <c r="E343" s="389" t="str">
        <f t="array" ref="E343">INDEX('A-Z Help Sheet'!$B$3:$B$11,MATCH(D343,'A-Z Help Sheet'!$A$3:$A$11,0))</f>
        <v>#N/A</v>
      </c>
      <c r="F343" s="67"/>
      <c r="G343" s="67"/>
      <c r="H343" s="67"/>
      <c r="I343" s="67"/>
    </row>
    <row r="344">
      <c r="A344" s="67"/>
      <c r="B344" s="491"/>
      <c r="C344" s="68"/>
      <c r="D344" s="67"/>
      <c r="E344" s="389" t="str">
        <f t="array" ref="E344">INDEX('A-Z Help Sheet'!$B$3:$B$11,MATCH(D344,'A-Z Help Sheet'!$A$3:$A$11,0))</f>
        <v>#N/A</v>
      </c>
      <c r="F344" s="67"/>
      <c r="G344" s="67"/>
      <c r="H344" s="67"/>
      <c r="I344" s="67"/>
    </row>
    <row r="345">
      <c r="A345" s="67"/>
      <c r="B345" s="491"/>
      <c r="C345" s="68"/>
      <c r="D345" s="67"/>
      <c r="E345" s="389" t="str">
        <f t="array" ref="E345">INDEX('A-Z Help Sheet'!$B$3:$B$11,MATCH(D345,'A-Z Help Sheet'!$A$3:$A$11,0))</f>
        <v>#N/A</v>
      </c>
      <c r="F345" s="67"/>
      <c r="G345" s="67"/>
      <c r="H345" s="67"/>
      <c r="I345" s="67"/>
    </row>
    <row r="346">
      <c r="A346" s="67"/>
      <c r="B346" s="491"/>
      <c r="C346" s="68"/>
      <c r="D346" s="67"/>
      <c r="E346" s="389" t="str">
        <f t="array" ref="E346">INDEX('A-Z Help Sheet'!$B$3:$B$11,MATCH(D346,'A-Z Help Sheet'!$A$3:$A$11,0))</f>
        <v>#N/A</v>
      </c>
      <c r="F346" s="67"/>
      <c r="G346" s="67"/>
      <c r="H346" s="67"/>
      <c r="I346" s="67"/>
    </row>
    <row r="347">
      <c r="A347" s="67"/>
      <c r="B347" s="491"/>
      <c r="C347" s="68"/>
      <c r="D347" s="67"/>
      <c r="E347" s="389" t="str">
        <f t="array" ref="E347">INDEX('A-Z Help Sheet'!$B$3:$B$11,MATCH(D347,'A-Z Help Sheet'!$A$3:$A$11,0))</f>
        <v>#N/A</v>
      </c>
      <c r="F347" s="67"/>
      <c r="G347" s="67"/>
      <c r="H347" s="67"/>
      <c r="I347" s="67"/>
    </row>
    <row r="348">
      <c r="A348" s="67"/>
      <c r="B348" s="491"/>
      <c r="C348" s="68"/>
      <c r="D348" s="67"/>
      <c r="E348" s="389" t="str">
        <f t="array" ref="E348">INDEX('A-Z Help Sheet'!$B$3:$B$11,MATCH(D348,'A-Z Help Sheet'!$A$3:$A$11,0))</f>
        <v>#N/A</v>
      </c>
      <c r="F348" s="67"/>
      <c r="G348" s="67"/>
      <c r="H348" s="67"/>
      <c r="I348" s="67"/>
    </row>
    <row r="349">
      <c r="A349" s="67"/>
      <c r="B349" s="491"/>
      <c r="C349" s="68"/>
      <c r="D349" s="67"/>
      <c r="E349" s="389" t="str">
        <f t="array" ref="E349">INDEX('A-Z Help Sheet'!$B$3:$B$11,MATCH(D349,'A-Z Help Sheet'!$A$3:$A$11,0))</f>
        <v>#N/A</v>
      </c>
      <c r="F349" s="67"/>
      <c r="G349" s="67"/>
      <c r="H349" s="67"/>
      <c r="I349" s="67"/>
    </row>
    <row r="350">
      <c r="A350" s="67"/>
      <c r="B350" s="491"/>
      <c r="C350" s="68"/>
      <c r="D350" s="67"/>
      <c r="E350" s="389" t="str">
        <f t="array" ref="E350">INDEX('A-Z Help Sheet'!$B$3:$B$11,MATCH(D350,'A-Z Help Sheet'!$A$3:$A$11,0))</f>
        <v>#N/A</v>
      </c>
      <c r="F350" s="67"/>
      <c r="G350" s="67"/>
      <c r="H350" s="67"/>
      <c r="I350" s="67"/>
    </row>
    <row r="351">
      <c r="A351" s="67"/>
      <c r="B351" s="491"/>
      <c r="C351" s="68"/>
      <c r="D351" s="67"/>
      <c r="E351" s="389" t="str">
        <f t="array" ref="E351">INDEX('A-Z Help Sheet'!$B$3:$B$11,MATCH(D351,'A-Z Help Sheet'!$A$3:$A$11,0))</f>
        <v>#N/A</v>
      </c>
      <c r="F351" s="67"/>
      <c r="G351" s="67"/>
      <c r="H351" s="67"/>
      <c r="I351" s="67"/>
    </row>
    <row r="352">
      <c r="A352" s="67"/>
      <c r="B352" s="491"/>
      <c r="C352" s="68"/>
      <c r="D352" s="67"/>
      <c r="E352" s="389" t="str">
        <f t="array" ref="E352">INDEX('A-Z Help Sheet'!$B$3:$B$11,MATCH(D352,'A-Z Help Sheet'!$A$3:$A$11,0))</f>
        <v>#N/A</v>
      </c>
      <c r="F352" s="67"/>
      <c r="G352" s="67"/>
      <c r="H352" s="67"/>
      <c r="I352" s="67"/>
    </row>
    <row r="353">
      <c r="A353" s="67"/>
      <c r="B353" s="491"/>
      <c r="C353" s="68"/>
      <c r="D353" s="67"/>
      <c r="E353" s="389" t="str">
        <f t="array" ref="E353">INDEX('A-Z Help Sheet'!$B$3:$B$11,MATCH(D353,'A-Z Help Sheet'!$A$3:$A$11,0))</f>
        <v>#N/A</v>
      </c>
      <c r="F353" s="67"/>
      <c r="G353" s="67"/>
      <c r="H353" s="67"/>
      <c r="I353" s="67"/>
    </row>
    <row r="354">
      <c r="A354" s="67"/>
      <c r="B354" s="491"/>
      <c r="C354" s="68"/>
      <c r="D354" s="67"/>
      <c r="E354" s="389" t="str">
        <f t="array" ref="E354">INDEX('A-Z Help Sheet'!$B$3:$B$11,MATCH(D354,'A-Z Help Sheet'!$A$3:$A$11,0))</f>
        <v>#N/A</v>
      </c>
      <c r="F354" s="67"/>
      <c r="G354" s="67"/>
      <c r="H354" s="67"/>
      <c r="I354" s="67"/>
    </row>
    <row r="355">
      <c r="A355" s="67"/>
      <c r="B355" s="491"/>
      <c r="C355" s="68"/>
      <c r="D355" s="67"/>
      <c r="E355" s="389" t="str">
        <f t="array" ref="E355">INDEX('A-Z Help Sheet'!$B$3:$B$11,MATCH(D355,'A-Z Help Sheet'!$A$3:$A$11,0))</f>
        <v>#N/A</v>
      </c>
      <c r="F355" s="67"/>
      <c r="G355" s="67"/>
      <c r="H355" s="67"/>
      <c r="I355" s="67"/>
    </row>
    <row r="356">
      <c r="A356" s="67"/>
      <c r="B356" s="491"/>
      <c r="C356" s="68"/>
      <c r="D356" s="67"/>
      <c r="E356" s="389" t="str">
        <f t="array" ref="E356">INDEX('A-Z Help Sheet'!$B$3:$B$11,MATCH(D356,'A-Z Help Sheet'!$A$3:$A$11,0))</f>
        <v>#N/A</v>
      </c>
      <c r="F356" s="67"/>
      <c r="G356" s="67"/>
      <c r="H356" s="67"/>
      <c r="I356" s="67"/>
    </row>
    <row r="357">
      <c r="A357" s="67"/>
      <c r="B357" s="491"/>
      <c r="C357" s="68"/>
      <c r="D357" s="67"/>
      <c r="E357" s="389" t="str">
        <f t="array" ref="E357">INDEX('A-Z Help Sheet'!$B$3:$B$11,MATCH(D357,'A-Z Help Sheet'!$A$3:$A$11,0))</f>
        <v>#N/A</v>
      </c>
      <c r="F357" s="67"/>
      <c r="G357" s="67"/>
      <c r="H357" s="67"/>
      <c r="I357" s="67"/>
    </row>
    <row r="358">
      <c r="A358" s="67"/>
      <c r="B358" s="491"/>
      <c r="C358" s="68"/>
      <c r="D358" s="67"/>
      <c r="E358" s="389" t="str">
        <f t="array" ref="E358">INDEX('A-Z Help Sheet'!$B$3:$B$11,MATCH(D358,'A-Z Help Sheet'!$A$3:$A$11,0))</f>
        <v>#N/A</v>
      </c>
      <c r="F358" s="67"/>
      <c r="G358" s="67"/>
      <c r="H358" s="67"/>
      <c r="I358" s="67"/>
    </row>
    <row r="359">
      <c r="A359" s="67"/>
      <c r="B359" s="491"/>
      <c r="C359" s="68"/>
      <c r="D359" s="67"/>
      <c r="E359" s="389" t="str">
        <f t="array" ref="E359">INDEX('A-Z Help Sheet'!$B$3:$B$11,MATCH(D359,'A-Z Help Sheet'!$A$3:$A$11,0))</f>
        <v>#N/A</v>
      </c>
      <c r="F359" s="67"/>
      <c r="G359" s="67"/>
      <c r="H359" s="67"/>
      <c r="I359" s="67"/>
    </row>
    <row r="360">
      <c r="A360" s="67"/>
      <c r="B360" s="491"/>
      <c r="C360" s="68"/>
      <c r="D360" s="67"/>
      <c r="E360" s="389" t="str">
        <f t="array" ref="E360">INDEX('A-Z Help Sheet'!$B$3:$B$11,MATCH(D360,'A-Z Help Sheet'!$A$3:$A$11,0))</f>
        <v>#N/A</v>
      </c>
      <c r="F360" s="67"/>
      <c r="G360" s="67"/>
      <c r="H360" s="67"/>
      <c r="I360" s="67"/>
    </row>
    <row r="361">
      <c r="A361" s="67"/>
      <c r="B361" s="491"/>
      <c r="C361" s="68"/>
      <c r="D361" s="67"/>
      <c r="E361" s="389" t="str">
        <f t="array" ref="E361">INDEX('A-Z Help Sheet'!$B$3:$B$11,MATCH(D361,'A-Z Help Sheet'!$A$3:$A$11,0))</f>
        <v>#N/A</v>
      </c>
      <c r="F361" s="67"/>
      <c r="G361" s="67"/>
      <c r="H361" s="67"/>
      <c r="I361" s="67"/>
    </row>
    <row r="362">
      <c r="A362" s="67"/>
      <c r="B362" s="491"/>
      <c r="C362" s="68"/>
      <c r="D362" s="67"/>
      <c r="E362" s="389" t="str">
        <f t="array" ref="E362">INDEX('A-Z Help Sheet'!$B$3:$B$11,MATCH(D362,'A-Z Help Sheet'!$A$3:$A$11,0))</f>
        <v>#N/A</v>
      </c>
      <c r="F362" s="67"/>
      <c r="G362" s="67"/>
      <c r="H362" s="67"/>
      <c r="I362" s="67"/>
    </row>
    <row r="363">
      <c r="A363" s="67"/>
      <c r="B363" s="491"/>
      <c r="C363" s="68"/>
      <c r="D363" s="67"/>
      <c r="E363" s="389" t="str">
        <f t="array" ref="E363">INDEX('A-Z Help Sheet'!$B$3:$B$11,MATCH(D363,'A-Z Help Sheet'!$A$3:$A$11,0))</f>
        <v>#N/A</v>
      </c>
      <c r="F363" s="67"/>
      <c r="G363" s="67"/>
      <c r="H363" s="67"/>
      <c r="I363" s="67"/>
    </row>
    <row r="364">
      <c r="A364" s="67"/>
      <c r="B364" s="491"/>
      <c r="C364" s="68"/>
      <c r="D364" s="67"/>
      <c r="E364" s="389" t="str">
        <f t="array" ref="E364">INDEX('A-Z Help Sheet'!$B$3:$B$11,MATCH(D364,'A-Z Help Sheet'!$A$3:$A$11,0))</f>
        <v>#N/A</v>
      </c>
      <c r="F364" s="67"/>
      <c r="G364" s="67"/>
      <c r="H364" s="67"/>
      <c r="I364" s="67"/>
    </row>
    <row r="365">
      <c r="A365" s="67"/>
      <c r="B365" s="491"/>
      <c r="C365" s="68"/>
      <c r="D365" s="67"/>
      <c r="E365" s="389" t="str">
        <f t="array" ref="E365">INDEX('A-Z Help Sheet'!$B$3:$B$11,MATCH(D365,'A-Z Help Sheet'!$A$3:$A$11,0))</f>
        <v>#N/A</v>
      </c>
      <c r="F365" s="67"/>
      <c r="G365" s="67"/>
      <c r="H365" s="67"/>
      <c r="I365" s="67"/>
    </row>
    <row r="366">
      <c r="A366" s="67"/>
      <c r="B366" s="491"/>
      <c r="C366" s="68"/>
      <c r="D366" s="67"/>
      <c r="E366" s="389" t="str">
        <f t="array" ref="E366">INDEX('A-Z Help Sheet'!$B$3:$B$11,MATCH(D366,'A-Z Help Sheet'!$A$3:$A$11,0))</f>
        <v>#N/A</v>
      </c>
      <c r="F366" s="67"/>
      <c r="G366" s="67"/>
      <c r="H366" s="67"/>
      <c r="I366" s="67"/>
    </row>
    <row r="367">
      <c r="A367" s="67"/>
      <c r="B367" s="491"/>
      <c r="C367" s="68"/>
      <c r="D367" s="67"/>
      <c r="E367" s="389" t="str">
        <f t="array" ref="E367">INDEX('A-Z Help Sheet'!$B$3:$B$11,MATCH(D367,'A-Z Help Sheet'!$A$3:$A$11,0))</f>
        <v>#N/A</v>
      </c>
      <c r="F367" s="67"/>
      <c r="G367" s="67"/>
      <c r="H367" s="67"/>
      <c r="I367" s="67"/>
    </row>
    <row r="368">
      <c r="A368" s="67"/>
      <c r="B368" s="491"/>
      <c r="C368" s="68"/>
      <c r="D368" s="67"/>
      <c r="E368" s="389" t="str">
        <f t="array" ref="E368">INDEX('A-Z Help Sheet'!$B$3:$B$11,MATCH(D368,'A-Z Help Sheet'!$A$3:$A$11,0))</f>
        <v>#N/A</v>
      </c>
      <c r="F368" s="67"/>
      <c r="G368" s="67"/>
      <c r="H368" s="67"/>
      <c r="I368" s="67"/>
    </row>
    <row r="369">
      <c r="A369" s="67"/>
      <c r="B369" s="491"/>
      <c r="C369" s="68"/>
      <c r="D369" s="67"/>
      <c r="E369" s="389" t="str">
        <f t="array" ref="E369">INDEX('A-Z Help Sheet'!$B$3:$B$11,MATCH(D369,'A-Z Help Sheet'!$A$3:$A$11,0))</f>
        <v>#N/A</v>
      </c>
      <c r="F369" s="67"/>
      <c r="G369" s="67"/>
      <c r="H369" s="67"/>
      <c r="I369" s="67"/>
    </row>
    <row r="370">
      <c r="A370" s="67"/>
      <c r="B370" s="491"/>
      <c r="C370" s="68"/>
      <c r="D370" s="67"/>
      <c r="E370" s="389" t="str">
        <f t="array" ref="E370">INDEX('A-Z Help Sheet'!$B$3:$B$11,MATCH(D370,'A-Z Help Sheet'!$A$3:$A$11,0))</f>
        <v>#N/A</v>
      </c>
      <c r="F370" s="67"/>
      <c r="G370" s="67"/>
      <c r="H370" s="67"/>
      <c r="I370" s="67"/>
    </row>
    <row r="371">
      <c r="A371" s="67"/>
      <c r="B371" s="491"/>
      <c r="C371" s="68"/>
      <c r="D371" s="67"/>
      <c r="E371" s="389" t="str">
        <f t="array" ref="E371">INDEX('A-Z Help Sheet'!$B$3:$B$11,MATCH(D371,'A-Z Help Sheet'!$A$3:$A$11,0))</f>
        <v>#N/A</v>
      </c>
      <c r="F371" s="67"/>
      <c r="G371" s="67"/>
      <c r="H371" s="67"/>
      <c r="I371" s="67"/>
    </row>
    <row r="372">
      <c r="A372" s="67"/>
      <c r="B372" s="491"/>
      <c r="C372" s="68"/>
      <c r="D372" s="67"/>
      <c r="E372" s="389" t="str">
        <f t="array" ref="E372">INDEX('A-Z Help Sheet'!$B$3:$B$11,MATCH(D372,'A-Z Help Sheet'!$A$3:$A$11,0))</f>
        <v>#N/A</v>
      </c>
      <c r="F372" s="67"/>
      <c r="G372" s="67"/>
      <c r="H372" s="67"/>
      <c r="I372" s="67"/>
    </row>
    <row r="373">
      <c r="A373" s="67"/>
      <c r="B373" s="491"/>
      <c r="C373" s="68"/>
      <c r="D373" s="67"/>
      <c r="E373" s="389" t="str">
        <f t="array" ref="E373">INDEX('A-Z Help Sheet'!$B$3:$B$11,MATCH(D373,'A-Z Help Sheet'!$A$3:$A$11,0))</f>
        <v>#N/A</v>
      </c>
      <c r="F373" s="67"/>
      <c r="G373" s="67"/>
      <c r="H373" s="67"/>
      <c r="I373" s="67"/>
    </row>
    <row r="374">
      <c r="A374" s="67"/>
      <c r="B374" s="491"/>
      <c r="C374" s="68"/>
      <c r="D374" s="67"/>
      <c r="E374" s="389" t="str">
        <f t="array" ref="E374">INDEX('A-Z Help Sheet'!$B$3:$B$11,MATCH(D374,'A-Z Help Sheet'!$A$3:$A$11,0))</f>
        <v>#N/A</v>
      </c>
      <c r="F374" s="67"/>
      <c r="G374" s="67"/>
      <c r="H374" s="67"/>
      <c r="I374" s="67"/>
    </row>
    <row r="375">
      <c r="A375" s="67"/>
      <c r="B375" s="491"/>
      <c r="C375" s="68"/>
      <c r="D375" s="67"/>
      <c r="E375" s="389" t="str">
        <f t="array" ref="E375">INDEX('A-Z Help Sheet'!$B$3:$B$11,MATCH(D375,'A-Z Help Sheet'!$A$3:$A$11,0))</f>
        <v>#N/A</v>
      </c>
      <c r="F375" s="67"/>
      <c r="G375" s="67"/>
      <c r="H375" s="67"/>
      <c r="I375" s="67"/>
    </row>
    <row r="376">
      <c r="A376" s="67"/>
      <c r="B376" s="491"/>
      <c r="C376" s="68"/>
      <c r="D376" s="67"/>
      <c r="E376" s="389" t="str">
        <f t="array" ref="E376">INDEX('A-Z Help Sheet'!$B$3:$B$11,MATCH(D376,'A-Z Help Sheet'!$A$3:$A$11,0))</f>
        <v>#N/A</v>
      </c>
      <c r="F376" s="67"/>
      <c r="G376" s="67"/>
      <c r="H376" s="67"/>
      <c r="I376" s="67"/>
    </row>
    <row r="377">
      <c r="A377" s="67"/>
      <c r="B377" s="491"/>
      <c r="C377" s="68"/>
      <c r="D377" s="67"/>
      <c r="E377" s="389" t="str">
        <f t="array" ref="E377">INDEX('A-Z Help Sheet'!$B$3:$B$11,MATCH(D377,'A-Z Help Sheet'!$A$3:$A$11,0))</f>
        <v>#N/A</v>
      </c>
      <c r="F377" s="67"/>
      <c r="G377" s="67"/>
      <c r="H377" s="67"/>
      <c r="I377" s="67"/>
    </row>
    <row r="378">
      <c r="A378" s="67"/>
      <c r="B378" s="491"/>
      <c r="C378" s="68"/>
      <c r="D378" s="67"/>
      <c r="E378" s="389" t="str">
        <f t="array" ref="E378">INDEX('A-Z Help Sheet'!$B$3:$B$11,MATCH(D378,'A-Z Help Sheet'!$A$3:$A$11,0))</f>
        <v>#N/A</v>
      </c>
      <c r="F378" s="67"/>
      <c r="G378" s="67"/>
      <c r="H378" s="67"/>
      <c r="I378" s="67"/>
    </row>
    <row r="379">
      <c r="A379" s="67"/>
      <c r="B379" s="491"/>
      <c r="C379" s="68"/>
      <c r="D379" s="67"/>
      <c r="E379" s="389" t="str">
        <f t="array" ref="E379">INDEX('A-Z Help Sheet'!$B$3:$B$11,MATCH(D379,'A-Z Help Sheet'!$A$3:$A$11,0))</f>
        <v>#N/A</v>
      </c>
      <c r="F379" s="67"/>
      <c r="G379" s="67"/>
      <c r="H379" s="67"/>
      <c r="I379" s="67"/>
    </row>
    <row r="380">
      <c r="A380" s="67"/>
      <c r="B380" s="491"/>
      <c r="C380" s="68"/>
      <c r="D380" s="67"/>
      <c r="E380" s="389" t="str">
        <f t="array" ref="E380">INDEX('A-Z Help Sheet'!$B$3:$B$11,MATCH(D380,'A-Z Help Sheet'!$A$3:$A$11,0))</f>
        <v>#N/A</v>
      </c>
      <c r="F380" s="67"/>
      <c r="G380" s="67"/>
      <c r="H380" s="67"/>
      <c r="I380" s="67"/>
    </row>
    <row r="381">
      <c r="A381" s="67"/>
      <c r="B381" s="491"/>
      <c r="C381" s="68"/>
      <c r="D381" s="67"/>
      <c r="E381" s="389" t="str">
        <f t="array" ref="E381">INDEX('A-Z Help Sheet'!$B$3:$B$11,MATCH(D381,'A-Z Help Sheet'!$A$3:$A$11,0))</f>
        <v>#N/A</v>
      </c>
      <c r="F381" s="67"/>
      <c r="G381" s="67"/>
      <c r="H381" s="67"/>
      <c r="I381" s="67"/>
    </row>
    <row r="382">
      <c r="A382" s="67"/>
      <c r="B382" s="491"/>
      <c r="C382" s="68"/>
      <c r="D382" s="67"/>
      <c r="E382" s="389" t="str">
        <f t="array" ref="E382">INDEX('A-Z Help Sheet'!$B$3:$B$11,MATCH(D382,'A-Z Help Sheet'!$A$3:$A$11,0))</f>
        <v>#N/A</v>
      </c>
      <c r="F382" s="67"/>
      <c r="G382" s="67"/>
      <c r="H382" s="67"/>
      <c r="I382" s="67"/>
    </row>
    <row r="383">
      <c r="A383" s="67"/>
      <c r="B383" s="491"/>
      <c r="C383" s="68"/>
      <c r="D383" s="67"/>
      <c r="E383" s="389" t="str">
        <f t="array" ref="E383">INDEX('A-Z Help Sheet'!$B$3:$B$11,MATCH(D383,'A-Z Help Sheet'!$A$3:$A$11,0))</f>
        <v>#N/A</v>
      </c>
      <c r="F383" s="67"/>
      <c r="G383" s="67"/>
      <c r="H383" s="67"/>
      <c r="I383" s="67"/>
    </row>
    <row r="384">
      <c r="A384" s="67"/>
      <c r="B384" s="491"/>
      <c r="C384" s="68"/>
      <c r="D384" s="67"/>
      <c r="E384" s="389" t="str">
        <f t="array" ref="E384">INDEX('A-Z Help Sheet'!$B$3:$B$11,MATCH(D384,'A-Z Help Sheet'!$A$3:$A$11,0))</f>
        <v>#N/A</v>
      </c>
      <c r="F384" s="67"/>
      <c r="G384" s="67"/>
      <c r="H384" s="67"/>
      <c r="I384" s="67"/>
    </row>
    <row r="385">
      <c r="A385" s="67"/>
      <c r="B385" s="491"/>
      <c r="C385" s="68"/>
      <c r="D385" s="67"/>
      <c r="E385" s="389" t="str">
        <f t="array" ref="E385">INDEX('A-Z Help Sheet'!$B$3:$B$11,MATCH(D385,'A-Z Help Sheet'!$A$3:$A$11,0))</f>
        <v>#N/A</v>
      </c>
      <c r="F385" s="67"/>
      <c r="G385" s="67"/>
      <c r="H385" s="67"/>
      <c r="I385" s="67"/>
    </row>
    <row r="386">
      <c r="A386" s="67"/>
      <c r="B386" s="491"/>
      <c r="C386" s="68"/>
      <c r="D386" s="67"/>
      <c r="E386" s="389" t="str">
        <f t="array" ref="E386">INDEX('A-Z Help Sheet'!$B$3:$B$11,MATCH(D386,'A-Z Help Sheet'!$A$3:$A$11,0))</f>
        <v>#N/A</v>
      </c>
      <c r="F386" s="67"/>
      <c r="G386" s="67"/>
      <c r="H386" s="67"/>
      <c r="I386" s="67"/>
    </row>
    <row r="387">
      <c r="A387" s="67"/>
      <c r="B387" s="491"/>
      <c r="C387" s="68"/>
      <c r="D387" s="67"/>
      <c r="E387" s="389" t="str">
        <f t="array" ref="E387">INDEX('A-Z Help Sheet'!$B$3:$B$11,MATCH(D387,'A-Z Help Sheet'!$A$3:$A$11,0))</f>
        <v>#N/A</v>
      </c>
      <c r="F387" s="67"/>
      <c r="G387" s="67"/>
      <c r="H387" s="67"/>
      <c r="I387" s="67"/>
    </row>
    <row r="388">
      <c r="A388" s="67"/>
      <c r="B388" s="491"/>
      <c r="C388" s="68"/>
      <c r="D388" s="67"/>
      <c r="E388" s="389" t="str">
        <f t="array" ref="E388">INDEX('A-Z Help Sheet'!$B$3:$B$11,MATCH(D388,'A-Z Help Sheet'!$A$3:$A$11,0))</f>
        <v>#N/A</v>
      </c>
      <c r="F388" s="67"/>
      <c r="G388" s="67"/>
      <c r="H388" s="67"/>
      <c r="I388" s="67"/>
    </row>
    <row r="389">
      <c r="A389" s="67"/>
      <c r="B389" s="491"/>
      <c r="C389" s="68"/>
      <c r="D389" s="67"/>
      <c r="E389" s="389" t="str">
        <f t="array" ref="E389">INDEX('A-Z Help Sheet'!$B$3:$B$11,MATCH(D389,'A-Z Help Sheet'!$A$3:$A$11,0))</f>
        <v>#N/A</v>
      </c>
      <c r="F389" s="67"/>
      <c r="G389" s="67"/>
      <c r="H389" s="67"/>
      <c r="I389" s="67"/>
    </row>
    <row r="390">
      <c r="A390" s="67"/>
      <c r="B390" s="491"/>
      <c r="C390" s="68"/>
      <c r="D390" s="67"/>
      <c r="E390" s="389" t="str">
        <f t="array" ref="E390">INDEX('A-Z Help Sheet'!$B$3:$B$11,MATCH(D390,'A-Z Help Sheet'!$A$3:$A$11,0))</f>
        <v>#N/A</v>
      </c>
      <c r="F390" s="67"/>
      <c r="G390" s="67"/>
      <c r="H390" s="67"/>
      <c r="I390" s="67"/>
    </row>
    <row r="391">
      <c r="A391" s="67"/>
      <c r="B391" s="491"/>
      <c r="C391" s="68"/>
      <c r="D391" s="67"/>
      <c r="E391" s="389" t="str">
        <f t="array" ref="E391">INDEX('A-Z Help Sheet'!$B$3:$B$11,MATCH(D391,'A-Z Help Sheet'!$A$3:$A$11,0))</f>
        <v>#N/A</v>
      </c>
      <c r="F391" s="67"/>
      <c r="G391" s="67"/>
      <c r="H391" s="67"/>
      <c r="I391" s="67"/>
    </row>
    <row r="392">
      <c r="A392" s="67"/>
      <c r="B392" s="491"/>
      <c r="C392" s="68"/>
      <c r="D392" s="67"/>
      <c r="E392" s="389" t="str">
        <f t="array" ref="E392">INDEX('A-Z Help Sheet'!$B$3:$B$11,MATCH(D392,'A-Z Help Sheet'!$A$3:$A$11,0))</f>
        <v>#N/A</v>
      </c>
      <c r="F392" s="67"/>
      <c r="G392" s="67"/>
      <c r="H392" s="67"/>
      <c r="I392" s="67"/>
    </row>
    <row r="393">
      <c r="A393" s="67"/>
      <c r="B393" s="491"/>
      <c r="C393" s="68"/>
      <c r="D393" s="67"/>
      <c r="E393" s="389" t="str">
        <f t="array" ref="E393">INDEX('A-Z Help Sheet'!$B$3:$B$11,MATCH(D393,'A-Z Help Sheet'!$A$3:$A$11,0))</f>
        <v>#N/A</v>
      </c>
      <c r="F393" s="67"/>
      <c r="G393" s="67"/>
      <c r="H393" s="67"/>
      <c r="I393" s="67"/>
    </row>
    <row r="394">
      <c r="A394" s="67"/>
      <c r="B394" s="491"/>
      <c r="C394" s="68"/>
      <c r="D394" s="67"/>
      <c r="E394" s="389" t="str">
        <f t="array" ref="E394">INDEX('A-Z Help Sheet'!$B$3:$B$11,MATCH(D394,'A-Z Help Sheet'!$A$3:$A$11,0))</f>
        <v>#N/A</v>
      </c>
      <c r="F394" s="67"/>
      <c r="G394" s="67"/>
      <c r="H394" s="67"/>
      <c r="I394" s="67"/>
    </row>
    <row r="395">
      <c r="A395" s="67"/>
      <c r="B395" s="491"/>
      <c r="C395" s="68"/>
      <c r="D395" s="67"/>
      <c r="E395" s="389" t="str">
        <f t="array" ref="E395">INDEX('A-Z Help Sheet'!$B$3:$B$11,MATCH(D395,'A-Z Help Sheet'!$A$3:$A$11,0))</f>
        <v>#N/A</v>
      </c>
      <c r="F395" s="67"/>
      <c r="G395" s="67"/>
      <c r="H395" s="67"/>
      <c r="I395" s="67"/>
    </row>
    <row r="396">
      <c r="A396" s="67"/>
      <c r="B396" s="491"/>
      <c r="C396" s="68"/>
      <c r="D396" s="67"/>
      <c r="E396" s="389" t="str">
        <f t="array" ref="E396">INDEX('A-Z Help Sheet'!$B$3:$B$11,MATCH(D396,'A-Z Help Sheet'!$A$3:$A$11,0))</f>
        <v>#N/A</v>
      </c>
      <c r="F396" s="67"/>
      <c r="G396" s="67"/>
      <c r="H396" s="67"/>
      <c r="I396" s="67"/>
    </row>
    <row r="397">
      <c r="A397" s="67"/>
      <c r="B397" s="491"/>
      <c r="C397" s="68"/>
      <c r="D397" s="67"/>
      <c r="E397" s="389" t="str">
        <f t="array" ref="E397">INDEX('A-Z Help Sheet'!$B$3:$B$11,MATCH(D397,'A-Z Help Sheet'!$A$3:$A$11,0))</f>
        <v>#N/A</v>
      </c>
      <c r="F397" s="67"/>
      <c r="G397" s="67"/>
      <c r="H397" s="67"/>
      <c r="I397" s="67"/>
    </row>
    <row r="398">
      <c r="A398" s="67"/>
      <c r="B398" s="491"/>
      <c r="C398" s="68"/>
      <c r="D398" s="67"/>
      <c r="E398" s="389" t="str">
        <f t="array" ref="E398">INDEX('A-Z Help Sheet'!$B$3:$B$11,MATCH(D398,'A-Z Help Sheet'!$A$3:$A$11,0))</f>
        <v>#N/A</v>
      </c>
      <c r="F398" s="67"/>
      <c r="G398" s="67"/>
      <c r="H398" s="67"/>
      <c r="I398" s="67"/>
    </row>
    <row r="399">
      <c r="A399" s="67"/>
      <c r="B399" s="491"/>
      <c r="C399" s="68"/>
      <c r="D399" s="67"/>
      <c r="E399" s="389" t="str">
        <f t="array" ref="E399">INDEX('A-Z Help Sheet'!$B$3:$B$11,MATCH(D399,'A-Z Help Sheet'!$A$3:$A$11,0))</f>
        <v>#N/A</v>
      </c>
      <c r="F399" s="67"/>
      <c r="G399" s="67"/>
      <c r="H399" s="67"/>
      <c r="I399" s="67"/>
    </row>
    <row r="400">
      <c r="A400" s="67"/>
      <c r="B400" s="491"/>
      <c r="C400" s="68"/>
      <c r="D400" s="67"/>
      <c r="E400" s="389" t="str">
        <f t="array" ref="E400">INDEX('A-Z Help Sheet'!$B$3:$B$11,MATCH(D400,'A-Z Help Sheet'!$A$3:$A$11,0))</f>
        <v>#N/A</v>
      </c>
      <c r="F400" s="67"/>
      <c r="G400" s="67"/>
      <c r="H400" s="67"/>
      <c r="I400" s="67"/>
    </row>
    <row r="401">
      <c r="A401" s="67"/>
      <c r="B401" s="491"/>
      <c r="C401" s="68"/>
      <c r="D401" s="67"/>
      <c r="E401" s="389" t="str">
        <f t="array" ref="E401">INDEX('A-Z Help Sheet'!$B$3:$B$11,MATCH(D401,'A-Z Help Sheet'!$A$3:$A$11,0))</f>
        <v>#N/A</v>
      </c>
      <c r="F401" s="67"/>
      <c r="G401" s="67"/>
      <c r="H401" s="67"/>
      <c r="I401" s="67"/>
    </row>
    <row r="402">
      <c r="A402" s="67"/>
      <c r="B402" s="491"/>
      <c r="C402" s="68"/>
      <c r="D402" s="67"/>
      <c r="E402" s="389" t="str">
        <f t="array" ref="E402">INDEX('A-Z Help Sheet'!$B$3:$B$11,MATCH(D402,'A-Z Help Sheet'!$A$3:$A$11,0))</f>
        <v>#N/A</v>
      </c>
      <c r="F402" s="67"/>
      <c r="G402" s="67"/>
      <c r="H402" s="67"/>
      <c r="I402" s="67"/>
    </row>
    <row r="403">
      <c r="A403" s="67"/>
      <c r="B403" s="491"/>
      <c r="C403" s="68"/>
      <c r="D403" s="67"/>
      <c r="E403" s="389" t="str">
        <f t="array" ref="E403">INDEX('A-Z Help Sheet'!$B$3:$B$11,MATCH(D403,'A-Z Help Sheet'!$A$3:$A$11,0))</f>
        <v>#N/A</v>
      </c>
      <c r="F403" s="67"/>
      <c r="G403" s="67"/>
      <c r="H403" s="67"/>
      <c r="I403" s="67"/>
    </row>
    <row r="404">
      <c r="A404" s="67"/>
      <c r="B404" s="491"/>
      <c r="C404" s="68"/>
      <c r="D404" s="67"/>
      <c r="E404" s="389" t="str">
        <f t="array" ref="E404">INDEX('A-Z Help Sheet'!$B$3:$B$11,MATCH(D404,'A-Z Help Sheet'!$A$3:$A$11,0))</f>
        <v>#N/A</v>
      </c>
      <c r="F404" s="67"/>
      <c r="G404" s="67"/>
      <c r="H404" s="67"/>
      <c r="I404" s="67"/>
    </row>
    <row r="405">
      <c r="A405" s="67"/>
      <c r="B405" s="491"/>
      <c r="C405" s="68"/>
      <c r="D405" s="67"/>
      <c r="E405" s="389" t="str">
        <f t="array" ref="E405">INDEX('A-Z Help Sheet'!$B$3:$B$11,MATCH(D405,'A-Z Help Sheet'!$A$3:$A$11,0))</f>
        <v>#N/A</v>
      </c>
      <c r="F405" s="67"/>
      <c r="G405" s="67"/>
      <c r="H405" s="67"/>
      <c r="I405" s="67"/>
    </row>
    <row r="406">
      <c r="A406" s="67"/>
      <c r="B406" s="491"/>
      <c r="C406" s="68"/>
      <c r="D406" s="67"/>
      <c r="E406" s="389" t="str">
        <f t="array" ref="E406">INDEX('A-Z Help Sheet'!$B$3:$B$11,MATCH(D406,'A-Z Help Sheet'!$A$3:$A$11,0))</f>
        <v>#N/A</v>
      </c>
      <c r="F406" s="67"/>
      <c r="G406" s="67"/>
      <c r="H406" s="67"/>
      <c r="I406" s="67"/>
    </row>
    <row r="407">
      <c r="A407" s="67"/>
      <c r="B407" s="491"/>
      <c r="C407" s="68"/>
      <c r="D407" s="67"/>
      <c r="E407" s="389" t="str">
        <f t="array" ref="E407">INDEX('A-Z Help Sheet'!$B$3:$B$11,MATCH(D407,'A-Z Help Sheet'!$A$3:$A$11,0))</f>
        <v>#N/A</v>
      </c>
      <c r="F407" s="67"/>
      <c r="G407" s="67"/>
      <c r="H407" s="67"/>
      <c r="I407" s="67"/>
    </row>
    <row r="408">
      <c r="A408" s="67"/>
      <c r="B408" s="491"/>
      <c r="C408" s="68"/>
      <c r="D408" s="67"/>
      <c r="E408" s="389" t="str">
        <f t="array" ref="E408">INDEX('A-Z Help Sheet'!$B$3:$B$11,MATCH(D408,'A-Z Help Sheet'!$A$3:$A$11,0))</f>
        <v>#N/A</v>
      </c>
      <c r="F408" s="67"/>
      <c r="G408" s="67"/>
      <c r="H408" s="67"/>
      <c r="I408" s="67"/>
    </row>
    <row r="409">
      <c r="A409" s="67"/>
      <c r="B409" s="491"/>
      <c r="C409" s="68"/>
      <c r="D409" s="67"/>
      <c r="E409" s="389" t="str">
        <f t="array" ref="E409">INDEX('A-Z Help Sheet'!$B$3:$B$11,MATCH(D409,'A-Z Help Sheet'!$A$3:$A$11,0))</f>
        <v>#N/A</v>
      </c>
      <c r="F409" s="67"/>
      <c r="G409" s="67"/>
      <c r="H409" s="67"/>
      <c r="I409" s="67"/>
    </row>
    <row r="410">
      <c r="A410" s="67"/>
      <c r="B410" s="491"/>
      <c r="C410" s="68"/>
      <c r="D410" s="67"/>
      <c r="E410" s="389" t="str">
        <f t="array" ref="E410">INDEX('A-Z Help Sheet'!$B$3:$B$11,MATCH(D410,'A-Z Help Sheet'!$A$3:$A$11,0))</f>
        <v>#N/A</v>
      </c>
      <c r="F410" s="67"/>
      <c r="G410" s="67"/>
      <c r="H410" s="67"/>
      <c r="I410" s="67"/>
    </row>
    <row r="411">
      <c r="A411" s="67"/>
      <c r="B411" s="491"/>
      <c r="C411" s="68"/>
      <c r="D411" s="67"/>
      <c r="E411" s="389" t="str">
        <f t="array" ref="E411">INDEX('A-Z Help Sheet'!$B$3:$B$11,MATCH(D411,'A-Z Help Sheet'!$A$3:$A$11,0))</f>
        <v>#N/A</v>
      </c>
      <c r="F411" s="67"/>
      <c r="G411" s="67"/>
      <c r="H411" s="67"/>
      <c r="I411" s="67"/>
    </row>
    <row r="412">
      <c r="A412" s="67"/>
      <c r="B412" s="491"/>
      <c r="C412" s="68"/>
      <c r="D412" s="67"/>
      <c r="E412" s="389" t="str">
        <f t="array" ref="E412">INDEX('A-Z Help Sheet'!$B$3:$B$11,MATCH(D412,'A-Z Help Sheet'!$A$3:$A$11,0))</f>
        <v>#N/A</v>
      </c>
      <c r="F412" s="67"/>
      <c r="G412" s="67"/>
      <c r="H412" s="67"/>
      <c r="I412" s="67"/>
    </row>
    <row r="413">
      <c r="A413" s="67"/>
      <c r="B413" s="491"/>
      <c r="C413" s="68"/>
      <c r="D413" s="67"/>
      <c r="E413" s="389" t="str">
        <f t="array" ref="E413">INDEX('A-Z Help Sheet'!$B$3:$B$11,MATCH(D413,'A-Z Help Sheet'!$A$3:$A$11,0))</f>
        <v>#N/A</v>
      </c>
      <c r="F413" s="67"/>
      <c r="G413" s="67"/>
      <c r="H413" s="67"/>
      <c r="I413" s="67"/>
    </row>
    <row r="414">
      <c r="A414" s="67"/>
      <c r="B414" s="491"/>
      <c r="C414" s="68"/>
      <c r="D414" s="67"/>
      <c r="E414" s="389" t="str">
        <f t="array" ref="E414">INDEX('A-Z Help Sheet'!$B$3:$B$11,MATCH(D414,'A-Z Help Sheet'!$A$3:$A$11,0))</f>
        <v>#N/A</v>
      </c>
      <c r="F414" s="67"/>
      <c r="G414" s="67"/>
      <c r="H414" s="67"/>
      <c r="I414" s="67"/>
    </row>
    <row r="415">
      <c r="A415" s="67"/>
      <c r="B415" s="491"/>
      <c r="C415" s="68"/>
      <c r="D415" s="67"/>
      <c r="E415" s="389" t="str">
        <f t="array" ref="E415">INDEX('A-Z Help Sheet'!$B$3:$B$11,MATCH(D415,'A-Z Help Sheet'!$A$3:$A$11,0))</f>
        <v>#N/A</v>
      </c>
      <c r="F415" s="67"/>
      <c r="G415" s="67"/>
      <c r="H415" s="67"/>
      <c r="I415" s="67"/>
    </row>
    <row r="416">
      <c r="A416" s="67"/>
      <c r="B416" s="491"/>
      <c r="C416" s="68"/>
      <c r="D416" s="67"/>
      <c r="E416" s="389" t="str">
        <f t="array" ref="E416">INDEX('A-Z Help Sheet'!$B$3:$B$11,MATCH(D416,'A-Z Help Sheet'!$A$3:$A$11,0))</f>
        <v>#N/A</v>
      </c>
      <c r="F416" s="67"/>
      <c r="G416" s="67"/>
      <c r="H416" s="67"/>
      <c r="I416" s="67"/>
    </row>
    <row r="417">
      <c r="A417" s="67"/>
      <c r="B417" s="491"/>
      <c r="C417" s="68"/>
      <c r="D417" s="67"/>
      <c r="E417" s="389" t="str">
        <f t="array" ref="E417">INDEX('A-Z Help Sheet'!$B$3:$B$11,MATCH(D417,'A-Z Help Sheet'!$A$3:$A$11,0))</f>
        <v>#N/A</v>
      </c>
      <c r="F417" s="67"/>
      <c r="G417" s="67"/>
      <c r="H417" s="67"/>
      <c r="I417" s="67"/>
    </row>
    <row r="418">
      <c r="A418" s="67"/>
      <c r="B418" s="491"/>
      <c r="C418" s="68"/>
      <c r="D418" s="67"/>
      <c r="E418" s="389" t="str">
        <f t="array" ref="E418">INDEX('A-Z Help Sheet'!$B$3:$B$11,MATCH(D418,'A-Z Help Sheet'!$A$3:$A$11,0))</f>
        <v>#N/A</v>
      </c>
      <c r="F418" s="67"/>
      <c r="G418" s="67"/>
      <c r="H418" s="67"/>
      <c r="I418" s="67"/>
    </row>
    <row r="419">
      <c r="A419" s="67"/>
      <c r="B419" s="491"/>
      <c r="C419" s="68"/>
      <c r="D419" s="67"/>
      <c r="E419" s="389" t="str">
        <f t="array" ref="E419">INDEX('A-Z Help Sheet'!$B$3:$B$11,MATCH(D419,'A-Z Help Sheet'!$A$3:$A$11,0))</f>
        <v>#N/A</v>
      </c>
      <c r="F419" s="67"/>
      <c r="G419" s="67"/>
      <c r="H419" s="67"/>
      <c r="I419" s="67"/>
    </row>
    <row r="420">
      <c r="A420" s="67"/>
      <c r="B420" s="491"/>
      <c r="C420" s="68"/>
      <c r="D420" s="67"/>
      <c r="E420" s="389" t="str">
        <f t="array" ref="E420">INDEX('A-Z Help Sheet'!$B$3:$B$11,MATCH(D420,'A-Z Help Sheet'!$A$3:$A$11,0))</f>
        <v>#N/A</v>
      </c>
      <c r="F420" s="67"/>
      <c r="G420" s="67"/>
      <c r="H420" s="67"/>
      <c r="I420" s="67"/>
    </row>
    <row r="421">
      <c r="A421" s="67"/>
      <c r="B421" s="491"/>
      <c r="C421" s="68"/>
      <c r="D421" s="67"/>
      <c r="E421" s="389" t="str">
        <f t="array" ref="E421">INDEX('A-Z Help Sheet'!$B$3:$B$11,MATCH(D421,'A-Z Help Sheet'!$A$3:$A$11,0))</f>
        <v>#N/A</v>
      </c>
      <c r="F421" s="67"/>
      <c r="G421" s="67"/>
      <c r="H421" s="67"/>
      <c r="I421" s="67"/>
    </row>
    <row r="422">
      <c r="A422" s="67"/>
      <c r="B422" s="491"/>
      <c r="C422" s="68"/>
      <c r="D422" s="67"/>
      <c r="E422" s="389" t="str">
        <f t="array" ref="E422">INDEX('A-Z Help Sheet'!$B$3:$B$11,MATCH(D422,'A-Z Help Sheet'!$A$3:$A$11,0))</f>
        <v>#N/A</v>
      </c>
      <c r="F422" s="67"/>
      <c r="G422" s="67"/>
      <c r="H422" s="67"/>
      <c r="I422" s="67"/>
    </row>
    <row r="423">
      <c r="A423" s="67"/>
      <c r="B423" s="491"/>
      <c r="C423" s="68"/>
      <c r="D423" s="67"/>
      <c r="E423" s="389" t="str">
        <f t="array" ref="E423">INDEX('A-Z Help Sheet'!$B$3:$B$11,MATCH(D423,'A-Z Help Sheet'!$A$3:$A$11,0))</f>
        <v>#N/A</v>
      </c>
      <c r="F423" s="67"/>
      <c r="G423" s="67"/>
      <c r="H423" s="67"/>
      <c r="I423" s="67"/>
    </row>
    <row r="424">
      <c r="A424" s="67"/>
      <c r="B424" s="491"/>
      <c r="C424" s="68"/>
      <c r="D424" s="67"/>
      <c r="E424" s="389" t="str">
        <f t="array" ref="E424">INDEX('A-Z Help Sheet'!$B$3:$B$11,MATCH(D424,'A-Z Help Sheet'!$A$3:$A$11,0))</f>
        <v>#N/A</v>
      </c>
      <c r="F424" s="67"/>
      <c r="G424" s="67"/>
      <c r="H424" s="67"/>
      <c r="I424" s="67"/>
    </row>
    <row r="425">
      <c r="A425" s="67"/>
      <c r="B425" s="491"/>
      <c r="C425" s="68"/>
      <c r="D425" s="67"/>
      <c r="E425" s="389" t="str">
        <f t="array" ref="E425">INDEX('A-Z Help Sheet'!$B$3:$B$11,MATCH(D425,'A-Z Help Sheet'!$A$3:$A$11,0))</f>
        <v>#N/A</v>
      </c>
      <c r="F425" s="67"/>
      <c r="G425" s="67"/>
      <c r="H425" s="67"/>
      <c r="I425" s="67"/>
    </row>
    <row r="426">
      <c r="A426" s="67"/>
      <c r="B426" s="491"/>
      <c r="C426" s="68"/>
      <c r="D426" s="67"/>
      <c r="E426" s="389" t="str">
        <f t="array" ref="E426">INDEX('A-Z Help Sheet'!$B$3:$B$11,MATCH(D426,'A-Z Help Sheet'!$A$3:$A$11,0))</f>
        <v>#N/A</v>
      </c>
      <c r="F426" s="67"/>
      <c r="G426" s="67"/>
      <c r="H426" s="67"/>
      <c r="I426" s="67"/>
    </row>
    <row r="427">
      <c r="A427" s="67"/>
      <c r="B427" s="491"/>
      <c r="C427" s="68"/>
      <c r="D427" s="67"/>
      <c r="E427" s="389" t="str">
        <f t="array" ref="E427">INDEX('A-Z Help Sheet'!$B$3:$B$11,MATCH(D427,'A-Z Help Sheet'!$A$3:$A$11,0))</f>
        <v>#N/A</v>
      </c>
      <c r="F427" s="67"/>
      <c r="G427" s="67"/>
      <c r="H427" s="67"/>
      <c r="I427" s="67"/>
    </row>
    <row r="428">
      <c r="A428" s="67"/>
      <c r="B428" s="491"/>
      <c r="C428" s="68"/>
      <c r="D428" s="67"/>
      <c r="E428" s="389" t="str">
        <f t="array" ref="E428">INDEX('A-Z Help Sheet'!$B$3:$B$11,MATCH(D428,'A-Z Help Sheet'!$A$3:$A$11,0))</f>
        <v>#N/A</v>
      </c>
      <c r="F428" s="67"/>
      <c r="G428" s="67"/>
      <c r="H428" s="67"/>
      <c r="I428" s="67"/>
    </row>
    <row r="429">
      <c r="A429" s="67"/>
      <c r="B429" s="491"/>
      <c r="C429" s="68"/>
      <c r="D429" s="67"/>
      <c r="E429" s="389" t="str">
        <f t="array" ref="E429">INDEX('A-Z Help Sheet'!$B$3:$B$11,MATCH(D429,'A-Z Help Sheet'!$A$3:$A$11,0))</f>
        <v>#N/A</v>
      </c>
      <c r="F429" s="67"/>
      <c r="G429" s="67"/>
      <c r="H429" s="67"/>
      <c r="I429" s="67"/>
    </row>
    <row r="430">
      <c r="A430" s="67"/>
      <c r="B430" s="491"/>
      <c r="C430" s="68"/>
      <c r="D430" s="67"/>
      <c r="E430" s="389" t="str">
        <f t="array" ref="E430">INDEX('A-Z Help Sheet'!$B$3:$B$11,MATCH(D430,'A-Z Help Sheet'!$A$3:$A$11,0))</f>
        <v>#N/A</v>
      </c>
      <c r="F430" s="67"/>
      <c r="G430" s="67"/>
      <c r="H430" s="67"/>
      <c r="I430" s="67"/>
    </row>
    <row r="431">
      <c r="A431" s="67"/>
      <c r="B431" s="491"/>
      <c r="C431" s="68"/>
      <c r="D431" s="67"/>
      <c r="E431" s="389" t="str">
        <f t="array" ref="E431">INDEX('A-Z Help Sheet'!$B$3:$B$11,MATCH(D431,'A-Z Help Sheet'!$A$3:$A$11,0))</f>
        <v>#N/A</v>
      </c>
      <c r="F431" s="67"/>
      <c r="G431" s="67"/>
      <c r="H431" s="67"/>
      <c r="I431" s="67"/>
    </row>
    <row r="432">
      <c r="A432" s="67"/>
      <c r="B432" s="491"/>
      <c r="C432" s="68"/>
      <c r="D432" s="67"/>
      <c r="E432" s="389" t="str">
        <f t="array" ref="E432">INDEX('A-Z Help Sheet'!$B$3:$B$11,MATCH(D432,'A-Z Help Sheet'!$A$3:$A$11,0))</f>
        <v>#N/A</v>
      </c>
      <c r="F432" s="67"/>
      <c r="G432" s="67"/>
      <c r="H432" s="67"/>
      <c r="I432" s="67"/>
    </row>
    <row r="433">
      <c r="A433" s="67"/>
      <c r="B433" s="491"/>
      <c r="C433" s="68"/>
      <c r="D433" s="67"/>
      <c r="E433" s="389" t="str">
        <f t="array" ref="E433">INDEX('A-Z Help Sheet'!$B$3:$B$11,MATCH(D433,'A-Z Help Sheet'!$A$3:$A$11,0))</f>
        <v>#N/A</v>
      </c>
      <c r="F433" s="67"/>
      <c r="G433" s="67"/>
      <c r="H433" s="67"/>
      <c r="I433" s="67"/>
    </row>
    <row r="434">
      <c r="A434" s="67"/>
      <c r="B434" s="491"/>
      <c r="C434" s="68"/>
      <c r="D434" s="67"/>
      <c r="E434" s="389" t="str">
        <f t="array" ref="E434">INDEX('A-Z Help Sheet'!$B$3:$B$11,MATCH(D434,'A-Z Help Sheet'!$A$3:$A$11,0))</f>
        <v>#N/A</v>
      </c>
      <c r="F434" s="67"/>
      <c r="G434" s="67"/>
      <c r="H434" s="67"/>
      <c r="I434" s="67"/>
    </row>
    <row r="435">
      <c r="A435" s="67"/>
      <c r="B435" s="491"/>
      <c r="C435" s="68"/>
      <c r="D435" s="67"/>
      <c r="E435" s="389" t="str">
        <f t="array" ref="E435">INDEX('A-Z Help Sheet'!$B$3:$B$11,MATCH(D435,'A-Z Help Sheet'!$A$3:$A$11,0))</f>
        <v>#N/A</v>
      </c>
      <c r="F435" s="67"/>
      <c r="G435" s="67"/>
      <c r="H435" s="67"/>
      <c r="I435" s="67"/>
    </row>
    <row r="436">
      <c r="A436" s="67"/>
      <c r="B436" s="491"/>
      <c r="C436" s="68"/>
      <c r="D436" s="67"/>
      <c r="E436" s="389" t="str">
        <f t="array" ref="E436">INDEX('A-Z Help Sheet'!$B$3:$B$11,MATCH(D436,'A-Z Help Sheet'!$A$3:$A$11,0))</f>
        <v>#N/A</v>
      </c>
      <c r="F436" s="67"/>
      <c r="G436" s="67"/>
      <c r="H436" s="67"/>
      <c r="I436" s="67"/>
    </row>
    <row r="437">
      <c r="A437" s="67"/>
      <c r="B437" s="491"/>
      <c r="C437" s="68"/>
      <c r="D437" s="67"/>
      <c r="E437" s="389" t="str">
        <f t="array" ref="E437">INDEX('A-Z Help Sheet'!$B$3:$B$11,MATCH(D437,'A-Z Help Sheet'!$A$3:$A$11,0))</f>
        <v>#N/A</v>
      </c>
      <c r="F437" s="67"/>
      <c r="G437" s="67"/>
      <c r="H437" s="67"/>
      <c r="I437" s="67"/>
    </row>
    <row r="438">
      <c r="A438" s="67"/>
      <c r="B438" s="491"/>
      <c r="C438" s="68"/>
      <c r="D438" s="67"/>
      <c r="E438" s="389" t="str">
        <f t="array" ref="E438">INDEX('A-Z Help Sheet'!$B$3:$B$11,MATCH(D438,'A-Z Help Sheet'!$A$3:$A$11,0))</f>
        <v>#N/A</v>
      </c>
      <c r="F438" s="67"/>
      <c r="G438" s="67"/>
      <c r="H438" s="67"/>
      <c r="I438" s="67"/>
    </row>
    <row r="439">
      <c r="A439" s="67"/>
      <c r="B439" s="491"/>
      <c r="C439" s="68"/>
      <c r="D439" s="67"/>
      <c r="E439" s="389" t="str">
        <f t="array" ref="E439">INDEX('A-Z Help Sheet'!$B$3:$B$11,MATCH(D439,'A-Z Help Sheet'!$A$3:$A$11,0))</f>
        <v>#N/A</v>
      </c>
      <c r="F439" s="67"/>
      <c r="G439" s="67"/>
      <c r="H439" s="67"/>
      <c r="I439" s="67"/>
    </row>
    <row r="440">
      <c r="A440" s="67"/>
      <c r="B440" s="491"/>
      <c r="C440" s="68"/>
      <c r="D440" s="67"/>
      <c r="E440" s="389" t="str">
        <f t="array" ref="E440">INDEX('A-Z Help Sheet'!$B$3:$B$11,MATCH(D440,'A-Z Help Sheet'!$A$3:$A$11,0))</f>
        <v>#N/A</v>
      </c>
      <c r="F440" s="67"/>
      <c r="G440" s="67"/>
      <c r="H440" s="67"/>
      <c r="I440" s="67"/>
    </row>
    <row r="441">
      <c r="A441" s="67"/>
      <c r="B441" s="491"/>
      <c r="C441" s="68"/>
      <c r="D441" s="67"/>
      <c r="E441" s="389" t="str">
        <f t="array" ref="E441">INDEX('A-Z Help Sheet'!$B$3:$B$11,MATCH(D441,'A-Z Help Sheet'!$A$3:$A$11,0))</f>
        <v>#N/A</v>
      </c>
      <c r="F441" s="67"/>
      <c r="G441" s="67"/>
      <c r="H441" s="67"/>
      <c r="I441" s="67"/>
    </row>
    <row r="442">
      <c r="A442" s="67"/>
      <c r="B442" s="491"/>
      <c r="C442" s="68"/>
      <c r="D442" s="67"/>
      <c r="E442" s="389" t="str">
        <f t="array" ref="E442">INDEX('A-Z Help Sheet'!$B$3:$B$11,MATCH(D442,'A-Z Help Sheet'!$A$3:$A$11,0))</f>
        <v>#N/A</v>
      </c>
      <c r="F442" s="67"/>
      <c r="G442" s="67"/>
      <c r="H442" s="67"/>
      <c r="I442" s="67"/>
    </row>
    <row r="443">
      <c r="A443" s="67"/>
      <c r="B443" s="491"/>
      <c r="C443" s="68"/>
      <c r="D443" s="67"/>
      <c r="E443" s="389" t="str">
        <f t="array" ref="E443">INDEX('A-Z Help Sheet'!$B$3:$B$11,MATCH(D443,'A-Z Help Sheet'!$A$3:$A$11,0))</f>
        <v>#N/A</v>
      </c>
      <c r="F443" s="67"/>
      <c r="G443" s="67"/>
      <c r="H443" s="67"/>
      <c r="I443" s="67"/>
    </row>
    <row r="444">
      <c r="A444" s="67"/>
      <c r="B444" s="491"/>
      <c r="C444" s="68"/>
      <c r="D444" s="67"/>
      <c r="E444" s="389" t="str">
        <f t="array" ref="E444">INDEX('A-Z Help Sheet'!$B$3:$B$11,MATCH(D444,'A-Z Help Sheet'!$A$3:$A$11,0))</f>
        <v>#N/A</v>
      </c>
      <c r="F444" s="67"/>
      <c r="G444" s="67"/>
      <c r="H444" s="67"/>
      <c r="I444" s="67"/>
    </row>
    <row r="445">
      <c r="A445" s="67"/>
      <c r="B445" s="491"/>
      <c r="C445" s="68"/>
      <c r="D445" s="67"/>
      <c r="E445" s="389" t="str">
        <f t="array" ref="E445">INDEX('A-Z Help Sheet'!$B$3:$B$11,MATCH(D445,'A-Z Help Sheet'!$A$3:$A$11,0))</f>
        <v>#N/A</v>
      </c>
      <c r="F445" s="67"/>
      <c r="G445" s="67"/>
      <c r="H445" s="67"/>
      <c r="I445" s="67"/>
    </row>
    <row r="446">
      <c r="A446" s="67"/>
      <c r="B446" s="491"/>
      <c r="C446" s="68"/>
      <c r="D446" s="67"/>
      <c r="E446" s="389" t="str">
        <f t="array" ref="E446">INDEX('A-Z Help Sheet'!$B$3:$B$11,MATCH(D446,'A-Z Help Sheet'!$A$3:$A$11,0))</f>
        <v>#N/A</v>
      </c>
      <c r="F446" s="67"/>
      <c r="G446" s="67"/>
      <c r="H446" s="67"/>
      <c r="I446" s="67"/>
    </row>
    <row r="447">
      <c r="A447" s="67"/>
      <c r="B447" s="491"/>
      <c r="C447" s="68"/>
      <c r="D447" s="67"/>
      <c r="E447" s="389" t="str">
        <f t="array" ref="E447">INDEX('A-Z Help Sheet'!$B$3:$B$11,MATCH(D447,'A-Z Help Sheet'!$A$3:$A$11,0))</f>
        <v>#N/A</v>
      </c>
      <c r="F447" s="67"/>
      <c r="G447" s="67"/>
      <c r="H447" s="67"/>
      <c r="I447" s="67"/>
    </row>
    <row r="448">
      <c r="A448" s="67"/>
      <c r="B448" s="491"/>
      <c r="C448" s="68"/>
      <c r="D448" s="67"/>
      <c r="E448" s="389" t="str">
        <f t="array" ref="E448">INDEX('A-Z Help Sheet'!$B$3:$B$11,MATCH(D448,'A-Z Help Sheet'!$A$3:$A$11,0))</f>
        <v>#N/A</v>
      </c>
      <c r="F448" s="67"/>
      <c r="G448" s="67"/>
      <c r="H448" s="67"/>
      <c r="I448" s="67"/>
    </row>
    <row r="449">
      <c r="A449" s="67"/>
      <c r="B449" s="491"/>
      <c r="C449" s="68"/>
      <c r="D449" s="67"/>
      <c r="E449" s="389" t="str">
        <f t="array" ref="E449">INDEX('A-Z Help Sheet'!$B$3:$B$11,MATCH(D449,'A-Z Help Sheet'!$A$3:$A$11,0))</f>
        <v>#N/A</v>
      </c>
      <c r="F449" s="67"/>
      <c r="G449" s="67"/>
      <c r="H449" s="67"/>
      <c r="I449" s="67"/>
    </row>
    <row r="450">
      <c r="A450" s="67"/>
      <c r="B450" s="491"/>
      <c r="C450" s="68"/>
      <c r="D450" s="67"/>
      <c r="E450" s="389" t="str">
        <f t="array" ref="E450">INDEX('A-Z Help Sheet'!$B$3:$B$11,MATCH(D450,'A-Z Help Sheet'!$A$3:$A$11,0))</f>
        <v>#N/A</v>
      </c>
      <c r="F450" s="67"/>
      <c r="G450" s="67"/>
      <c r="H450" s="67"/>
      <c r="I450" s="67"/>
    </row>
    <row r="451">
      <c r="A451" s="67"/>
      <c r="B451" s="491"/>
      <c r="C451" s="68"/>
      <c r="D451" s="67"/>
      <c r="E451" s="389" t="str">
        <f t="array" ref="E451">INDEX('A-Z Help Sheet'!$B$3:$B$11,MATCH(D451,'A-Z Help Sheet'!$A$3:$A$11,0))</f>
        <v>#N/A</v>
      </c>
      <c r="F451" s="67"/>
      <c r="G451" s="67"/>
      <c r="H451" s="67"/>
      <c r="I451" s="67"/>
    </row>
    <row r="452">
      <c r="A452" s="67"/>
      <c r="B452" s="491"/>
      <c r="C452" s="68"/>
      <c r="D452" s="67"/>
      <c r="E452" s="389" t="str">
        <f t="array" ref="E452">INDEX('A-Z Help Sheet'!$B$3:$B$11,MATCH(D452,'A-Z Help Sheet'!$A$3:$A$11,0))</f>
        <v>#N/A</v>
      </c>
      <c r="F452" s="67"/>
      <c r="G452" s="67"/>
      <c r="H452" s="67"/>
      <c r="I452" s="67"/>
    </row>
    <row r="453">
      <c r="A453" s="67"/>
      <c r="B453" s="491"/>
      <c r="C453" s="68"/>
      <c r="D453" s="67"/>
      <c r="E453" s="389" t="str">
        <f t="array" ref="E453">INDEX('A-Z Help Sheet'!$B$3:$B$11,MATCH(D453,'A-Z Help Sheet'!$A$3:$A$11,0))</f>
        <v>#N/A</v>
      </c>
      <c r="F453" s="67"/>
      <c r="G453" s="67"/>
      <c r="H453" s="67"/>
      <c r="I453" s="67"/>
    </row>
    <row r="454">
      <c r="A454" s="67"/>
      <c r="B454" s="491"/>
      <c r="C454" s="68"/>
      <c r="D454" s="67"/>
      <c r="E454" s="389" t="str">
        <f t="array" ref="E454">INDEX('A-Z Help Sheet'!$B$3:$B$11,MATCH(D454,'A-Z Help Sheet'!$A$3:$A$11,0))</f>
        <v>#N/A</v>
      </c>
      <c r="F454" s="67"/>
      <c r="G454" s="67"/>
      <c r="H454" s="67"/>
      <c r="I454" s="67"/>
    </row>
    <row r="455">
      <c r="A455" s="67"/>
      <c r="B455" s="491"/>
      <c r="C455" s="68"/>
      <c r="D455" s="67"/>
      <c r="E455" s="389" t="str">
        <f t="array" ref="E455">INDEX('A-Z Help Sheet'!$B$3:$B$11,MATCH(D455,'A-Z Help Sheet'!$A$3:$A$11,0))</f>
        <v>#N/A</v>
      </c>
      <c r="F455" s="67"/>
      <c r="G455" s="67"/>
      <c r="H455" s="67"/>
      <c r="I455" s="67"/>
    </row>
    <row r="456">
      <c r="A456" s="67"/>
      <c r="B456" s="491"/>
      <c r="C456" s="68"/>
      <c r="D456" s="67"/>
      <c r="E456" s="389" t="str">
        <f t="array" ref="E456">INDEX('A-Z Help Sheet'!$B$3:$B$11,MATCH(D456,'A-Z Help Sheet'!$A$3:$A$11,0))</f>
        <v>#N/A</v>
      </c>
      <c r="F456" s="67"/>
      <c r="G456" s="67"/>
      <c r="H456" s="67"/>
      <c r="I456" s="67"/>
    </row>
    <row r="457">
      <c r="A457" s="67"/>
      <c r="B457" s="491"/>
      <c r="C457" s="68"/>
      <c r="D457" s="67"/>
      <c r="E457" s="389" t="str">
        <f t="array" ref="E457">INDEX('A-Z Help Sheet'!$B$3:$B$11,MATCH(D457,'A-Z Help Sheet'!$A$3:$A$11,0))</f>
        <v>#N/A</v>
      </c>
      <c r="F457" s="67"/>
      <c r="G457" s="67"/>
      <c r="H457" s="67"/>
      <c r="I457" s="67"/>
    </row>
    <row r="458">
      <c r="A458" s="67"/>
      <c r="B458" s="491"/>
      <c r="C458" s="68"/>
      <c r="D458" s="67"/>
      <c r="E458" s="389" t="str">
        <f t="array" ref="E458">INDEX('A-Z Help Sheet'!$B$3:$B$11,MATCH(D458,'A-Z Help Sheet'!$A$3:$A$11,0))</f>
        <v>#N/A</v>
      </c>
      <c r="F458" s="67"/>
      <c r="G458" s="67"/>
      <c r="H458" s="67"/>
      <c r="I458" s="67"/>
    </row>
    <row r="459">
      <c r="A459" s="67"/>
      <c r="B459" s="491"/>
      <c r="C459" s="68"/>
      <c r="D459" s="67"/>
      <c r="E459" s="389" t="str">
        <f t="array" ref="E459">INDEX('A-Z Help Sheet'!$B$3:$B$11,MATCH(D459,'A-Z Help Sheet'!$A$3:$A$11,0))</f>
        <v>#N/A</v>
      </c>
      <c r="F459" s="67"/>
      <c r="G459" s="67"/>
      <c r="H459" s="67"/>
      <c r="I459" s="67"/>
    </row>
    <row r="460">
      <c r="A460" s="67"/>
      <c r="B460" s="491"/>
      <c r="C460" s="68"/>
      <c r="D460" s="67"/>
      <c r="E460" s="389" t="str">
        <f t="array" ref="E460">INDEX('A-Z Help Sheet'!$B$3:$B$11,MATCH(D460,'A-Z Help Sheet'!$A$3:$A$11,0))</f>
        <v>#N/A</v>
      </c>
      <c r="F460" s="67"/>
      <c r="G460" s="67"/>
      <c r="H460" s="67"/>
      <c r="I460" s="67"/>
    </row>
    <row r="461">
      <c r="A461" s="67"/>
      <c r="B461" s="491"/>
      <c r="C461" s="68"/>
      <c r="D461" s="67"/>
      <c r="E461" s="389" t="str">
        <f t="array" ref="E461">INDEX('A-Z Help Sheet'!$B$3:$B$11,MATCH(D461,'A-Z Help Sheet'!$A$3:$A$11,0))</f>
        <v>#N/A</v>
      </c>
      <c r="F461" s="67"/>
      <c r="G461" s="67"/>
      <c r="H461" s="67"/>
      <c r="I461" s="67"/>
    </row>
    <row r="462">
      <c r="A462" s="67"/>
      <c r="B462" s="491"/>
      <c r="C462" s="68"/>
      <c r="D462" s="67"/>
      <c r="E462" s="389" t="str">
        <f t="array" ref="E462">INDEX('A-Z Help Sheet'!$B$3:$B$11,MATCH(D462,'A-Z Help Sheet'!$A$3:$A$11,0))</f>
        <v>#N/A</v>
      </c>
      <c r="F462" s="67"/>
      <c r="G462" s="67"/>
      <c r="H462" s="67"/>
      <c r="I462" s="67"/>
    </row>
    <row r="463">
      <c r="A463" s="67"/>
      <c r="B463" s="491"/>
      <c r="C463" s="68"/>
      <c r="D463" s="67"/>
      <c r="E463" s="389" t="str">
        <f t="array" ref="E463">INDEX('A-Z Help Sheet'!$B$3:$B$11,MATCH(D463,'A-Z Help Sheet'!$A$3:$A$11,0))</f>
        <v>#N/A</v>
      </c>
      <c r="F463" s="67"/>
      <c r="G463" s="67"/>
      <c r="H463" s="67"/>
      <c r="I463" s="67"/>
    </row>
    <row r="464">
      <c r="A464" s="67"/>
      <c r="B464" s="491"/>
      <c r="C464" s="68"/>
      <c r="D464" s="67"/>
      <c r="E464" s="389" t="str">
        <f t="array" ref="E464">INDEX('A-Z Help Sheet'!$B$3:$B$11,MATCH(D464,'A-Z Help Sheet'!$A$3:$A$11,0))</f>
        <v>#N/A</v>
      </c>
      <c r="F464" s="67"/>
      <c r="G464" s="67"/>
      <c r="H464" s="67"/>
      <c r="I464" s="67"/>
    </row>
    <row r="465">
      <c r="A465" s="67"/>
      <c r="B465" s="491"/>
      <c r="C465" s="68"/>
      <c r="D465" s="67"/>
      <c r="E465" s="389" t="str">
        <f t="array" ref="E465">INDEX('A-Z Help Sheet'!$B$3:$B$11,MATCH(D465,'A-Z Help Sheet'!$A$3:$A$11,0))</f>
        <v>#N/A</v>
      </c>
      <c r="F465" s="67"/>
      <c r="G465" s="67"/>
      <c r="H465" s="67"/>
      <c r="I465" s="67"/>
    </row>
    <row r="466">
      <c r="A466" s="67"/>
      <c r="B466" s="491"/>
      <c r="C466" s="68"/>
      <c r="D466" s="67"/>
      <c r="E466" s="406"/>
      <c r="F466" s="67"/>
      <c r="G466" s="67"/>
      <c r="H466" s="67"/>
      <c r="I466" s="67"/>
    </row>
    <row r="467">
      <c r="A467" s="67"/>
      <c r="B467" s="491"/>
      <c r="C467" s="68"/>
      <c r="D467" s="67"/>
      <c r="E467" s="406"/>
      <c r="F467" s="67"/>
      <c r="G467" s="67"/>
      <c r="H467" s="67"/>
      <c r="I467" s="67"/>
    </row>
    <row r="468">
      <c r="A468" s="67"/>
      <c r="B468" s="491"/>
      <c r="C468" s="68"/>
      <c r="D468" s="67"/>
      <c r="E468" s="406"/>
      <c r="F468" s="67"/>
      <c r="G468" s="67"/>
      <c r="H468" s="67"/>
      <c r="I468" s="67"/>
    </row>
    <row r="469">
      <c r="A469" s="67"/>
      <c r="B469" s="491"/>
      <c r="C469" s="68"/>
      <c r="D469" s="67"/>
      <c r="E469" s="406"/>
      <c r="F469" s="67"/>
      <c r="G469" s="67"/>
      <c r="H469" s="67"/>
      <c r="I469" s="67"/>
    </row>
    <row r="470">
      <c r="A470" s="67"/>
      <c r="B470" s="491"/>
      <c r="C470" s="68"/>
      <c r="D470" s="67"/>
      <c r="E470" s="406"/>
      <c r="F470" s="67"/>
      <c r="G470" s="67"/>
      <c r="H470" s="67"/>
      <c r="I470" s="67"/>
    </row>
    <row r="471">
      <c r="A471" s="67"/>
      <c r="B471" s="491"/>
      <c r="C471" s="68"/>
      <c r="D471" s="67"/>
      <c r="E471" s="406"/>
      <c r="F471" s="67"/>
      <c r="G471" s="67"/>
      <c r="H471" s="67"/>
      <c r="I471" s="67"/>
    </row>
    <row r="472">
      <c r="A472" s="67"/>
      <c r="B472" s="491"/>
      <c r="C472" s="68"/>
      <c r="D472" s="67"/>
      <c r="E472" s="406"/>
      <c r="F472" s="67"/>
      <c r="G472" s="67"/>
      <c r="H472" s="67"/>
      <c r="I472" s="67"/>
    </row>
    <row r="473">
      <c r="A473" s="67"/>
      <c r="B473" s="491"/>
      <c r="C473" s="68"/>
      <c r="D473" s="67"/>
      <c r="E473" s="406"/>
      <c r="F473" s="67"/>
      <c r="G473" s="67"/>
      <c r="H473" s="67"/>
      <c r="I473" s="67"/>
    </row>
    <row r="474">
      <c r="A474" s="67"/>
      <c r="B474" s="491"/>
      <c r="C474" s="68"/>
      <c r="D474" s="67"/>
      <c r="E474" s="406"/>
      <c r="F474" s="67"/>
      <c r="G474" s="67"/>
      <c r="H474" s="67"/>
      <c r="I474" s="67"/>
    </row>
    <row r="475">
      <c r="A475" s="67"/>
      <c r="B475" s="491"/>
      <c r="C475" s="68"/>
      <c r="D475" s="67"/>
      <c r="E475" s="406"/>
      <c r="F475" s="67"/>
      <c r="G475" s="67"/>
      <c r="H475" s="67"/>
      <c r="I475" s="67"/>
    </row>
    <row r="476">
      <c r="A476" s="67"/>
      <c r="B476" s="491"/>
      <c r="C476" s="68"/>
      <c r="D476" s="67"/>
      <c r="E476" s="406"/>
      <c r="F476" s="67"/>
      <c r="G476" s="67"/>
      <c r="H476" s="67"/>
      <c r="I476" s="67"/>
    </row>
    <row r="477">
      <c r="A477" s="67"/>
      <c r="B477" s="491"/>
      <c r="C477" s="68"/>
      <c r="D477" s="67"/>
      <c r="E477" s="406"/>
      <c r="F477" s="67"/>
      <c r="G477" s="67"/>
      <c r="H477" s="67"/>
      <c r="I477" s="67"/>
    </row>
    <row r="478">
      <c r="A478" s="67"/>
      <c r="B478" s="491"/>
      <c r="C478" s="68"/>
      <c r="D478" s="67"/>
      <c r="E478" s="406"/>
      <c r="F478" s="67"/>
      <c r="G478" s="67"/>
      <c r="H478" s="67"/>
      <c r="I478" s="67"/>
    </row>
    <row r="479">
      <c r="A479" s="67"/>
      <c r="B479" s="491"/>
      <c r="C479" s="68"/>
      <c r="D479" s="67"/>
      <c r="E479" s="406"/>
      <c r="F479" s="67"/>
      <c r="G479" s="67"/>
      <c r="H479" s="67"/>
      <c r="I479" s="67"/>
    </row>
    <row r="480">
      <c r="A480" s="67"/>
      <c r="B480" s="491"/>
      <c r="C480" s="68"/>
      <c r="D480" s="67"/>
      <c r="E480" s="406"/>
      <c r="F480" s="67"/>
      <c r="G480" s="67"/>
      <c r="H480" s="67"/>
      <c r="I480" s="67"/>
    </row>
    <row r="481">
      <c r="A481" s="67"/>
      <c r="B481" s="491"/>
      <c r="C481" s="68"/>
      <c r="D481" s="67"/>
      <c r="E481" s="406"/>
      <c r="F481" s="67"/>
      <c r="G481" s="67"/>
      <c r="H481" s="67"/>
      <c r="I481" s="67"/>
    </row>
    <row r="482">
      <c r="A482" s="67"/>
      <c r="B482" s="491"/>
      <c r="C482" s="68"/>
      <c r="D482" s="67"/>
      <c r="E482" s="406"/>
      <c r="F482" s="67"/>
      <c r="G482" s="67"/>
      <c r="H482" s="67"/>
      <c r="I482" s="67"/>
    </row>
    <row r="483">
      <c r="A483" s="67"/>
      <c r="B483" s="491"/>
      <c r="C483" s="68"/>
      <c r="D483" s="67"/>
      <c r="E483" s="406"/>
      <c r="F483" s="67"/>
      <c r="G483" s="67"/>
      <c r="H483" s="67"/>
      <c r="I483" s="67"/>
    </row>
    <row r="484">
      <c r="A484" s="67"/>
      <c r="B484" s="491"/>
      <c r="C484" s="68"/>
      <c r="D484" s="67"/>
      <c r="E484" s="406"/>
      <c r="F484" s="67"/>
      <c r="G484" s="67"/>
      <c r="H484" s="67"/>
      <c r="I484" s="67"/>
    </row>
    <row r="485">
      <c r="A485" s="67"/>
      <c r="B485" s="491"/>
      <c r="C485" s="68"/>
      <c r="D485" s="67"/>
      <c r="E485" s="406"/>
      <c r="F485" s="67"/>
      <c r="G485" s="67"/>
      <c r="H485" s="67"/>
      <c r="I485" s="67"/>
    </row>
    <row r="486">
      <c r="A486" s="67"/>
      <c r="B486" s="491"/>
      <c r="C486" s="68"/>
      <c r="D486" s="67"/>
      <c r="E486" s="406"/>
      <c r="F486" s="67"/>
      <c r="G486" s="67"/>
      <c r="H486" s="67"/>
      <c r="I486" s="67"/>
    </row>
    <row r="487">
      <c r="A487" s="67"/>
      <c r="B487" s="491"/>
      <c r="C487" s="68"/>
      <c r="D487" s="67"/>
      <c r="E487" s="406"/>
      <c r="F487" s="67"/>
      <c r="G487" s="67"/>
      <c r="H487" s="67"/>
      <c r="I487" s="67"/>
    </row>
    <row r="488">
      <c r="A488" s="67"/>
      <c r="B488" s="491"/>
      <c r="C488" s="68"/>
      <c r="D488" s="67"/>
      <c r="E488" s="406"/>
      <c r="F488" s="67"/>
      <c r="G488" s="67"/>
      <c r="H488" s="67"/>
      <c r="I488" s="67"/>
    </row>
    <row r="489">
      <c r="A489" s="67"/>
      <c r="B489" s="491"/>
      <c r="C489" s="68"/>
      <c r="D489" s="67"/>
      <c r="E489" s="406"/>
      <c r="F489" s="67"/>
      <c r="G489" s="67"/>
      <c r="H489" s="67"/>
      <c r="I489" s="67"/>
    </row>
    <row r="490">
      <c r="A490" s="67"/>
      <c r="B490" s="491"/>
      <c r="C490" s="68"/>
      <c r="D490" s="67"/>
      <c r="E490" s="406"/>
      <c r="F490" s="67"/>
      <c r="G490" s="67"/>
      <c r="H490" s="67"/>
      <c r="I490" s="67"/>
    </row>
    <row r="491">
      <c r="A491" s="67"/>
      <c r="B491" s="491"/>
      <c r="C491" s="68"/>
      <c r="D491" s="67"/>
      <c r="E491" s="406"/>
      <c r="F491" s="67"/>
      <c r="G491" s="67"/>
      <c r="H491" s="67"/>
      <c r="I491" s="67"/>
    </row>
    <row r="492">
      <c r="A492" s="67"/>
      <c r="B492" s="491"/>
      <c r="C492" s="68"/>
      <c r="D492" s="67"/>
      <c r="E492" s="406"/>
      <c r="F492" s="67"/>
      <c r="G492" s="67"/>
      <c r="H492" s="67"/>
      <c r="I492" s="67"/>
    </row>
    <row r="493">
      <c r="A493" s="67"/>
      <c r="B493" s="491"/>
      <c r="C493" s="68"/>
      <c r="D493" s="67"/>
      <c r="E493" s="406"/>
      <c r="F493" s="67"/>
      <c r="G493" s="67"/>
      <c r="H493" s="67"/>
      <c r="I493" s="67"/>
    </row>
    <row r="494">
      <c r="A494" s="67"/>
      <c r="B494" s="491"/>
      <c r="C494" s="68"/>
      <c r="D494" s="67"/>
      <c r="E494" s="406"/>
      <c r="F494" s="67"/>
      <c r="G494" s="67"/>
      <c r="H494" s="67"/>
      <c r="I494" s="67"/>
    </row>
    <row r="495">
      <c r="A495" s="67"/>
      <c r="B495" s="491"/>
      <c r="C495" s="68"/>
      <c r="D495" s="67"/>
      <c r="E495" s="406"/>
      <c r="F495" s="67"/>
      <c r="G495" s="67"/>
      <c r="H495" s="67"/>
      <c r="I495" s="67"/>
    </row>
    <row r="496">
      <c r="A496" s="67"/>
      <c r="B496" s="491"/>
      <c r="C496" s="68"/>
      <c r="D496" s="67"/>
      <c r="E496" s="406"/>
      <c r="F496" s="67"/>
      <c r="G496" s="67"/>
      <c r="H496" s="67"/>
      <c r="I496" s="67"/>
    </row>
    <row r="497">
      <c r="A497" s="67"/>
      <c r="B497" s="491"/>
      <c r="C497" s="68"/>
      <c r="D497" s="67"/>
      <c r="E497" s="406"/>
      <c r="F497" s="67"/>
      <c r="G497" s="67"/>
      <c r="H497" s="67"/>
      <c r="I497" s="67"/>
    </row>
    <row r="498">
      <c r="A498" s="67"/>
      <c r="B498" s="491"/>
      <c r="C498" s="68"/>
      <c r="D498" s="67"/>
      <c r="E498" s="406"/>
      <c r="F498" s="67"/>
      <c r="G498" s="67"/>
      <c r="H498" s="67"/>
      <c r="I498" s="67"/>
    </row>
    <row r="499">
      <c r="A499" s="67"/>
      <c r="B499" s="491"/>
      <c r="C499" s="68"/>
      <c r="D499" s="67"/>
      <c r="E499" s="406"/>
      <c r="F499" s="67"/>
      <c r="G499" s="67"/>
      <c r="H499" s="67"/>
      <c r="I499" s="67"/>
    </row>
    <row r="500">
      <c r="A500" s="67"/>
      <c r="B500" s="491"/>
      <c r="C500" s="68"/>
      <c r="D500" s="67"/>
      <c r="E500" s="406"/>
      <c r="F500" s="67"/>
      <c r="G500" s="67"/>
      <c r="H500" s="67"/>
      <c r="I500" s="67"/>
    </row>
    <row r="501">
      <c r="A501" s="67"/>
      <c r="B501" s="491"/>
      <c r="C501" s="68"/>
      <c r="D501" s="67"/>
      <c r="E501" s="406"/>
      <c r="F501" s="67"/>
      <c r="G501" s="67"/>
      <c r="H501" s="67"/>
      <c r="I501" s="67"/>
    </row>
    <row r="502">
      <c r="A502" s="67"/>
      <c r="B502" s="491"/>
      <c r="C502" s="68"/>
      <c r="D502" s="67"/>
      <c r="E502" s="406"/>
      <c r="F502" s="67"/>
      <c r="G502" s="67"/>
      <c r="H502" s="67"/>
      <c r="I502" s="67"/>
    </row>
    <row r="503">
      <c r="A503" s="67"/>
      <c r="B503" s="491"/>
      <c r="C503" s="68"/>
      <c r="D503" s="67"/>
      <c r="E503" s="406"/>
      <c r="F503" s="67"/>
      <c r="G503" s="67"/>
      <c r="H503" s="67"/>
      <c r="I503" s="67"/>
    </row>
    <row r="504">
      <c r="A504" s="67"/>
      <c r="B504" s="491"/>
      <c r="C504" s="68"/>
      <c r="D504" s="67"/>
      <c r="E504" s="406"/>
      <c r="F504" s="67"/>
      <c r="G504" s="67"/>
      <c r="H504" s="67"/>
      <c r="I504" s="67"/>
    </row>
    <row r="505">
      <c r="A505" s="67"/>
      <c r="B505" s="491"/>
      <c r="C505" s="68"/>
      <c r="D505" s="67"/>
      <c r="E505" s="406"/>
      <c r="F505" s="67"/>
      <c r="G505" s="67"/>
      <c r="H505" s="67"/>
      <c r="I505" s="67"/>
    </row>
    <row r="506">
      <c r="A506" s="67"/>
      <c r="B506" s="491"/>
      <c r="C506" s="68"/>
      <c r="D506" s="67"/>
      <c r="E506" s="406"/>
      <c r="F506" s="67"/>
      <c r="G506" s="67"/>
      <c r="H506" s="67"/>
      <c r="I506" s="67"/>
    </row>
    <row r="507">
      <c r="A507" s="67"/>
      <c r="B507" s="491"/>
      <c r="C507" s="68"/>
      <c r="D507" s="67"/>
      <c r="E507" s="406"/>
      <c r="F507" s="67"/>
      <c r="G507" s="67"/>
      <c r="H507" s="67"/>
      <c r="I507" s="67"/>
    </row>
    <row r="508">
      <c r="A508" s="67"/>
      <c r="B508" s="491"/>
      <c r="C508" s="68"/>
      <c r="D508" s="67"/>
      <c r="E508" s="406"/>
      <c r="F508" s="67"/>
      <c r="G508" s="67"/>
      <c r="H508" s="67"/>
      <c r="I508" s="67"/>
    </row>
    <row r="509">
      <c r="A509" s="67"/>
      <c r="B509" s="491"/>
      <c r="C509" s="68"/>
      <c r="D509" s="67"/>
      <c r="E509" s="406"/>
      <c r="F509" s="67"/>
      <c r="G509" s="67"/>
      <c r="H509" s="67"/>
      <c r="I509" s="67"/>
    </row>
    <row r="510">
      <c r="A510" s="67"/>
      <c r="B510" s="491"/>
      <c r="C510" s="68"/>
      <c r="D510" s="67"/>
      <c r="E510" s="406"/>
      <c r="F510" s="67"/>
      <c r="G510" s="67"/>
      <c r="H510" s="67"/>
      <c r="I510" s="67"/>
    </row>
    <row r="511">
      <c r="A511" s="67"/>
      <c r="B511" s="491"/>
      <c r="C511" s="68"/>
      <c r="D511" s="67"/>
      <c r="E511" s="406"/>
      <c r="F511" s="67"/>
      <c r="G511" s="67"/>
      <c r="H511" s="67"/>
      <c r="I511" s="67"/>
    </row>
    <row r="512">
      <c r="A512" s="67"/>
      <c r="B512" s="491"/>
      <c r="C512" s="68"/>
      <c r="D512" s="67"/>
      <c r="E512" s="406"/>
      <c r="F512" s="67"/>
      <c r="G512" s="67"/>
      <c r="H512" s="67"/>
      <c r="I512" s="67"/>
    </row>
    <row r="513">
      <c r="A513" s="67"/>
      <c r="B513" s="491"/>
      <c r="C513" s="68"/>
      <c r="D513" s="67"/>
      <c r="E513" s="406"/>
      <c r="F513" s="67"/>
      <c r="G513" s="67"/>
      <c r="H513" s="67"/>
      <c r="I513" s="67"/>
    </row>
    <row r="514">
      <c r="A514" s="67"/>
      <c r="B514" s="491"/>
      <c r="C514" s="68"/>
      <c r="D514" s="67"/>
      <c r="E514" s="406"/>
      <c r="F514" s="67"/>
      <c r="G514" s="67"/>
      <c r="H514" s="67"/>
      <c r="I514" s="67"/>
    </row>
    <row r="515">
      <c r="A515" s="67"/>
      <c r="B515" s="491"/>
      <c r="C515" s="68"/>
      <c r="D515" s="67"/>
      <c r="E515" s="406"/>
      <c r="F515" s="67"/>
      <c r="G515" s="67"/>
      <c r="H515" s="67"/>
      <c r="I515" s="67"/>
    </row>
    <row r="516">
      <c r="A516" s="67"/>
      <c r="B516" s="491"/>
      <c r="C516" s="68"/>
      <c r="D516" s="67"/>
      <c r="E516" s="406"/>
      <c r="F516" s="67"/>
      <c r="G516" s="67"/>
      <c r="H516" s="67"/>
      <c r="I516" s="67"/>
    </row>
    <row r="517">
      <c r="A517" s="67"/>
      <c r="B517" s="491"/>
      <c r="C517" s="68"/>
      <c r="D517" s="67"/>
      <c r="E517" s="406"/>
      <c r="F517" s="67"/>
      <c r="G517" s="67"/>
      <c r="H517" s="67"/>
      <c r="I517" s="67"/>
    </row>
    <row r="518">
      <c r="A518" s="67"/>
      <c r="B518" s="491"/>
      <c r="C518" s="68"/>
      <c r="D518" s="67"/>
      <c r="E518" s="406"/>
      <c r="F518" s="67"/>
      <c r="G518" s="67"/>
      <c r="H518" s="67"/>
      <c r="I518" s="67"/>
    </row>
    <row r="519">
      <c r="A519" s="67"/>
      <c r="B519" s="491"/>
      <c r="C519" s="68"/>
      <c r="D519" s="67"/>
      <c r="E519" s="406"/>
      <c r="F519" s="67"/>
      <c r="G519" s="67"/>
      <c r="H519" s="67"/>
      <c r="I519" s="67"/>
    </row>
    <row r="520">
      <c r="A520" s="67"/>
      <c r="B520" s="491"/>
      <c r="C520" s="68"/>
      <c r="D520" s="67"/>
      <c r="E520" s="406"/>
      <c r="F520" s="67"/>
      <c r="G520" s="67"/>
      <c r="H520" s="67"/>
      <c r="I520" s="67"/>
    </row>
    <row r="521">
      <c r="A521" s="67"/>
      <c r="B521" s="491"/>
      <c r="C521" s="68"/>
      <c r="D521" s="67"/>
      <c r="E521" s="406"/>
      <c r="F521" s="67"/>
      <c r="G521" s="67"/>
      <c r="H521" s="67"/>
      <c r="I521" s="67"/>
    </row>
    <row r="522">
      <c r="A522" s="67"/>
      <c r="B522" s="491"/>
      <c r="C522" s="68"/>
      <c r="D522" s="67"/>
      <c r="E522" s="406"/>
      <c r="F522" s="67"/>
      <c r="G522" s="67"/>
      <c r="H522" s="67"/>
      <c r="I522" s="67"/>
    </row>
    <row r="523">
      <c r="A523" s="67"/>
      <c r="B523" s="491"/>
      <c r="C523" s="68"/>
      <c r="D523" s="67"/>
      <c r="E523" s="406"/>
      <c r="F523" s="67"/>
      <c r="G523" s="67"/>
      <c r="H523" s="67"/>
      <c r="I523" s="67"/>
    </row>
    <row r="524">
      <c r="A524" s="67"/>
      <c r="B524" s="491"/>
      <c r="C524" s="68"/>
      <c r="D524" s="67"/>
      <c r="E524" s="406"/>
      <c r="F524" s="67"/>
      <c r="G524" s="67"/>
      <c r="H524" s="67"/>
      <c r="I524" s="67"/>
    </row>
    <row r="525">
      <c r="A525" s="67"/>
      <c r="B525" s="491"/>
      <c r="C525" s="68"/>
      <c r="D525" s="67"/>
      <c r="E525" s="406"/>
      <c r="F525" s="67"/>
      <c r="G525" s="67"/>
      <c r="H525" s="67"/>
      <c r="I525" s="67"/>
    </row>
    <row r="526">
      <c r="A526" s="67"/>
      <c r="B526" s="491"/>
      <c r="C526" s="68"/>
      <c r="D526" s="67"/>
      <c r="E526" s="406"/>
      <c r="F526" s="67"/>
      <c r="G526" s="67"/>
      <c r="H526" s="67"/>
      <c r="I526" s="67"/>
    </row>
    <row r="527">
      <c r="A527" s="67"/>
      <c r="B527" s="491"/>
      <c r="C527" s="68"/>
      <c r="D527" s="67"/>
      <c r="E527" s="406"/>
      <c r="F527" s="67"/>
      <c r="G527" s="67"/>
      <c r="H527" s="67"/>
      <c r="I527" s="67"/>
    </row>
    <row r="528">
      <c r="A528" s="67"/>
      <c r="B528" s="491"/>
      <c r="C528" s="68"/>
      <c r="D528" s="67"/>
      <c r="E528" s="406"/>
      <c r="F528" s="67"/>
      <c r="G528" s="67"/>
      <c r="H528" s="67"/>
      <c r="I528" s="67"/>
    </row>
    <row r="529">
      <c r="A529" s="67"/>
      <c r="B529" s="491"/>
      <c r="C529" s="68"/>
      <c r="D529" s="67"/>
      <c r="E529" s="406"/>
      <c r="F529" s="67"/>
      <c r="G529" s="67"/>
      <c r="H529" s="67"/>
      <c r="I529" s="67"/>
    </row>
    <row r="530">
      <c r="A530" s="67"/>
      <c r="B530" s="491"/>
      <c r="C530" s="68"/>
      <c r="D530" s="67"/>
      <c r="E530" s="406"/>
      <c r="F530" s="67"/>
      <c r="G530" s="67"/>
      <c r="H530" s="67"/>
      <c r="I530" s="67"/>
    </row>
    <row r="531">
      <c r="A531" s="67"/>
      <c r="B531" s="491"/>
      <c r="C531" s="68"/>
      <c r="D531" s="67"/>
      <c r="E531" s="406"/>
      <c r="F531" s="67"/>
      <c r="G531" s="67"/>
      <c r="H531" s="67"/>
      <c r="I531" s="67"/>
    </row>
    <row r="532">
      <c r="A532" s="67"/>
      <c r="B532" s="491"/>
      <c r="C532" s="68"/>
      <c r="D532" s="67"/>
      <c r="E532" s="406"/>
      <c r="F532" s="67"/>
      <c r="G532" s="67"/>
      <c r="H532" s="67"/>
      <c r="I532" s="67"/>
    </row>
    <row r="533">
      <c r="A533" s="67"/>
      <c r="B533" s="491"/>
      <c r="C533" s="68"/>
      <c r="D533" s="67"/>
      <c r="E533" s="406"/>
      <c r="F533" s="67"/>
      <c r="G533" s="67"/>
      <c r="H533" s="67"/>
      <c r="I533" s="67"/>
    </row>
    <row r="534">
      <c r="A534" s="67"/>
      <c r="B534" s="491"/>
      <c r="C534" s="68"/>
      <c r="D534" s="67"/>
      <c r="E534" s="406"/>
      <c r="F534" s="67"/>
      <c r="G534" s="67"/>
      <c r="H534" s="67"/>
      <c r="I534" s="67"/>
    </row>
    <row r="535">
      <c r="A535" s="67"/>
      <c r="B535" s="491"/>
      <c r="C535" s="68"/>
      <c r="D535" s="67"/>
      <c r="E535" s="406"/>
      <c r="F535" s="67"/>
      <c r="G535" s="67"/>
      <c r="H535" s="67"/>
      <c r="I535" s="67"/>
    </row>
    <row r="536">
      <c r="A536" s="67"/>
      <c r="B536" s="491"/>
      <c r="C536" s="68"/>
      <c r="D536" s="67"/>
      <c r="E536" s="406"/>
      <c r="F536" s="67"/>
      <c r="G536" s="67"/>
      <c r="H536" s="67"/>
      <c r="I536" s="67"/>
    </row>
    <row r="537">
      <c r="A537" s="67"/>
      <c r="B537" s="491"/>
      <c r="C537" s="68"/>
      <c r="D537" s="67"/>
      <c r="E537" s="406"/>
      <c r="F537" s="67"/>
      <c r="G537" s="67"/>
      <c r="H537" s="67"/>
      <c r="I537" s="67"/>
    </row>
    <row r="538">
      <c r="A538" s="67"/>
      <c r="B538" s="491"/>
      <c r="C538" s="68"/>
      <c r="D538" s="67"/>
      <c r="E538" s="406"/>
      <c r="F538" s="67"/>
      <c r="G538" s="67"/>
      <c r="H538" s="67"/>
      <c r="I538" s="67"/>
    </row>
    <row r="539">
      <c r="A539" s="67"/>
      <c r="B539" s="491"/>
      <c r="C539" s="68"/>
      <c r="D539" s="67"/>
      <c r="E539" s="406"/>
      <c r="F539" s="67"/>
      <c r="G539" s="67"/>
      <c r="H539" s="67"/>
      <c r="I539" s="67"/>
    </row>
    <row r="540">
      <c r="A540" s="67"/>
      <c r="B540" s="491"/>
      <c r="C540" s="68"/>
      <c r="D540" s="67"/>
      <c r="E540" s="406"/>
      <c r="F540" s="67"/>
      <c r="G540" s="67"/>
      <c r="H540" s="67"/>
      <c r="I540" s="67"/>
    </row>
    <row r="541">
      <c r="A541" s="67"/>
      <c r="B541" s="491"/>
      <c r="C541" s="68"/>
      <c r="D541" s="67"/>
      <c r="E541" s="406"/>
      <c r="F541" s="67"/>
      <c r="G541" s="67"/>
      <c r="H541" s="67"/>
      <c r="I541" s="67"/>
    </row>
    <row r="542">
      <c r="A542" s="67"/>
      <c r="B542" s="491"/>
      <c r="C542" s="68"/>
      <c r="D542" s="67"/>
      <c r="E542" s="406"/>
      <c r="F542" s="67"/>
      <c r="G542" s="67"/>
      <c r="H542" s="67"/>
      <c r="I542" s="67"/>
    </row>
    <row r="543">
      <c r="A543" s="67"/>
      <c r="B543" s="491"/>
      <c r="C543" s="68"/>
      <c r="D543" s="67"/>
      <c r="E543" s="406"/>
      <c r="F543" s="67"/>
      <c r="G543" s="67"/>
      <c r="H543" s="67"/>
      <c r="I543" s="67"/>
    </row>
    <row r="544">
      <c r="A544" s="67"/>
      <c r="B544" s="491"/>
      <c r="C544" s="68"/>
      <c r="D544" s="67"/>
      <c r="E544" s="406"/>
      <c r="F544" s="67"/>
      <c r="G544" s="67"/>
      <c r="H544" s="67"/>
      <c r="I544" s="67"/>
    </row>
    <row r="545">
      <c r="A545" s="67"/>
      <c r="B545" s="491"/>
      <c r="C545" s="68"/>
      <c r="D545" s="67"/>
      <c r="E545" s="406"/>
      <c r="F545" s="67"/>
      <c r="G545" s="67"/>
      <c r="H545" s="67"/>
      <c r="I545" s="67"/>
    </row>
    <row r="546">
      <c r="A546" s="67"/>
      <c r="B546" s="491"/>
      <c r="C546" s="68"/>
      <c r="D546" s="67"/>
      <c r="E546" s="406"/>
      <c r="F546" s="67"/>
      <c r="G546" s="67"/>
      <c r="H546" s="67"/>
      <c r="I546" s="67"/>
    </row>
    <row r="547">
      <c r="A547" s="67"/>
      <c r="B547" s="491"/>
      <c r="C547" s="68"/>
      <c r="D547" s="67"/>
      <c r="E547" s="406"/>
      <c r="F547" s="67"/>
      <c r="G547" s="67"/>
      <c r="H547" s="67"/>
      <c r="I547" s="67"/>
    </row>
    <row r="548">
      <c r="A548" s="67"/>
      <c r="B548" s="491"/>
      <c r="C548" s="68"/>
      <c r="D548" s="67"/>
      <c r="E548" s="406"/>
      <c r="F548" s="67"/>
      <c r="G548" s="67"/>
      <c r="H548" s="67"/>
      <c r="I548" s="67"/>
    </row>
    <row r="549">
      <c r="A549" s="67"/>
      <c r="B549" s="491"/>
      <c r="C549" s="68"/>
      <c r="D549" s="67"/>
      <c r="E549" s="406"/>
      <c r="F549" s="67"/>
      <c r="G549" s="67"/>
      <c r="H549" s="67"/>
      <c r="I549" s="67"/>
    </row>
    <row r="550">
      <c r="A550" s="67"/>
      <c r="B550" s="491"/>
      <c r="C550" s="68"/>
      <c r="D550" s="67"/>
      <c r="E550" s="406"/>
      <c r="F550" s="67"/>
      <c r="G550" s="67"/>
      <c r="H550" s="67"/>
      <c r="I550" s="67"/>
    </row>
    <row r="551">
      <c r="A551" s="67"/>
      <c r="B551" s="491"/>
      <c r="C551" s="68"/>
      <c r="D551" s="67"/>
      <c r="E551" s="406"/>
      <c r="F551" s="67"/>
      <c r="G551" s="67"/>
      <c r="H551" s="67"/>
      <c r="I551" s="67"/>
    </row>
    <row r="552">
      <c r="A552" s="67"/>
      <c r="B552" s="491"/>
      <c r="C552" s="68"/>
      <c r="D552" s="67"/>
      <c r="E552" s="406"/>
      <c r="F552" s="67"/>
      <c r="G552" s="67"/>
      <c r="H552" s="67"/>
      <c r="I552" s="67"/>
    </row>
    <row r="553">
      <c r="A553" s="67"/>
      <c r="B553" s="491"/>
      <c r="C553" s="68"/>
      <c r="D553" s="67"/>
      <c r="E553" s="406"/>
      <c r="F553" s="67"/>
      <c r="G553" s="67"/>
      <c r="H553" s="67"/>
      <c r="I553" s="67"/>
    </row>
    <row r="554">
      <c r="A554" s="67"/>
      <c r="B554" s="491"/>
      <c r="C554" s="68"/>
      <c r="D554" s="67"/>
      <c r="E554" s="406"/>
      <c r="F554" s="67"/>
      <c r="G554" s="67"/>
      <c r="H554" s="67"/>
      <c r="I554" s="67"/>
    </row>
    <row r="555">
      <c r="A555" s="67"/>
      <c r="B555" s="491"/>
      <c r="C555" s="68"/>
      <c r="D555" s="67"/>
      <c r="E555" s="406"/>
      <c r="F555" s="67"/>
      <c r="G555" s="67"/>
      <c r="H555" s="67"/>
      <c r="I555" s="67"/>
    </row>
    <row r="556">
      <c r="A556" s="67"/>
      <c r="B556" s="491"/>
      <c r="C556" s="68"/>
      <c r="D556" s="67"/>
      <c r="E556" s="406"/>
      <c r="F556" s="67"/>
      <c r="G556" s="67"/>
      <c r="H556" s="67"/>
      <c r="I556" s="67"/>
    </row>
    <row r="557">
      <c r="A557" s="67"/>
      <c r="B557" s="491"/>
      <c r="C557" s="68"/>
      <c r="D557" s="67"/>
      <c r="E557" s="406"/>
      <c r="F557" s="67"/>
      <c r="G557" s="67"/>
      <c r="H557" s="67"/>
      <c r="I557" s="67"/>
    </row>
    <row r="558">
      <c r="A558" s="67"/>
      <c r="B558" s="491"/>
      <c r="C558" s="68"/>
      <c r="D558" s="67"/>
      <c r="E558" s="406"/>
      <c r="F558" s="67"/>
      <c r="G558" s="67"/>
      <c r="H558" s="67"/>
      <c r="I558" s="67"/>
    </row>
    <row r="559">
      <c r="A559" s="67"/>
      <c r="B559" s="491"/>
      <c r="C559" s="68"/>
      <c r="D559" s="67"/>
      <c r="E559" s="406"/>
      <c r="F559" s="67"/>
      <c r="G559" s="67"/>
      <c r="H559" s="67"/>
      <c r="I559" s="67"/>
    </row>
    <row r="560">
      <c r="A560" s="67"/>
      <c r="B560" s="491"/>
      <c r="C560" s="68"/>
      <c r="D560" s="67"/>
      <c r="E560" s="406"/>
      <c r="F560" s="67"/>
      <c r="G560" s="67"/>
      <c r="H560" s="67"/>
      <c r="I560" s="67"/>
    </row>
    <row r="561">
      <c r="A561" s="67"/>
      <c r="B561" s="491"/>
      <c r="C561" s="68"/>
      <c r="D561" s="67"/>
      <c r="E561" s="406"/>
      <c r="F561" s="67"/>
      <c r="G561" s="67"/>
      <c r="H561" s="67"/>
      <c r="I561" s="67"/>
    </row>
    <row r="562">
      <c r="A562" s="67"/>
      <c r="B562" s="491"/>
      <c r="C562" s="68"/>
      <c r="D562" s="67"/>
      <c r="E562" s="406"/>
      <c r="F562" s="67"/>
      <c r="G562" s="67"/>
      <c r="H562" s="67"/>
      <c r="I562" s="67"/>
    </row>
    <row r="563">
      <c r="A563" s="67"/>
      <c r="B563" s="491"/>
      <c r="C563" s="68"/>
      <c r="D563" s="67"/>
      <c r="E563" s="406"/>
      <c r="F563" s="67"/>
      <c r="G563" s="67"/>
      <c r="H563" s="67"/>
      <c r="I563" s="67"/>
    </row>
    <row r="564">
      <c r="A564" s="67"/>
      <c r="B564" s="491"/>
      <c r="C564" s="68"/>
      <c r="D564" s="67"/>
      <c r="E564" s="406"/>
      <c r="F564" s="67"/>
      <c r="G564" s="67"/>
      <c r="H564" s="67"/>
      <c r="I564" s="67"/>
    </row>
    <row r="565">
      <c r="A565" s="67"/>
      <c r="B565" s="491"/>
      <c r="C565" s="68"/>
      <c r="D565" s="67"/>
      <c r="E565" s="406"/>
      <c r="F565" s="67"/>
      <c r="G565" s="67"/>
      <c r="H565" s="67"/>
      <c r="I565" s="67"/>
    </row>
    <row r="566">
      <c r="A566" s="67"/>
      <c r="B566" s="491"/>
      <c r="C566" s="68"/>
      <c r="D566" s="67"/>
      <c r="E566" s="406"/>
      <c r="F566" s="67"/>
      <c r="G566" s="67"/>
      <c r="H566" s="67"/>
      <c r="I566" s="67"/>
    </row>
    <row r="567">
      <c r="A567" s="67"/>
      <c r="B567" s="491"/>
      <c r="C567" s="68"/>
      <c r="D567" s="67"/>
      <c r="E567" s="406"/>
      <c r="F567" s="67"/>
      <c r="G567" s="67"/>
      <c r="H567" s="67"/>
      <c r="I567" s="67"/>
    </row>
    <row r="568">
      <c r="A568" s="67"/>
      <c r="B568" s="491"/>
      <c r="C568" s="68"/>
      <c r="D568" s="67"/>
      <c r="E568" s="406"/>
      <c r="F568" s="67"/>
      <c r="G568" s="67"/>
      <c r="H568" s="67"/>
      <c r="I568" s="67"/>
    </row>
    <row r="569">
      <c r="A569" s="67"/>
      <c r="B569" s="491"/>
      <c r="C569" s="68"/>
      <c r="D569" s="67"/>
      <c r="E569" s="406"/>
      <c r="F569" s="67"/>
      <c r="G569" s="67"/>
      <c r="H569" s="67"/>
      <c r="I569" s="67"/>
    </row>
    <row r="570">
      <c r="A570" s="67"/>
      <c r="B570" s="491"/>
      <c r="C570" s="68"/>
      <c r="D570" s="67"/>
      <c r="E570" s="406"/>
      <c r="F570" s="67"/>
      <c r="G570" s="67"/>
      <c r="H570" s="67"/>
      <c r="I570" s="67"/>
    </row>
    <row r="571">
      <c r="A571" s="67"/>
      <c r="B571" s="491"/>
      <c r="C571" s="68"/>
      <c r="D571" s="67"/>
      <c r="E571" s="406"/>
      <c r="F571" s="67"/>
      <c r="G571" s="67"/>
      <c r="H571" s="67"/>
      <c r="I571" s="67"/>
    </row>
    <row r="572">
      <c r="A572" s="67"/>
      <c r="B572" s="491"/>
      <c r="C572" s="68"/>
      <c r="D572" s="67"/>
      <c r="E572" s="406"/>
      <c r="F572" s="67"/>
      <c r="G572" s="67"/>
      <c r="H572" s="67"/>
      <c r="I572" s="67"/>
    </row>
    <row r="573">
      <c r="A573" s="67"/>
      <c r="B573" s="491"/>
      <c r="C573" s="68"/>
      <c r="D573" s="67"/>
      <c r="E573" s="406"/>
      <c r="F573" s="67"/>
      <c r="G573" s="67"/>
      <c r="H573" s="67"/>
      <c r="I573" s="67"/>
    </row>
    <row r="574">
      <c r="A574" s="67"/>
      <c r="B574" s="491"/>
      <c r="C574" s="68"/>
      <c r="D574" s="67"/>
      <c r="E574" s="406"/>
      <c r="F574" s="67"/>
      <c r="G574" s="67"/>
      <c r="H574" s="67"/>
      <c r="I574" s="67"/>
    </row>
    <row r="575">
      <c r="A575" s="67"/>
      <c r="B575" s="491"/>
      <c r="C575" s="68"/>
      <c r="D575" s="67"/>
      <c r="E575" s="406"/>
      <c r="F575" s="67"/>
      <c r="G575" s="67"/>
      <c r="H575" s="67"/>
      <c r="I575" s="67"/>
    </row>
    <row r="576">
      <c r="A576" s="67"/>
      <c r="B576" s="491"/>
      <c r="C576" s="68"/>
      <c r="D576" s="67"/>
      <c r="E576" s="406"/>
      <c r="F576" s="67"/>
      <c r="G576" s="67"/>
      <c r="H576" s="67"/>
      <c r="I576" s="67"/>
    </row>
    <row r="577">
      <c r="A577" s="67"/>
      <c r="B577" s="491"/>
      <c r="C577" s="68"/>
      <c r="D577" s="67"/>
      <c r="E577" s="406"/>
      <c r="F577" s="67"/>
      <c r="G577" s="67"/>
      <c r="H577" s="67"/>
      <c r="I577" s="67"/>
    </row>
    <row r="578">
      <c r="A578" s="67"/>
      <c r="B578" s="491"/>
      <c r="C578" s="68"/>
      <c r="D578" s="67"/>
      <c r="E578" s="406"/>
      <c r="F578" s="67"/>
      <c r="G578" s="67"/>
      <c r="H578" s="67"/>
      <c r="I578" s="67"/>
    </row>
    <row r="579">
      <c r="A579" s="67"/>
      <c r="B579" s="491"/>
      <c r="C579" s="68"/>
      <c r="D579" s="67"/>
      <c r="E579" s="406"/>
      <c r="F579" s="67"/>
      <c r="G579" s="67"/>
      <c r="H579" s="67"/>
      <c r="I579" s="67"/>
    </row>
    <row r="580">
      <c r="A580" s="67"/>
      <c r="B580" s="491"/>
      <c r="C580" s="68"/>
      <c r="D580" s="67"/>
      <c r="E580" s="406"/>
      <c r="F580" s="67"/>
      <c r="G580" s="67"/>
      <c r="H580" s="67"/>
      <c r="I580" s="67"/>
    </row>
    <row r="581">
      <c r="A581" s="67"/>
      <c r="B581" s="491"/>
      <c r="C581" s="68"/>
      <c r="D581" s="67"/>
      <c r="E581" s="406"/>
      <c r="F581" s="67"/>
      <c r="G581" s="67"/>
      <c r="H581" s="67"/>
      <c r="I581" s="67"/>
    </row>
    <row r="582">
      <c r="A582" s="67"/>
      <c r="B582" s="491"/>
      <c r="C582" s="68"/>
      <c r="D582" s="67"/>
      <c r="E582" s="406"/>
      <c r="F582" s="67"/>
      <c r="G582" s="67"/>
      <c r="H582" s="67"/>
      <c r="I582" s="67"/>
    </row>
    <row r="583">
      <c r="A583" s="67"/>
      <c r="B583" s="491"/>
      <c r="C583" s="68"/>
      <c r="D583" s="67"/>
      <c r="E583" s="406"/>
      <c r="F583" s="67"/>
      <c r="G583" s="67"/>
      <c r="H583" s="67"/>
      <c r="I583" s="67"/>
    </row>
    <row r="584">
      <c r="A584" s="67"/>
      <c r="B584" s="491"/>
      <c r="C584" s="68"/>
      <c r="D584" s="67"/>
      <c r="E584" s="406"/>
      <c r="F584" s="67"/>
      <c r="G584" s="67"/>
      <c r="H584" s="67"/>
      <c r="I584" s="67"/>
    </row>
    <row r="585">
      <c r="A585" s="67"/>
      <c r="B585" s="491"/>
      <c r="C585" s="68"/>
      <c r="D585" s="67"/>
      <c r="E585" s="406"/>
      <c r="F585" s="67"/>
      <c r="G585" s="67"/>
      <c r="H585" s="67"/>
      <c r="I585" s="67"/>
    </row>
    <row r="586">
      <c r="A586" s="67"/>
      <c r="B586" s="491"/>
      <c r="C586" s="68"/>
      <c r="D586" s="67"/>
      <c r="E586" s="406"/>
      <c r="F586" s="67"/>
      <c r="G586" s="67"/>
      <c r="H586" s="67"/>
      <c r="I586" s="67"/>
    </row>
    <row r="587">
      <c r="A587" s="67"/>
      <c r="B587" s="491"/>
      <c r="C587" s="68"/>
      <c r="D587" s="67"/>
      <c r="E587" s="406"/>
      <c r="F587" s="67"/>
      <c r="G587" s="67"/>
      <c r="H587" s="67"/>
      <c r="I587" s="67"/>
    </row>
    <row r="588">
      <c r="A588" s="67"/>
      <c r="B588" s="491"/>
      <c r="C588" s="68"/>
      <c r="D588" s="67"/>
      <c r="E588" s="406"/>
      <c r="F588" s="67"/>
      <c r="G588" s="67"/>
      <c r="H588" s="67"/>
      <c r="I588" s="67"/>
    </row>
    <row r="589">
      <c r="A589" s="67"/>
      <c r="B589" s="491"/>
      <c r="C589" s="68"/>
      <c r="D589" s="67"/>
      <c r="E589" s="406"/>
      <c r="F589" s="67"/>
      <c r="G589" s="67"/>
      <c r="H589" s="67"/>
      <c r="I589" s="67"/>
    </row>
    <row r="590">
      <c r="A590" s="67"/>
      <c r="B590" s="491"/>
      <c r="C590" s="68"/>
      <c r="D590" s="67"/>
      <c r="E590" s="406"/>
      <c r="F590" s="67"/>
      <c r="G590" s="67"/>
      <c r="H590" s="67"/>
      <c r="I590" s="67"/>
    </row>
    <row r="591">
      <c r="A591" s="67"/>
      <c r="B591" s="491"/>
      <c r="C591" s="68"/>
      <c r="D591" s="67"/>
      <c r="E591" s="406"/>
      <c r="F591" s="67"/>
      <c r="G591" s="67"/>
      <c r="H591" s="67"/>
      <c r="I591" s="67"/>
    </row>
    <row r="592">
      <c r="A592" s="67"/>
      <c r="B592" s="491"/>
      <c r="C592" s="68"/>
      <c r="D592" s="67"/>
      <c r="E592" s="406"/>
      <c r="F592" s="67"/>
      <c r="G592" s="67"/>
      <c r="H592" s="67"/>
      <c r="I592" s="67"/>
    </row>
    <row r="593">
      <c r="A593" s="67"/>
      <c r="B593" s="491"/>
      <c r="C593" s="68"/>
      <c r="D593" s="67"/>
      <c r="E593" s="406"/>
      <c r="F593" s="67"/>
      <c r="G593" s="67"/>
      <c r="H593" s="67"/>
      <c r="I593" s="67"/>
    </row>
    <row r="594">
      <c r="A594" s="67"/>
      <c r="B594" s="491"/>
      <c r="C594" s="68"/>
      <c r="D594" s="67"/>
      <c r="E594" s="406"/>
      <c r="F594" s="67"/>
      <c r="G594" s="67"/>
      <c r="H594" s="67"/>
      <c r="I594" s="67"/>
    </row>
    <row r="595">
      <c r="A595" s="67"/>
      <c r="B595" s="491"/>
      <c r="C595" s="68"/>
      <c r="D595" s="67"/>
      <c r="E595" s="406"/>
      <c r="F595" s="67"/>
      <c r="G595" s="67"/>
      <c r="H595" s="67"/>
      <c r="I595" s="67"/>
    </row>
    <row r="596">
      <c r="A596" s="67"/>
      <c r="B596" s="491"/>
      <c r="C596" s="68"/>
      <c r="D596" s="67"/>
      <c r="E596" s="406"/>
      <c r="F596" s="67"/>
      <c r="G596" s="67"/>
      <c r="H596" s="67"/>
      <c r="I596" s="67"/>
    </row>
    <row r="597">
      <c r="A597" s="67"/>
      <c r="B597" s="491"/>
      <c r="C597" s="68"/>
      <c r="D597" s="67"/>
      <c r="E597" s="406"/>
      <c r="F597" s="67"/>
      <c r="G597" s="67"/>
      <c r="H597" s="67"/>
      <c r="I597" s="67"/>
    </row>
    <row r="598">
      <c r="A598" s="67"/>
      <c r="B598" s="491"/>
      <c r="C598" s="68"/>
      <c r="D598" s="67"/>
      <c r="E598" s="406"/>
      <c r="F598" s="67"/>
      <c r="G598" s="67"/>
      <c r="H598" s="67"/>
      <c r="I598" s="67"/>
    </row>
    <row r="599">
      <c r="A599" s="67"/>
      <c r="B599" s="491"/>
      <c r="C599" s="68"/>
      <c r="D599" s="67"/>
      <c r="E599" s="406"/>
      <c r="F599" s="67"/>
      <c r="G599" s="67"/>
      <c r="H599" s="67"/>
      <c r="I599" s="67"/>
    </row>
    <row r="600">
      <c r="A600" s="67"/>
      <c r="B600" s="491"/>
      <c r="C600" s="68"/>
      <c r="D600" s="67"/>
      <c r="E600" s="406"/>
      <c r="F600" s="67"/>
      <c r="G600" s="67"/>
      <c r="H600" s="67"/>
      <c r="I600" s="67"/>
    </row>
    <row r="601">
      <c r="A601" s="67"/>
      <c r="B601" s="491"/>
      <c r="C601" s="68"/>
      <c r="D601" s="67"/>
      <c r="E601" s="406"/>
      <c r="F601" s="67"/>
      <c r="G601" s="67"/>
      <c r="H601" s="67"/>
      <c r="I601" s="67"/>
    </row>
    <row r="602">
      <c r="A602" s="67"/>
      <c r="B602" s="491"/>
      <c r="C602" s="68"/>
      <c r="D602" s="67"/>
      <c r="E602" s="406"/>
      <c r="F602" s="67"/>
      <c r="G602" s="67"/>
      <c r="H602" s="67"/>
      <c r="I602" s="67"/>
    </row>
    <row r="603">
      <c r="A603" s="67"/>
      <c r="B603" s="491"/>
      <c r="C603" s="68"/>
      <c r="D603" s="67"/>
      <c r="E603" s="406"/>
      <c r="F603" s="67"/>
      <c r="G603" s="67"/>
      <c r="H603" s="67"/>
      <c r="I603" s="67"/>
    </row>
    <row r="604">
      <c r="A604" s="67"/>
      <c r="B604" s="491"/>
      <c r="C604" s="68"/>
      <c r="D604" s="67"/>
      <c r="E604" s="406"/>
      <c r="F604" s="67"/>
      <c r="G604" s="67"/>
      <c r="H604" s="67"/>
      <c r="I604" s="67"/>
    </row>
    <row r="605">
      <c r="A605" s="67"/>
      <c r="B605" s="491"/>
      <c r="C605" s="68"/>
      <c r="D605" s="67"/>
      <c r="E605" s="406"/>
      <c r="F605" s="67"/>
      <c r="G605" s="67"/>
      <c r="H605" s="67"/>
      <c r="I605" s="67"/>
    </row>
    <row r="606">
      <c r="A606" s="67"/>
      <c r="B606" s="491"/>
      <c r="C606" s="68"/>
      <c r="D606" s="67"/>
      <c r="E606" s="406"/>
      <c r="F606" s="67"/>
      <c r="G606" s="67"/>
      <c r="H606" s="67"/>
      <c r="I606" s="67"/>
    </row>
    <row r="607">
      <c r="A607" s="67"/>
      <c r="B607" s="491"/>
      <c r="C607" s="68"/>
      <c r="D607" s="67"/>
      <c r="E607" s="406"/>
      <c r="F607" s="67"/>
      <c r="G607" s="67"/>
      <c r="H607" s="67"/>
      <c r="I607" s="67"/>
    </row>
    <row r="608">
      <c r="A608" s="67"/>
      <c r="B608" s="491"/>
      <c r="C608" s="68"/>
      <c r="D608" s="67"/>
      <c r="E608" s="406"/>
      <c r="F608" s="67"/>
      <c r="G608" s="67"/>
      <c r="H608" s="67"/>
      <c r="I608" s="67"/>
    </row>
    <row r="609">
      <c r="A609" s="67"/>
      <c r="B609" s="491"/>
      <c r="C609" s="68"/>
      <c r="D609" s="67"/>
      <c r="E609" s="406"/>
      <c r="F609" s="67"/>
      <c r="G609" s="67"/>
      <c r="H609" s="67"/>
      <c r="I609" s="67"/>
    </row>
    <row r="610">
      <c r="A610" s="67"/>
      <c r="B610" s="491"/>
      <c r="C610" s="68"/>
      <c r="D610" s="67"/>
      <c r="E610" s="406"/>
      <c r="F610" s="67"/>
      <c r="G610" s="67"/>
      <c r="H610" s="67"/>
      <c r="I610" s="67"/>
    </row>
    <row r="611">
      <c r="A611" s="67"/>
      <c r="B611" s="491"/>
      <c r="C611" s="68"/>
      <c r="D611" s="67"/>
      <c r="E611" s="406"/>
      <c r="F611" s="67"/>
      <c r="G611" s="67"/>
      <c r="H611" s="67"/>
      <c r="I611" s="67"/>
    </row>
    <row r="612">
      <c r="A612" s="67"/>
      <c r="B612" s="491"/>
      <c r="C612" s="68"/>
      <c r="D612" s="67"/>
      <c r="E612" s="406"/>
      <c r="F612" s="67"/>
      <c r="G612" s="67"/>
      <c r="H612" s="67"/>
      <c r="I612" s="67"/>
    </row>
    <row r="613">
      <c r="A613" s="67"/>
      <c r="B613" s="491"/>
      <c r="C613" s="68"/>
      <c r="D613" s="67"/>
      <c r="E613" s="406"/>
      <c r="F613" s="67"/>
      <c r="G613" s="67"/>
      <c r="H613" s="67"/>
      <c r="I613" s="67"/>
    </row>
    <row r="614">
      <c r="A614" s="67"/>
      <c r="B614" s="491"/>
      <c r="C614" s="68"/>
      <c r="D614" s="67"/>
      <c r="E614" s="406"/>
      <c r="F614" s="67"/>
      <c r="G614" s="67"/>
      <c r="H614" s="67"/>
      <c r="I614" s="67"/>
    </row>
    <row r="615">
      <c r="A615" s="67"/>
      <c r="B615" s="491"/>
      <c r="C615" s="68"/>
      <c r="D615" s="67"/>
      <c r="E615" s="406"/>
      <c r="F615" s="67"/>
      <c r="G615" s="67"/>
      <c r="H615" s="67"/>
      <c r="I615" s="67"/>
    </row>
    <row r="616">
      <c r="A616" s="67"/>
      <c r="B616" s="491"/>
      <c r="C616" s="68"/>
      <c r="D616" s="67"/>
      <c r="E616" s="406"/>
      <c r="F616" s="67"/>
      <c r="G616" s="67"/>
      <c r="H616" s="67"/>
      <c r="I616" s="67"/>
    </row>
    <row r="617">
      <c r="A617" s="67"/>
      <c r="B617" s="491"/>
      <c r="C617" s="68"/>
      <c r="D617" s="67"/>
      <c r="E617" s="406"/>
      <c r="F617" s="67"/>
      <c r="G617" s="67"/>
      <c r="H617" s="67"/>
      <c r="I617" s="67"/>
    </row>
    <row r="618">
      <c r="A618" s="67"/>
      <c r="B618" s="491"/>
      <c r="C618" s="68"/>
      <c r="D618" s="67"/>
      <c r="E618" s="406"/>
      <c r="F618" s="67"/>
      <c r="G618" s="67"/>
      <c r="H618" s="67"/>
      <c r="I618" s="67"/>
    </row>
    <row r="619">
      <c r="A619" s="67"/>
      <c r="B619" s="491"/>
      <c r="C619" s="68"/>
      <c r="D619" s="67"/>
      <c r="E619" s="406"/>
      <c r="F619" s="67"/>
      <c r="G619" s="67"/>
      <c r="H619" s="67"/>
      <c r="I619" s="67"/>
    </row>
    <row r="620">
      <c r="A620" s="67"/>
      <c r="B620" s="491"/>
      <c r="C620" s="68"/>
      <c r="D620" s="67"/>
      <c r="E620" s="406"/>
      <c r="F620" s="67"/>
      <c r="G620" s="67"/>
      <c r="H620" s="67"/>
      <c r="I620" s="67"/>
    </row>
    <row r="621">
      <c r="A621" s="67"/>
      <c r="B621" s="491"/>
      <c r="C621" s="68"/>
      <c r="D621" s="67"/>
      <c r="E621" s="406"/>
      <c r="F621" s="67"/>
      <c r="G621" s="67"/>
      <c r="H621" s="67"/>
      <c r="I621" s="67"/>
    </row>
    <row r="622">
      <c r="A622" s="67"/>
      <c r="B622" s="491"/>
      <c r="C622" s="68"/>
      <c r="D622" s="67"/>
      <c r="E622" s="406"/>
      <c r="F622" s="67"/>
      <c r="G622" s="67"/>
      <c r="H622" s="67"/>
      <c r="I622" s="67"/>
    </row>
    <row r="623">
      <c r="A623" s="67"/>
      <c r="B623" s="491"/>
      <c r="C623" s="68"/>
      <c r="D623" s="67"/>
      <c r="E623" s="406"/>
      <c r="F623" s="67"/>
      <c r="G623" s="67"/>
      <c r="H623" s="67"/>
      <c r="I623" s="67"/>
    </row>
    <row r="624">
      <c r="A624" s="67"/>
      <c r="B624" s="491"/>
      <c r="C624" s="68"/>
      <c r="D624" s="67"/>
      <c r="E624" s="406"/>
      <c r="F624" s="67"/>
      <c r="G624" s="67"/>
      <c r="H624" s="67"/>
      <c r="I624" s="67"/>
    </row>
    <row r="625">
      <c r="A625" s="67"/>
      <c r="B625" s="491"/>
      <c r="C625" s="68"/>
      <c r="D625" s="67"/>
      <c r="E625" s="406"/>
      <c r="F625" s="67"/>
      <c r="G625" s="67"/>
      <c r="H625" s="67"/>
      <c r="I625" s="67"/>
    </row>
    <row r="626">
      <c r="A626" s="67"/>
      <c r="B626" s="491"/>
      <c r="C626" s="68"/>
      <c r="D626" s="67"/>
      <c r="E626" s="406"/>
      <c r="F626" s="67"/>
      <c r="G626" s="67"/>
      <c r="H626" s="67"/>
      <c r="I626" s="67"/>
    </row>
    <row r="627">
      <c r="A627" s="67"/>
      <c r="B627" s="491"/>
      <c r="C627" s="68"/>
      <c r="D627" s="67"/>
      <c r="E627" s="406"/>
      <c r="F627" s="67"/>
      <c r="G627" s="67"/>
      <c r="H627" s="67"/>
      <c r="I627" s="67"/>
    </row>
    <row r="628">
      <c r="A628" s="67"/>
      <c r="B628" s="491"/>
      <c r="C628" s="68"/>
      <c r="D628" s="67"/>
      <c r="E628" s="406"/>
      <c r="F628" s="67"/>
      <c r="G628" s="67"/>
      <c r="H628" s="67"/>
      <c r="I628" s="67"/>
    </row>
    <row r="629">
      <c r="A629" s="67"/>
      <c r="B629" s="491"/>
      <c r="C629" s="68"/>
      <c r="D629" s="67"/>
      <c r="E629" s="406"/>
      <c r="F629" s="67"/>
      <c r="G629" s="67"/>
      <c r="H629" s="67"/>
      <c r="I629" s="67"/>
    </row>
    <row r="630">
      <c r="A630" s="67"/>
      <c r="B630" s="491"/>
      <c r="C630" s="68"/>
      <c r="D630" s="67"/>
      <c r="E630" s="406"/>
      <c r="F630" s="67"/>
      <c r="G630" s="67"/>
      <c r="H630" s="67"/>
      <c r="I630" s="67"/>
    </row>
    <row r="631">
      <c r="A631" s="67"/>
      <c r="B631" s="491"/>
      <c r="C631" s="68"/>
      <c r="D631" s="67"/>
      <c r="E631" s="406"/>
      <c r="F631" s="67"/>
      <c r="G631" s="67"/>
      <c r="H631" s="67"/>
      <c r="I631" s="67"/>
    </row>
    <row r="632">
      <c r="A632" s="67"/>
      <c r="B632" s="491"/>
      <c r="C632" s="68"/>
      <c r="D632" s="67"/>
      <c r="E632" s="406"/>
      <c r="F632" s="67"/>
      <c r="G632" s="67"/>
      <c r="H632" s="67"/>
      <c r="I632" s="67"/>
    </row>
    <row r="633">
      <c r="A633" s="67"/>
      <c r="B633" s="491"/>
      <c r="C633" s="68"/>
      <c r="D633" s="67"/>
      <c r="E633" s="406"/>
      <c r="F633" s="67"/>
      <c r="G633" s="67"/>
      <c r="H633" s="67"/>
      <c r="I633" s="67"/>
    </row>
    <row r="634">
      <c r="A634" s="67"/>
      <c r="B634" s="491"/>
      <c r="C634" s="68"/>
      <c r="D634" s="67"/>
      <c r="E634" s="406"/>
      <c r="F634" s="67"/>
      <c r="G634" s="67"/>
      <c r="H634" s="67"/>
      <c r="I634" s="67"/>
    </row>
    <row r="635">
      <c r="A635" s="67"/>
      <c r="B635" s="491"/>
      <c r="C635" s="68"/>
      <c r="D635" s="67"/>
      <c r="E635" s="406"/>
      <c r="F635" s="67"/>
      <c r="G635" s="67"/>
      <c r="H635" s="67"/>
      <c r="I635" s="67"/>
    </row>
    <row r="636">
      <c r="A636" s="67"/>
      <c r="B636" s="491"/>
      <c r="C636" s="68"/>
      <c r="D636" s="67"/>
      <c r="E636" s="406"/>
      <c r="F636" s="67"/>
      <c r="G636" s="67"/>
      <c r="H636" s="67"/>
      <c r="I636" s="67"/>
    </row>
    <row r="637">
      <c r="A637" s="67"/>
      <c r="B637" s="491"/>
      <c r="C637" s="68"/>
      <c r="D637" s="67"/>
      <c r="E637" s="406"/>
      <c r="F637" s="67"/>
      <c r="G637" s="67"/>
      <c r="H637" s="67"/>
      <c r="I637" s="67"/>
    </row>
    <row r="638">
      <c r="A638" s="67"/>
      <c r="B638" s="491"/>
      <c r="C638" s="68"/>
      <c r="D638" s="67"/>
      <c r="E638" s="406"/>
      <c r="F638" s="67"/>
      <c r="G638" s="67"/>
      <c r="H638" s="67"/>
      <c r="I638" s="67"/>
    </row>
    <row r="639">
      <c r="A639" s="67"/>
      <c r="B639" s="491"/>
      <c r="C639" s="68"/>
      <c r="D639" s="67"/>
      <c r="E639" s="406"/>
      <c r="F639" s="67"/>
      <c r="G639" s="67"/>
      <c r="H639" s="67"/>
      <c r="I639" s="67"/>
    </row>
    <row r="640">
      <c r="A640" s="67"/>
      <c r="B640" s="491"/>
      <c r="C640" s="68"/>
      <c r="D640" s="67"/>
      <c r="E640" s="406"/>
      <c r="F640" s="67"/>
      <c r="G640" s="67"/>
      <c r="H640" s="67"/>
      <c r="I640" s="67"/>
    </row>
    <row r="641">
      <c r="A641" s="67"/>
      <c r="B641" s="491"/>
      <c r="C641" s="68"/>
      <c r="D641" s="67"/>
      <c r="E641" s="406"/>
      <c r="F641" s="67"/>
      <c r="G641" s="67"/>
      <c r="H641" s="67"/>
      <c r="I641" s="67"/>
    </row>
    <row r="642">
      <c r="A642" s="67"/>
      <c r="B642" s="491"/>
      <c r="C642" s="68"/>
      <c r="D642" s="67"/>
      <c r="E642" s="406"/>
      <c r="F642" s="67"/>
      <c r="G642" s="67"/>
      <c r="H642" s="67"/>
      <c r="I642" s="67"/>
    </row>
    <row r="643">
      <c r="A643" s="67"/>
      <c r="B643" s="491"/>
      <c r="C643" s="68"/>
      <c r="D643" s="67"/>
      <c r="E643" s="406"/>
      <c r="F643" s="67"/>
      <c r="G643" s="67"/>
      <c r="H643" s="67"/>
      <c r="I643" s="67"/>
    </row>
    <row r="644">
      <c r="A644" s="67"/>
      <c r="B644" s="491"/>
      <c r="C644" s="68"/>
      <c r="D644" s="67"/>
      <c r="E644" s="406"/>
      <c r="F644" s="67"/>
      <c r="G644" s="67"/>
      <c r="H644" s="67"/>
      <c r="I644" s="67"/>
    </row>
    <row r="645">
      <c r="A645" s="67"/>
      <c r="B645" s="491"/>
      <c r="C645" s="68"/>
      <c r="D645" s="67"/>
      <c r="E645" s="406"/>
      <c r="F645" s="67"/>
      <c r="G645" s="67"/>
      <c r="H645" s="67"/>
      <c r="I645" s="67"/>
    </row>
    <row r="646">
      <c r="A646" s="67"/>
      <c r="B646" s="491"/>
      <c r="C646" s="68"/>
      <c r="D646" s="67"/>
      <c r="E646" s="406"/>
      <c r="F646" s="67"/>
      <c r="G646" s="67"/>
      <c r="H646" s="67"/>
      <c r="I646" s="67"/>
    </row>
    <row r="647">
      <c r="A647" s="67"/>
      <c r="B647" s="491"/>
      <c r="C647" s="68"/>
      <c r="D647" s="67"/>
      <c r="E647" s="406"/>
      <c r="F647" s="67"/>
      <c r="G647" s="67"/>
      <c r="H647" s="67"/>
      <c r="I647" s="67"/>
    </row>
    <row r="648">
      <c r="A648" s="67"/>
      <c r="B648" s="491"/>
      <c r="C648" s="68"/>
      <c r="D648" s="67"/>
      <c r="E648" s="406"/>
      <c r="F648" s="67"/>
      <c r="G648" s="67"/>
      <c r="H648" s="67"/>
      <c r="I648" s="67"/>
    </row>
    <row r="649">
      <c r="A649" s="67"/>
      <c r="B649" s="491"/>
      <c r="C649" s="68"/>
      <c r="D649" s="67"/>
      <c r="E649" s="406"/>
      <c r="F649" s="67"/>
      <c r="G649" s="67"/>
      <c r="H649" s="67"/>
      <c r="I649" s="67"/>
    </row>
    <row r="650">
      <c r="A650" s="67"/>
      <c r="B650" s="491"/>
      <c r="C650" s="68"/>
      <c r="D650" s="67"/>
      <c r="E650" s="406"/>
      <c r="F650" s="67"/>
      <c r="G650" s="67"/>
      <c r="H650" s="67"/>
      <c r="I650" s="67"/>
    </row>
    <row r="651">
      <c r="A651" s="67"/>
      <c r="B651" s="491"/>
      <c r="C651" s="68"/>
      <c r="D651" s="67"/>
      <c r="E651" s="406"/>
      <c r="F651" s="67"/>
      <c r="G651" s="67"/>
      <c r="H651" s="67"/>
      <c r="I651" s="67"/>
    </row>
    <row r="652">
      <c r="A652" s="67"/>
      <c r="B652" s="491"/>
      <c r="C652" s="68"/>
      <c r="D652" s="67"/>
      <c r="E652" s="406"/>
      <c r="F652" s="67"/>
      <c r="G652" s="67"/>
      <c r="H652" s="67"/>
      <c r="I652" s="67"/>
    </row>
    <row r="653">
      <c r="A653" s="67"/>
      <c r="B653" s="491"/>
      <c r="C653" s="68"/>
      <c r="D653" s="67"/>
      <c r="E653" s="406"/>
      <c r="F653" s="67"/>
      <c r="G653" s="67"/>
      <c r="H653" s="67"/>
      <c r="I653" s="67"/>
    </row>
    <row r="654">
      <c r="A654" s="67"/>
      <c r="B654" s="491"/>
      <c r="C654" s="68"/>
      <c r="D654" s="67"/>
      <c r="E654" s="406"/>
      <c r="F654" s="67"/>
      <c r="G654" s="67"/>
      <c r="H654" s="67"/>
      <c r="I654" s="67"/>
    </row>
    <row r="655">
      <c r="A655" s="67"/>
      <c r="B655" s="491"/>
      <c r="C655" s="68"/>
      <c r="D655" s="67"/>
      <c r="E655" s="406"/>
      <c r="F655" s="67"/>
      <c r="G655" s="67"/>
      <c r="H655" s="67"/>
      <c r="I655" s="67"/>
    </row>
    <row r="656">
      <c r="A656" s="67"/>
      <c r="B656" s="491"/>
      <c r="C656" s="68"/>
      <c r="D656" s="67"/>
      <c r="E656" s="406"/>
      <c r="F656" s="67"/>
      <c r="G656" s="67"/>
      <c r="H656" s="67"/>
      <c r="I656" s="67"/>
    </row>
    <row r="657">
      <c r="A657" s="67"/>
      <c r="B657" s="491"/>
      <c r="C657" s="68"/>
      <c r="D657" s="67"/>
      <c r="E657" s="406"/>
      <c r="F657" s="67"/>
      <c r="G657" s="67"/>
      <c r="H657" s="67"/>
      <c r="I657" s="67"/>
    </row>
    <row r="658">
      <c r="A658" s="67"/>
      <c r="B658" s="491"/>
      <c r="C658" s="68"/>
      <c r="D658" s="67"/>
      <c r="E658" s="406"/>
      <c r="F658" s="67"/>
      <c r="G658" s="67"/>
      <c r="H658" s="67"/>
      <c r="I658" s="67"/>
    </row>
    <row r="659">
      <c r="A659" s="67"/>
      <c r="B659" s="491"/>
      <c r="C659" s="68"/>
      <c r="D659" s="67"/>
      <c r="E659" s="406"/>
      <c r="F659" s="67"/>
      <c r="G659" s="67"/>
      <c r="H659" s="67"/>
      <c r="I659" s="67"/>
    </row>
    <row r="660">
      <c r="A660" s="67"/>
      <c r="B660" s="491"/>
      <c r="C660" s="68"/>
      <c r="D660" s="67"/>
      <c r="E660" s="406"/>
      <c r="F660" s="67"/>
      <c r="G660" s="67"/>
      <c r="H660" s="67"/>
      <c r="I660" s="67"/>
    </row>
    <row r="661">
      <c r="A661" s="67"/>
      <c r="B661" s="491"/>
      <c r="C661" s="68"/>
      <c r="D661" s="67"/>
      <c r="E661" s="406"/>
      <c r="F661" s="67"/>
      <c r="G661" s="67"/>
      <c r="H661" s="67"/>
      <c r="I661" s="67"/>
    </row>
    <row r="662">
      <c r="A662" s="67"/>
      <c r="B662" s="491"/>
      <c r="C662" s="68"/>
      <c r="D662" s="67"/>
      <c r="E662" s="406"/>
      <c r="F662" s="67"/>
      <c r="G662" s="67"/>
      <c r="H662" s="67"/>
      <c r="I662" s="67"/>
    </row>
    <row r="663">
      <c r="A663" s="67"/>
      <c r="B663" s="491"/>
      <c r="C663" s="68"/>
      <c r="D663" s="67"/>
      <c r="E663" s="406"/>
      <c r="F663" s="67"/>
      <c r="G663" s="67"/>
      <c r="H663" s="67"/>
      <c r="I663" s="67"/>
    </row>
    <row r="664">
      <c r="A664" s="67"/>
      <c r="B664" s="491"/>
      <c r="C664" s="68"/>
      <c r="D664" s="67"/>
      <c r="E664" s="406"/>
      <c r="F664" s="67"/>
      <c r="G664" s="67"/>
      <c r="H664" s="67"/>
      <c r="I664" s="67"/>
    </row>
    <row r="665">
      <c r="A665" s="67"/>
      <c r="B665" s="491"/>
      <c r="C665" s="68"/>
      <c r="D665" s="67"/>
      <c r="E665" s="406"/>
      <c r="F665" s="67"/>
      <c r="G665" s="67"/>
      <c r="H665" s="67"/>
      <c r="I665" s="67"/>
    </row>
    <row r="666">
      <c r="A666" s="67"/>
      <c r="B666" s="491"/>
      <c r="C666" s="68"/>
      <c r="D666" s="67"/>
      <c r="E666" s="406"/>
      <c r="F666" s="67"/>
      <c r="G666" s="67"/>
      <c r="H666" s="67"/>
      <c r="I666" s="67"/>
    </row>
    <row r="667">
      <c r="A667" s="67"/>
      <c r="B667" s="491"/>
      <c r="C667" s="68"/>
      <c r="D667" s="67"/>
      <c r="E667" s="406"/>
      <c r="F667" s="67"/>
      <c r="G667" s="67"/>
      <c r="H667" s="67"/>
      <c r="I667" s="67"/>
    </row>
    <row r="668">
      <c r="A668" s="67"/>
      <c r="B668" s="491"/>
      <c r="C668" s="68"/>
      <c r="D668" s="67"/>
      <c r="E668" s="406"/>
      <c r="F668" s="67"/>
      <c r="G668" s="67"/>
      <c r="H668" s="67"/>
      <c r="I668" s="67"/>
    </row>
    <row r="669">
      <c r="A669" s="67"/>
      <c r="B669" s="491"/>
      <c r="C669" s="68"/>
      <c r="D669" s="67"/>
      <c r="E669" s="406"/>
      <c r="F669" s="67"/>
      <c r="G669" s="67"/>
      <c r="H669" s="67"/>
      <c r="I669" s="67"/>
    </row>
    <row r="670">
      <c r="A670" s="67"/>
      <c r="B670" s="491"/>
      <c r="C670" s="68"/>
      <c r="D670" s="67"/>
      <c r="E670" s="406"/>
      <c r="F670" s="67"/>
      <c r="G670" s="67"/>
      <c r="H670" s="67"/>
      <c r="I670" s="67"/>
    </row>
    <row r="671">
      <c r="A671" s="67"/>
      <c r="B671" s="491"/>
      <c r="C671" s="68"/>
      <c r="D671" s="67"/>
      <c r="E671" s="406"/>
      <c r="F671" s="67"/>
      <c r="G671" s="67"/>
      <c r="H671" s="67"/>
      <c r="I671" s="67"/>
    </row>
    <row r="672">
      <c r="A672" s="67"/>
      <c r="B672" s="491"/>
      <c r="C672" s="68"/>
      <c r="D672" s="67"/>
      <c r="E672" s="406"/>
      <c r="F672" s="67"/>
      <c r="G672" s="67"/>
      <c r="H672" s="67"/>
      <c r="I672" s="67"/>
    </row>
    <row r="673">
      <c r="A673" s="67"/>
      <c r="B673" s="491"/>
      <c r="C673" s="68"/>
      <c r="D673" s="67"/>
      <c r="E673" s="406"/>
      <c r="F673" s="67"/>
      <c r="G673" s="67"/>
      <c r="H673" s="67"/>
      <c r="I673" s="67"/>
    </row>
    <row r="674">
      <c r="A674" s="67"/>
      <c r="B674" s="491"/>
      <c r="C674" s="68"/>
      <c r="D674" s="67"/>
      <c r="E674" s="406"/>
      <c r="F674" s="67"/>
      <c r="G674" s="67"/>
      <c r="H674" s="67"/>
      <c r="I674" s="67"/>
    </row>
    <row r="675">
      <c r="A675" s="67"/>
      <c r="B675" s="491"/>
      <c r="C675" s="68"/>
      <c r="D675" s="67"/>
      <c r="E675" s="406"/>
      <c r="F675" s="67"/>
      <c r="G675" s="67"/>
      <c r="H675" s="67"/>
      <c r="I675" s="67"/>
    </row>
    <row r="676">
      <c r="A676" s="67"/>
      <c r="B676" s="491"/>
      <c r="C676" s="68"/>
      <c r="D676" s="67"/>
      <c r="E676" s="406"/>
      <c r="F676" s="67"/>
      <c r="G676" s="67"/>
      <c r="H676" s="67"/>
      <c r="I676" s="67"/>
    </row>
    <row r="677">
      <c r="A677" s="67"/>
      <c r="B677" s="491"/>
      <c r="C677" s="68"/>
      <c r="D677" s="67"/>
      <c r="E677" s="406"/>
      <c r="F677" s="67"/>
      <c r="G677" s="67"/>
      <c r="H677" s="67"/>
      <c r="I677" s="67"/>
    </row>
    <row r="678">
      <c r="A678" s="67"/>
      <c r="B678" s="491"/>
      <c r="C678" s="68"/>
      <c r="D678" s="67"/>
      <c r="E678" s="406"/>
      <c r="F678" s="67"/>
      <c r="G678" s="67"/>
      <c r="H678" s="67"/>
      <c r="I678" s="67"/>
    </row>
    <row r="679">
      <c r="A679" s="67"/>
      <c r="B679" s="491"/>
      <c r="C679" s="68"/>
      <c r="D679" s="67"/>
      <c r="E679" s="406"/>
      <c r="F679" s="67"/>
      <c r="G679" s="67"/>
      <c r="H679" s="67"/>
      <c r="I679" s="67"/>
    </row>
    <row r="680">
      <c r="A680" s="67"/>
      <c r="B680" s="491"/>
      <c r="C680" s="68"/>
      <c r="D680" s="67"/>
      <c r="E680" s="406"/>
      <c r="F680" s="67"/>
      <c r="G680" s="67"/>
      <c r="H680" s="67"/>
      <c r="I680" s="67"/>
    </row>
    <row r="681">
      <c r="A681" s="67"/>
      <c r="B681" s="491"/>
      <c r="C681" s="68"/>
      <c r="D681" s="67"/>
      <c r="E681" s="406"/>
      <c r="F681" s="67"/>
      <c r="G681" s="67"/>
      <c r="H681" s="67"/>
      <c r="I681" s="67"/>
    </row>
    <row r="682">
      <c r="A682" s="67"/>
      <c r="B682" s="491"/>
      <c r="C682" s="68"/>
      <c r="D682" s="67"/>
      <c r="E682" s="406"/>
      <c r="F682" s="67"/>
      <c r="G682" s="67"/>
      <c r="H682" s="67"/>
      <c r="I682" s="67"/>
    </row>
    <row r="683">
      <c r="A683" s="67"/>
      <c r="B683" s="491"/>
      <c r="C683" s="68"/>
      <c r="D683" s="67"/>
      <c r="E683" s="406"/>
      <c r="F683" s="67"/>
      <c r="G683" s="67"/>
      <c r="H683" s="67"/>
      <c r="I683" s="67"/>
    </row>
    <row r="684">
      <c r="A684" s="67"/>
      <c r="B684" s="491"/>
      <c r="C684" s="68"/>
      <c r="D684" s="67"/>
      <c r="E684" s="406"/>
      <c r="F684" s="67"/>
      <c r="G684" s="67"/>
      <c r="H684" s="67"/>
      <c r="I684" s="67"/>
    </row>
    <row r="685">
      <c r="A685" s="67"/>
      <c r="B685" s="491"/>
      <c r="C685" s="68"/>
      <c r="D685" s="67"/>
      <c r="E685" s="406"/>
      <c r="F685" s="67"/>
      <c r="G685" s="67"/>
      <c r="H685" s="67"/>
      <c r="I685" s="67"/>
    </row>
    <row r="686">
      <c r="A686" s="67"/>
      <c r="B686" s="491"/>
      <c r="C686" s="68"/>
      <c r="D686" s="67"/>
      <c r="E686" s="406"/>
      <c r="F686" s="67"/>
      <c r="G686" s="67"/>
      <c r="H686" s="67"/>
      <c r="I686" s="67"/>
    </row>
    <row r="687">
      <c r="A687" s="67"/>
      <c r="B687" s="491"/>
      <c r="C687" s="68"/>
      <c r="D687" s="67"/>
      <c r="E687" s="406"/>
      <c r="F687" s="67"/>
      <c r="G687" s="67"/>
      <c r="H687" s="67"/>
      <c r="I687" s="67"/>
    </row>
    <row r="688">
      <c r="A688" s="67"/>
      <c r="B688" s="491"/>
      <c r="C688" s="68"/>
      <c r="D688" s="67"/>
      <c r="E688" s="406"/>
      <c r="F688" s="67"/>
      <c r="G688" s="67"/>
      <c r="H688" s="67"/>
      <c r="I688" s="67"/>
    </row>
    <row r="689">
      <c r="A689" s="67"/>
      <c r="B689" s="491"/>
      <c r="C689" s="68"/>
      <c r="D689" s="67"/>
      <c r="E689" s="406"/>
      <c r="F689" s="67"/>
      <c r="G689" s="67"/>
      <c r="H689" s="67"/>
      <c r="I689" s="67"/>
    </row>
    <row r="690">
      <c r="A690" s="67"/>
      <c r="B690" s="491"/>
      <c r="C690" s="68"/>
      <c r="D690" s="67"/>
      <c r="E690" s="406"/>
      <c r="F690" s="67"/>
      <c r="G690" s="67"/>
      <c r="H690" s="67"/>
      <c r="I690" s="67"/>
    </row>
    <row r="691">
      <c r="A691" s="67"/>
      <c r="B691" s="491"/>
      <c r="C691" s="68"/>
      <c r="D691" s="67"/>
      <c r="E691" s="406"/>
      <c r="F691" s="67"/>
      <c r="G691" s="67"/>
      <c r="H691" s="67"/>
      <c r="I691" s="67"/>
    </row>
    <row r="692">
      <c r="A692" s="67"/>
      <c r="B692" s="491"/>
      <c r="C692" s="68"/>
      <c r="D692" s="67"/>
      <c r="E692" s="406"/>
      <c r="F692" s="67"/>
      <c r="G692" s="67"/>
      <c r="H692" s="67"/>
      <c r="I692" s="67"/>
    </row>
    <row r="693">
      <c r="A693" s="67"/>
      <c r="B693" s="491"/>
      <c r="C693" s="68"/>
      <c r="D693" s="67"/>
      <c r="E693" s="406"/>
      <c r="F693" s="67"/>
      <c r="G693" s="67"/>
      <c r="H693" s="67"/>
      <c r="I693" s="67"/>
    </row>
    <row r="694">
      <c r="A694" s="67"/>
      <c r="B694" s="491"/>
      <c r="C694" s="68"/>
      <c r="D694" s="67"/>
      <c r="E694" s="406"/>
      <c r="F694" s="67"/>
      <c r="G694" s="67"/>
      <c r="H694" s="67"/>
      <c r="I694" s="67"/>
    </row>
    <row r="695">
      <c r="A695" s="67"/>
      <c r="B695" s="491"/>
      <c r="C695" s="68"/>
      <c r="D695" s="67"/>
      <c r="E695" s="406"/>
      <c r="F695" s="67"/>
      <c r="G695" s="67"/>
      <c r="H695" s="67"/>
      <c r="I695" s="67"/>
    </row>
    <row r="696">
      <c r="A696" s="67"/>
      <c r="B696" s="491"/>
      <c r="C696" s="68"/>
      <c r="D696" s="67"/>
      <c r="E696" s="406"/>
      <c r="F696" s="67"/>
      <c r="G696" s="67"/>
      <c r="H696" s="67"/>
      <c r="I696" s="67"/>
    </row>
    <row r="697">
      <c r="A697" s="67"/>
      <c r="B697" s="491"/>
      <c r="C697" s="68"/>
      <c r="D697" s="67"/>
      <c r="E697" s="406"/>
      <c r="F697" s="67"/>
      <c r="G697" s="67"/>
      <c r="H697" s="67"/>
      <c r="I697" s="67"/>
    </row>
    <row r="698">
      <c r="A698" s="67"/>
      <c r="B698" s="491"/>
      <c r="C698" s="68"/>
      <c r="D698" s="67"/>
      <c r="E698" s="406"/>
      <c r="F698" s="67"/>
      <c r="G698" s="67"/>
      <c r="H698" s="67"/>
      <c r="I698" s="67"/>
    </row>
    <row r="699">
      <c r="A699" s="67"/>
      <c r="B699" s="491"/>
      <c r="C699" s="68"/>
      <c r="D699" s="67"/>
      <c r="E699" s="406"/>
      <c r="F699" s="67"/>
      <c r="G699" s="67"/>
      <c r="H699" s="67"/>
      <c r="I699" s="67"/>
    </row>
    <row r="700">
      <c r="A700" s="67"/>
      <c r="B700" s="491"/>
      <c r="C700" s="68"/>
      <c r="D700" s="67"/>
      <c r="E700" s="406"/>
      <c r="F700" s="67"/>
      <c r="G700" s="67"/>
      <c r="H700" s="67"/>
      <c r="I700" s="67"/>
    </row>
    <row r="701">
      <c r="A701" s="67"/>
      <c r="B701" s="491"/>
      <c r="C701" s="68"/>
      <c r="D701" s="67"/>
      <c r="E701" s="406"/>
      <c r="F701" s="67"/>
      <c r="G701" s="67"/>
      <c r="H701" s="67"/>
      <c r="I701" s="67"/>
    </row>
    <row r="702">
      <c r="A702" s="67"/>
      <c r="B702" s="491"/>
      <c r="C702" s="68"/>
      <c r="D702" s="67"/>
      <c r="E702" s="406"/>
      <c r="F702" s="67"/>
      <c r="G702" s="67"/>
      <c r="H702" s="67"/>
      <c r="I702" s="67"/>
    </row>
    <row r="703">
      <c r="A703" s="67"/>
      <c r="B703" s="491"/>
      <c r="C703" s="68"/>
      <c r="D703" s="67"/>
      <c r="E703" s="406"/>
      <c r="F703" s="67"/>
      <c r="G703" s="67"/>
      <c r="H703" s="67"/>
      <c r="I703" s="67"/>
    </row>
    <row r="704">
      <c r="A704" s="67"/>
      <c r="B704" s="491"/>
      <c r="C704" s="68"/>
      <c r="D704" s="67"/>
      <c r="E704" s="406"/>
      <c r="F704" s="67"/>
      <c r="G704" s="67"/>
      <c r="H704" s="67"/>
      <c r="I704" s="67"/>
    </row>
    <row r="705">
      <c r="A705" s="67"/>
      <c r="B705" s="491"/>
      <c r="C705" s="68"/>
      <c r="D705" s="67"/>
      <c r="E705" s="406"/>
      <c r="F705" s="67"/>
      <c r="G705" s="67"/>
      <c r="H705" s="67"/>
      <c r="I705" s="67"/>
    </row>
    <row r="706">
      <c r="A706" s="67"/>
      <c r="B706" s="491"/>
      <c r="C706" s="68"/>
      <c r="D706" s="67"/>
      <c r="E706" s="406"/>
      <c r="F706" s="67"/>
      <c r="G706" s="67"/>
      <c r="H706" s="67"/>
      <c r="I706" s="67"/>
    </row>
    <row r="707">
      <c r="A707" s="67"/>
      <c r="B707" s="491"/>
      <c r="C707" s="68"/>
      <c r="D707" s="67"/>
      <c r="E707" s="406"/>
      <c r="F707" s="67"/>
      <c r="G707" s="67"/>
      <c r="H707" s="67"/>
      <c r="I707" s="67"/>
    </row>
    <row r="708">
      <c r="A708" s="67"/>
      <c r="B708" s="491"/>
      <c r="C708" s="68"/>
      <c r="D708" s="67"/>
      <c r="E708" s="406"/>
      <c r="F708" s="67"/>
      <c r="G708" s="67"/>
      <c r="H708" s="67"/>
      <c r="I708" s="67"/>
    </row>
    <row r="709">
      <c r="A709" s="67"/>
      <c r="B709" s="491"/>
      <c r="C709" s="68"/>
      <c r="D709" s="67"/>
      <c r="E709" s="406"/>
      <c r="F709" s="67"/>
      <c r="G709" s="67"/>
      <c r="H709" s="67"/>
      <c r="I709" s="67"/>
    </row>
    <row r="710">
      <c r="A710" s="67"/>
      <c r="B710" s="491"/>
      <c r="C710" s="68"/>
      <c r="D710" s="67"/>
      <c r="E710" s="406"/>
      <c r="F710" s="67"/>
      <c r="G710" s="67"/>
      <c r="H710" s="67"/>
      <c r="I710" s="67"/>
    </row>
    <row r="711">
      <c r="A711" s="67"/>
      <c r="B711" s="491"/>
      <c r="C711" s="68"/>
      <c r="D711" s="67"/>
      <c r="E711" s="406"/>
      <c r="F711" s="67"/>
      <c r="G711" s="67"/>
      <c r="H711" s="67"/>
      <c r="I711" s="67"/>
    </row>
    <row r="712">
      <c r="A712" s="67"/>
      <c r="B712" s="491"/>
      <c r="C712" s="68"/>
      <c r="D712" s="67"/>
      <c r="E712" s="406"/>
      <c r="F712" s="67"/>
      <c r="G712" s="67"/>
      <c r="H712" s="67"/>
      <c r="I712" s="67"/>
    </row>
    <row r="713">
      <c r="A713" s="67"/>
      <c r="B713" s="491"/>
      <c r="C713" s="68"/>
      <c r="D713" s="67"/>
      <c r="E713" s="406"/>
      <c r="F713" s="67"/>
      <c r="G713" s="67"/>
      <c r="H713" s="67"/>
      <c r="I713" s="67"/>
    </row>
    <row r="714">
      <c r="A714" s="67"/>
      <c r="B714" s="491"/>
      <c r="C714" s="68"/>
      <c r="D714" s="67"/>
      <c r="E714" s="406"/>
      <c r="F714" s="67"/>
      <c r="G714" s="67"/>
      <c r="H714" s="67"/>
      <c r="I714" s="67"/>
    </row>
    <row r="715">
      <c r="A715" s="67"/>
      <c r="B715" s="491"/>
      <c r="C715" s="68"/>
      <c r="D715" s="67"/>
      <c r="E715" s="406"/>
      <c r="F715" s="67"/>
      <c r="G715" s="67"/>
      <c r="H715" s="67"/>
      <c r="I715" s="67"/>
    </row>
    <row r="716">
      <c r="A716" s="67"/>
      <c r="B716" s="491"/>
      <c r="C716" s="68"/>
      <c r="D716" s="67"/>
      <c r="E716" s="406"/>
      <c r="F716" s="67"/>
      <c r="G716" s="67"/>
      <c r="H716" s="67"/>
      <c r="I716" s="67"/>
    </row>
    <row r="717">
      <c r="A717" s="67"/>
      <c r="B717" s="491"/>
      <c r="C717" s="68"/>
      <c r="D717" s="67"/>
      <c r="E717" s="406"/>
      <c r="F717" s="67"/>
      <c r="G717" s="67"/>
      <c r="H717" s="67"/>
      <c r="I717" s="67"/>
    </row>
    <row r="718">
      <c r="A718" s="67"/>
      <c r="B718" s="491"/>
      <c r="C718" s="68"/>
      <c r="D718" s="67"/>
      <c r="E718" s="406"/>
      <c r="F718" s="67"/>
      <c r="G718" s="67"/>
      <c r="H718" s="67"/>
      <c r="I718" s="67"/>
    </row>
    <row r="719">
      <c r="A719" s="67"/>
      <c r="B719" s="491"/>
      <c r="C719" s="68"/>
      <c r="D719" s="67"/>
      <c r="E719" s="406"/>
      <c r="F719" s="67"/>
      <c r="G719" s="67"/>
      <c r="H719" s="67"/>
      <c r="I719" s="67"/>
    </row>
    <row r="720">
      <c r="A720" s="67"/>
      <c r="B720" s="491"/>
      <c r="C720" s="68"/>
      <c r="D720" s="67"/>
      <c r="E720" s="406"/>
      <c r="F720" s="67"/>
      <c r="G720" s="67"/>
      <c r="H720" s="67"/>
      <c r="I720" s="67"/>
    </row>
    <row r="721">
      <c r="A721" s="67"/>
      <c r="B721" s="491"/>
      <c r="C721" s="68"/>
      <c r="D721" s="67"/>
      <c r="E721" s="406"/>
      <c r="F721" s="67"/>
      <c r="G721" s="67"/>
      <c r="H721" s="67"/>
      <c r="I721" s="67"/>
    </row>
    <row r="722">
      <c r="A722" s="67"/>
      <c r="B722" s="491"/>
      <c r="C722" s="68"/>
      <c r="D722" s="67"/>
      <c r="E722" s="406"/>
      <c r="F722" s="67"/>
      <c r="G722" s="67"/>
      <c r="H722" s="67"/>
      <c r="I722" s="67"/>
    </row>
    <row r="723">
      <c r="A723" s="67"/>
      <c r="B723" s="491"/>
      <c r="C723" s="68"/>
      <c r="D723" s="67"/>
      <c r="E723" s="406"/>
      <c r="F723" s="67"/>
      <c r="G723" s="67"/>
      <c r="H723" s="67"/>
      <c r="I723" s="67"/>
    </row>
    <row r="724">
      <c r="A724" s="67"/>
      <c r="B724" s="491"/>
      <c r="C724" s="68"/>
      <c r="D724" s="67"/>
      <c r="E724" s="406"/>
      <c r="F724" s="67"/>
      <c r="G724" s="67"/>
      <c r="H724" s="67"/>
      <c r="I724" s="67"/>
    </row>
    <row r="725">
      <c r="A725" s="67"/>
      <c r="B725" s="491"/>
      <c r="C725" s="68"/>
      <c r="D725" s="67"/>
      <c r="E725" s="406"/>
      <c r="F725" s="67"/>
      <c r="G725" s="67"/>
      <c r="H725" s="67"/>
      <c r="I725" s="67"/>
    </row>
    <row r="726">
      <c r="A726" s="67"/>
      <c r="B726" s="491"/>
      <c r="C726" s="68"/>
      <c r="D726" s="67"/>
      <c r="E726" s="406"/>
      <c r="F726" s="67"/>
      <c r="G726" s="67"/>
      <c r="H726" s="67"/>
      <c r="I726" s="67"/>
    </row>
    <row r="727">
      <c r="A727" s="67"/>
      <c r="B727" s="491"/>
      <c r="C727" s="68"/>
      <c r="D727" s="67"/>
      <c r="E727" s="406"/>
      <c r="F727" s="67"/>
      <c r="G727" s="67"/>
      <c r="H727" s="67"/>
      <c r="I727" s="67"/>
    </row>
    <row r="728">
      <c r="A728" s="67"/>
      <c r="B728" s="491"/>
      <c r="C728" s="68"/>
      <c r="D728" s="67"/>
      <c r="E728" s="406"/>
      <c r="F728" s="67"/>
      <c r="G728" s="67"/>
      <c r="H728" s="67"/>
      <c r="I728" s="67"/>
    </row>
    <row r="729">
      <c r="A729" s="67"/>
      <c r="B729" s="491"/>
      <c r="C729" s="68"/>
      <c r="D729" s="67"/>
      <c r="E729" s="406"/>
      <c r="F729" s="67"/>
      <c r="G729" s="67"/>
      <c r="H729" s="67"/>
      <c r="I729" s="67"/>
    </row>
    <row r="730">
      <c r="A730" s="67"/>
      <c r="B730" s="491"/>
      <c r="C730" s="68"/>
      <c r="D730" s="67"/>
      <c r="E730" s="406"/>
      <c r="F730" s="67"/>
      <c r="G730" s="67"/>
      <c r="H730" s="67"/>
      <c r="I730" s="67"/>
    </row>
    <row r="731">
      <c r="A731" s="67"/>
      <c r="B731" s="491"/>
      <c r="C731" s="68"/>
      <c r="D731" s="67"/>
      <c r="E731" s="406"/>
      <c r="F731" s="67"/>
      <c r="G731" s="67"/>
      <c r="H731" s="67"/>
      <c r="I731" s="67"/>
    </row>
    <row r="732">
      <c r="A732" s="67"/>
      <c r="B732" s="491"/>
      <c r="C732" s="68"/>
      <c r="D732" s="67"/>
      <c r="E732" s="406"/>
      <c r="F732" s="67"/>
      <c r="G732" s="67"/>
      <c r="H732" s="67"/>
      <c r="I732" s="67"/>
    </row>
    <row r="733">
      <c r="A733" s="67"/>
      <c r="B733" s="491"/>
      <c r="C733" s="68"/>
      <c r="D733" s="67"/>
      <c r="E733" s="406"/>
      <c r="F733" s="67"/>
      <c r="G733" s="67"/>
      <c r="H733" s="67"/>
      <c r="I733" s="67"/>
    </row>
    <row r="734">
      <c r="A734" s="67"/>
      <c r="B734" s="491"/>
      <c r="C734" s="68"/>
      <c r="D734" s="67"/>
      <c r="E734" s="406"/>
      <c r="F734" s="67"/>
      <c r="G734" s="67"/>
      <c r="H734" s="67"/>
      <c r="I734" s="67"/>
    </row>
    <row r="735">
      <c r="A735" s="67"/>
      <c r="B735" s="491"/>
      <c r="C735" s="68"/>
      <c r="D735" s="67"/>
      <c r="E735" s="406"/>
      <c r="F735" s="67"/>
      <c r="G735" s="67"/>
      <c r="H735" s="67"/>
      <c r="I735" s="67"/>
    </row>
    <row r="736">
      <c r="A736" s="67"/>
      <c r="B736" s="491"/>
      <c r="C736" s="68"/>
      <c r="D736" s="67"/>
      <c r="E736" s="406"/>
      <c r="F736" s="67"/>
      <c r="G736" s="67"/>
      <c r="H736" s="67"/>
      <c r="I736" s="67"/>
    </row>
    <row r="737">
      <c r="A737" s="67"/>
      <c r="B737" s="491"/>
      <c r="C737" s="68"/>
      <c r="D737" s="67"/>
      <c r="E737" s="406"/>
      <c r="F737" s="67"/>
      <c r="G737" s="67"/>
      <c r="H737" s="67"/>
      <c r="I737" s="67"/>
    </row>
    <row r="738">
      <c r="A738" s="67"/>
      <c r="B738" s="491"/>
      <c r="C738" s="68"/>
      <c r="D738" s="67"/>
      <c r="E738" s="406"/>
      <c r="F738" s="67"/>
      <c r="G738" s="67"/>
      <c r="H738" s="67"/>
      <c r="I738" s="67"/>
    </row>
    <row r="739">
      <c r="A739" s="67"/>
      <c r="B739" s="491"/>
      <c r="C739" s="68"/>
      <c r="D739" s="67"/>
      <c r="E739" s="406"/>
      <c r="F739" s="67"/>
      <c r="G739" s="67"/>
      <c r="H739" s="67"/>
      <c r="I739" s="67"/>
    </row>
    <row r="740">
      <c r="A740" s="67"/>
      <c r="B740" s="491"/>
      <c r="C740" s="68"/>
      <c r="D740" s="67"/>
      <c r="E740" s="406"/>
      <c r="F740" s="67"/>
      <c r="G740" s="67"/>
      <c r="H740" s="67"/>
      <c r="I740" s="67"/>
    </row>
    <row r="741">
      <c r="A741" s="67"/>
      <c r="B741" s="491"/>
      <c r="C741" s="68"/>
      <c r="D741" s="67"/>
      <c r="E741" s="406"/>
      <c r="F741" s="67"/>
      <c r="G741" s="67"/>
      <c r="H741" s="67"/>
      <c r="I741" s="67"/>
    </row>
    <row r="742">
      <c r="A742" s="67"/>
      <c r="B742" s="491"/>
      <c r="C742" s="68"/>
      <c r="D742" s="67"/>
      <c r="E742" s="406"/>
      <c r="F742" s="67"/>
      <c r="G742" s="67"/>
      <c r="H742" s="67"/>
      <c r="I742" s="67"/>
    </row>
    <row r="743">
      <c r="A743" s="67"/>
      <c r="B743" s="491"/>
      <c r="C743" s="68"/>
      <c r="D743" s="67"/>
      <c r="E743" s="406"/>
      <c r="F743" s="67"/>
      <c r="G743" s="67"/>
      <c r="H743" s="67"/>
      <c r="I743" s="67"/>
    </row>
    <row r="744">
      <c r="A744" s="67"/>
      <c r="B744" s="491"/>
      <c r="C744" s="68"/>
      <c r="D744" s="67"/>
      <c r="E744" s="406"/>
      <c r="F744" s="67"/>
      <c r="G744" s="67"/>
      <c r="H744" s="67"/>
      <c r="I744" s="67"/>
    </row>
    <row r="745">
      <c r="A745" s="67"/>
      <c r="B745" s="491"/>
      <c r="C745" s="68"/>
      <c r="D745" s="67"/>
      <c r="E745" s="406"/>
      <c r="F745" s="67"/>
      <c r="G745" s="67"/>
      <c r="H745" s="67"/>
      <c r="I745" s="67"/>
    </row>
    <row r="746">
      <c r="A746" s="67"/>
      <c r="B746" s="491"/>
      <c r="C746" s="68"/>
      <c r="D746" s="67"/>
      <c r="E746" s="406"/>
      <c r="F746" s="67"/>
      <c r="G746" s="67"/>
      <c r="H746" s="67"/>
      <c r="I746" s="67"/>
    </row>
    <row r="747">
      <c r="A747" s="67"/>
      <c r="B747" s="491"/>
      <c r="C747" s="68"/>
      <c r="D747" s="67"/>
      <c r="E747" s="406"/>
      <c r="F747" s="67"/>
      <c r="G747" s="67"/>
      <c r="H747" s="67"/>
      <c r="I747" s="67"/>
    </row>
    <row r="748">
      <c r="A748" s="67"/>
      <c r="B748" s="491"/>
      <c r="C748" s="68"/>
      <c r="D748" s="67"/>
      <c r="E748" s="406"/>
      <c r="F748" s="67"/>
      <c r="G748" s="67"/>
      <c r="H748" s="67"/>
      <c r="I748" s="67"/>
    </row>
    <row r="749">
      <c r="A749" s="67"/>
      <c r="B749" s="491"/>
      <c r="C749" s="68"/>
      <c r="D749" s="67"/>
      <c r="E749" s="406"/>
      <c r="F749" s="67"/>
      <c r="G749" s="67"/>
      <c r="H749" s="67"/>
      <c r="I749" s="67"/>
    </row>
    <row r="750">
      <c r="A750" s="67"/>
      <c r="B750" s="491"/>
      <c r="C750" s="68"/>
      <c r="D750" s="67"/>
      <c r="E750" s="406"/>
      <c r="F750" s="67"/>
      <c r="G750" s="67"/>
      <c r="H750" s="67"/>
      <c r="I750" s="67"/>
    </row>
    <row r="751">
      <c r="A751" s="67"/>
      <c r="B751" s="491"/>
      <c r="C751" s="68"/>
      <c r="D751" s="67"/>
      <c r="E751" s="406"/>
      <c r="F751" s="67"/>
      <c r="G751" s="67"/>
      <c r="H751" s="67"/>
      <c r="I751" s="67"/>
    </row>
    <row r="752">
      <c r="A752" s="67"/>
      <c r="B752" s="491"/>
      <c r="C752" s="68"/>
      <c r="D752" s="67"/>
      <c r="E752" s="406"/>
      <c r="F752" s="67"/>
      <c r="G752" s="67"/>
      <c r="H752" s="67"/>
      <c r="I752" s="67"/>
    </row>
    <row r="753">
      <c r="A753" s="67"/>
      <c r="B753" s="491"/>
      <c r="C753" s="68"/>
      <c r="D753" s="67"/>
      <c r="E753" s="406"/>
      <c r="F753" s="67"/>
      <c r="G753" s="67"/>
      <c r="H753" s="67"/>
      <c r="I753" s="67"/>
    </row>
    <row r="754">
      <c r="A754" s="67"/>
      <c r="B754" s="491"/>
      <c r="C754" s="68"/>
      <c r="D754" s="67"/>
      <c r="E754" s="406"/>
      <c r="F754" s="67"/>
      <c r="G754" s="67"/>
      <c r="H754" s="67"/>
      <c r="I754" s="67"/>
    </row>
    <row r="755">
      <c r="A755" s="67"/>
      <c r="B755" s="491"/>
      <c r="C755" s="68"/>
      <c r="D755" s="67"/>
      <c r="E755" s="406"/>
      <c r="F755" s="67"/>
      <c r="G755" s="67"/>
      <c r="H755" s="67"/>
      <c r="I755" s="67"/>
    </row>
    <row r="756">
      <c r="A756" s="67"/>
      <c r="B756" s="491"/>
      <c r="C756" s="68"/>
      <c r="D756" s="67"/>
      <c r="E756" s="406"/>
      <c r="F756" s="67"/>
      <c r="G756" s="67"/>
      <c r="H756" s="67"/>
      <c r="I756" s="67"/>
    </row>
    <row r="757">
      <c r="A757" s="67"/>
      <c r="B757" s="491"/>
      <c r="C757" s="68"/>
      <c r="D757" s="67"/>
      <c r="E757" s="406"/>
      <c r="F757" s="67"/>
      <c r="G757" s="67"/>
      <c r="H757" s="67"/>
      <c r="I757" s="67"/>
    </row>
    <row r="758">
      <c r="A758" s="67"/>
      <c r="B758" s="491"/>
      <c r="C758" s="68"/>
      <c r="D758" s="67"/>
      <c r="E758" s="406"/>
      <c r="F758" s="67"/>
      <c r="G758" s="67"/>
      <c r="H758" s="67"/>
      <c r="I758" s="67"/>
    </row>
    <row r="759">
      <c r="A759" s="67"/>
      <c r="B759" s="491"/>
      <c r="C759" s="68"/>
      <c r="D759" s="67"/>
      <c r="E759" s="406"/>
      <c r="F759" s="67"/>
      <c r="G759" s="67"/>
      <c r="H759" s="67"/>
      <c r="I759" s="67"/>
    </row>
    <row r="760">
      <c r="A760" s="67"/>
      <c r="B760" s="491"/>
      <c r="C760" s="68"/>
      <c r="D760" s="67"/>
      <c r="E760" s="406"/>
      <c r="F760" s="67"/>
      <c r="G760" s="67"/>
      <c r="H760" s="67"/>
      <c r="I760" s="67"/>
    </row>
    <row r="761">
      <c r="A761" s="67"/>
      <c r="B761" s="491"/>
      <c r="C761" s="68"/>
      <c r="D761" s="67"/>
      <c r="E761" s="406"/>
      <c r="F761" s="67"/>
      <c r="G761" s="67"/>
      <c r="H761" s="67"/>
      <c r="I761" s="67"/>
    </row>
    <row r="762">
      <c r="A762" s="67"/>
      <c r="B762" s="491"/>
      <c r="C762" s="68"/>
      <c r="D762" s="67"/>
      <c r="E762" s="406"/>
      <c r="F762" s="67"/>
      <c r="G762" s="67"/>
      <c r="H762" s="67"/>
      <c r="I762" s="67"/>
    </row>
    <row r="763">
      <c r="A763" s="67"/>
      <c r="B763" s="491"/>
      <c r="C763" s="68"/>
      <c r="D763" s="67"/>
      <c r="E763" s="406"/>
      <c r="F763" s="67"/>
      <c r="G763" s="67"/>
      <c r="H763" s="67"/>
      <c r="I763" s="67"/>
    </row>
    <row r="764">
      <c r="A764" s="67"/>
      <c r="B764" s="491"/>
      <c r="C764" s="68"/>
      <c r="D764" s="67"/>
      <c r="E764" s="406"/>
      <c r="F764" s="67"/>
      <c r="G764" s="67"/>
      <c r="H764" s="67"/>
      <c r="I764" s="67"/>
    </row>
    <row r="765">
      <c r="A765" s="67"/>
      <c r="B765" s="491"/>
      <c r="C765" s="68"/>
      <c r="D765" s="67"/>
      <c r="E765" s="406"/>
      <c r="F765" s="67"/>
      <c r="G765" s="67"/>
      <c r="H765" s="67"/>
      <c r="I765" s="67"/>
    </row>
    <row r="766">
      <c r="A766" s="67"/>
      <c r="B766" s="491"/>
      <c r="C766" s="68"/>
      <c r="D766" s="67"/>
      <c r="E766" s="406"/>
      <c r="F766" s="67"/>
      <c r="G766" s="67"/>
      <c r="H766" s="67"/>
      <c r="I766" s="67"/>
    </row>
    <row r="767">
      <c r="A767" s="67"/>
      <c r="B767" s="491"/>
      <c r="C767" s="68"/>
      <c r="D767" s="67"/>
      <c r="E767" s="406"/>
      <c r="F767" s="67"/>
      <c r="G767" s="67"/>
      <c r="H767" s="67"/>
      <c r="I767" s="67"/>
    </row>
    <row r="768">
      <c r="A768" s="67"/>
      <c r="B768" s="491"/>
      <c r="C768" s="68"/>
      <c r="D768" s="67"/>
      <c r="E768" s="406"/>
      <c r="F768" s="67"/>
      <c r="G768" s="67"/>
      <c r="H768" s="67"/>
      <c r="I768" s="67"/>
    </row>
    <row r="769">
      <c r="A769" s="67"/>
      <c r="B769" s="491"/>
      <c r="C769" s="68"/>
      <c r="D769" s="67"/>
      <c r="E769" s="406"/>
      <c r="F769" s="67"/>
      <c r="G769" s="67"/>
      <c r="H769" s="67"/>
      <c r="I769" s="67"/>
    </row>
    <row r="770">
      <c r="A770" s="67"/>
      <c r="B770" s="491"/>
      <c r="C770" s="68"/>
      <c r="D770" s="67"/>
      <c r="E770" s="406"/>
      <c r="F770" s="67"/>
      <c r="G770" s="67"/>
      <c r="H770" s="67"/>
      <c r="I770" s="67"/>
    </row>
    <row r="771">
      <c r="A771" s="67"/>
      <c r="B771" s="491"/>
      <c r="C771" s="68"/>
      <c r="D771" s="67"/>
      <c r="E771" s="406"/>
      <c r="F771" s="67"/>
      <c r="G771" s="67"/>
      <c r="H771" s="67"/>
      <c r="I771" s="67"/>
    </row>
    <row r="772">
      <c r="A772" s="67"/>
      <c r="B772" s="491"/>
      <c r="C772" s="68"/>
      <c r="D772" s="67"/>
      <c r="E772" s="406"/>
      <c r="F772" s="67"/>
      <c r="G772" s="67"/>
      <c r="H772" s="67"/>
      <c r="I772" s="67"/>
    </row>
    <row r="773">
      <c r="A773" s="67"/>
      <c r="B773" s="491"/>
      <c r="C773" s="68"/>
      <c r="D773" s="67"/>
      <c r="E773" s="406"/>
      <c r="F773" s="67"/>
      <c r="G773" s="67"/>
      <c r="H773" s="67"/>
      <c r="I773" s="67"/>
    </row>
    <row r="774">
      <c r="A774" s="67"/>
      <c r="B774" s="491"/>
      <c r="C774" s="68"/>
      <c r="D774" s="67"/>
      <c r="E774" s="406"/>
      <c r="F774" s="67"/>
      <c r="G774" s="67"/>
      <c r="H774" s="67"/>
      <c r="I774" s="67"/>
    </row>
    <row r="775">
      <c r="A775" s="67"/>
      <c r="B775" s="491"/>
      <c r="C775" s="68"/>
      <c r="D775" s="67"/>
      <c r="E775" s="406"/>
      <c r="F775" s="67"/>
      <c r="G775" s="67"/>
      <c r="H775" s="67"/>
      <c r="I775" s="67"/>
    </row>
    <row r="776">
      <c r="A776" s="67"/>
      <c r="B776" s="491"/>
      <c r="C776" s="68"/>
      <c r="D776" s="67"/>
      <c r="E776" s="406"/>
      <c r="F776" s="67"/>
      <c r="G776" s="67"/>
      <c r="H776" s="67"/>
      <c r="I776" s="67"/>
    </row>
    <row r="777">
      <c r="A777" s="67"/>
      <c r="B777" s="491"/>
      <c r="C777" s="68"/>
      <c r="D777" s="67"/>
      <c r="E777" s="406"/>
      <c r="F777" s="67"/>
      <c r="G777" s="67"/>
      <c r="H777" s="67"/>
      <c r="I777" s="67"/>
    </row>
    <row r="778">
      <c r="A778" s="67"/>
      <c r="B778" s="491"/>
      <c r="C778" s="68"/>
      <c r="D778" s="67"/>
      <c r="E778" s="406"/>
      <c r="F778" s="67"/>
      <c r="G778" s="67"/>
      <c r="H778" s="67"/>
      <c r="I778" s="67"/>
    </row>
    <row r="779">
      <c r="A779" s="67"/>
      <c r="B779" s="491"/>
      <c r="C779" s="68"/>
      <c r="D779" s="67"/>
      <c r="E779" s="406"/>
      <c r="F779" s="67"/>
      <c r="G779" s="67"/>
      <c r="H779" s="67"/>
      <c r="I779" s="67"/>
    </row>
    <row r="780">
      <c r="A780" s="67"/>
      <c r="B780" s="491"/>
      <c r="C780" s="68"/>
      <c r="D780" s="67"/>
      <c r="E780" s="406"/>
      <c r="F780" s="67"/>
      <c r="G780" s="67"/>
      <c r="H780" s="67"/>
      <c r="I780" s="67"/>
    </row>
    <row r="781">
      <c r="A781" s="67"/>
      <c r="B781" s="491"/>
      <c r="C781" s="68"/>
      <c r="D781" s="67"/>
      <c r="E781" s="406"/>
      <c r="F781" s="67"/>
      <c r="G781" s="67"/>
      <c r="H781" s="67"/>
      <c r="I781" s="67"/>
    </row>
    <row r="782">
      <c r="A782" s="67"/>
      <c r="B782" s="491"/>
      <c r="C782" s="68"/>
      <c r="D782" s="67"/>
      <c r="E782" s="406"/>
      <c r="F782" s="67"/>
      <c r="G782" s="67"/>
      <c r="H782" s="67"/>
      <c r="I782" s="67"/>
    </row>
    <row r="783">
      <c r="A783" s="67"/>
      <c r="B783" s="491"/>
      <c r="C783" s="68"/>
      <c r="D783" s="67"/>
      <c r="E783" s="406"/>
      <c r="F783" s="67"/>
      <c r="G783" s="67"/>
      <c r="H783" s="67"/>
      <c r="I783" s="67"/>
    </row>
    <row r="784">
      <c r="A784" s="67"/>
      <c r="B784" s="491"/>
      <c r="C784" s="68"/>
      <c r="D784" s="67"/>
      <c r="E784" s="406"/>
      <c r="F784" s="67"/>
      <c r="G784" s="67"/>
      <c r="H784" s="67"/>
      <c r="I784" s="67"/>
    </row>
    <row r="785">
      <c r="A785" s="67"/>
      <c r="B785" s="491"/>
      <c r="C785" s="68"/>
      <c r="D785" s="67"/>
      <c r="E785" s="406"/>
      <c r="F785" s="67"/>
      <c r="G785" s="67"/>
      <c r="H785" s="67"/>
      <c r="I785" s="67"/>
    </row>
    <row r="786">
      <c r="A786" s="67"/>
      <c r="B786" s="491"/>
      <c r="C786" s="68"/>
      <c r="D786" s="67"/>
      <c r="E786" s="406"/>
      <c r="F786" s="67"/>
      <c r="G786" s="67"/>
      <c r="H786" s="67"/>
      <c r="I786" s="67"/>
    </row>
    <row r="787">
      <c r="A787" s="67"/>
      <c r="B787" s="491"/>
      <c r="C787" s="68"/>
      <c r="D787" s="67"/>
      <c r="E787" s="406"/>
      <c r="F787" s="67"/>
      <c r="G787" s="67"/>
      <c r="H787" s="67"/>
      <c r="I787" s="67"/>
    </row>
    <row r="788">
      <c r="A788" s="67"/>
      <c r="B788" s="491"/>
      <c r="C788" s="68"/>
      <c r="D788" s="67"/>
      <c r="E788" s="406"/>
      <c r="F788" s="67"/>
      <c r="G788" s="67"/>
      <c r="H788" s="67"/>
      <c r="I788" s="67"/>
    </row>
    <row r="789">
      <c r="A789" s="67"/>
      <c r="B789" s="491"/>
      <c r="C789" s="68"/>
      <c r="D789" s="67"/>
      <c r="E789" s="406"/>
      <c r="F789" s="67"/>
      <c r="G789" s="67"/>
      <c r="H789" s="67"/>
      <c r="I789" s="67"/>
    </row>
    <row r="790">
      <c r="A790" s="67"/>
      <c r="B790" s="491"/>
      <c r="C790" s="68"/>
      <c r="D790" s="67"/>
      <c r="E790" s="406"/>
      <c r="F790" s="67"/>
      <c r="G790" s="67"/>
      <c r="H790" s="67"/>
      <c r="I790" s="67"/>
    </row>
    <row r="791">
      <c r="A791" s="67"/>
      <c r="B791" s="491"/>
      <c r="C791" s="68"/>
      <c r="D791" s="67"/>
      <c r="E791" s="406"/>
      <c r="F791" s="67"/>
      <c r="G791" s="67"/>
      <c r="H791" s="67"/>
      <c r="I791" s="67"/>
    </row>
    <row r="792">
      <c r="A792" s="67"/>
      <c r="B792" s="491"/>
      <c r="C792" s="68"/>
      <c r="D792" s="67"/>
      <c r="E792" s="406"/>
      <c r="F792" s="67"/>
      <c r="G792" s="67"/>
      <c r="H792" s="67"/>
      <c r="I792" s="67"/>
    </row>
    <row r="793">
      <c r="A793" s="67"/>
      <c r="B793" s="491"/>
      <c r="C793" s="68"/>
      <c r="D793" s="67"/>
      <c r="E793" s="406"/>
      <c r="F793" s="67"/>
      <c r="G793" s="67"/>
      <c r="H793" s="67"/>
      <c r="I793" s="67"/>
    </row>
    <row r="794">
      <c r="A794" s="67"/>
      <c r="B794" s="491"/>
      <c r="C794" s="68"/>
      <c r="D794" s="67"/>
      <c r="E794" s="406"/>
      <c r="F794" s="67"/>
      <c r="G794" s="67"/>
      <c r="H794" s="67"/>
      <c r="I794" s="67"/>
    </row>
    <row r="795">
      <c r="A795" s="67"/>
      <c r="B795" s="491"/>
      <c r="C795" s="68"/>
      <c r="D795" s="67"/>
      <c r="E795" s="406"/>
      <c r="F795" s="67"/>
      <c r="G795" s="67"/>
      <c r="H795" s="67"/>
      <c r="I795" s="67"/>
    </row>
    <row r="796">
      <c r="A796" s="67"/>
      <c r="B796" s="491"/>
      <c r="C796" s="68"/>
      <c r="D796" s="67"/>
      <c r="E796" s="406"/>
      <c r="F796" s="67"/>
      <c r="G796" s="67"/>
      <c r="H796" s="67"/>
      <c r="I796" s="67"/>
    </row>
    <row r="797">
      <c r="A797" s="67"/>
      <c r="B797" s="491"/>
      <c r="C797" s="68"/>
      <c r="D797" s="67"/>
      <c r="E797" s="406"/>
      <c r="F797" s="67"/>
      <c r="G797" s="67"/>
      <c r="H797" s="67"/>
      <c r="I797" s="67"/>
    </row>
    <row r="798">
      <c r="A798" s="67"/>
      <c r="B798" s="491"/>
      <c r="C798" s="68"/>
      <c r="D798" s="67"/>
      <c r="E798" s="406"/>
      <c r="F798" s="67"/>
      <c r="G798" s="67"/>
      <c r="H798" s="67"/>
      <c r="I798" s="67"/>
    </row>
    <row r="799">
      <c r="A799" s="67"/>
      <c r="B799" s="491"/>
      <c r="C799" s="68"/>
      <c r="D799" s="67"/>
      <c r="E799" s="406"/>
      <c r="F799" s="67"/>
      <c r="G799" s="67"/>
      <c r="H799" s="67"/>
      <c r="I799" s="67"/>
    </row>
    <row r="800">
      <c r="A800" s="67"/>
      <c r="B800" s="491"/>
      <c r="C800" s="68"/>
      <c r="D800" s="67"/>
      <c r="E800" s="406"/>
      <c r="F800" s="67"/>
      <c r="G800" s="67"/>
      <c r="H800" s="67"/>
      <c r="I800" s="67"/>
    </row>
    <row r="801">
      <c r="A801" s="67"/>
      <c r="B801" s="491"/>
      <c r="C801" s="68"/>
      <c r="D801" s="67"/>
      <c r="E801" s="406"/>
      <c r="F801" s="67"/>
      <c r="G801" s="67"/>
      <c r="H801" s="67"/>
      <c r="I801" s="67"/>
    </row>
    <row r="802">
      <c r="A802" s="67"/>
      <c r="B802" s="491"/>
      <c r="C802" s="68"/>
      <c r="D802" s="67"/>
      <c r="E802" s="406"/>
      <c r="F802" s="67"/>
      <c r="G802" s="67"/>
      <c r="H802" s="67"/>
      <c r="I802" s="67"/>
    </row>
    <row r="803">
      <c r="A803" s="67"/>
      <c r="B803" s="491"/>
      <c r="C803" s="68"/>
      <c r="D803" s="67"/>
      <c r="E803" s="406"/>
      <c r="F803" s="67"/>
      <c r="G803" s="67"/>
      <c r="H803" s="67"/>
      <c r="I803" s="67"/>
    </row>
    <row r="804">
      <c r="A804" s="67"/>
      <c r="B804" s="491"/>
      <c r="C804" s="68"/>
      <c r="D804" s="67"/>
      <c r="E804" s="406"/>
      <c r="F804" s="67"/>
      <c r="G804" s="67"/>
      <c r="H804" s="67"/>
      <c r="I804" s="67"/>
    </row>
    <row r="805">
      <c r="A805" s="67"/>
      <c r="B805" s="491"/>
      <c r="C805" s="68"/>
      <c r="D805" s="67"/>
      <c r="E805" s="406"/>
      <c r="F805" s="67"/>
      <c r="G805" s="67"/>
      <c r="H805" s="67"/>
      <c r="I805" s="67"/>
    </row>
    <row r="806">
      <c r="A806" s="67"/>
      <c r="B806" s="491"/>
      <c r="C806" s="68"/>
      <c r="D806" s="67"/>
      <c r="E806" s="406"/>
      <c r="F806" s="67"/>
      <c r="G806" s="67"/>
      <c r="H806" s="67"/>
      <c r="I806" s="67"/>
    </row>
    <row r="807">
      <c r="A807" s="67"/>
      <c r="B807" s="491"/>
      <c r="C807" s="68"/>
      <c r="D807" s="67"/>
      <c r="E807" s="406"/>
      <c r="F807" s="67"/>
      <c r="G807" s="67"/>
      <c r="H807" s="67"/>
      <c r="I807" s="67"/>
    </row>
    <row r="808">
      <c r="A808" s="67"/>
      <c r="B808" s="491"/>
      <c r="C808" s="68"/>
      <c r="D808" s="67"/>
      <c r="E808" s="406"/>
      <c r="F808" s="67"/>
      <c r="G808" s="67"/>
      <c r="H808" s="67"/>
      <c r="I808" s="67"/>
    </row>
    <row r="809">
      <c r="A809" s="67"/>
      <c r="B809" s="491"/>
      <c r="C809" s="68"/>
      <c r="D809" s="67"/>
      <c r="E809" s="406"/>
      <c r="F809" s="67"/>
      <c r="G809" s="67"/>
      <c r="H809" s="67"/>
      <c r="I809" s="67"/>
    </row>
    <row r="810">
      <c r="A810" s="67"/>
      <c r="B810" s="491"/>
      <c r="C810" s="68"/>
      <c r="D810" s="67"/>
      <c r="E810" s="406"/>
      <c r="F810" s="67"/>
      <c r="G810" s="67"/>
      <c r="H810" s="67"/>
      <c r="I810" s="67"/>
    </row>
    <row r="811">
      <c r="A811" s="67"/>
      <c r="B811" s="491"/>
      <c r="C811" s="68"/>
      <c r="D811" s="67"/>
      <c r="E811" s="406"/>
      <c r="F811" s="67"/>
      <c r="G811" s="67"/>
      <c r="H811" s="67"/>
      <c r="I811" s="67"/>
    </row>
    <row r="812">
      <c r="A812" s="67"/>
      <c r="B812" s="491"/>
      <c r="C812" s="68"/>
      <c r="D812" s="67"/>
      <c r="E812" s="406"/>
      <c r="F812" s="67"/>
      <c r="G812" s="67"/>
      <c r="H812" s="67"/>
      <c r="I812" s="67"/>
    </row>
    <row r="813">
      <c r="A813" s="67"/>
      <c r="B813" s="491"/>
      <c r="C813" s="68"/>
      <c r="D813" s="67"/>
      <c r="E813" s="406"/>
      <c r="F813" s="67"/>
      <c r="G813" s="67"/>
      <c r="H813" s="67"/>
      <c r="I813" s="67"/>
    </row>
    <row r="814">
      <c r="A814" s="67"/>
      <c r="B814" s="491"/>
      <c r="C814" s="68"/>
      <c r="D814" s="67"/>
      <c r="E814" s="406"/>
      <c r="F814" s="67"/>
      <c r="G814" s="67"/>
      <c r="H814" s="67"/>
      <c r="I814" s="67"/>
    </row>
    <row r="815">
      <c r="A815" s="67"/>
      <c r="B815" s="491"/>
      <c r="C815" s="68"/>
      <c r="D815" s="67"/>
      <c r="E815" s="406"/>
      <c r="F815" s="67"/>
      <c r="G815" s="67"/>
      <c r="H815" s="67"/>
      <c r="I815" s="67"/>
    </row>
    <row r="816">
      <c r="A816" s="67"/>
      <c r="B816" s="491"/>
      <c r="C816" s="68"/>
      <c r="D816" s="67"/>
      <c r="E816" s="406"/>
      <c r="F816" s="67"/>
      <c r="G816" s="67"/>
      <c r="H816" s="67"/>
      <c r="I816" s="67"/>
    </row>
    <row r="817">
      <c r="A817" s="67"/>
      <c r="B817" s="491"/>
      <c r="C817" s="68"/>
      <c r="D817" s="67"/>
      <c r="E817" s="406"/>
      <c r="F817" s="67"/>
      <c r="G817" s="67"/>
      <c r="H817" s="67"/>
      <c r="I817" s="67"/>
    </row>
    <row r="818">
      <c r="A818" s="67"/>
      <c r="B818" s="491"/>
      <c r="C818" s="68"/>
      <c r="D818" s="67"/>
      <c r="E818" s="406"/>
      <c r="F818" s="67"/>
      <c r="G818" s="67"/>
      <c r="H818" s="67"/>
      <c r="I818" s="67"/>
    </row>
    <row r="819">
      <c r="A819" s="67"/>
      <c r="B819" s="491"/>
      <c r="C819" s="68"/>
      <c r="D819" s="67"/>
      <c r="E819" s="406"/>
      <c r="F819" s="67"/>
      <c r="G819" s="67"/>
      <c r="H819" s="67"/>
      <c r="I819" s="67"/>
    </row>
    <row r="820">
      <c r="A820" s="67"/>
      <c r="B820" s="491"/>
      <c r="C820" s="68"/>
      <c r="D820" s="67"/>
      <c r="E820" s="406"/>
      <c r="F820" s="67"/>
      <c r="G820" s="67"/>
      <c r="H820" s="67"/>
      <c r="I820" s="67"/>
    </row>
    <row r="821">
      <c r="A821" s="67"/>
      <c r="B821" s="491"/>
      <c r="C821" s="68"/>
      <c r="D821" s="67"/>
      <c r="E821" s="406"/>
      <c r="F821" s="67"/>
      <c r="G821" s="67"/>
      <c r="H821" s="67"/>
      <c r="I821" s="67"/>
    </row>
    <row r="822">
      <c r="A822" s="67"/>
      <c r="B822" s="491"/>
      <c r="C822" s="68"/>
      <c r="D822" s="67"/>
      <c r="E822" s="406"/>
      <c r="F822" s="67"/>
      <c r="G822" s="67"/>
      <c r="H822" s="67"/>
      <c r="I822" s="67"/>
    </row>
    <row r="823">
      <c r="A823" s="67"/>
      <c r="B823" s="491"/>
      <c r="C823" s="68"/>
      <c r="D823" s="67"/>
      <c r="E823" s="406"/>
      <c r="F823" s="67"/>
      <c r="G823" s="67"/>
      <c r="H823" s="67"/>
      <c r="I823" s="67"/>
    </row>
    <row r="824">
      <c r="A824" s="67"/>
      <c r="B824" s="491"/>
      <c r="C824" s="68"/>
      <c r="D824" s="67"/>
      <c r="E824" s="406"/>
      <c r="F824" s="67"/>
      <c r="G824" s="67"/>
      <c r="H824" s="67"/>
      <c r="I824" s="67"/>
    </row>
    <row r="825">
      <c r="A825" s="67"/>
      <c r="B825" s="491"/>
      <c r="C825" s="68"/>
      <c r="D825" s="67"/>
      <c r="E825" s="406"/>
      <c r="F825" s="67"/>
      <c r="G825" s="67"/>
      <c r="H825" s="67"/>
      <c r="I825" s="67"/>
    </row>
    <row r="826">
      <c r="A826" s="67"/>
      <c r="B826" s="491"/>
      <c r="C826" s="68"/>
      <c r="D826" s="67"/>
      <c r="E826" s="406"/>
      <c r="F826" s="67"/>
      <c r="G826" s="67"/>
      <c r="H826" s="67"/>
      <c r="I826" s="67"/>
    </row>
    <row r="827">
      <c r="A827" s="67"/>
      <c r="B827" s="491"/>
      <c r="C827" s="68"/>
      <c r="D827" s="67"/>
      <c r="E827" s="406"/>
      <c r="F827" s="67"/>
      <c r="G827" s="67"/>
      <c r="H827" s="67"/>
      <c r="I827" s="67"/>
    </row>
    <row r="828">
      <c r="A828" s="67"/>
      <c r="B828" s="491"/>
      <c r="C828" s="68"/>
      <c r="D828" s="67"/>
      <c r="E828" s="406"/>
      <c r="F828" s="67"/>
      <c r="G828" s="67"/>
      <c r="H828" s="67"/>
      <c r="I828" s="67"/>
    </row>
    <row r="829">
      <c r="A829" s="67"/>
      <c r="B829" s="491"/>
      <c r="C829" s="68"/>
      <c r="D829" s="67"/>
      <c r="E829" s="406"/>
      <c r="F829" s="67"/>
      <c r="G829" s="67"/>
      <c r="H829" s="67"/>
      <c r="I829" s="67"/>
    </row>
    <row r="830">
      <c r="A830" s="67"/>
      <c r="B830" s="491"/>
      <c r="C830" s="68"/>
      <c r="D830" s="67"/>
      <c r="E830" s="406"/>
      <c r="F830" s="67"/>
      <c r="G830" s="67"/>
      <c r="H830" s="67"/>
      <c r="I830" s="67"/>
    </row>
    <row r="831">
      <c r="A831" s="67"/>
      <c r="B831" s="491"/>
      <c r="C831" s="68"/>
      <c r="D831" s="67"/>
      <c r="E831" s="406"/>
      <c r="F831" s="67"/>
      <c r="G831" s="67"/>
      <c r="H831" s="67"/>
      <c r="I831" s="67"/>
    </row>
    <row r="832">
      <c r="A832" s="67"/>
      <c r="B832" s="491"/>
      <c r="C832" s="68"/>
      <c r="D832" s="67"/>
      <c r="E832" s="406"/>
      <c r="F832" s="67"/>
      <c r="G832" s="67"/>
      <c r="H832" s="67"/>
      <c r="I832" s="67"/>
    </row>
    <row r="833">
      <c r="A833" s="67"/>
      <c r="B833" s="491"/>
      <c r="C833" s="68"/>
      <c r="D833" s="67"/>
      <c r="E833" s="406"/>
      <c r="F833" s="67"/>
      <c r="G833" s="67"/>
      <c r="H833" s="67"/>
      <c r="I833" s="67"/>
    </row>
    <row r="834">
      <c r="A834" s="67"/>
      <c r="B834" s="491"/>
      <c r="C834" s="68"/>
      <c r="D834" s="67"/>
      <c r="E834" s="406"/>
      <c r="F834" s="67"/>
      <c r="G834" s="67"/>
      <c r="H834" s="67"/>
      <c r="I834" s="67"/>
    </row>
    <row r="835">
      <c r="A835" s="67"/>
      <c r="B835" s="491"/>
      <c r="C835" s="68"/>
      <c r="D835" s="67"/>
      <c r="E835" s="406"/>
      <c r="F835" s="67"/>
      <c r="G835" s="67"/>
      <c r="H835" s="67"/>
      <c r="I835" s="67"/>
    </row>
    <row r="836">
      <c r="A836" s="67"/>
      <c r="B836" s="491"/>
      <c r="C836" s="68"/>
      <c r="D836" s="67"/>
      <c r="E836" s="406"/>
      <c r="F836" s="67"/>
      <c r="G836" s="67"/>
      <c r="H836" s="67"/>
      <c r="I836" s="67"/>
    </row>
    <row r="837">
      <c r="A837" s="67"/>
      <c r="B837" s="491"/>
      <c r="C837" s="68"/>
      <c r="D837" s="67"/>
      <c r="E837" s="406"/>
      <c r="F837" s="67"/>
      <c r="G837" s="67"/>
      <c r="H837" s="67"/>
      <c r="I837" s="67"/>
    </row>
    <row r="838">
      <c r="A838" s="67"/>
      <c r="B838" s="491"/>
      <c r="C838" s="68"/>
      <c r="D838" s="67"/>
      <c r="E838" s="406"/>
      <c r="F838" s="67"/>
      <c r="G838" s="67"/>
      <c r="H838" s="67"/>
      <c r="I838" s="67"/>
    </row>
    <row r="839">
      <c r="A839" s="67"/>
      <c r="B839" s="491"/>
      <c r="C839" s="68"/>
      <c r="D839" s="67"/>
      <c r="E839" s="406"/>
      <c r="F839" s="67"/>
      <c r="G839" s="67"/>
      <c r="H839" s="67"/>
      <c r="I839" s="67"/>
    </row>
    <row r="840">
      <c r="A840" s="67"/>
      <c r="B840" s="491"/>
      <c r="C840" s="68"/>
      <c r="D840" s="67"/>
      <c r="E840" s="406"/>
      <c r="F840" s="67"/>
      <c r="G840" s="67"/>
      <c r="H840" s="67"/>
      <c r="I840" s="67"/>
    </row>
    <row r="841">
      <c r="A841" s="67"/>
      <c r="B841" s="491"/>
      <c r="C841" s="68"/>
      <c r="D841" s="67"/>
      <c r="E841" s="406"/>
      <c r="F841" s="67"/>
      <c r="G841" s="67"/>
      <c r="H841" s="67"/>
      <c r="I841" s="67"/>
    </row>
    <row r="842">
      <c r="A842" s="67"/>
      <c r="B842" s="491"/>
      <c r="C842" s="68"/>
      <c r="D842" s="67"/>
      <c r="E842" s="406"/>
      <c r="F842" s="67"/>
      <c r="G842" s="67"/>
      <c r="H842" s="67"/>
      <c r="I842" s="67"/>
    </row>
    <row r="843">
      <c r="A843" s="67"/>
      <c r="B843" s="491"/>
      <c r="C843" s="68"/>
      <c r="D843" s="67"/>
      <c r="E843" s="406"/>
      <c r="F843" s="67"/>
      <c r="G843" s="67"/>
      <c r="H843" s="67"/>
      <c r="I843" s="67"/>
    </row>
    <row r="844">
      <c r="A844" s="67"/>
      <c r="B844" s="491"/>
      <c r="C844" s="68"/>
      <c r="D844" s="67"/>
      <c r="E844" s="406"/>
      <c r="F844" s="67"/>
      <c r="G844" s="67"/>
      <c r="H844" s="67"/>
      <c r="I844" s="67"/>
    </row>
    <row r="845">
      <c r="A845" s="67"/>
      <c r="B845" s="491"/>
      <c r="C845" s="68"/>
      <c r="D845" s="67"/>
      <c r="E845" s="406"/>
      <c r="F845" s="67"/>
      <c r="G845" s="67"/>
      <c r="H845" s="67"/>
      <c r="I845" s="67"/>
    </row>
    <row r="846">
      <c r="A846" s="67"/>
      <c r="B846" s="491"/>
      <c r="C846" s="68"/>
      <c r="D846" s="67"/>
      <c r="E846" s="406"/>
      <c r="F846" s="67"/>
      <c r="G846" s="67"/>
      <c r="H846" s="67"/>
      <c r="I846" s="67"/>
    </row>
    <row r="847">
      <c r="A847" s="67"/>
      <c r="B847" s="491"/>
      <c r="C847" s="68"/>
      <c r="D847" s="67"/>
      <c r="E847" s="406"/>
      <c r="F847" s="67"/>
      <c r="G847" s="67"/>
      <c r="H847" s="67"/>
      <c r="I847" s="67"/>
    </row>
    <row r="848">
      <c r="A848" s="67"/>
      <c r="B848" s="491"/>
      <c r="C848" s="68"/>
      <c r="D848" s="67"/>
      <c r="E848" s="406"/>
      <c r="F848" s="67"/>
      <c r="G848" s="67"/>
      <c r="H848" s="67"/>
      <c r="I848" s="67"/>
    </row>
    <row r="849">
      <c r="A849" s="67"/>
      <c r="B849" s="491"/>
      <c r="C849" s="68"/>
      <c r="D849" s="67"/>
      <c r="E849" s="406"/>
      <c r="F849" s="67"/>
      <c r="G849" s="67"/>
      <c r="H849" s="67"/>
      <c r="I849" s="67"/>
    </row>
    <row r="850">
      <c r="A850" s="67"/>
      <c r="B850" s="491"/>
      <c r="C850" s="68"/>
      <c r="D850" s="67"/>
      <c r="E850" s="406"/>
      <c r="F850" s="67"/>
      <c r="G850" s="67"/>
      <c r="H850" s="67"/>
      <c r="I850" s="67"/>
    </row>
    <row r="851">
      <c r="A851" s="67"/>
      <c r="B851" s="491"/>
      <c r="C851" s="68"/>
      <c r="D851" s="67"/>
      <c r="E851" s="406"/>
      <c r="F851" s="67"/>
      <c r="G851" s="67"/>
      <c r="H851" s="67"/>
      <c r="I851" s="67"/>
    </row>
    <row r="852">
      <c r="A852" s="67"/>
      <c r="B852" s="491"/>
      <c r="C852" s="68"/>
      <c r="D852" s="67"/>
      <c r="E852" s="406"/>
      <c r="F852" s="67"/>
      <c r="G852" s="67"/>
      <c r="H852" s="67"/>
      <c r="I852" s="67"/>
    </row>
    <row r="853">
      <c r="A853" s="67"/>
      <c r="B853" s="491"/>
      <c r="C853" s="68"/>
      <c r="D853" s="67"/>
      <c r="E853" s="406"/>
      <c r="F853" s="67"/>
      <c r="G853" s="67"/>
      <c r="H853" s="67"/>
      <c r="I853" s="67"/>
    </row>
    <row r="854">
      <c r="A854" s="67"/>
      <c r="B854" s="491"/>
      <c r="C854" s="68"/>
      <c r="D854" s="67"/>
      <c r="E854" s="406"/>
      <c r="F854" s="67"/>
      <c r="G854" s="67"/>
      <c r="H854" s="67"/>
      <c r="I854" s="67"/>
    </row>
    <row r="855">
      <c r="A855" s="67"/>
      <c r="B855" s="491"/>
      <c r="C855" s="68"/>
      <c r="D855" s="67"/>
      <c r="E855" s="406"/>
      <c r="F855" s="67"/>
      <c r="G855" s="67"/>
      <c r="H855" s="67"/>
      <c r="I855" s="67"/>
    </row>
    <row r="856">
      <c r="A856" s="67"/>
      <c r="B856" s="491"/>
      <c r="C856" s="68"/>
      <c r="D856" s="67"/>
      <c r="E856" s="406"/>
      <c r="F856" s="67"/>
      <c r="G856" s="67"/>
      <c r="H856" s="67"/>
      <c r="I856" s="67"/>
    </row>
    <row r="857">
      <c r="A857" s="67"/>
      <c r="B857" s="491"/>
      <c r="C857" s="68"/>
      <c r="D857" s="67"/>
      <c r="E857" s="406"/>
      <c r="F857" s="67"/>
      <c r="G857" s="67"/>
      <c r="H857" s="67"/>
      <c r="I857" s="67"/>
    </row>
    <row r="858">
      <c r="A858" s="67"/>
      <c r="B858" s="491"/>
      <c r="C858" s="68"/>
      <c r="D858" s="67"/>
      <c r="E858" s="406"/>
      <c r="F858" s="67"/>
      <c r="G858" s="67"/>
      <c r="H858" s="67"/>
      <c r="I858" s="67"/>
    </row>
    <row r="859">
      <c r="A859" s="67"/>
      <c r="B859" s="491"/>
      <c r="C859" s="68"/>
      <c r="D859" s="67"/>
      <c r="E859" s="406"/>
      <c r="F859" s="67"/>
      <c r="G859" s="67"/>
      <c r="H859" s="67"/>
      <c r="I859" s="67"/>
    </row>
    <row r="860">
      <c r="A860" s="67"/>
      <c r="B860" s="491"/>
      <c r="C860" s="68"/>
      <c r="D860" s="67"/>
      <c r="E860" s="406"/>
      <c r="F860" s="67"/>
      <c r="G860" s="67"/>
      <c r="H860" s="67"/>
      <c r="I860" s="67"/>
    </row>
    <row r="861">
      <c r="A861" s="67"/>
      <c r="B861" s="491"/>
      <c r="C861" s="68"/>
      <c r="D861" s="67"/>
      <c r="E861" s="406"/>
      <c r="F861" s="67"/>
      <c r="G861" s="67"/>
      <c r="H861" s="67"/>
      <c r="I861" s="67"/>
    </row>
    <row r="862">
      <c r="A862" s="67"/>
      <c r="B862" s="491"/>
      <c r="C862" s="68"/>
      <c r="D862" s="67"/>
      <c r="E862" s="406"/>
      <c r="F862" s="67"/>
      <c r="G862" s="67"/>
      <c r="H862" s="67"/>
      <c r="I862" s="67"/>
    </row>
    <row r="863">
      <c r="A863" s="67"/>
      <c r="B863" s="491"/>
      <c r="C863" s="68"/>
      <c r="D863" s="67"/>
      <c r="E863" s="406"/>
      <c r="F863" s="67"/>
      <c r="G863" s="67"/>
      <c r="H863" s="67"/>
      <c r="I863" s="67"/>
    </row>
    <row r="864">
      <c r="A864" s="67"/>
      <c r="B864" s="491"/>
      <c r="C864" s="68"/>
      <c r="D864" s="67"/>
      <c r="E864" s="406"/>
      <c r="F864" s="67"/>
      <c r="G864" s="67"/>
      <c r="H864" s="67"/>
      <c r="I864" s="67"/>
    </row>
    <row r="865">
      <c r="A865" s="67"/>
      <c r="B865" s="491"/>
      <c r="C865" s="68"/>
      <c r="D865" s="67"/>
      <c r="E865" s="406"/>
      <c r="F865" s="67"/>
      <c r="G865" s="67"/>
      <c r="H865" s="67"/>
      <c r="I865" s="67"/>
    </row>
    <row r="866">
      <c r="A866" s="67"/>
      <c r="B866" s="491"/>
      <c r="C866" s="68"/>
      <c r="D866" s="67"/>
      <c r="E866" s="406"/>
      <c r="F866" s="67"/>
      <c r="G866" s="67"/>
      <c r="H866" s="67"/>
      <c r="I866" s="67"/>
    </row>
    <row r="867">
      <c r="A867" s="67"/>
      <c r="B867" s="491"/>
      <c r="C867" s="68"/>
      <c r="D867" s="67"/>
      <c r="E867" s="406"/>
      <c r="F867" s="67"/>
      <c r="G867" s="67"/>
      <c r="H867" s="67"/>
      <c r="I867" s="67"/>
    </row>
    <row r="868">
      <c r="A868" s="67"/>
      <c r="B868" s="491"/>
      <c r="C868" s="68"/>
      <c r="D868" s="67"/>
      <c r="E868" s="406"/>
      <c r="F868" s="67"/>
      <c r="G868" s="67"/>
      <c r="H868" s="67"/>
      <c r="I868" s="67"/>
    </row>
    <row r="869">
      <c r="A869" s="67"/>
      <c r="B869" s="491"/>
      <c r="C869" s="68"/>
      <c r="D869" s="67"/>
      <c r="E869" s="406"/>
      <c r="F869" s="67"/>
      <c r="G869" s="67"/>
      <c r="H869" s="67"/>
      <c r="I869" s="67"/>
    </row>
    <row r="870">
      <c r="A870" s="67"/>
      <c r="B870" s="491"/>
      <c r="C870" s="68"/>
      <c r="D870" s="67"/>
      <c r="E870" s="406"/>
      <c r="F870" s="67"/>
      <c r="G870" s="67"/>
      <c r="H870" s="67"/>
      <c r="I870" s="67"/>
    </row>
    <row r="871">
      <c r="A871" s="67"/>
      <c r="B871" s="491"/>
      <c r="C871" s="68"/>
      <c r="D871" s="67"/>
      <c r="E871" s="406"/>
      <c r="F871" s="67"/>
      <c r="G871" s="67"/>
      <c r="H871" s="67"/>
      <c r="I871" s="67"/>
    </row>
    <row r="872">
      <c r="A872" s="67"/>
      <c r="B872" s="491"/>
      <c r="C872" s="68"/>
      <c r="D872" s="67"/>
      <c r="E872" s="406"/>
      <c r="F872" s="67"/>
      <c r="G872" s="67"/>
      <c r="H872" s="67"/>
      <c r="I872" s="67"/>
    </row>
    <row r="873">
      <c r="A873" s="67"/>
      <c r="B873" s="491"/>
      <c r="C873" s="68"/>
      <c r="D873" s="67"/>
      <c r="E873" s="406"/>
      <c r="F873" s="67"/>
      <c r="G873" s="67"/>
      <c r="H873" s="67"/>
      <c r="I873" s="67"/>
    </row>
    <row r="874">
      <c r="A874" s="67"/>
      <c r="B874" s="491"/>
      <c r="C874" s="68"/>
      <c r="D874" s="67"/>
      <c r="E874" s="406"/>
      <c r="F874" s="67"/>
      <c r="G874" s="67"/>
      <c r="H874" s="67"/>
      <c r="I874" s="67"/>
    </row>
    <row r="875">
      <c r="A875" s="67"/>
      <c r="B875" s="491"/>
      <c r="C875" s="68"/>
      <c r="D875" s="67"/>
      <c r="E875" s="406"/>
      <c r="F875" s="67"/>
      <c r="G875" s="67"/>
      <c r="H875" s="67"/>
      <c r="I875" s="67"/>
    </row>
    <row r="876">
      <c r="A876" s="67"/>
      <c r="B876" s="491"/>
      <c r="C876" s="68"/>
      <c r="D876" s="67"/>
      <c r="E876" s="406"/>
      <c r="F876" s="67"/>
      <c r="G876" s="67"/>
      <c r="H876" s="67"/>
      <c r="I876" s="67"/>
    </row>
    <row r="877">
      <c r="A877" s="67"/>
      <c r="B877" s="491"/>
      <c r="C877" s="68"/>
      <c r="D877" s="67"/>
      <c r="E877" s="406"/>
      <c r="F877" s="67"/>
      <c r="G877" s="67"/>
      <c r="H877" s="67"/>
      <c r="I877" s="67"/>
    </row>
    <row r="878">
      <c r="A878" s="67"/>
      <c r="B878" s="491"/>
      <c r="C878" s="68"/>
      <c r="D878" s="67"/>
      <c r="E878" s="406"/>
      <c r="F878" s="67"/>
      <c r="G878" s="67"/>
      <c r="H878" s="67"/>
      <c r="I878" s="67"/>
    </row>
    <row r="879">
      <c r="A879" s="67"/>
      <c r="B879" s="491"/>
      <c r="C879" s="68"/>
      <c r="D879" s="67"/>
      <c r="E879" s="406"/>
      <c r="F879" s="67"/>
      <c r="G879" s="67"/>
      <c r="H879" s="67"/>
      <c r="I879" s="67"/>
    </row>
    <row r="880">
      <c r="A880" s="67"/>
      <c r="B880" s="491"/>
      <c r="C880" s="68"/>
      <c r="D880" s="67"/>
      <c r="E880" s="406"/>
      <c r="F880" s="67"/>
      <c r="G880" s="67"/>
      <c r="H880" s="67"/>
      <c r="I880" s="67"/>
    </row>
    <row r="881">
      <c r="A881" s="67"/>
      <c r="B881" s="491"/>
      <c r="C881" s="68"/>
      <c r="D881" s="67"/>
      <c r="E881" s="406"/>
      <c r="F881" s="67"/>
      <c r="G881" s="67"/>
      <c r="H881" s="67"/>
      <c r="I881" s="67"/>
    </row>
    <row r="882">
      <c r="A882" s="67"/>
      <c r="B882" s="491"/>
      <c r="C882" s="68"/>
      <c r="D882" s="67"/>
      <c r="E882" s="406"/>
      <c r="F882" s="67"/>
      <c r="G882" s="67"/>
      <c r="H882" s="67"/>
      <c r="I882" s="67"/>
    </row>
    <row r="883">
      <c r="A883" s="67"/>
      <c r="B883" s="491"/>
      <c r="C883" s="68"/>
      <c r="D883" s="67"/>
      <c r="E883" s="406"/>
      <c r="F883" s="67"/>
      <c r="G883" s="67"/>
      <c r="H883" s="67"/>
      <c r="I883" s="67"/>
    </row>
    <row r="884">
      <c r="A884" s="67"/>
      <c r="B884" s="491"/>
      <c r="C884" s="68"/>
      <c r="D884" s="67"/>
      <c r="E884" s="406"/>
      <c r="F884" s="67"/>
      <c r="G884" s="67"/>
      <c r="H884" s="67"/>
      <c r="I884" s="67"/>
    </row>
    <row r="885">
      <c r="A885" s="67"/>
      <c r="B885" s="491"/>
      <c r="C885" s="68"/>
      <c r="D885" s="67"/>
      <c r="E885" s="406"/>
      <c r="F885" s="67"/>
      <c r="G885" s="67"/>
      <c r="H885" s="67"/>
      <c r="I885" s="67"/>
    </row>
    <row r="886">
      <c r="A886" s="67"/>
      <c r="B886" s="491"/>
      <c r="C886" s="68"/>
      <c r="D886" s="67"/>
      <c r="E886" s="406"/>
      <c r="F886" s="67"/>
      <c r="G886" s="67"/>
      <c r="H886" s="67"/>
      <c r="I886" s="67"/>
    </row>
    <row r="887">
      <c r="A887" s="67"/>
      <c r="B887" s="491"/>
      <c r="C887" s="68"/>
      <c r="D887" s="67"/>
      <c r="E887" s="406"/>
      <c r="F887" s="67"/>
      <c r="G887" s="67"/>
      <c r="H887" s="67"/>
      <c r="I887" s="67"/>
    </row>
    <row r="888">
      <c r="A888" s="67"/>
      <c r="B888" s="491"/>
      <c r="C888" s="68"/>
      <c r="D888" s="67"/>
      <c r="E888" s="406"/>
      <c r="F888" s="67"/>
      <c r="G888" s="67"/>
      <c r="H888" s="67"/>
      <c r="I888" s="67"/>
    </row>
    <row r="889">
      <c r="A889" s="67"/>
      <c r="B889" s="491"/>
      <c r="C889" s="68"/>
      <c r="D889" s="67"/>
      <c r="E889" s="406"/>
      <c r="F889" s="67"/>
      <c r="G889" s="67"/>
      <c r="H889" s="67"/>
      <c r="I889" s="67"/>
    </row>
    <row r="890">
      <c r="A890" s="67"/>
      <c r="B890" s="491"/>
      <c r="C890" s="68"/>
      <c r="D890" s="67"/>
      <c r="E890" s="406"/>
      <c r="F890" s="67"/>
      <c r="G890" s="67"/>
      <c r="H890" s="67"/>
      <c r="I890" s="67"/>
    </row>
    <row r="891">
      <c r="A891" s="67"/>
      <c r="B891" s="491"/>
      <c r="C891" s="68"/>
      <c r="D891" s="67"/>
      <c r="E891" s="406"/>
      <c r="F891" s="67"/>
      <c r="G891" s="67"/>
      <c r="H891" s="67"/>
      <c r="I891" s="67"/>
    </row>
    <row r="892">
      <c r="A892" s="67"/>
      <c r="B892" s="491"/>
      <c r="C892" s="68"/>
      <c r="D892" s="67"/>
      <c r="E892" s="406"/>
      <c r="F892" s="67"/>
      <c r="G892" s="67"/>
      <c r="H892" s="67"/>
      <c r="I892" s="67"/>
    </row>
    <row r="893">
      <c r="A893" s="67"/>
      <c r="B893" s="491"/>
      <c r="C893" s="68"/>
      <c r="D893" s="67"/>
      <c r="E893" s="406"/>
      <c r="F893" s="67"/>
      <c r="G893" s="67"/>
      <c r="H893" s="67"/>
      <c r="I893" s="67"/>
    </row>
    <row r="894">
      <c r="A894" s="67"/>
      <c r="B894" s="491"/>
      <c r="C894" s="68"/>
      <c r="D894" s="67"/>
      <c r="E894" s="406"/>
      <c r="F894" s="67"/>
      <c r="G894" s="67"/>
      <c r="H894" s="67"/>
      <c r="I894" s="67"/>
    </row>
    <row r="895">
      <c r="A895" s="67"/>
      <c r="B895" s="491"/>
      <c r="C895" s="68"/>
      <c r="D895" s="67"/>
      <c r="E895" s="406"/>
      <c r="F895" s="67"/>
      <c r="G895" s="67"/>
      <c r="H895" s="67"/>
      <c r="I895" s="67"/>
    </row>
    <row r="896">
      <c r="A896" s="67"/>
      <c r="B896" s="491"/>
      <c r="C896" s="68"/>
      <c r="D896" s="67"/>
      <c r="E896" s="406"/>
      <c r="F896" s="67"/>
      <c r="G896" s="67"/>
      <c r="H896" s="67"/>
      <c r="I896" s="67"/>
    </row>
    <row r="897">
      <c r="A897" s="67"/>
      <c r="B897" s="491"/>
      <c r="C897" s="68"/>
      <c r="D897" s="67"/>
      <c r="E897" s="406"/>
      <c r="F897" s="67"/>
      <c r="G897" s="67"/>
      <c r="H897" s="67"/>
      <c r="I897" s="67"/>
    </row>
    <row r="898">
      <c r="A898" s="67"/>
      <c r="B898" s="491"/>
      <c r="C898" s="68"/>
      <c r="D898" s="67"/>
      <c r="E898" s="406"/>
      <c r="F898" s="67"/>
      <c r="G898" s="67"/>
      <c r="H898" s="67"/>
      <c r="I898" s="67"/>
    </row>
    <row r="899">
      <c r="A899" s="67"/>
      <c r="B899" s="491"/>
      <c r="C899" s="68"/>
      <c r="D899" s="67"/>
      <c r="E899" s="406"/>
      <c r="F899" s="67"/>
      <c r="G899" s="67"/>
      <c r="H899" s="67"/>
      <c r="I899" s="67"/>
    </row>
    <row r="900">
      <c r="A900" s="67"/>
      <c r="B900" s="491"/>
      <c r="C900" s="68"/>
      <c r="D900" s="67"/>
      <c r="E900" s="406"/>
      <c r="F900" s="67"/>
      <c r="G900" s="67"/>
      <c r="H900" s="67"/>
      <c r="I900" s="67"/>
    </row>
    <row r="901">
      <c r="A901" s="67"/>
      <c r="B901" s="491"/>
      <c r="C901" s="68"/>
      <c r="D901" s="67"/>
      <c r="E901" s="406"/>
      <c r="F901" s="67"/>
      <c r="G901" s="67"/>
      <c r="H901" s="67"/>
      <c r="I901" s="67"/>
    </row>
    <row r="902">
      <c r="A902" s="67"/>
      <c r="B902" s="491"/>
      <c r="C902" s="68"/>
      <c r="D902" s="67"/>
      <c r="E902" s="406"/>
      <c r="F902" s="67"/>
      <c r="G902" s="67"/>
      <c r="H902" s="67"/>
      <c r="I902" s="67"/>
    </row>
    <row r="903">
      <c r="A903" s="67"/>
      <c r="B903" s="491"/>
      <c r="C903" s="68"/>
      <c r="D903" s="67"/>
      <c r="E903" s="406"/>
      <c r="F903" s="67"/>
      <c r="G903" s="67"/>
      <c r="H903" s="67"/>
      <c r="I903" s="67"/>
    </row>
    <row r="904">
      <c r="A904" s="67"/>
      <c r="B904" s="491"/>
      <c r="C904" s="68"/>
      <c r="D904" s="67"/>
      <c r="E904" s="406"/>
      <c r="F904" s="67"/>
      <c r="G904" s="67"/>
      <c r="H904" s="67"/>
      <c r="I904" s="67"/>
    </row>
    <row r="905">
      <c r="A905" s="67"/>
      <c r="B905" s="491"/>
      <c r="C905" s="68"/>
      <c r="D905" s="67"/>
      <c r="E905" s="406"/>
      <c r="F905" s="67"/>
      <c r="G905" s="67"/>
      <c r="H905" s="67"/>
      <c r="I905" s="67"/>
    </row>
    <row r="906">
      <c r="A906" s="67"/>
      <c r="B906" s="491"/>
      <c r="C906" s="68"/>
      <c r="D906" s="67"/>
      <c r="E906" s="406"/>
      <c r="F906" s="67"/>
      <c r="G906" s="67"/>
      <c r="H906" s="67"/>
      <c r="I906" s="67"/>
    </row>
    <row r="907">
      <c r="A907" s="67"/>
      <c r="B907" s="491"/>
      <c r="C907" s="68"/>
      <c r="D907" s="67"/>
      <c r="E907" s="406"/>
      <c r="F907" s="67"/>
      <c r="G907" s="67"/>
      <c r="H907" s="67"/>
      <c r="I907" s="67"/>
    </row>
    <row r="908">
      <c r="A908" s="67"/>
      <c r="B908" s="491"/>
      <c r="C908" s="68"/>
      <c r="D908" s="67"/>
      <c r="E908" s="406"/>
      <c r="F908" s="67"/>
      <c r="G908" s="67"/>
      <c r="H908" s="67"/>
      <c r="I908" s="67"/>
    </row>
    <row r="909">
      <c r="A909" s="67"/>
      <c r="B909" s="491"/>
      <c r="C909" s="68"/>
      <c r="D909" s="67"/>
      <c r="E909" s="406"/>
      <c r="F909" s="67"/>
      <c r="G909" s="67"/>
      <c r="H909" s="67"/>
      <c r="I909" s="67"/>
    </row>
    <row r="910">
      <c r="A910" s="67"/>
      <c r="B910" s="491"/>
      <c r="C910" s="68"/>
      <c r="D910" s="67"/>
      <c r="E910" s="406"/>
      <c r="F910" s="67"/>
      <c r="G910" s="67"/>
      <c r="H910" s="67"/>
      <c r="I910" s="67"/>
    </row>
    <row r="911">
      <c r="A911" s="67"/>
      <c r="B911" s="491"/>
      <c r="C911" s="68"/>
      <c r="D911" s="67"/>
      <c r="E911" s="406"/>
      <c r="F911" s="67"/>
      <c r="G911" s="67"/>
      <c r="H911" s="67"/>
      <c r="I911" s="67"/>
    </row>
    <row r="912">
      <c r="A912" s="67"/>
      <c r="B912" s="491"/>
      <c r="C912" s="68"/>
      <c r="D912" s="67"/>
      <c r="E912" s="406"/>
      <c r="F912" s="67"/>
      <c r="G912" s="67"/>
      <c r="H912" s="67"/>
      <c r="I912" s="67"/>
    </row>
    <row r="913">
      <c r="A913" s="67"/>
      <c r="B913" s="491"/>
      <c r="C913" s="68"/>
      <c r="D913" s="67"/>
      <c r="E913" s="406"/>
      <c r="F913" s="67"/>
      <c r="G913" s="67"/>
      <c r="H913" s="67"/>
      <c r="I913" s="67"/>
    </row>
    <row r="914">
      <c r="A914" s="67"/>
      <c r="B914" s="491"/>
      <c r="C914" s="68"/>
      <c r="D914" s="67"/>
      <c r="E914" s="406"/>
      <c r="F914" s="67"/>
      <c r="G914" s="67"/>
      <c r="H914" s="67"/>
      <c r="I914" s="67"/>
    </row>
    <row r="915">
      <c r="A915" s="67"/>
      <c r="B915" s="491"/>
      <c r="C915" s="68"/>
      <c r="D915" s="67"/>
      <c r="E915" s="406"/>
      <c r="F915" s="67"/>
      <c r="G915" s="67"/>
      <c r="H915" s="67"/>
      <c r="I915" s="67"/>
    </row>
    <row r="916">
      <c r="A916" s="67"/>
      <c r="B916" s="491"/>
      <c r="C916" s="68"/>
      <c r="D916" s="67"/>
      <c r="E916" s="406"/>
      <c r="F916" s="67"/>
      <c r="G916" s="67"/>
      <c r="H916" s="67"/>
      <c r="I916" s="67"/>
    </row>
    <row r="917">
      <c r="A917" s="67"/>
      <c r="B917" s="491"/>
      <c r="C917" s="68"/>
      <c r="D917" s="67"/>
      <c r="E917" s="406"/>
      <c r="F917" s="67"/>
      <c r="G917" s="67"/>
      <c r="H917" s="67"/>
      <c r="I917" s="67"/>
    </row>
    <row r="918">
      <c r="A918" s="67"/>
      <c r="B918" s="491"/>
      <c r="C918" s="68"/>
      <c r="D918" s="67"/>
      <c r="E918" s="406"/>
      <c r="F918" s="67"/>
      <c r="G918" s="67"/>
      <c r="H918" s="67"/>
      <c r="I918" s="67"/>
    </row>
    <row r="919">
      <c r="A919" s="67"/>
      <c r="B919" s="491"/>
      <c r="C919" s="68"/>
      <c r="D919" s="67"/>
      <c r="E919" s="406"/>
      <c r="F919" s="67"/>
      <c r="G919" s="67"/>
      <c r="H919" s="67"/>
      <c r="I919" s="67"/>
    </row>
    <row r="920">
      <c r="A920" s="67"/>
      <c r="B920" s="491"/>
      <c r="C920" s="68"/>
      <c r="D920" s="67"/>
      <c r="E920" s="406"/>
      <c r="F920" s="67"/>
      <c r="G920" s="67"/>
      <c r="H920" s="67"/>
      <c r="I920" s="67"/>
    </row>
    <row r="921">
      <c r="A921" s="67"/>
      <c r="B921" s="491"/>
      <c r="C921" s="68"/>
      <c r="D921" s="67"/>
      <c r="E921" s="406"/>
      <c r="F921" s="67"/>
      <c r="G921" s="67"/>
      <c r="H921" s="67"/>
      <c r="I921" s="67"/>
    </row>
    <row r="922">
      <c r="A922" s="67"/>
      <c r="B922" s="491"/>
      <c r="C922" s="68"/>
      <c r="D922" s="67"/>
      <c r="E922" s="406"/>
      <c r="F922" s="67"/>
      <c r="G922" s="67"/>
      <c r="H922" s="67"/>
      <c r="I922" s="67"/>
    </row>
    <row r="923">
      <c r="A923" s="67"/>
      <c r="B923" s="491"/>
      <c r="C923" s="68"/>
      <c r="D923" s="67"/>
      <c r="E923" s="406"/>
      <c r="F923" s="67"/>
      <c r="G923" s="67"/>
      <c r="H923" s="67"/>
      <c r="I923" s="67"/>
    </row>
    <row r="924">
      <c r="A924" s="67"/>
      <c r="B924" s="491"/>
      <c r="C924" s="68"/>
      <c r="D924" s="67"/>
      <c r="E924" s="406"/>
      <c r="F924" s="67"/>
      <c r="G924" s="67"/>
      <c r="H924" s="67"/>
      <c r="I924" s="67"/>
    </row>
    <row r="925">
      <c r="A925" s="67"/>
      <c r="B925" s="491"/>
      <c r="C925" s="68"/>
      <c r="D925" s="67"/>
      <c r="E925" s="406"/>
      <c r="F925" s="67"/>
      <c r="G925" s="67"/>
      <c r="H925" s="67"/>
      <c r="I925" s="67"/>
    </row>
    <row r="926">
      <c r="A926" s="67"/>
      <c r="B926" s="491"/>
      <c r="C926" s="68"/>
      <c r="D926" s="67"/>
      <c r="E926" s="406"/>
      <c r="F926" s="67"/>
      <c r="G926" s="67"/>
      <c r="H926" s="67"/>
      <c r="I926" s="67"/>
    </row>
    <row r="927">
      <c r="A927" s="67"/>
      <c r="B927" s="491"/>
      <c r="C927" s="68"/>
      <c r="D927" s="67"/>
      <c r="E927" s="406"/>
      <c r="F927" s="67"/>
      <c r="G927" s="67"/>
      <c r="H927" s="67"/>
      <c r="I927" s="67"/>
    </row>
    <row r="928">
      <c r="A928" s="67"/>
      <c r="B928" s="491"/>
      <c r="C928" s="68"/>
      <c r="D928" s="67"/>
      <c r="E928" s="406"/>
      <c r="F928" s="67"/>
      <c r="G928" s="67"/>
      <c r="H928" s="67"/>
      <c r="I928" s="67"/>
    </row>
    <row r="929">
      <c r="A929" s="67"/>
      <c r="B929" s="491"/>
      <c r="C929" s="68"/>
      <c r="D929" s="67"/>
      <c r="E929" s="406"/>
      <c r="F929" s="67"/>
      <c r="G929" s="67"/>
      <c r="H929" s="67"/>
      <c r="I929" s="67"/>
    </row>
    <row r="930">
      <c r="A930" s="67"/>
      <c r="B930" s="491"/>
      <c r="C930" s="68"/>
      <c r="D930" s="67"/>
      <c r="E930" s="406"/>
      <c r="F930" s="67"/>
      <c r="G930" s="67"/>
      <c r="H930" s="67"/>
      <c r="I930" s="67"/>
    </row>
    <row r="931">
      <c r="A931" s="67"/>
      <c r="B931" s="491"/>
      <c r="C931" s="68"/>
      <c r="D931" s="67"/>
      <c r="E931" s="406"/>
      <c r="F931" s="67"/>
      <c r="G931" s="67"/>
      <c r="H931" s="67"/>
      <c r="I931" s="67"/>
    </row>
    <row r="932">
      <c r="A932" s="67"/>
      <c r="B932" s="491"/>
      <c r="C932" s="68"/>
      <c r="D932" s="67"/>
      <c r="E932" s="406"/>
      <c r="F932" s="67"/>
      <c r="G932" s="67"/>
      <c r="H932" s="67"/>
      <c r="I932" s="67"/>
    </row>
    <row r="933">
      <c r="A933" s="67"/>
      <c r="B933" s="491"/>
      <c r="C933" s="68"/>
      <c r="D933" s="67"/>
      <c r="E933" s="406"/>
      <c r="F933" s="67"/>
      <c r="G933" s="67"/>
      <c r="H933" s="67"/>
      <c r="I933" s="67"/>
    </row>
    <row r="934">
      <c r="A934" s="67"/>
      <c r="B934" s="491"/>
      <c r="C934" s="68"/>
      <c r="D934" s="67"/>
      <c r="E934" s="406"/>
      <c r="F934" s="67"/>
      <c r="G934" s="67"/>
      <c r="H934" s="67"/>
      <c r="I934" s="67"/>
    </row>
    <row r="935">
      <c r="A935" s="67"/>
      <c r="B935" s="491"/>
      <c r="C935" s="68"/>
      <c r="D935" s="67"/>
      <c r="E935" s="406"/>
      <c r="F935" s="67"/>
      <c r="G935" s="67"/>
      <c r="H935" s="67"/>
      <c r="I935" s="67"/>
    </row>
    <row r="936">
      <c r="A936" s="67"/>
      <c r="B936" s="491"/>
      <c r="C936" s="68"/>
      <c r="D936" s="67"/>
      <c r="E936" s="406"/>
      <c r="F936" s="67"/>
      <c r="G936" s="67"/>
      <c r="H936" s="67"/>
      <c r="I936" s="67"/>
    </row>
    <row r="937">
      <c r="A937" s="67"/>
      <c r="B937" s="491"/>
      <c r="C937" s="68"/>
      <c r="D937" s="67"/>
      <c r="E937" s="406"/>
      <c r="F937" s="67"/>
      <c r="G937" s="67"/>
      <c r="H937" s="67"/>
      <c r="I937" s="67"/>
    </row>
    <row r="938">
      <c r="A938" s="67"/>
      <c r="B938" s="491"/>
      <c r="C938" s="68"/>
      <c r="D938" s="67"/>
      <c r="E938" s="406"/>
      <c r="F938" s="67"/>
      <c r="G938" s="67"/>
      <c r="H938" s="67"/>
      <c r="I938" s="67"/>
    </row>
    <row r="939">
      <c r="A939" s="67"/>
      <c r="B939" s="491"/>
      <c r="C939" s="68"/>
      <c r="D939" s="67"/>
      <c r="E939" s="406"/>
      <c r="F939" s="67"/>
      <c r="G939" s="67"/>
      <c r="H939" s="67"/>
      <c r="I939" s="67"/>
    </row>
    <row r="940">
      <c r="A940" s="67"/>
      <c r="B940" s="491"/>
      <c r="C940" s="68"/>
      <c r="D940" s="67"/>
      <c r="E940" s="406"/>
      <c r="F940" s="67"/>
      <c r="G940" s="67"/>
      <c r="H940" s="67"/>
      <c r="I940" s="67"/>
    </row>
    <row r="941">
      <c r="A941" s="67"/>
      <c r="B941" s="491"/>
      <c r="C941" s="68"/>
      <c r="D941" s="67"/>
      <c r="E941" s="406"/>
      <c r="F941" s="67"/>
      <c r="G941" s="67"/>
      <c r="H941" s="67"/>
      <c r="I941" s="67"/>
    </row>
    <row r="942">
      <c r="A942" s="67"/>
      <c r="B942" s="491"/>
      <c r="C942" s="68"/>
      <c r="D942" s="67"/>
      <c r="E942" s="406"/>
      <c r="F942" s="67"/>
      <c r="G942" s="67"/>
      <c r="H942" s="67"/>
      <c r="I942" s="67"/>
    </row>
    <row r="943">
      <c r="A943" s="67"/>
      <c r="B943" s="491"/>
      <c r="C943" s="68"/>
      <c r="D943" s="67"/>
      <c r="E943" s="406"/>
      <c r="F943" s="67"/>
      <c r="G943" s="67"/>
      <c r="H943" s="67"/>
      <c r="I943" s="67"/>
    </row>
    <row r="944">
      <c r="A944" s="67"/>
      <c r="B944" s="491"/>
      <c r="C944" s="68"/>
      <c r="D944" s="67"/>
      <c r="E944" s="406"/>
      <c r="F944" s="67"/>
      <c r="G944" s="67"/>
      <c r="H944" s="67"/>
      <c r="I944" s="67"/>
    </row>
    <row r="945">
      <c r="A945" s="67"/>
      <c r="B945" s="491"/>
      <c r="C945" s="68"/>
      <c r="D945" s="67"/>
      <c r="E945" s="406"/>
      <c r="F945" s="67"/>
      <c r="G945" s="67"/>
      <c r="H945" s="67"/>
      <c r="I945" s="67"/>
    </row>
    <row r="946">
      <c r="A946" s="67"/>
      <c r="B946" s="491"/>
      <c r="C946" s="68"/>
      <c r="D946" s="67"/>
      <c r="E946" s="406"/>
      <c r="F946" s="67"/>
      <c r="G946" s="67"/>
      <c r="H946" s="67"/>
      <c r="I946" s="67"/>
    </row>
    <row r="947">
      <c r="A947" s="67"/>
      <c r="B947" s="491"/>
      <c r="C947" s="68"/>
      <c r="D947" s="67"/>
      <c r="E947" s="406"/>
      <c r="F947" s="67"/>
      <c r="G947" s="67"/>
      <c r="H947" s="67"/>
      <c r="I947" s="67"/>
    </row>
    <row r="948">
      <c r="A948" s="67"/>
      <c r="B948" s="491"/>
      <c r="C948" s="68"/>
      <c r="D948" s="67"/>
      <c r="E948" s="406"/>
      <c r="F948" s="67"/>
      <c r="G948" s="67"/>
      <c r="H948" s="67"/>
      <c r="I948" s="67"/>
    </row>
    <row r="949">
      <c r="A949" s="67"/>
      <c r="B949" s="491"/>
      <c r="C949" s="68"/>
      <c r="D949" s="67"/>
      <c r="E949" s="406"/>
      <c r="F949" s="67"/>
      <c r="G949" s="67"/>
      <c r="H949" s="67"/>
      <c r="I949" s="67"/>
    </row>
    <row r="950">
      <c r="A950" s="67"/>
      <c r="B950" s="491"/>
      <c r="C950" s="68"/>
      <c r="D950" s="67"/>
      <c r="E950" s="406"/>
      <c r="F950" s="67"/>
      <c r="G950" s="67"/>
      <c r="H950" s="67"/>
      <c r="I950" s="67"/>
    </row>
    <row r="951">
      <c r="A951" s="67"/>
      <c r="B951" s="491"/>
      <c r="C951" s="68"/>
      <c r="D951" s="67"/>
      <c r="E951" s="406"/>
      <c r="F951" s="67"/>
      <c r="G951" s="67"/>
      <c r="H951" s="67"/>
      <c r="I951" s="67"/>
    </row>
    <row r="952">
      <c r="A952" s="67"/>
      <c r="B952" s="491"/>
      <c r="C952" s="68"/>
      <c r="D952" s="67"/>
      <c r="E952" s="406"/>
      <c r="F952" s="67"/>
      <c r="G952" s="67"/>
      <c r="H952" s="67"/>
      <c r="I952" s="67"/>
    </row>
    <row r="953">
      <c r="A953" s="67"/>
      <c r="B953" s="491"/>
      <c r="C953" s="68"/>
      <c r="D953" s="67"/>
      <c r="E953" s="406"/>
      <c r="F953" s="67"/>
      <c r="G953" s="67"/>
      <c r="H953" s="67"/>
      <c r="I953" s="67"/>
    </row>
    <row r="954">
      <c r="A954" s="67"/>
      <c r="B954" s="491"/>
      <c r="C954" s="68"/>
      <c r="D954" s="67"/>
      <c r="E954" s="406"/>
      <c r="F954" s="67"/>
      <c r="G954" s="67"/>
      <c r="H954" s="67"/>
      <c r="I954" s="67"/>
    </row>
    <row r="955">
      <c r="A955" s="67"/>
      <c r="B955" s="491"/>
      <c r="C955" s="68"/>
      <c r="D955" s="67"/>
      <c r="E955" s="406"/>
      <c r="F955" s="67"/>
      <c r="G955" s="67"/>
      <c r="H955" s="67"/>
      <c r="I955" s="67"/>
    </row>
    <row r="956">
      <c r="A956" s="67"/>
      <c r="B956" s="491"/>
      <c r="C956" s="68"/>
      <c r="D956" s="67"/>
      <c r="E956" s="406"/>
      <c r="F956" s="67"/>
      <c r="G956" s="67"/>
      <c r="H956" s="67"/>
      <c r="I956" s="67"/>
    </row>
    <row r="957">
      <c r="A957" s="67"/>
      <c r="B957" s="491"/>
      <c r="C957" s="68"/>
      <c r="D957" s="67"/>
      <c r="E957" s="406"/>
      <c r="F957" s="67"/>
      <c r="G957" s="67"/>
      <c r="H957" s="67"/>
      <c r="I957" s="67"/>
    </row>
    <row r="958">
      <c r="A958" s="67"/>
      <c r="B958" s="491"/>
      <c r="C958" s="68"/>
      <c r="D958" s="67"/>
      <c r="E958" s="406"/>
      <c r="F958" s="67"/>
      <c r="G958" s="67"/>
      <c r="H958" s="67"/>
      <c r="I958" s="67"/>
    </row>
    <row r="959">
      <c r="A959" s="67"/>
      <c r="B959" s="491"/>
      <c r="C959" s="68"/>
      <c r="D959" s="67"/>
      <c r="E959" s="406"/>
      <c r="F959" s="67"/>
      <c r="G959" s="67"/>
      <c r="H959" s="67"/>
      <c r="I959" s="67"/>
    </row>
    <row r="960">
      <c r="A960" s="67"/>
      <c r="B960" s="491"/>
      <c r="C960" s="68"/>
      <c r="D960" s="67"/>
      <c r="E960" s="406"/>
      <c r="F960" s="67"/>
      <c r="G960" s="67"/>
      <c r="H960" s="67"/>
      <c r="I960" s="67"/>
    </row>
    <row r="961">
      <c r="A961" s="67"/>
      <c r="B961" s="491"/>
      <c r="C961" s="68"/>
      <c r="D961" s="67"/>
      <c r="E961" s="406"/>
      <c r="F961" s="67"/>
      <c r="G961" s="67"/>
      <c r="H961" s="67"/>
      <c r="I961" s="67"/>
    </row>
    <row r="962">
      <c r="A962" s="67"/>
      <c r="B962" s="491"/>
      <c r="C962" s="68"/>
      <c r="D962" s="67"/>
      <c r="E962" s="406"/>
      <c r="F962" s="67"/>
      <c r="G962" s="67"/>
      <c r="H962" s="67"/>
      <c r="I962" s="67"/>
    </row>
    <row r="963">
      <c r="A963" s="67"/>
      <c r="B963" s="491"/>
      <c r="C963" s="68"/>
      <c r="D963" s="67"/>
      <c r="E963" s="406"/>
      <c r="F963" s="67"/>
      <c r="G963" s="67"/>
      <c r="H963" s="67"/>
      <c r="I963" s="67"/>
    </row>
    <row r="964">
      <c r="A964" s="67"/>
      <c r="B964" s="491"/>
      <c r="C964" s="68"/>
      <c r="D964" s="67"/>
      <c r="E964" s="406"/>
      <c r="F964" s="67"/>
      <c r="G964" s="67"/>
      <c r="H964" s="67"/>
      <c r="I964" s="67"/>
    </row>
    <row r="965">
      <c r="A965" s="67"/>
      <c r="B965" s="491"/>
      <c r="C965" s="68"/>
      <c r="D965" s="67"/>
      <c r="E965" s="406"/>
      <c r="F965" s="67"/>
      <c r="G965" s="67"/>
      <c r="H965" s="67"/>
      <c r="I965" s="67"/>
    </row>
    <row r="966">
      <c r="A966" s="67"/>
      <c r="B966" s="491"/>
      <c r="C966" s="68"/>
      <c r="D966" s="67"/>
      <c r="E966" s="406"/>
      <c r="F966" s="67"/>
      <c r="G966" s="67"/>
      <c r="H966" s="67"/>
      <c r="I966" s="67"/>
    </row>
    <row r="967">
      <c r="A967" s="67"/>
      <c r="B967" s="491"/>
      <c r="C967" s="68"/>
      <c r="D967" s="67"/>
      <c r="E967" s="406"/>
      <c r="F967" s="67"/>
      <c r="G967" s="67"/>
      <c r="H967" s="67"/>
      <c r="I967" s="67"/>
    </row>
    <row r="968">
      <c r="A968" s="67"/>
      <c r="B968" s="491"/>
      <c r="C968" s="68"/>
      <c r="D968" s="67"/>
      <c r="E968" s="406"/>
      <c r="F968" s="67"/>
      <c r="G968" s="67"/>
      <c r="H968" s="67"/>
      <c r="I968" s="67"/>
    </row>
    <row r="969">
      <c r="A969" s="67"/>
      <c r="B969" s="491"/>
      <c r="C969" s="68"/>
      <c r="D969" s="67"/>
      <c r="E969" s="406"/>
      <c r="F969" s="67"/>
      <c r="G969" s="67"/>
      <c r="H969" s="67"/>
      <c r="I969" s="67"/>
    </row>
    <row r="970">
      <c r="A970" s="67"/>
      <c r="B970" s="491"/>
      <c r="C970" s="68"/>
      <c r="D970" s="67"/>
      <c r="E970" s="406"/>
      <c r="F970" s="67"/>
      <c r="G970" s="67"/>
      <c r="H970" s="67"/>
      <c r="I970" s="67"/>
    </row>
    <row r="971">
      <c r="A971" s="67"/>
      <c r="B971" s="491"/>
      <c r="C971" s="68"/>
      <c r="D971" s="67"/>
      <c r="E971" s="406"/>
      <c r="F971" s="67"/>
      <c r="G971" s="67"/>
      <c r="H971" s="67"/>
      <c r="I971" s="67"/>
    </row>
    <row r="972">
      <c r="A972" s="67"/>
      <c r="B972" s="491"/>
      <c r="C972" s="68"/>
      <c r="D972" s="67"/>
      <c r="E972" s="406"/>
      <c r="F972" s="67"/>
      <c r="G972" s="67"/>
      <c r="H972" s="67"/>
      <c r="I972" s="67"/>
    </row>
    <row r="973">
      <c r="A973" s="67"/>
      <c r="B973" s="491"/>
      <c r="C973" s="68"/>
      <c r="D973" s="67"/>
      <c r="E973" s="406"/>
      <c r="F973" s="67"/>
      <c r="G973" s="67"/>
      <c r="H973" s="67"/>
      <c r="I973" s="67"/>
    </row>
    <row r="974">
      <c r="A974" s="67"/>
      <c r="B974" s="491"/>
      <c r="C974" s="68"/>
      <c r="D974" s="67"/>
      <c r="E974" s="406"/>
      <c r="F974" s="67"/>
      <c r="G974" s="67"/>
      <c r="H974" s="67"/>
      <c r="I974" s="67"/>
    </row>
    <row r="975">
      <c r="A975" s="67"/>
      <c r="B975" s="491"/>
      <c r="C975" s="68"/>
      <c r="D975" s="67"/>
      <c r="E975" s="406"/>
      <c r="F975" s="67"/>
      <c r="G975" s="67"/>
      <c r="H975" s="67"/>
      <c r="I975" s="67"/>
    </row>
    <row r="976">
      <c r="A976" s="67"/>
      <c r="B976" s="491"/>
      <c r="C976" s="68"/>
      <c r="D976" s="67"/>
      <c r="E976" s="406"/>
      <c r="F976" s="67"/>
      <c r="G976" s="67"/>
      <c r="H976" s="67"/>
      <c r="I976" s="67"/>
    </row>
    <row r="977">
      <c r="A977" s="67"/>
      <c r="B977" s="491"/>
      <c r="C977" s="68"/>
      <c r="D977" s="67"/>
      <c r="E977" s="406"/>
      <c r="F977" s="67"/>
      <c r="G977" s="67"/>
      <c r="H977" s="67"/>
      <c r="I977" s="67"/>
    </row>
    <row r="978">
      <c r="A978" s="67"/>
      <c r="B978" s="491"/>
      <c r="C978" s="68"/>
      <c r="D978" s="67"/>
      <c r="E978" s="406"/>
      <c r="F978" s="67"/>
      <c r="G978" s="67"/>
      <c r="H978" s="67"/>
      <c r="I978" s="67"/>
    </row>
    <row r="979">
      <c r="A979" s="67"/>
      <c r="B979" s="491"/>
      <c r="C979" s="68"/>
      <c r="D979" s="67"/>
      <c r="E979" s="406"/>
      <c r="F979" s="67"/>
      <c r="G979" s="67"/>
      <c r="H979" s="67"/>
      <c r="I979" s="67"/>
    </row>
    <row r="980">
      <c r="A980" s="67"/>
      <c r="B980" s="491"/>
      <c r="C980" s="68"/>
      <c r="D980" s="67"/>
      <c r="E980" s="406"/>
      <c r="F980" s="67"/>
      <c r="G980" s="67"/>
      <c r="H980" s="67"/>
      <c r="I980" s="67"/>
    </row>
    <row r="981">
      <c r="A981" s="67"/>
      <c r="B981" s="491"/>
      <c r="C981" s="68"/>
      <c r="D981" s="67"/>
      <c r="E981" s="406"/>
      <c r="F981" s="67"/>
      <c r="G981" s="67"/>
      <c r="H981" s="67"/>
      <c r="I981" s="67"/>
    </row>
    <row r="982">
      <c r="A982" s="67"/>
      <c r="B982" s="491"/>
      <c r="C982" s="68"/>
      <c r="D982" s="67"/>
      <c r="E982" s="406"/>
      <c r="F982" s="67"/>
      <c r="G982" s="67"/>
      <c r="H982" s="67"/>
      <c r="I982" s="67"/>
    </row>
    <row r="983">
      <c r="A983" s="67"/>
      <c r="B983" s="491"/>
      <c r="C983" s="68"/>
      <c r="D983" s="67"/>
      <c r="E983" s="406"/>
      <c r="F983" s="67"/>
      <c r="G983" s="67"/>
      <c r="H983" s="67"/>
      <c r="I983" s="67"/>
    </row>
    <row r="984">
      <c r="A984" s="67"/>
      <c r="B984" s="491"/>
      <c r="C984" s="68"/>
      <c r="D984" s="67"/>
      <c r="E984" s="406"/>
      <c r="F984" s="67"/>
      <c r="G984" s="67"/>
      <c r="H984" s="67"/>
      <c r="I984" s="67"/>
    </row>
    <row r="985">
      <c r="A985" s="67"/>
      <c r="B985" s="491"/>
      <c r="C985" s="68"/>
      <c r="D985" s="67"/>
      <c r="E985" s="406"/>
      <c r="F985" s="67"/>
      <c r="G985" s="67"/>
      <c r="H985" s="67"/>
      <c r="I985" s="67"/>
    </row>
    <row r="986">
      <c r="A986" s="67"/>
      <c r="B986" s="491"/>
      <c r="C986" s="68"/>
      <c r="D986" s="67"/>
      <c r="E986" s="406"/>
      <c r="F986" s="67"/>
      <c r="G986" s="67"/>
      <c r="H986" s="67"/>
      <c r="I986" s="67"/>
    </row>
    <row r="987">
      <c r="A987" s="67"/>
      <c r="B987" s="491"/>
      <c r="C987" s="68"/>
      <c r="D987" s="67"/>
      <c r="E987" s="406"/>
      <c r="F987" s="67"/>
      <c r="G987" s="67"/>
      <c r="H987" s="67"/>
      <c r="I987" s="67"/>
    </row>
    <row r="988">
      <c r="A988" s="67"/>
      <c r="B988" s="491"/>
      <c r="C988" s="68"/>
      <c r="D988" s="67"/>
      <c r="E988" s="406"/>
      <c r="F988" s="67"/>
      <c r="G988" s="67"/>
      <c r="H988" s="67"/>
      <c r="I988" s="67"/>
    </row>
    <row r="989">
      <c r="A989" s="67"/>
      <c r="B989" s="491"/>
      <c r="C989" s="68"/>
      <c r="D989" s="67"/>
      <c r="E989" s="406"/>
      <c r="F989" s="67"/>
      <c r="G989" s="67"/>
      <c r="H989" s="67"/>
      <c r="I989" s="67"/>
    </row>
    <row r="990">
      <c r="A990" s="67"/>
      <c r="B990" s="491"/>
      <c r="C990" s="68"/>
      <c r="D990" s="67"/>
      <c r="E990" s="406"/>
      <c r="F990" s="67"/>
      <c r="G990" s="67"/>
      <c r="H990" s="67"/>
      <c r="I990" s="67"/>
    </row>
    <row r="991">
      <c r="A991" s="67"/>
      <c r="B991" s="491"/>
      <c r="C991" s="68"/>
      <c r="D991" s="67"/>
      <c r="E991" s="406"/>
      <c r="F991" s="67"/>
      <c r="G991" s="67"/>
      <c r="H991" s="67"/>
      <c r="I991" s="67"/>
    </row>
    <row r="992">
      <c r="A992" s="67"/>
      <c r="B992" s="491"/>
      <c r="C992" s="68"/>
      <c r="D992" s="67"/>
      <c r="E992" s="406"/>
      <c r="F992" s="67"/>
      <c r="G992" s="67"/>
      <c r="H992" s="67"/>
      <c r="I992" s="67"/>
    </row>
    <row r="993">
      <c r="A993" s="67"/>
      <c r="B993" s="491"/>
      <c r="C993" s="68"/>
      <c r="D993" s="67"/>
      <c r="E993" s="406"/>
      <c r="F993" s="67"/>
      <c r="G993" s="67"/>
      <c r="H993" s="67"/>
      <c r="I993" s="67"/>
    </row>
    <row r="994">
      <c r="A994" s="67"/>
      <c r="B994" s="491"/>
      <c r="C994" s="68"/>
      <c r="D994" s="67"/>
      <c r="E994" s="406"/>
      <c r="F994" s="67"/>
      <c r="G994" s="67"/>
      <c r="H994" s="67"/>
      <c r="I994" s="67"/>
    </row>
    <row r="995">
      <c r="A995" s="67"/>
      <c r="B995" s="491"/>
      <c r="C995" s="68"/>
      <c r="D995" s="67"/>
      <c r="E995" s="406"/>
      <c r="F995" s="67"/>
      <c r="G995" s="67"/>
      <c r="H995" s="67"/>
      <c r="I995" s="67"/>
    </row>
    <row r="996">
      <c r="A996" s="67"/>
      <c r="B996" s="491"/>
      <c r="C996" s="68"/>
      <c r="D996" s="67"/>
      <c r="E996" s="406"/>
      <c r="F996" s="67"/>
      <c r="G996" s="67"/>
      <c r="H996" s="67"/>
      <c r="I996" s="67"/>
    </row>
    <row r="997">
      <c r="A997" s="67"/>
      <c r="B997" s="491"/>
      <c r="C997" s="68"/>
      <c r="D997" s="67"/>
      <c r="E997" s="406"/>
      <c r="F997" s="67"/>
      <c r="G997" s="67"/>
      <c r="H997" s="67"/>
      <c r="I997" s="67"/>
    </row>
    <row r="998">
      <c r="A998" s="67"/>
      <c r="B998" s="491"/>
      <c r="C998" s="68"/>
      <c r="D998" s="67"/>
      <c r="E998" s="406"/>
      <c r="F998" s="67"/>
      <c r="G998" s="67"/>
      <c r="H998" s="67"/>
      <c r="I998" s="67"/>
    </row>
    <row r="999">
      <c r="A999" s="67"/>
      <c r="B999" s="491"/>
      <c r="C999" s="68"/>
      <c r="D999" s="67"/>
      <c r="E999" s="406"/>
      <c r="F999" s="67"/>
      <c r="G999" s="67"/>
      <c r="H999" s="67"/>
      <c r="I999" s="67"/>
    </row>
    <row r="1000">
      <c r="A1000" s="67"/>
      <c r="B1000" s="491"/>
      <c r="C1000" s="68"/>
      <c r="D1000" s="67"/>
      <c r="E1000" s="498"/>
      <c r="F1000" s="67"/>
      <c r="G1000" s="67"/>
      <c r="H1000" s="67"/>
      <c r="I1000" s="67"/>
    </row>
    <row r="1001">
      <c r="A1001" s="67"/>
      <c r="B1001" s="491"/>
      <c r="C1001" s="68"/>
      <c r="D1001" s="67"/>
      <c r="E1001" s="498"/>
      <c r="F1001" s="67"/>
      <c r="G1001" s="67"/>
      <c r="H1001" s="67"/>
      <c r="I1001" s="67"/>
    </row>
    <row r="1002">
      <c r="A1002" s="67"/>
      <c r="B1002" s="491"/>
      <c r="C1002" s="68"/>
      <c r="D1002" s="67"/>
      <c r="E1002" s="498"/>
      <c r="F1002" s="67"/>
      <c r="G1002" s="67"/>
      <c r="H1002" s="67"/>
      <c r="I1002" s="67"/>
    </row>
    <row r="1003">
      <c r="A1003" s="67"/>
      <c r="B1003" s="491"/>
      <c r="C1003" s="68"/>
      <c r="D1003" s="67"/>
      <c r="E1003" s="498"/>
      <c r="F1003" s="67"/>
      <c r="G1003" s="67"/>
      <c r="H1003" s="67"/>
      <c r="I1003" s="67"/>
    </row>
    <row r="1004">
      <c r="A1004" s="67"/>
      <c r="B1004" s="491"/>
      <c r="C1004" s="68"/>
      <c r="D1004" s="67"/>
      <c r="E1004" s="498"/>
      <c r="F1004" s="67"/>
      <c r="G1004" s="67"/>
      <c r="H1004" s="67"/>
      <c r="I1004" s="67"/>
    </row>
    <row r="1005">
      <c r="A1005" s="67"/>
      <c r="B1005" s="491"/>
      <c r="C1005" s="68"/>
      <c r="D1005" s="67"/>
      <c r="E1005" s="498"/>
      <c r="F1005" s="67"/>
      <c r="G1005" s="67"/>
      <c r="H1005" s="67"/>
      <c r="I1005" s="67"/>
    </row>
    <row r="1006">
      <c r="A1006" s="67"/>
      <c r="B1006" s="491"/>
      <c r="C1006" s="68"/>
      <c r="D1006" s="67"/>
      <c r="E1006" s="498"/>
      <c r="F1006" s="67"/>
      <c r="G1006" s="67"/>
      <c r="H1006" s="67"/>
      <c r="I1006" s="67"/>
    </row>
    <row r="1007">
      <c r="A1007" s="67"/>
      <c r="B1007" s="491"/>
      <c r="C1007" s="68"/>
      <c r="D1007" s="67"/>
      <c r="E1007" s="498"/>
      <c r="F1007" s="67"/>
      <c r="G1007" s="67"/>
      <c r="H1007" s="67"/>
      <c r="I1007" s="67"/>
    </row>
    <row r="1008">
      <c r="A1008" s="67"/>
      <c r="B1008" s="491"/>
      <c r="C1008" s="68"/>
      <c r="D1008" s="67"/>
      <c r="E1008" s="498"/>
      <c r="F1008" s="67"/>
      <c r="G1008" s="67"/>
      <c r="H1008" s="67"/>
      <c r="I1008" s="67"/>
    </row>
    <row r="1009">
      <c r="A1009" s="67"/>
      <c r="B1009" s="491"/>
      <c r="C1009" s="68"/>
      <c r="D1009" s="67"/>
      <c r="E1009" s="498"/>
      <c r="F1009" s="67"/>
      <c r="G1009" s="67"/>
      <c r="H1009" s="67"/>
      <c r="I1009" s="67"/>
    </row>
    <row r="1010">
      <c r="A1010" s="67"/>
      <c r="B1010" s="491"/>
      <c r="C1010" s="68"/>
      <c r="D1010" s="67"/>
      <c r="E1010" s="498"/>
      <c r="F1010" s="67"/>
      <c r="G1010" s="67"/>
      <c r="H1010" s="67"/>
      <c r="I1010" s="67"/>
    </row>
    <row r="1011">
      <c r="A1011" s="67"/>
      <c r="B1011" s="491"/>
      <c r="C1011" s="68"/>
      <c r="D1011" s="67"/>
      <c r="E1011" s="498"/>
      <c r="F1011" s="67"/>
      <c r="G1011" s="67"/>
      <c r="H1011" s="67"/>
      <c r="I1011" s="67"/>
    </row>
    <row r="1012">
      <c r="A1012" s="67"/>
      <c r="B1012" s="491"/>
      <c r="C1012" s="68"/>
      <c r="D1012" s="67"/>
      <c r="E1012" s="498"/>
      <c r="F1012" s="67"/>
      <c r="G1012" s="67"/>
      <c r="H1012" s="67"/>
      <c r="I1012" s="67"/>
    </row>
    <row r="1013">
      <c r="A1013" s="67"/>
      <c r="B1013" s="491"/>
      <c r="C1013" s="68"/>
      <c r="D1013" s="67"/>
      <c r="E1013" s="498"/>
      <c r="F1013" s="67"/>
      <c r="G1013" s="67"/>
      <c r="H1013" s="67"/>
      <c r="I1013" s="67"/>
    </row>
    <row r="1014">
      <c r="A1014" s="67"/>
      <c r="B1014" s="491"/>
      <c r="C1014" s="68"/>
      <c r="D1014" s="67"/>
      <c r="E1014" s="498"/>
      <c r="F1014" s="67"/>
      <c r="G1014" s="67"/>
      <c r="H1014" s="67"/>
      <c r="I1014" s="67"/>
    </row>
    <row r="1015">
      <c r="A1015" s="67"/>
      <c r="B1015" s="491"/>
      <c r="C1015" s="68"/>
      <c r="D1015" s="67"/>
      <c r="E1015" s="498"/>
      <c r="F1015" s="67"/>
      <c r="G1015" s="67"/>
      <c r="H1015" s="67"/>
      <c r="I1015" s="67"/>
    </row>
    <row r="1016">
      <c r="A1016" s="67"/>
      <c r="B1016" s="491"/>
      <c r="C1016" s="68"/>
      <c r="D1016" s="67"/>
      <c r="E1016" s="498"/>
      <c r="F1016" s="67"/>
      <c r="G1016" s="67"/>
      <c r="H1016" s="67"/>
      <c r="I1016" s="67"/>
    </row>
    <row r="1017">
      <c r="A1017" s="67"/>
      <c r="B1017" s="491"/>
      <c r="C1017" s="68"/>
      <c r="D1017" s="67"/>
      <c r="E1017" s="498"/>
      <c r="F1017" s="67"/>
      <c r="G1017" s="67"/>
      <c r="H1017" s="67"/>
      <c r="I1017" s="67"/>
    </row>
    <row r="1018">
      <c r="A1018" s="67"/>
      <c r="B1018" s="491"/>
      <c r="C1018" s="68"/>
      <c r="D1018" s="67"/>
      <c r="E1018" s="498"/>
      <c r="F1018" s="67"/>
      <c r="G1018" s="67"/>
      <c r="H1018" s="67"/>
      <c r="I1018" s="67"/>
    </row>
    <row r="1019">
      <c r="A1019" s="67"/>
      <c r="B1019" s="491"/>
      <c r="C1019" s="68"/>
      <c r="D1019" s="67"/>
      <c r="E1019" s="498"/>
      <c r="F1019" s="67"/>
      <c r="G1019" s="67"/>
      <c r="H1019" s="67"/>
      <c r="I1019" s="67"/>
    </row>
    <row r="1020">
      <c r="A1020" s="67"/>
      <c r="B1020" s="491"/>
      <c r="C1020" s="68"/>
      <c r="D1020" s="67"/>
      <c r="E1020" s="498"/>
      <c r="F1020" s="67"/>
      <c r="G1020" s="67"/>
      <c r="H1020" s="67"/>
      <c r="I1020" s="67"/>
    </row>
    <row r="1021">
      <c r="A1021" s="67"/>
      <c r="B1021" s="491"/>
      <c r="C1021" s="68"/>
      <c r="D1021" s="67"/>
      <c r="E1021" s="498"/>
      <c r="F1021" s="67"/>
      <c r="G1021" s="67"/>
      <c r="H1021" s="67"/>
      <c r="I1021" s="67"/>
    </row>
    <row r="1022">
      <c r="A1022" s="67"/>
      <c r="B1022" s="491"/>
      <c r="C1022" s="68"/>
      <c r="D1022" s="67"/>
      <c r="E1022" s="498"/>
      <c r="F1022" s="67"/>
      <c r="G1022" s="67"/>
      <c r="H1022" s="67"/>
      <c r="I1022" s="67"/>
    </row>
    <row r="1023">
      <c r="A1023" s="67"/>
      <c r="B1023" s="491"/>
      <c r="C1023" s="68"/>
      <c r="D1023" s="67"/>
      <c r="E1023" s="498"/>
      <c r="F1023" s="67"/>
      <c r="G1023" s="67"/>
      <c r="H1023" s="67"/>
      <c r="I1023" s="67"/>
    </row>
    <row r="1024">
      <c r="A1024" s="67"/>
      <c r="B1024" s="491"/>
      <c r="C1024" s="68"/>
      <c r="D1024" s="67"/>
      <c r="E1024" s="498"/>
      <c r="F1024" s="67"/>
      <c r="G1024" s="67"/>
      <c r="H1024" s="67"/>
      <c r="I1024" s="67"/>
    </row>
    <row r="1025">
      <c r="A1025" s="67"/>
      <c r="B1025" s="491"/>
      <c r="C1025" s="68"/>
      <c r="D1025" s="67"/>
      <c r="E1025" s="498"/>
      <c r="F1025" s="67"/>
      <c r="G1025" s="67"/>
      <c r="H1025" s="67"/>
      <c r="I1025" s="67"/>
    </row>
    <row r="1026">
      <c r="A1026" s="67"/>
      <c r="B1026" s="491"/>
      <c r="C1026" s="68"/>
      <c r="D1026" s="67"/>
      <c r="E1026" s="498"/>
      <c r="F1026" s="67"/>
      <c r="G1026" s="67"/>
      <c r="H1026" s="67"/>
      <c r="I1026" s="67"/>
    </row>
    <row r="1027">
      <c r="A1027" s="67"/>
      <c r="B1027" s="491"/>
      <c r="C1027" s="68"/>
      <c r="D1027" s="67"/>
      <c r="E1027" s="498"/>
      <c r="F1027" s="67"/>
      <c r="G1027" s="67"/>
      <c r="H1027" s="67"/>
      <c r="I1027" s="67"/>
    </row>
    <row r="1028">
      <c r="A1028" s="67"/>
      <c r="B1028" s="491"/>
      <c r="C1028" s="68"/>
      <c r="D1028" s="67"/>
      <c r="E1028" s="498"/>
      <c r="F1028" s="67"/>
      <c r="G1028" s="67"/>
      <c r="H1028" s="67"/>
      <c r="I1028" s="67"/>
    </row>
    <row r="1029">
      <c r="A1029" s="67"/>
      <c r="B1029" s="491"/>
      <c r="C1029" s="68"/>
      <c r="D1029" s="67"/>
      <c r="E1029" s="498"/>
      <c r="F1029" s="67"/>
      <c r="G1029" s="67"/>
      <c r="H1029" s="67"/>
      <c r="I1029" s="67"/>
    </row>
    <row r="1030">
      <c r="A1030" s="67"/>
      <c r="B1030" s="491"/>
      <c r="C1030" s="68"/>
      <c r="D1030" s="67"/>
      <c r="E1030" s="498"/>
      <c r="F1030" s="67"/>
      <c r="G1030" s="492"/>
      <c r="H1030" s="492"/>
      <c r="I1030" s="492"/>
    </row>
  </sheetData>
  <autoFilter ref="$A$1:$F$465"/>
  <mergeCells count="1">
    <mergeCell ref="G1:H1"/>
  </mergeCells>
  <conditionalFormatting sqref="H2:I7">
    <cfRule type="colorScale" priority="1">
      <colorScale>
        <cfvo type="percent" val="0"/>
        <cfvo type="percent" val="50"/>
        <cfvo type="percent" val="100"/>
        <color rgb="FFFFFFFF"/>
        <color rgb="FFFFEBB3"/>
        <color rgb="FFFFD666"/>
      </colorScale>
    </cfRule>
  </conditionalFormatting>
  <conditionalFormatting sqref="G2:G8">
    <cfRule type="containsText" dxfId="5" priority="2" operator="containsText" text="Big Happy">
      <formula>NOT(ISERROR(SEARCH(("Big Happy"),(G2))))</formula>
    </cfRule>
  </conditionalFormatting>
  <conditionalFormatting sqref="D1:D1030 G2:G8">
    <cfRule type="cellIs" dxfId="1" priority="3" operator="equal">
      <formula>"Unpickable"</formula>
    </cfRule>
  </conditionalFormatting>
  <conditionalFormatting sqref="D1:D1030 G2:G8">
    <cfRule type="cellIs" dxfId="2" priority="4" operator="equal">
      <formula>"Biggest Happy"</formula>
    </cfRule>
  </conditionalFormatting>
  <conditionalFormatting sqref="D1:D1030 G2:G8">
    <cfRule type="cellIs" dxfId="3" priority="5" operator="equal">
      <formula>"Whatever"</formula>
    </cfRule>
  </conditionalFormatting>
  <conditionalFormatting sqref="D1:D1030 G2:G8">
    <cfRule type="cellIs" dxfId="4" priority="6" operator="equal">
      <formula>"Slightly Sad"</formula>
    </cfRule>
  </conditionalFormatting>
  <conditionalFormatting sqref="D1:D1030">
    <cfRule type="containsText" dxfId="0" priority="7" operator="containsText" text="Big Happy">
      <formula>NOT(ISERROR(SEARCH(("Big Happy"),(D1))))</formula>
    </cfRule>
  </conditionalFormatting>
  <conditionalFormatting sqref="D1:D1030 G2:G8">
    <cfRule type="cellIs" dxfId="6" priority="8" operator="equal">
      <formula>"Big Sad"</formula>
    </cfRule>
  </conditionalFormatting>
  <conditionalFormatting sqref="D1:D1030 G2:G8">
    <cfRule type="cellIs" dxfId="7" priority="9" operator="equal">
      <formula>"Slightly Happy"</formula>
    </cfRule>
  </conditionalFormatting>
  <hyperlinks>
    <hyperlink r:id="rId1" ref="F16"/>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75"/>
    <col customWidth="1" min="2" max="2" width="5.88"/>
    <col customWidth="1" min="3" max="3" width="6.25"/>
    <col customWidth="1" min="5" max="5" width="4.88"/>
    <col customWidth="1" min="6" max="11" width="6.25"/>
    <col customWidth="1" min="12" max="13" width="9.25"/>
    <col customWidth="1" min="14" max="14" width="13.75"/>
    <col customWidth="1" hidden="1" min="15" max="15" width="13.75"/>
    <col customWidth="1" min="16" max="16" width="55.25"/>
    <col customWidth="1" min="17" max="17" width="13.75"/>
    <col customWidth="1" min="18" max="18" width="9.75"/>
    <col customWidth="1" min="19" max="19" width="5.25"/>
  </cols>
  <sheetData>
    <row r="1">
      <c r="A1" s="94" t="s">
        <v>1246</v>
      </c>
      <c r="N1" s="63"/>
      <c r="O1" s="63"/>
      <c r="P1" s="99"/>
      <c r="Q1" s="63"/>
      <c r="R1" s="100"/>
      <c r="S1" s="174"/>
    </row>
    <row r="2" ht="18.0" customHeight="1">
      <c r="A2" s="101" t="s">
        <v>1247</v>
      </c>
      <c r="B2" s="101" t="s">
        <v>120</v>
      </c>
      <c r="C2" s="101" t="s">
        <v>1248</v>
      </c>
      <c r="D2" s="101" t="s">
        <v>1249</v>
      </c>
      <c r="E2" s="102" t="s">
        <v>1250</v>
      </c>
      <c r="F2" s="103" t="s">
        <v>1251</v>
      </c>
      <c r="G2" s="104"/>
      <c r="H2" s="104"/>
      <c r="I2" s="104"/>
      <c r="J2" s="104"/>
      <c r="K2" s="105"/>
      <c r="L2" s="102" t="s">
        <v>1252</v>
      </c>
      <c r="M2" s="101" t="s">
        <v>1253</v>
      </c>
      <c r="N2" s="106" t="s">
        <v>1254</v>
      </c>
      <c r="O2" s="106" t="s">
        <v>122</v>
      </c>
      <c r="P2" s="101" t="s">
        <v>1255</v>
      </c>
      <c r="Q2" s="109" t="s">
        <v>1256</v>
      </c>
      <c r="R2" s="110"/>
      <c r="S2" s="106"/>
    </row>
    <row r="3">
      <c r="A3" s="111"/>
      <c r="B3" s="111"/>
      <c r="C3" s="111"/>
      <c r="D3" s="111"/>
      <c r="E3" s="111"/>
      <c r="F3" s="112" t="s">
        <v>1257</v>
      </c>
      <c r="G3" s="112" t="s">
        <v>1258</v>
      </c>
      <c r="H3" s="112" t="s">
        <v>1259</v>
      </c>
      <c r="I3" s="112" t="s">
        <v>1260</v>
      </c>
      <c r="J3" s="112" t="s">
        <v>1261</v>
      </c>
      <c r="K3" s="112" t="s">
        <v>1262</v>
      </c>
      <c r="L3" s="111"/>
      <c r="M3" s="111"/>
      <c r="N3" s="111"/>
      <c r="O3" s="111"/>
      <c r="P3" s="111"/>
      <c r="Q3" s="113"/>
      <c r="R3" s="114"/>
      <c r="S3" s="111"/>
    </row>
    <row r="4" ht="37.5" customHeight="1">
      <c r="A4" s="322" t="s">
        <v>1263</v>
      </c>
      <c r="B4" s="323">
        <v>1.0</v>
      </c>
      <c r="C4" s="174"/>
      <c r="D4" s="324" t="s">
        <v>1267</v>
      </c>
      <c r="E4" s="325">
        <v>3.0</v>
      </c>
      <c r="F4" s="176"/>
      <c r="G4" s="176"/>
      <c r="H4" s="176"/>
      <c r="I4" s="176"/>
      <c r="J4" s="176"/>
      <c r="K4" s="176"/>
      <c r="L4" s="326"/>
      <c r="M4" s="327"/>
      <c r="N4" s="122" t="s">
        <v>194</v>
      </c>
      <c r="O4" s="133">
        <f t="array" ref="O4">INDEX('A-Z Help Sheet'!$B$3:$B$11,MATCH(N4,'A-Z Help Sheet'!$A$3:$A$11,0))</f>
        <v>1</v>
      </c>
      <c r="Q4" s="122" t="s">
        <v>141</v>
      </c>
      <c r="R4" s="126">
        <f>countif($O$2:$O$110,1)</f>
        <v>27</v>
      </c>
      <c r="S4" s="126"/>
    </row>
    <row r="5" ht="37.5" customHeight="1">
      <c r="A5" s="322" t="s">
        <v>1263</v>
      </c>
      <c r="B5" s="323">
        <v>1.0</v>
      </c>
      <c r="C5" s="174"/>
      <c r="D5" s="324" t="s">
        <v>1268</v>
      </c>
      <c r="E5" s="325">
        <v>6.0</v>
      </c>
      <c r="F5" s="176"/>
      <c r="G5" s="176"/>
      <c r="H5" s="176"/>
      <c r="I5" s="176"/>
      <c r="J5" s="176"/>
      <c r="K5" s="176"/>
      <c r="L5" s="326"/>
      <c r="M5" s="327"/>
      <c r="N5" s="122" t="s">
        <v>194</v>
      </c>
      <c r="O5" s="133">
        <f t="array" ref="O5">INDEX('A-Z Help Sheet'!$B$3:$B$11,MATCH(N5,'A-Z Help Sheet'!$A$3:$A$11,0))</f>
        <v>1</v>
      </c>
      <c r="P5" s="125"/>
      <c r="Q5" s="122" t="s">
        <v>136</v>
      </c>
      <c r="R5" s="126">
        <f>countif($O$2:$O$110,2)</f>
        <v>25</v>
      </c>
      <c r="S5" s="126"/>
    </row>
    <row r="6" ht="37.5" customHeight="1">
      <c r="A6" s="322" t="s">
        <v>1263</v>
      </c>
      <c r="B6" s="323">
        <v>1.0</v>
      </c>
      <c r="C6" s="174"/>
      <c r="D6" s="324" t="s">
        <v>1264</v>
      </c>
      <c r="E6" s="325">
        <v>4.0</v>
      </c>
      <c r="F6" s="174"/>
      <c r="G6" s="176"/>
      <c r="H6" s="176"/>
      <c r="I6" s="176"/>
      <c r="J6" s="176"/>
      <c r="K6" s="176"/>
      <c r="L6" s="328"/>
      <c r="M6" s="176"/>
      <c r="N6" s="122" t="s">
        <v>136</v>
      </c>
      <c r="O6" s="133">
        <f t="array" ref="O6">INDEX('A-Z Help Sheet'!$B$3:$B$11,MATCH(N6,'A-Z Help Sheet'!$A$3:$A$11,0))</f>
        <v>2</v>
      </c>
      <c r="P6" s="125" t="s">
        <v>3876</v>
      </c>
      <c r="Q6" s="122" t="s">
        <v>148</v>
      </c>
      <c r="R6" s="126">
        <f>countif($O$2:$O$110,3)</f>
        <v>18</v>
      </c>
      <c r="S6" s="126"/>
    </row>
    <row r="7" ht="37.5" customHeight="1">
      <c r="A7" s="322" t="s">
        <v>1263</v>
      </c>
      <c r="B7" s="323">
        <v>1.0</v>
      </c>
      <c r="C7" s="329"/>
      <c r="D7" s="324" t="s">
        <v>1265</v>
      </c>
      <c r="E7" s="325">
        <v>6.0</v>
      </c>
      <c r="F7" s="176"/>
      <c r="G7" s="176"/>
      <c r="H7" s="176"/>
      <c r="I7" s="176"/>
      <c r="J7" s="176"/>
      <c r="K7" s="176"/>
      <c r="L7" s="326"/>
      <c r="M7" s="327"/>
      <c r="N7" s="122" t="s">
        <v>151</v>
      </c>
      <c r="O7" s="133">
        <f t="array" ref="O7">INDEX('A-Z Help Sheet'!$B$3:$B$11,MATCH(N7,'A-Z Help Sheet'!$A$3:$A$11,0))</f>
        <v>4</v>
      </c>
      <c r="P7" s="125" t="s">
        <v>3877</v>
      </c>
      <c r="Q7" s="122" t="s">
        <v>151</v>
      </c>
      <c r="R7" s="126">
        <f>countif($O$2:$O$110,4)</f>
        <v>20</v>
      </c>
      <c r="S7" s="126"/>
    </row>
    <row r="8" ht="37.5" customHeight="1">
      <c r="A8" s="322" t="s">
        <v>1263</v>
      </c>
      <c r="B8" s="323">
        <v>1.0</v>
      </c>
      <c r="C8" s="174"/>
      <c r="D8" s="324" t="s">
        <v>1269</v>
      </c>
      <c r="E8" s="325">
        <v>5.0</v>
      </c>
      <c r="F8" s="176"/>
      <c r="G8" s="176"/>
      <c r="H8" s="176"/>
      <c r="I8" s="176"/>
      <c r="J8" s="176"/>
      <c r="K8" s="176"/>
      <c r="L8" s="326"/>
      <c r="M8" s="327"/>
      <c r="N8" s="122" t="s">
        <v>129</v>
      </c>
      <c r="O8" s="133">
        <f t="array" ref="O8">INDEX('A-Z Help Sheet'!$B$3:$B$11,MATCH(N8,'A-Z Help Sheet'!$A$3:$A$11,0))</f>
        <v>5</v>
      </c>
      <c r="P8" s="125" t="s">
        <v>3878</v>
      </c>
      <c r="Q8" s="122" t="s">
        <v>155</v>
      </c>
      <c r="R8" s="126">
        <f>countif($O$2:$O$110,5)</f>
        <v>17</v>
      </c>
      <c r="S8" s="126"/>
    </row>
    <row r="9" ht="37.5" customHeight="1">
      <c r="A9" s="322" t="s">
        <v>1263</v>
      </c>
      <c r="B9" s="323">
        <v>2.0</v>
      </c>
      <c r="C9" s="174"/>
      <c r="D9" s="330" t="s">
        <v>1276</v>
      </c>
      <c r="E9" s="331">
        <v>9.0</v>
      </c>
      <c r="F9" s="176"/>
      <c r="G9" s="176"/>
      <c r="H9" s="176"/>
      <c r="I9" s="176"/>
      <c r="J9" s="176"/>
      <c r="K9" s="176"/>
      <c r="L9" s="176"/>
      <c r="M9" s="327"/>
      <c r="N9" s="122" t="s">
        <v>194</v>
      </c>
      <c r="O9" s="133">
        <f t="array" ref="O9">INDEX('A-Z Help Sheet'!$B$3:$B$11,MATCH(N9,'A-Z Help Sheet'!$A$3:$A$11,0))</f>
        <v>1</v>
      </c>
      <c r="P9" s="125" t="s">
        <v>3879</v>
      </c>
      <c r="Q9" s="122"/>
      <c r="R9" s="134"/>
      <c r="S9" s="134"/>
    </row>
    <row r="10" ht="37.5" customHeight="1">
      <c r="A10" s="322" t="s">
        <v>1263</v>
      </c>
      <c r="B10" s="323">
        <v>2.0</v>
      </c>
      <c r="C10" s="174"/>
      <c r="D10" s="330" t="s">
        <v>1271</v>
      </c>
      <c r="E10" s="331">
        <v>7.0</v>
      </c>
      <c r="F10" s="176"/>
      <c r="G10" s="176"/>
      <c r="H10" s="176"/>
      <c r="I10" s="176"/>
      <c r="J10" s="176"/>
      <c r="K10" s="176"/>
      <c r="L10" s="326"/>
      <c r="M10" s="327"/>
      <c r="N10" s="122" t="s">
        <v>194</v>
      </c>
      <c r="O10" s="133">
        <f t="array" ref="O10">INDEX('A-Z Help Sheet'!$B$3:$B$11,MATCH(N10,'A-Z Help Sheet'!$A$3:$A$11,0))</f>
        <v>1</v>
      </c>
      <c r="P10" s="125" t="s">
        <v>3880</v>
      </c>
      <c r="Q10" s="122"/>
      <c r="R10" s="126"/>
      <c r="S10" s="126"/>
    </row>
    <row r="11" ht="37.5" customHeight="1">
      <c r="A11" s="322" t="s">
        <v>1263</v>
      </c>
      <c r="B11" s="323">
        <v>2.0</v>
      </c>
      <c r="C11" s="174"/>
      <c r="D11" s="330" t="s">
        <v>1273</v>
      </c>
      <c r="E11" s="331">
        <v>7.0</v>
      </c>
      <c r="F11" s="176"/>
      <c r="G11" s="176"/>
      <c r="H11" s="176"/>
      <c r="I11" s="176"/>
      <c r="J11" s="176"/>
      <c r="K11" s="176"/>
      <c r="L11" s="176"/>
      <c r="M11" s="327"/>
      <c r="N11" s="122" t="s">
        <v>136</v>
      </c>
      <c r="O11" s="133">
        <f t="array" ref="O11">INDEX('A-Z Help Sheet'!$B$3:$B$11,MATCH(N11,'A-Z Help Sheet'!$A$3:$A$11,0))</f>
        <v>2</v>
      </c>
      <c r="P11" s="125"/>
      <c r="Q11" s="122"/>
      <c r="R11" s="135"/>
      <c r="S11" s="135"/>
    </row>
    <row r="12" ht="37.5" customHeight="1">
      <c r="A12" s="322" t="s">
        <v>1263</v>
      </c>
      <c r="B12" s="323">
        <v>2.0</v>
      </c>
      <c r="C12" s="174"/>
      <c r="D12" s="330" t="s">
        <v>1278</v>
      </c>
      <c r="E12" s="331">
        <v>7.0</v>
      </c>
      <c r="F12" s="176"/>
      <c r="G12" s="176"/>
      <c r="H12" s="176"/>
      <c r="I12" s="176"/>
      <c r="J12" s="176"/>
      <c r="K12" s="176"/>
      <c r="L12" s="176"/>
      <c r="M12" s="327"/>
      <c r="N12" s="122" t="s">
        <v>136</v>
      </c>
      <c r="O12" s="133">
        <f t="array" ref="O12">INDEX('A-Z Help Sheet'!$B$3:$B$11,MATCH(N12,'A-Z Help Sheet'!$A$3:$A$11,0))</f>
        <v>2</v>
      </c>
      <c r="P12" s="125"/>
      <c r="Q12" s="122"/>
      <c r="R12" s="135"/>
      <c r="S12" s="135"/>
    </row>
    <row r="13" ht="37.5" customHeight="1">
      <c r="A13" s="322" t="s">
        <v>1263</v>
      </c>
      <c r="B13" s="323">
        <v>2.0</v>
      </c>
      <c r="C13" s="174"/>
      <c r="D13" s="330" t="s">
        <v>1275</v>
      </c>
      <c r="E13" s="331">
        <v>7.0</v>
      </c>
      <c r="F13" s="176"/>
      <c r="G13" s="176"/>
      <c r="H13" s="176"/>
      <c r="I13" s="176"/>
      <c r="J13" s="176"/>
      <c r="K13" s="176"/>
      <c r="L13" s="176"/>
      <c r="M13" s="327"/>
      <c r="N13" s="122" t="s">
        <v>151</v>
      </c>
      <c r="O13" s="133">
        <f t="array" ref="O13">INDEX('A-Z Help Sheet'!$B$3:$B$11,MATCH(N13,'A-Z Help Sheet'!$A$3:$A$11,0))</f>
        <v>4</v>
      </c>
      <c r="P13" s="125"/>
      <c r="Q13" s="122"/>
      <c r="R13" s="135"/>
      <c r="S13" s="135"/>
    </row>
    <row r="14" ht="37.5" customHeight="1">
      <c r="A14" s="322" t="s">
        <v>1263</v>
      </c>
      <c r="B14" s="323">
        <v>2.0</v>
      </c>
      <c r="C14" s="174"/>
      <c r="D14" s="330" t="s">
        <v>1272</v>
      </c>
      <c r="E14" s="331">
        <v>8.0</v>
      </c>
      <c r="F14" s="176"/>
      <c r="G14" s="176"/>
      <c r="H14" s="176"/>
      <c r="I14" s="176"/>
      <c r="J14" s="176"/>
      <c r="K14" s="176"/>
      <c r="L14" s="326"/>
      <c r="M14" s="327"/>
      <c r="N14" s="122" t="s">
        <v>151</v>
      </c>
      <c r="O14" s="133">
        <f t="array" ref="O14">INDEX('A-Z Help Sheet'!$B$3:$B$11,MATCH(N14,'A-Z Help Sheet'!$A$3:$A$11,0))</f>
        <v>4</v>
      </c>
      <c r="P14" s="125"/>
      <c r="Q14" s="122"/>
      <c r="R14" s="135"/>
      <c r="S14" s="135"/>
    </row>
    <row r="15" ht="37.5" customHeight="1">
      <c r="A15" s="322" t="s">
        <v>1263</v>
      </c>
      <c r="B15" s="323">
        <v>2.0</v>
      </c>
      <c r="C15" s="174"/>
      <c r="D15" s="330" t="s">
        <v>1274</v>
      </c>
      <c r="E15" s="331">
        <v>6.0</v>
      </c>
      <c r="F15" s="176"/>
      <c r="G15" s="176"/>
      <c r="H15" s="176"/>
      <c r="I15" s="176"/>
      <c r="J15" s="176"/>
      <c r="K15" s="176"/>
      <c r="L15" s="176"/>
      <c r="M15" s="327"/>
      <c r="N15" s="122" t="s">
        <v>151</v>
      </c>
      <c r="O15" s="133">
        <f t="array" ref="O15">INDEX('A-Z Help Sheet'!$B$3:$B$11,MATCH(N15,'A-Z Help Sheet'!$A$3:$A$11,0))</f>
        <v>4</v>
      </c>
      <c r="P15" s="125"/>
      <c r="Q15" s="122"/>
      <c r="R15" s="135"/>
      <c r="S15" s="135"/>
    </row>
    <row r="16" ht="37.5" customHeight="1">
      <c r="A16" s="322" t="s">
        <v>1263</v>
      </c>
      <c r="B16" s="323">
        <v>2.0</v>
      </c>
      <c r="C16" s="174"/>
      <c r="D16" s="330" t="s">
        <v>1279</v>
      </c>
      <c r="E16" s="331">
        <v>7.0</v>
      </c>
      <c r="F16" s="176"/>
      <c r="G16" s="176"/>
      <c r="H16" s="176"/>
      <c r="I16" s="176"/>
      <c r="J16" s="176"/>
      <c r="K16" s="176"/>
      <c r="L16" s="176"/>
      <c r="M16" s="327"/>
      <c r="N16" s="122" t="s">
        <v>129</v>
      </c>
      <c r="O16" s="133">
        <f t="array" ref="O16">INDEX('A-Z Help Sheet'!$B$3:$B$11,MATCH(N16,'A-Z Help Sheet'!$A$3:$A$11,0))</f>
        <v>5</v>
      </c>
      <c r="P16" s="125" t="s">
        <v>2701</v>
      </c>
      <c r="Q16" s="122"/>
      <c r="R16" s="135"/>
      <c r="S16" s="135"/>
    </row>
    <row r="17" ht="37.5" customHeight="1">
      <c r="A17" s="322" t="s">
        <v>1263</v>
      </c>
      <c r="B17" s="323">
        <v>3.0</v>
      </c>
      <c r="C17" s="174"/>
      <c r="D17" s="332" t="s">
        <v>1291</v>
      </c>
      <c r="E17" s="331">
        <v>9.0</v>
      </c>
      <c r="F17" s="176"/>
      <c r="G17" s="176"/>
      <c r="H17" s="176"/>
      <c r="I17" s="176"/>
      <c r="J17" s="176"/>
      <c r="K17" s="176"/>
      <c r="L17" s="326"/>
      <c r="M17" s="327"/>
      <c r="N17" s="122" t="s">
        <v>194</v>
      </c>
      <c r="O17" s="133">
        <f t="array" ref="O17">INDEX('A-Z Help Sheet'!$B$3:$B$11,MATCH(N17,'A-Z Help Sheet'!$A$3:$A$11,0))</f>
        <v>1</v>
      </c>
      <c r="P17" s="125"/>
      <c r="Q17" s="122"/>
      <c r="R17" s="135"/>
      <c r="S17" s="135"/>
    </row>
    <row r="18" ht="37.5" customHeight="1">
      <c r="A18" s="322" t="s">
        <v>1263</v>
      </c>
      <c r="B18" s="323">
        <v>3.0</v>
      </c>
      <c r="C18" s="174"/>
      <c r="D18" s="330" t="s">
        <v>1288</v>
      </c>
      <c r="E18" s="331">
        <v>9.0</v>
      </c>
      <c r="F18" s="176"/>
      <c r="G18" s="176"/>
      <c r="H18" s="176"/>
      <c r="I18" s="176"/>
      <c r="J18" s="176"/>
      <c r="K18" s="176"/>
      <c r="L18" s="326"/>
      <c r="M18" s="327"/>
      <c r="N18" s="122" t="s">
        <v>194</v>
      </c>
      <c r="O18" s="133">
        <f t="array" ref="O18">INDEX('A-Z Help Sheet'!$B$3:$B$11,MATCH(N18,'A-Z Help Sheet'!$A$3:$A$11,0))</f>
        <v>1</v>
      </c>
      <c r="P18" s="125"/>
      <c r="Q18" s="122"/>
      <c r="R18" s="135"/>
      <c r="S18" s="135"/>
    </row>
    <row r="19" ht="37.5" customHeight="1">
      <c r="A19" s="322" t="s">
        <v>1263</v>
      </c>
      <c r="B19" s="323">
        <v>3.0</v>
      </c>
      <c r="C19" s="174"/>
      <c r="D19" s="330" t="s">
        <v>1283</v>
      </c>
      <c r="E19" s="331">
        <v>9.0</v>
      </c>
      <c r="F19" s="176"/>
      <c r="G19" s="176"/>
      <c r="H19" s="176"/>
      <c r="I19" s="176"/>
      <c r="J19" s="176"/>
      <c r="K19" s="176"/>
      <c r="L19" s="326"/>
      <c r="M19" s="327"/>
      <c r="N19" s="122" t="s">
        <v>136</v>
      </c>
      <c r="O19" s="133">
        <f t="array" ref="O19">INDEX('A-Z Help Sheet'!$B$3:$B$11,MATCH(N19,'A-Z Help Sheet'!$A$3:$A$11,0))</f>
        <v>2</v>
      </c>
      <c r="P19" s="125"/>
      <c r="Q19" s="122"/>
      <c r="R19" s="135"/>
      <c r="S19" s="135"/>
    </row>
    <row r="20" ht="37.5" customHeight="1">
      <c r="A20" s="322" t="s">
        <v>1263</v>
      </c>
      <c r="B20" s="323">
        <v>3.0</v>
      </c>
      <c r="C20" s="174"/>
      <c r="D20" s="330" t="s">
        <v>1281</v>
      </c>
      <c r="E20" s="331">
        <v>8.0</v>
      </c>
      <c r="F20" s="176"/>
      <c r="G20" s="176"/>
      <c r="H20" s="176"/>
      <c r="I20" s="176"/>
      <c r="J20" s="176"/>
      <c r="K20" s="176"/>
      <c r="L20" s="326"/>
      <c r="M20" s="327"/>
      <c r="N20" s="122" t="s">
        <v>136</v>
      </c>
      <c r="O20" s="133">
        <f t="array" ref="O20">INDEX('A-Z Help Sheet'!$B$3:$B$11,MATCH(N20,'A-Z Help Sheet'!$A$3:$A$11,0))</f>
        <v>2</v>
      </c>
      <c r="P20" s="125"/>
      <c r="Q20" s="122"/>
      <c r="R20" s="135"/>
      <c r="S20" s="135"/>
    </row>
    <row r="21" ht="37.5" customHeight="1">
      <c r="A21" s="322" t="s">
        <v>1263</v>
      </c>
      <c r="B21" s="323">
        <v>3.0</v>
      </c>
      <c r="C21" s="174"/>
      <c r="D21" s="330" t="s">
        <v>1289</v>
      </c>
      <c r="E21" s="331">
        <v>9.0</v>
      </c>
      <c r="F21" s="176"/>
      <c r="G21" s="176"/>
      <c r="H21" s="176"/>
      <c r="I21" s="176"/>
      <c r="J21" s="176"/>
      <c r="K21" s="176"/>
      <c r="L21" s="326"/>
      <c r="M21" s="327"/>
      <c r="N21" s="122" t="s">
        <v>148</v>
      </c>
      <c r="O21" s="133">
        <f t="array" ref="O21">INDEX('A-Z Help Sheet'!$B$3:$B$11,MATCH(N21,'A-Z Help Sheet'!$A$3:$A$11,0))</f>
        <v>3</v>
      </c>
      <c r="P21" s="125"/>
      <c r="Q21" s="122"/>
      <c r="R21" s="135"/>
      <c r="S21" s="135"/>
    </row>
    <row r="22" ht="37.5" customHeight="1">
      <c r="A22" s="322" t="s">
        <v>1263</v>
      </c>
      <c r="B22" s="323">
        <v>3.0</v>
      </c>
      <c r="C22" s="174"/>
      <c r="D22" s="330" t="s">
        <v>1285</v>
      </c>
      <c r="E22" s="331">
        <v>8.0</v>
      </c>
      <c r="F22" s="176"/>
      <c r="G22" s="176"/>
      <c r="H22" s="176"/>
      <c r="I22" s="176"/>
      <c r="J22" s="326"/>
      <c r="K22" s="326"/>
      <c r="L22" s="326"/>
      <c r="M22" s="327"/>
      <c r="N22" s="122" t="s">
        <v>148</v>
      </c>
      <c r="O22" s="133">
        <f t="array" ref="O22">INDEX('A-Z Help Sheet'!$B$3:$B$11,MATCH(N22,'A-Z Help Sheet'!$A$3:$A$11,0))</f>
        <v>3</v>
      </c>
      <c r="P22" s="137" t="s">
        <v>2702</v>
      </c>
      <c r="Q22" s="122"/>
      <c r="R22" s="137"/>
      <c r="S22" s="137"/>
    </row>
    <row r="23" ht="37.5" customHeight="1">
      <c r="A23" s="322" t="s">
        <v>1263</v>
      </c>
      <c r="B23" s="323">
        <v>3.0</v>
      </c>
      <c r="C23" s="174"/>
      <c r="D23" s="330" t="s">
        <v>1284</v>
      </c>
      <c r="E23" s="331">
        <v>8.0</v>
      </c>
      <c r="F23" s="176"/>
      <c r="G23" s="176"/>
      <c r="H23" s="176"/>
      <c r="I23" s="176"/>
      <c r="J23" s="176"/>
      <c r="K23" s="176"/>
      <c r="L23" s="326"/>
      <c r="M23" s="327"/>
      <c r="N23" s="122" t="s">
        <v>151</v>
      </c>
      <c r="O23" s="133">
        <f t="array" ref="O23">INDEX('A-Z Help Sheet'!$B$3:$B$11,MATCH(N23,'A-Z Help Sheet'!$A$3:$A$11,0))</f>
        <v>4</v>
      </c>
      <c r="P23" s="125" t="s">
        <v>2703</v>
      </c>
      <c r="Q23" s="122"/>
      <c r="R23" s="135"/>
      <c r="S23" s="135"/>
    </row>
    <row r="24" ht="37.5" customHeight="1">
      <c r="A24" s="322" t="s">
        <v>1263</v>
      </c>
      <c r="B24" s="323">
        <v>3.0</v>
      </c>
      <c r="C24" s="174"/>
      <c r="D24" s="330" t="s">
        <v>1290</v>
      </c>
      <c r="E24" s="331">
        <v>8.0</v>
      </c>
      <c r="F24" s="176"/>
      <c r="G24" s="176"/>
      <c r="H24" s="176"/>
      <c r="I24" s="176"/>
      <c r="J24" s="176"/>
      <c r="K24" s="176"/>
      <c r="L24" s="326"/>
      <c r="M24" s="327"/>
      <c r="N24" s="122" t="s">
        <v>151</v>
      </c>
      <c r="O24" s="133">
        <f t="array" ref="O24">INDEX('A-Z Help Sheet'!$B$3:$B$11,MATCH(N24,'A-Z Help Sheet'!$A$3:$A$11,0))</f>
        <v>4</v>
      </c>
      <c r="P24" s="125"/>
      <c r="Q24" s="122"/>
      <c r="R24" s="135"/>
      <c r="S24" s="135"/>
    </row>
    <row r="25" ht="37.5" customHeight="1">
      <c r="A25" s="322" t="s">
        <v>1263</v>
      </c>
      <c r="B25" s="323">
        <v>3.0</v>
      </c>
      <c r="C25" s="174"/>
      <c r="D25" s="330" t="s">
        <v>1287</v>
      </c>
      <c r="E25" s="331">
        <v>6.0</v>
      </c>
      <c r="F25" s="176"/>
      <c r="G25" s="176"/>
      <c r="H25" s="176"/>
      <c r="I25" s="176"/>
      <c r="J25" s="176"/>
      <c r="K25" s="176"/>
      <c r="L25" s="326"/>
      <c r="M25" s="327"/>
      <c r="N25" s="122" t="s">
        <v>129</v>
      </c>
      <c r="O25" s="133">
        <f t="array" ref="O25">INDEX('A-Z Help Sheet'!$B$3:$B$11,MATCH(N25,'A-Z Help Sheet'!$A$3:$A$11,0))</f>
        <v>5</v>
      </c>
      <c r="P25" s="125"/>
      <c r="Q25" s="122"/>
      <c r="R25" s="135"/>
      <c r="S25" s="135"/>
    </row>
    <row r="26" ht="37.5" customHeight="1">
      <c r="A26" s="333" t="s">
        <v>1292</v>
      </c>
      <c r="B26" s="323">
        <v>1.0</v>
      </c>
      <c r="C26" s="174"/>
      <c r="D26" s="334" t="s">
        <v>1294</v>
      </c>
      <c r="E26" s="335">
        <v>5.0</v>
      </c>
      <c r="F26" s="176"/>
      <c r="G26" s="176"/>
      <c r="H26" s="176"/>
      <c r="I26" s="176"/>
      <c r="J26" s="176"/>
      <c r="K26" s="176"/>
      <c r="L26" s="326"/>
      <c r="M26" s="327"/>
      <c r="N26" s="122" t="s">
        <v>194</v>
      </c>
      <c r="O26" s="133">
        <f t="array" ref="O26">INDEX('A-Z Help Sheet'!$B$3:$B$11,MATCH(N26,'A-Z Help Sheet'!$A$3:$A$11,0))</f>
        <v>1</v>
      </c>
      <c r="P26" s="125"/>
      <c r="Q26" s="122"/>
      <c r="R26" s="135"/>
      <c r="S26" s="135"/>
    </row>
    <row r="27" ht="37.5" customHeight="1">
      <c r="A27" s="333" t="s">
        <v>1292</v>
      </c>
      <c r="B27" s="323">
        <v>1.0</v>
      </c>
      <c r="C27" s="174"/>
      <c r="D27" s="334" t="s">
        <v>1293</v>
      </c>
      <c r="E27" s="335">
        <v>5.0</v>
      </c>
      <c r="F27" s="176"/>
      <c r="G27" s="176"/>
      <c r="H27" s="176"/>
      <c r="I27" s="176"/>
      <c r="J27" s="176"/>
      <c r="K27" s="176"/>
      <c r="L27" s="326"/>
      <c r="M27" s="327"/>
      <c r="N27" s="122" t="s">
        <v>136</v>
      </c>
      <c r="O27" s="133">
        <f t="array" ref="O27">INDEX('A-Z Help Sheet'!$B$3:$B$11,MATCH(N27,'A-Z Help Sheet'!$A$3:$A$11,0))</f>
        <v>2</v>
      </c>
      <c r="P27" s="125"/>
      <c r="Q27" s="122"/>
      <c r="R27" s="135"/>
      <c r="S27" s="135"/>
    </row>
    <row r="28" ht="37.5" customHeight="1">
      <c r="A28" s="333" t="s">
        <v>1292</v>
      </c>
      <c r="B28" s="323">
        <v>1.0</v>
      </c>
      <c r="C28" s="174"/>
      <c r="D28" s="334" t="s">
        <v>1296</v>
      </c>
      <c r="E28" s="335">
        <v>6.0</v>
      </c>
      <c r="F28" s="176"/>
      <c r="G28" s="176"/>
      <c r="H28" s="176"/>
      <c r="I28" s="176"/>
      <c r="J28" s="176"/>
      <c r="K28" s="176"/>
      <c r="L28" s="326"/>
      <c r="M28" s="327"/>
      <c r="N28" s="122" t="s">
        <v>136</v>
      </c>
      <c r="O28" s="133">
        <f t="array" ref="O28">INDEX('A-Z Help Sheet'!$B$3:$B$11,MATCH(N28,'A-Z Help Sheet'!$A$3:$A$11,0))</f>
        <v>2</v>
      </c>
      <c r="P28" s="125"/>
      <c r="Q28" s="122"/>
      <c r="R28" s="135"/>
      <c r="S28" s="135"/>
    </row>
    <row r="29" ht="37.5" customHeight="1">
      <c r="A29" s="333" t="s">
        <v>1292</v>
      </c>
      <c r="B29" s="323">
        <v>1.0</v>
      </c>
      <c r="C29" s="174"/>
      <c r="D29" s="334" t="s">
        <v>1295</v>
      </c>
      <c r="E29" s="335">
        <v>4.0</v>
      </c>
      <c r="F29" s="176"/>
      <c r="G29" s="176"/>
      <c r="H29" s="176"/>
      <c r="I29" s="176"/>
      <c r="J29" s="176"/>
      <c r="K29" s="176"/>
      <c r="L29" s="326"/>
      <c r="M29" s="327"/>
      <c r="N29" s="122" t="s">
        <v>151</v>
      </c>
      <c r="O29" s="133">
        <f t="array" ref="O29">INDEX('A-Z Help Sheet'!$B$3:$B$11,MATCH(N29,'A-Z Help Sheet'!$A$3:$A$11,0))</f>
        <v>4</v>
      </c>
      <c r="P29" s="125"/>
      <c r="Q29" s="122"/>
      <c r="R29" s="135"/>
      <c r="S29" s="135"/>
    </row>
    <row r="30" ht="37.5" customHeight="1">
      <c r="A30" s="333" t="s">
        <v>1292</v>
      </c>
      <c r="B30" s="323">
        <v>1.0</v>
      </c>
      <c r="C30" s="174"/>
      <c r="D30" s="334" t="s">
        <v>1297</v>
      </c>
      <c r="E30" s="335">
        <v>5.0</v>
      </c>
      <c r="F30" s="176"/>
      <c r="G30" s="176"/>
      <c r="H30" s="176"/>
      <c r="I30" s="176"/>
      <c r="J30" s="176"/>
      <c r="K30" s="176"/>
      <c r="L30" s="326"/>
      <c r="M30" s="336" t="s">
        <v>1298</v>
      </c>
      <c r="N30" s="122" t="s">
        <v>129</v>
      </c>
      <c r="O30" s="133">
        <f t="array" ref="O30">INDEX('A-Z Help Sheet'!$B$3:$B$11,MATCH(N30,'A-Z Help Sheet'!$A$3:$A$11,0))</f>
        <v>5</v>
      </c>
      <c r="P30" s="125"/>
      <c r="Q30" s="122"/>
      <c r="R30" s="135"/>
      <c r="S30" s="135"/>
    </row>
    <row r="31" ht="37.5" customHeight="1">
      <c r="A31" s="333" t="s">
        <v>1292</v>
      </c>
      <c r="B31" s="323">
        <v>2.0</v>
      </c>
      <c r="C31" s="174"/>
      <c r="D31" s="337" t="s">
        <v>1300</v>
      </c>
      <c r="E31" s="338">
        <v>8.0</v>
      </c>
      <c r="F31" s="176"/>
      <c r="G31" s="176"/>
      <c r="H31" s="176"/>
      <c r="I31" s="176"/>
      <c r="J31" s="176"/>
      <c r="K31" s="176"/>
      <c r="L31" s="326"/>
      <c r="M31" s="327"/>
      <c r="N31" s="122" t="s">
        <v>194</v>
      </c>
      <c r="O31" s="133">
        <f t="array" ref="O31">INDEX('A-Z Help Sheet'!$B$3:$B$11,MATCH(N31,'A-Z Help Sheet'!$A$3:$A$11,0))</f>
        <v>1</v>
      </c>
      <c r="P31" s="125"/>
      <c r="Q31" s="122"/>
      <c r="R31" s="135"/>
      <c r="S31" s="135"/>
    </row>
    <row r="32" ht="37.5" customHeight="1">
      <c r="A32" s="333" t="s">
        <v>1292</v>
      </c>
      <c r="B32" s="323">
        <v>2.0</v>
      </c>
      <c r="C32" s="174"/>
      <c r="D32" s="337" t="s">
        <v>1299</v>
      </c>
      <c r="E32" s="338">
        <v>8.0</v>
      </c>
      <c r="F32" s="176"/>
      <c r="G32" s="176"/>
      <c r="H32" s="176"/>
      <c r="I32" s="176"/>
      <c r="J32" s="176"/>
      <c r="K32" s="176"/>
      <c r="L32" s="326"/>
      <c r="M32" s="327"/>
      <c r="N32" s="122" t="s">
        <v>136</v>
      </c>
      <c r="O32" s="133">
        <f t="array" ref="O32">INDEX('A-Z Help Sheet'!$B$3:$B$11,MATCH(N32,'A-Z Help Sheet'!$A$3:$A$11,0))</f>
        <v>2</v>
      </c>
      <c r="P32" s="125"/>
      <c r="Q32" s="122"/>
      <c r="R32" s="135"/>
      <c r="S32" s="135"/>
    </row>
    <row r="33" ht="37.5" customHeight="1">
      <c r="A33" s="333" t="s">
        <v>1292</v>
      </c>
      <c r="B33" s="323">
        <v>2.0</v>
      </c>
      <c r="C33" s="174"/>
      <c r="D33" s="337" t="s">
        <v>1304</v>
      </c>
      <c r="E33" s="338">
        <v>7.0</v>
      </c>
      <c r="F33" s="176"/>
      <c r="G33" s="176"/>
      <c r="H33" s="176"/>
      <c r="I33" s="176"/>
      <c r="J33" s="176"/>
      <c r="K33" s="176"/>
      <c r="L33" s="326"/>
      <c r="M33" s="327"/>
      <c r="N33" s="122" t="s">
        <v>136</v>
      </c>
      <c r="O33" s="133">
        <f t="array" ref="O33">INDEX('A-Z Help Sheet'!$B$3:$B$11,MATCH(N33,'A-Z Help Sheet'!$A$3:$A$11,0))</f>
        <v>2</v>
      </c>
      <c r="P33" s="125"/>
      <c r="Q33" s="122"/>
      <c r="R33" s="135"/>
      <c r="S33" s="135"/>
    </row>
    <row r="34" ht="37.5" customHeight="1">
      <c r="A34" s="333" t="s">
        <v>1292</v>
      </c>
      <c r="B34" s="323">
        <v>2.0</v>
      </c>
      <c r="C34" s="174"/>
      <c r="D34" s="337" t="s">
        <v>1308</v>
      </c>
      <c r="E34" s="338">
        <v>7.0</v>
      </c>
      <c r="F34" s="176"/>
      <c r="G34" s="176"/>
      <c r="H34" s="176"/>
      <c r="I34" s="176"/>
      <c r="J34" s="176"/>
      <c r="K34" s="176"/>
      <c r="L34" s="326"/>
      <c r="M34" s="327"/>
      <c r="N34" s="122" t="s">
        <v>136</v>
      </c>
      <c r="O34" s="133">
        <f t="array" ref="O34">INDEX('A-Z Help Sheet'!$B$3:$B$11,MATCH(N34,'A-Z Help Sheet'!$A$3:$A$11,0))</f>
        <v>2</v>
      </c>
      <c r="P34" s="125"/>
      <c r="Q34" s="122"/>
      <c r="R34" s="135"/>
      <c r="S34" s="135"/>
    </row>
    <row r="35" ht="37.5" customHeight="1">
      <c r="A35" s="333" t="s">
        <v>1292</v>
      </c>
      <c r="B35" s="323">
        <v>2.0</v>
      </c>
      <c r="C35" s="174"/>
      <c r="D35" s="337" t="s">
        <v>1302</v>
      </c>
      <c r="E35" s="338">
        <v>8.0</v>
      </c>
      <c r="F35" s="176"/>
      <c r="G35" s="176"/>
      <c r="H35" s="176"/>
      <c r="I35" s="176"/>
      <c r="J35" s="176"/>
      <c r="K35" s="176"/>
      <c r="L35" s="326"/>
      <c r="M35" s="327"/>
      <c r="N35" s="122" t="s">
        <v>148</v>
      </c>
      <c r="O35" s="133">
        <f t="array" ref="O35">INDEX('A-Z Help Sheet'!$B$3:$B$11,MATCH(N35,'A-Z Help Sheet'!$A$3:$A$11,0))</f>
        <v>3</v>
      </c>
      <c r="P35" s="125"/>
      <c r="Q35" s="122"/>
      <c r="R35" s="135"/>
      <c r="S35" s="135"/>
    </row>
    <row r="36" ht="37.5" customHeight="1">
      <c r="A36" s="333" t="s">
        <v>1292</v>
      </c>
      <c r="B36" s="323">
        <v>2.0</v>
      </c>
      <c r="C36" s="174"/>
      <c r="D36" s="337" t="s">
        <v>1303</v>
      </c>
      <c r="E36" s="338">
        <v>8.0</v>
      </c>
      <c r="F36" s="176"/>
      <c r="G36" s="176"/>
      <c r="H36" s="176"/>
      <c r="I36" s="176"/>
      <c r="J36" s="176"/>
      <c r="K36" s="176"/>
      <c r="L36" s="326"/>
      <c r="M36" s="327"/>
      <c r="N36" s="122" t="s">
        <v>148</v>
      </c>
      <c r="O36" s="133">
        <f t="array" ref="O36">INDEX('A-Z Help Sheet'!$B$3:$B$11,MATCH(N36,'A-Z Help Sheet'!$A$3:$A$11,0))</f>
        <v>3</v>
      </c>
      <c r="P36" s="125"/>
      <c r="Q36" s="122"/>
      <c r="R36" s="135"/>
      <c r="S36" s="135"/>
    </row>
    <row r="37" ht="37.5" customHeight="1">
      <c r="A37" s="333" t="s">
        <v>1292</v>
      </c>
      <c r="B37" s="323">
        <v>2.0</v>
      </c>
      <c r="C37" s="174"/>
      <c r="D37" s="337" t="s">
        <v>1307</v>
      </c>
      <c r="E37" s="338">
        <v>8.0</v>
      </c>
      <c r="F37" s="176"/>
      <c r="G37" s="176"/>
      <c r="H37" s="176"/>
      <c r="I37" s="176"/>
      <c r="J37" s="176"/>
      <c r="K37" s="176"/>
      <c r="L37" s="326"/>
      <c r="M37" s="327"/>
      <c r="N37" s="122" t="s">
        <v>129</v>
      </c>
      <c r="O37" s="133">
        <f t="array" ref="O37">INDEX('A-Z Help Sheet'!$B$3:$B$11,MATCH(N37,'A-Z Help Sheet'!$A$3:$A$11,0))</f>
        <v>5</v>
      </c>
      <c r="P37" s="125"/>
      <c r="Q37" s="122"/>
      <c r="R37" s="135"/>
      <c r="S37" s="135"/>
    </row>
    <row r="38" ht="37.5" customHeight="1">
      <c r="A38" s="333" t="s">
        <v>1292</v>
      </c>
      <c r="B38" s="323">
        <v>2.0</v>
      </c>
      <c r="C38" s="174"/>
      <c r="D38" s="337" t="s">
        <v>1305</v>
      </c>
      <c r="E38" s="338">
        <v>7.0</v>
      </c>
      <c r="F38" s="176"/>
      <c r="G38" s="176"/>
      <c r="H38" s="176"/>
      <c r="I38" s="176"/>
      <c r="J38" s="176"/>
      <c r="K38" s="176"/>
      <c r="L38" s="326"/>
      <c r="M38" s="327"/>
      <c r="N38" s="122" t="s">
        <v>129</v>
      </c>
      <c r="O38" s="133">
        <f t="array" ref="O38">INDEX('A-Z Help Sheet'!$B$3:$B$11,MATCH(N38,'A-Z Help Sheet'!$A$3:$A$11,0))</f>
        <v>5</v>
      </c>
      <c r="P38" s="125"/>
      <c r="Q38" s="122"/>
      <c r="R38" s="135"/>
      <c r="S38" s="135"/>
    </row>
    <row r="39" ht="37.5" customHeight="1">
      <c r="A39" s="333" t="s">
        <v>1292</v>
      </c>
      <c r="B39" s="323">
        <v>3.0</v>
      </c>
      <c r="C39" s="174"/>
      <c r="D39" s="337" t="s">
        <v>1316</v>
      </c>
      <c r="E39" s="338">
        <v>10.0</v>
      </c>
      <c r="F39" s="176"/>
      <c r="G39" s="176"/>
      <c r="H39" s="176"/>
      <c r="I39" s="176"/>
      <c r="J39" s="176"/>
      <c r="K39" s="176"/>
      <c r="L39" s="326"/>
      <c r="M39" s="327"/>
      <c r="N39" s="122" t="s">
        <v>194</v>
      </c>
      <c r="O39" s="133">
        <f t="array" ref="O39">INDEX('A-Z Help Sheet'!$B$3:$B$11,MATCH(N39,'A-Z Help Sheet'!$A$3:$A$11,0))</f>
        <v>1</v>
      </c>
      <c r="P39" s="125" t="s">
        <v>2704</v>
      </c>
      <c r="Q39" s="122"/>
      <c r="R39" s="135"/>
      <c r="S39" s="135"/>
    </row>
    <row r="40" ht="37.5" customHeight="1">
      <c r="A40" s="333" t="s">
        <v>1292</v>
      </c>
      <c r="B40" s="323">
        <v>3.0</v>
      </c>
      <c r="C40" s="174"/>
      <c r="D40" s="337" t="s">
        <v>1309</v>
      </c>
      <c r="E40" s="338">
        <v>12.0</v>
      </c>
      <c r="F40" s="176"/>
      <c r="G40" s="176"/>
      <c r="H40" s="176"/>
      <c r="I40" s="176"/>
      <c r="J40" s="176"/>
      <c r="K40" s="176"/>
      <c r="L40" s="326"/>
      <c r="M40" s="327"/>
      <c r="N40" s="145" t="s">
        <v>136</v>
      </c>
      <c r="O40" s="133">
        <f t="array" ref="O40">INDEX('A-Z Help Sheet'!$B$3:$B$11,MATCH(N40,'A-Z Help Sheet'!$A$3:$A$11,0))</f>
        <v>2</v>
      </c>
      <c r="P40" s="125"/>
      <c r="Q40" s="145"/>
      <c r="R40" s="135"/>
      <c r="S40" s="135"/>
    </row>
    <row r="41" ht="37.5" customHeight="1">
      <c r="A41" s="333" t="s">
        <v>1292</v>
      </c>
      <c r="B41" s="323">
        <v>3.0</v>
      </c>
      <c r="C41" s="174"/>
      <c r="D41" s="337" t="s">
        <v>1311</v>
      </c>
      <c r="E41" s="338">
        <v>9.0</v>
      </c>
      <c r="F41" s="176"/>
      <c r="G41" s="176"/>
      <c r="H41" s="176"/>
      <c r="I41" s="176"/>
      <c r="J41" s="176"/>
      <c r="K41" s="176"/>
      <c r="L41" s="326"/>
      <c r="M41" s="327"/>
      <c r="N41" s="146" t="s">
        <v>136</v>
      </c>
      <c r="O41" s="133">
        <f t="array" ref="O41">INDEX('A-Z Help Sheet'!$B$3:$B$11,MATCH(N41,'A-Z Help Sheet'!$A$3:$A$11,0))</f>
        <v>2</v>
      </c>
      <c r="P41" s="125"/>
      <c r="Q41" s="146"/>
      <c r="R41" s="135"/>
      <c r="S41" s="135"/>
    </row>
    <row r="42" ht="37.5" customHeight="1">
      <c r="A42" s="333" t="s">
        <v>1292</v>
      </c>
      <c r="B42" s="323">
        <v>3.0</v>
      </c>
      <c r="C42" s="174"/>
      <c r="D42" s="337" t="s">
        <v>1320</v>
      </c>
      <c r="E42" s="338">
        <v>9.0</v>
      </c>
      <c r="F42" s="176"/>
      <c r="G42" s="176"/>
      <c r="H42" s="176"/>
      <c r="I42" s="176"/>
      <c r="J42" s="176"/>
      <c r="K42" s="176"/>
      <c r="L42" s="326"/>
      <c r="M42" s="327"/>
      <c r="N42" s="122" t="s">
        <v>136</v>
      </c>
      <c r="O42" s="133">
        <f t="array" ref="O42">INDEX('A-Z Help Sheet'!$B$3:$B$11,MATCH(N42,'A-Z Help Sheet'!$A$3:$A$11,0))</f>
        <v>2</v>
      </c>
      <c r="P42" s="125"/>
      <c r="Q42" s="122"/>
      <c r="R42" s="135"/>
      <c r="S42" s="135"/>
    </row>
    <row r="43" ht="37.5" customHeight="1">
      <c r="A43" s="333" t="s">
        <v>1292</v>
      </c>
      <c r="B43" s="323">
        <v>3.0</v>
      </c>
      <c r="C43" s="174"/>
      <c r="D43" s="337" t="s">
        <v>1318</v>
      </c>
      <c r="E43" s="338">
        <v>10.0</v>
      </c>
      <c r="F43" s="176"/>
      <c r="G43" s="176"/>
      <c r="H43" s="176"/>
      <c r="I43" s="176"/>
      <c r="J43" s="176"/>
      <c r="K43" s="176"/>
      <c r="L43" s="326"/>
      <c r="M43" s="327"/>
      <c r="N43" s="122" t="s">
        <v>148</v>
      </c>
      <c r="O43" s="133">
        <f t="array" ref="O43">INDEX('A-Z Help Sheet'!$B$3:$B$11,MATCH(N43,'A-Z Help Sheet'!$A$3:$A$11,0))</f>
        <v>3</v>
      </c>
      <c r="P43" s="125"/>
      <c r="Q43" s="122"/>
      <c r="R43" s="135"/>
      <c r="S43" s="135"/>
    </row>
    <row r="44" ht="37.5" customHeight="1">
      <c r="A44" s="333" t="s">
        <v>1292</v>
      </c>
      <c r="B44" s="323">
        <v>3.0</v>
      </c>
      <c r="C44" s="174"/>
      <c r="D44" s="339" t="s">
        <v>1321</v>
      </c>
      <c r="E44" s="338">
        <v>10.0</v>
      </c>
      <c r="F44" s="176"/>
      <c r="G44" s="176"/>
      <c r="H44" s="176"/>
      <c r="I44" s="176"/>
      <c r="J44" s="176"/>
      <c r="K44" s="176"/>
      <c r="L44" s="326"/>
      <c r="M44" s="327"/>
      <c r="N44" s="122" t="s">
        <v>148</v>
      </c>
      <c r="O44" s="133">
        <f t="array" ref="O44">INDEX('A-Z Help Sheet'!$B$3:$B$11,MATCH(N44,'A-Z Help Sheet'!$A$3:$A$11,0))</f>
        <v>3</v>
      </c>
      <c r="P44" s="125"/>
      <c r="Q44" s="122"/>
      <c r="R44" s="135"/>
      <c r="S44" s="135"/>
    </row>
    <row r="45" ht="37.5" customHeight="1">
      <c r="A45" s="333" t="s">
        <v>1292</v>
      </c>
      <c r="B45" s="323">
        <v>3.0</v>
      </c>
      <c r="C45" s="174"/>
      <c r="D45" s="337" t="s">
        <v>1319</v>
      </c>
      <c r="E45" s="338">
        <v>11.0</v>
      </c>
      <c r="F45" s="176"/>
      <c r="G45" s="176"/>
      <c r="H45" s="176"/>
      <c r="I45" s="176"/>
      <c r="J45" s="176"/>
      <c r="K45" s="176"/>
      <c r="L45" s="326"/>
      <c r="M45" s="327"/>
      <c r="N45" s="122" t="s">
        <v>151</v>
      </c>
      <c r="O45" s="133">
        <f t="array" ref="O45">INDEX('A-Z Help Sheet'!$B$3:$B$11,MATCH(N45,'A-Z Help Sheet'!$A$3:$A$11,0))</f>
        <v>4</v>
      </c>
      <c r="P45" s="125"/>
      <c r="Q45" s="122"/>
      <c r="R45" s="135"/>
      <c r="S45" s="135"/>
    </row>
    <row r="46" ht="37.5" customHeight="1">
      <c r="A46" s="333" t="s">
        <v>1292</v>
      </c>
      <c r="B46" s="323">
        <v>3.0</v>
      </c>
      <c r="C46" s="174"/>
      <c r="D46" s="337" t="s">
        <v>1314</v>
      </c>
      <c r="E46" s="338">
        <v>9.0</v>
      </c>
      <c r="F46" s="176"/>
      <c r="G46" s="176"/>
      <c r="H46" s="176"/>
      <c r="I46" s="176"/>
      <c r="J46" s="176"/>
      <c r="K46" s="176"/>
      <c r="L46" s="326"/>
      <c r="M46" s="327"/>
      <c r="N46" s="122" t="s">
        <v>129</v>
      </c>
      <c r="O46" s="133">
        <f t="array" ref="O46">INDEX('A-Z Help Sheet'!$B$3:$B$11,MATCH(N46,'A-Z Help Sheet'!$A$3:$A$11,0))</f>
        <v>5</v>
      </c>
      <c r="P46" s="125"/>
      <c r="Q46" s="122"/>
      <c r="R46" s="135"/>
      <c r="S46" s="135"/>
    </row>
    <row r="47" ht="37.5" customHeight="1">
      <c r="A47" s="333" t="s">
        <v>1292</v>
      </c>
      <c r="B47" s="323">
        <v>3.0</v>
      </c>
      <c r="C47" s="174"/>
      <c r="D47" s="337" t="s">
        <v>1312</v>
      </c>
      <c r="E47" s="338">
        <v>8.0</v>
      </c>
      <c r="F47" s="176"/>
      <c r="G47" s="176"/>
      <c r="H47" s="176"/>
      <c r="I47" s="176"/>
      <c r="J47" s="176"/>
      <c r="K47" s="176"/>
      <c r="L47" s="326"/>
      <c r="M47" s="327"/>
      <c r="N47" s="122" t="s">
        <v>129</v>
      </c>
      <c r="O47" s="133">
        <f t="array" ref="O47">INDEX('A-Z Help Sheet'!$B$3:$B$11,MATCH(N47,'A-Z Help Sheet'!$A$3:$A$11,0))</f>
        <v>5</v>
      </c>
      <c r="P47" s="125"/>
      <c r="Q47" s="122"/>
      <c r="R47" s="135"/>
      <c r="S47" s="135"/>
    </row>
    <row r="48" ht="37.5" customHeight="1">
      <c r="A48" s="340" t="s">
        <v>1323</v>
      </c>
      <c r="B48" s="323">
        <v>1.0</v>
      </c>
      <c r="C48" s="174"/>
      <c r="D48" s="341" t="s">
        <v>1324</v>
      </c>
      <c r="E48" s="342">
        <v>7.0</v>
      </c>
      <c r="F48" s="176"/>
      <c r="G48" s="176"/>
      <c r="H48" s="176"/>
      <c r="I48" s="176"/>
      <c r="J48" s="176"/>
      <c r="K48" s="176"/>
      <c r="L48" s="326"/>
      <c r="M48" s="327"/>
      <c r="N48" s="122" t="s">
        <v>194</v>
      </c>
      <c r="O48" s="133">
        <f t="array" ref="O48">INDEX('A-Z Help Sheet'!$B$3:$B$11,MATCH(N48,'A-Z Help Sheet'!$A$3:$A$11,0))</f>
        <v>1</v>
      </c>
      <c r="P48" s="125"/>
      <c r="Q48" s="122"/>
      <c r="R48" s="135"/>
      <c r="S48" s="135"/>
    </row>
    <row r="49" ht="37.5" customHeight="1">
      <c r="A49" s="340" t="s">
        <v>1323</v>
      </c>
      <c r="B49" s="323">
        <v>1.0</v>
      </c>
      <c r="C49" s="174"/>
      <c r="D49" s="341" t="s">
        <v>1325</v>
      </c>
      <c r="E49" s="342">
        <v>6.0</v>
      </c>
      <c r="F49" s="176"/>
      <c r="G49" s="176"/>
      <c r="H49" s="176"/>
      <c r="I49" s="176"/>
      <c r="J49" s="176"/>
      <c r="K49" s="176"/>
      <c r="L49" s="326"/>
      <c r="M49" s="327"/>
      <c r="N49" s="122" t="s">
        <v>194</v>
      </c>
      <c r="O49" s="133">
        <f t="array" ref="O49">INDEX('A-Z Help Sheet'!$B$3:$B$11,MATCH(N49,'A-Z Help Sheet'!$A$3:$A$11,0))</f>
        <v>1</v>
      </c>
      <c r="P49" s="125"/>
      <c r="Q49" s="122"/>
      <c r="R49" s="135"/>
      <c r="S49" s="135"/>
    </row>
    <row r="50" ht="37.5" customHeight="1">
      <c r="A50" s="340" t="s">
        <v>1323</v>
      </c>
      <c r="B50" s="323">
        <v>1.0</v>
      </c>
      <c r="C50" s="174"/>
      <c r="D50" s="341" t="s">
        <v>1326</v>
      </c>
      <c r="E50" s="342">
        <v>5.0</v>
      </c>
      <c r="F50" s="176"/>
      <c r="G50" s="176"/>
      <c r="H50" s="176"/>
      <c r="I50" s="176"/>
      <c r="J50" s="176"/>
      <c r="K50" s="176"/>
      <c r="L50" s="326"/>
      <c r="M50" s="327"/>
      <c r="N50" s="122" t="s">
        <v>136</v>
      </c>
      <c r="O50" s="133">
        <f t="array" ref="O50">INDEX('A-Z Help Sheet'!$B$3:$B$11,MATCH(N50,'A-Z Help Sheet'!$A$3:$A$11,0))</f>
        <v>2</v>
      </c>
      <c r="P50" s="125"/>
      <c r="Q50" s="122"/>
      <c r="R50" s="135"/>
      <c r="S50" s="135"/>
    </row>
    <row r="51" ht="37.5" customHeight="1">
      <c r="A51" s="340" t="s">
        <v>1323</v>
      </c>
      <c r="B51" s="323">
        <v>1.0</v>
      </c>
      <c r="C51" s="174"/>
      <c r="D51" s="341" t="s">
        <v>1330</v>
      </c>
      <c r="E51" s="342">
        <v>5.0</v>
      </c>
      <c r="F51" s="176"/>
      <c r="G51" s="176"/>
      <c r="H51" s="176"/>
      <c r="I51" s="176"/>
      <c r="J51" s="176"/>
      <c r="K51" s="176"/>
      <c r="L51" s="326"/>
      <c r="M51" s="327"/>
      <c r="N51" s="122" t="s">
        <v>136</v>
      </c>
      <c r="O51" s="133">
        <f t="array" ref="O51">INDEX('A-Z Help Sheet'!$B$3:$B$11,MATCH(N51,'A-Z Help Sheet'!$A$3:$A$11,0))</f>
        <v>2</v>
      </c>
      <c r="P51" s="125"/>
      <c r="Q51" s="122"/>
      <c r="R51" s="135"/>
      <c r="S51" s="135"/>
    </row>
    <row r="52" ht="37.5" customHeight="1">
      <c r="A52" s="340" t="s">
        <v>1323</v>
      </c>
      <c r="B52" s="323">
        <v>1.0</v>
      </c>
      <c r="C52" s="174"/>
      <c r="D52" s="341" t="s">
        <v>1327</v>
      </c>
      <c r="E52" s="342">
        <v>4.0</v>
      </c>
      <c r="F52" s="176"/>
      <c r="G52" s="176"/>
      <c r="H52" s="176"/>
      <c r="I52" s="176"/>
      <c r="J52" s="176"/>
      <c r="K52" s="176"/>
      <c r="L52" s="326"/>
      <c r="M52" s="327"/>
      <c r="N52" s="122" t="s">
        <v>129</v>
      </c>
      <c r="O52" s="133">
        <f t="array" ref="O52">INDEX('A-Z Help Sheet'!$B$3:$B$11,MATCH(N52,'A-Z Help Sheet'!$A$3:$A$11,0))</f>
        <v>5</v>
      </c>
      <c r="P52" s="125"/>
      <c r="Q52" s="122"/>
      <c r="R52" s="135"/>
      <c r="S52" s="135"/>
    </row>
    <row r="53" ht="37.5" customHeight="1">
      <c r="A53" s="340" t="s">
        <v>1323</v>
      </c>
      <c r="B53" s="323">
        <v>2.0</v>
      </c>
      <c r="C53" s="174"/>
      <c r="D53" s="343" t="s">
        <v>1332</v>
      </c>
      <c r="E53" s="344">
        <v>9.0</v>
      </c>
      <c r="F53" s="176"/>
      <c r="G53" s="176"/>
      <c r="H53" s="176"/>
      <c r="I53" s="176"/>
      <c r="J53" s="176"/>
      <c r="K53" s="176"/>
      <c r="L53" s="326"/>
      <c r="M53" s="327"/>
      <c r="N53" s="122" t="s">
        <v>194</v>
      </c>
      <c r="O53" s="133">
        <f t="array" ref="O53">INDEX('A-Z Help Sheet'!$B$3:$B$11,MATCH(N53,'A-Z Help Sheet'!$A$3:$A$11,0))</f>
        <v>1</v>
      </c>
      <c r="P53" s="125"/>
      <c r="Q53" s="122"/>
      <c r="R53" s="135"/>
      <c r="S53" s="135"/>
    </row>
    <row r="54" ht="37.5" customHeight="1">
      <c r="A54" s="340" t="s">
        <v>1323</v>
      </c>
      <c r="B54" s="323">
        <v>2.0</v>
      </c>
      <c r="C54" s="174"/>
      <c r="D54" s="345" t="s">
        <v>1342</v>
      </c>
      <c r="E54" s="344">
        <v>9.0</v>
      </c>
      <c r="F54" s="176"/>
      <c r="G54" s="176"/>
      <c r="H54" s="176"/>
      <c r="I54" s="176"/>
      <c r="J54" s="176"/>
      <c r="K54" s="176"/>
      <c r="L54" s="326"/>
      <c r="M54" s="327"/>
      <c r="N54" s="122" t="s">
        <v>194</v>
      </c>
      <c r="O54" s="133">
        <f t="array" ref="O54">INDEX('A-Z Help Sheet'!$B$3:$B$11,MATCH(N54,'A-Z Help Sheet'!$A$3:$A$11,0))</f>
        <v>1</v>
      </c>
      <c r="P54" s="125"/>
      <c r="Q54" s="122"/>
      <c r="R54" s="135"/>
      <c r="S54" s="135"/>
    </row>
    <row r="55" ht="37.5" customHeight="1">
      <c r="A55" s="340" t="s">
        <v>1323</v>
      </c>
      <c r="B55" s="323">
        <v>2.0</v>
      </c>
      <c r="C55" s="174"/>
      <c r="D55" s="343" t="s">
        <v>1338</v>
      </c>
      <c r="E55" s="344">
        <v>8.0</v>
      </c>
      <c r="F55" s="176"/>
      <c r="G55" s="176"/>
      <c r="H55" s="176"/>
      <c r="I55" s="176"/>
      <c r="J55" s="176"/>
      <c r="K55" s="176"/>
      <c r="L55" s="326"/>
      <c r="M55" s="327"/>
      <c r="N55" s="122" t="s">
        <v>136</v>
      </c>
      <c r="O55" s="133">
        <f t="array" ref="O55">INDEX('A-Z Help Sheet'!$B$3:$B$11,MATCH(N55,'A-Z Help Sheet'!$A$3:$A$11,0))</f>
        <v>2</v>
      </c>
      <c r="P55" s="125"/>
      <c r="Q55" s="122"/>
      <c r="R55" s="135"/>
      <c r="S55" s="135"/>
    </row>
    <row r="56" ht="37.5" customHeight="1">
      <c r="A56" s="340" t="s">
        <v>1323</v>
      </c>
      <c r="B56" s="323">
        <v>2.0</v>
      </c>
      <c r="C56" s="174"/>
      <c r="D56" s="343" t="s">
        <v>1334</v>
      </c>
      <c r="E56" s="344">
        <v>10.0</v>
      </c>
      <c r="F56" s="176"/>
      <c r="G56" s="176"/>
      <c r="H56" s="176"/>
      <c r="I56" s="176"/>
      <c r="J56" s="176"/>
      <c r="K56" s="176"/>
      <c r="L56" s="326"/>
      <c r="M56" s="327"/>
      <c r="N56" s="122" t="s">
        <v>136</v>
      </c>
      <c r="O56" s="133">
        <f t="array" ref="O56">INDEX('A-Z Help Sheet'!$B$3:$B$11,MATCH(N56,'A-Z Help Sheet'!$A$3:$A$11,0))</f>
        <v>2</v>
      </c>
      <c r="P56" s="125"/>
      <c r="Q56" s="122"/>
      <c r="R56" s="135"/>
      <c r="S56" s="135"/>
    </row>
    <row r="57" ht="37.5" customHeight="1">
      <c r="A57" s="340" t="s">
        <v>1323</v>
      </c>
      <c r="B57" s="323">
        <v>2.0</v>
      </c>
      <c r="C57" s="174"/>
      <c r="D57" s="343" t="s">
        <v>1336</v>
      </c>
      <c r="E57" s="344">
        <v>9.0</v>
      </c>
      <c r="F57" s="176"/>
      <c r="G57" s="176"/>
      <c r="H57" s="176"/>
      <c r="I57" s="176"/>
      <c r="J57" s="176"/>
      <c r="K57" s="176"/>
      <c r="L57" s="326"/>
      <c r="M57" s="327"/>
      <c r="N57" s="122" t="s">
        <v>148</v>
      </c>
      <c r="O57" s="133">
        <f t="array" ref="O57">INDEX('A-Z Help Sheet'!$B$3:$B$11,MATCH(N57,'A-Z Help Sheet'!$A$3:$A$11,0))</f>
        <v>3</v>
      </c>
      <c r="P57" s="125"/>
      <c r="Q57" s="122"/>
      <c r="R57" s="135"/>
      <c r="S57" s="135"/>
    </row>
    <row r="58" ht="37.5" customHeight="1">
      <c r="A58" s="340" t="s">
        <v>1323</v>
      </c>
      <c r="B58" s="323">
        <v>2.0</v>
      </c>
      <c r="C58" s="174"/>
      <c r="D58" s="343" t="s">
        <v>1337</v>
      </c>
      <c r="E58" s="344">
        <v>8.0</v>
      </c>
      <c r="F58" s="176"/>
      <c r="G58" s="176"/>
      <c r="H58" s="176"/>
      <c r="I58" s="176"/>
      <c r="J58" s="176"/>
      <c r="K58" s="176"/>
      <c r="L58" s="326"/>
      <c r="M58" s="327"/>
      <c r="N58" s="122" t="s">
        <v>151</v>
      </c>
      <c r="O58" s="133">
        <f t="array" ref="O58">INDEX('A-Z Help Sheet'!$B$3:$B$11,MATCH(N58,'A-Z Help Sheet'!$A$3:$A$11,0))</f>
        <v>4</v>
      </c>
      <c r="P58" s="125"/>
      <c r="Q58" s="122"/>
      <c r="R58" s="135"/>
      <c r="S58" s="135"/>
    </row>
    <row r="59" ht="37.5" customHeight="1">
      <c r="A59" s="340" t="s">
        <v>1323</v>
      </c>
      <c r="B59" s="323">
        <v>2.0</v>
      </c>
      <c r="C59" s="174"/>
      <c r="D59" s="343" t="s">
        <v>1335</v>
      </c>
      <c r="E59" s="344">
        <v>9.0</v>
      </c>
      <c r="F59" s="176"/>
      <c r="G59" s="176"/>
      <c r="H59" s="176"/>
      <c r="I59" s="176"/>
      <c r="J59" s="176"/>
      <c r="K59" s="176"/>
      <c r="L59" s="326"/>
      <c r="M59" s="327"/>
      <c r="N59" s="122" t="s">
        <v>151</v>
      </c>
      <c r="O59" s="133">
        <f t="array" ref="O59">INDEX('A-Z Help Sheet'!$B$3:$B$11,MATCH(N59,'A-Z Help Sheet'!$A$3:$A$11,0))</f>
        <v>4</v>
      </c>
      <c r="P59" s="125"/>
      <c r="Q59" s="122"/>
      <c r="R59" s="135"/>
      <c r="S59" s="135"/>
    </row>
    <row r="60" ht="37.5" customHeight="1">
      <c r="A60" s="340" t="s">
        <v>1323</v>
      </c>
      <c r="B60" s="323">
        <v>2.0</v>
      </c>
      <c r="C60" s="174"/>
      <c r="D60" s="343" t="s">
        <v>1339</v>
      </c>
      <c r="E60" s="344">
        <v>6.0</v>
      </c>
      <c r="F60" s="176"/>
      <c r="G60" s="176"/>
      <c r="H60" s="176"/>
      <c r="I60" s="176"/>
      <c r="J60" s="176"/>
      <c r="K60" s="176"/>
      <c r="L60" s="326"/>
      <c r="M60" s="346"/>
      <c r="N60" s="122" t="s">
        <v>129</v>
      </c>
      <c r="O60" s="133">
        <f t="array" ref="O60">INDEX('A-Z Help Sheet'!$B$3:$B$11,MATCH(N60,'A-Z Help Sheet'!$A$3:$A$11,0))</f>
        <v>5</v>
      </c>
      <c r="P60" s="125"/>
      <c r="Q60" s="122"/>
      <c r="R60" s="135"/>
      <c r="S60" s="135"/>
    </row>
    <row r="61" ht="37.5" customHeight="1">
      <c r="A61" s="340" t="s">
        <v>1323</v>
      </c>
      <c r="B61" s="323">
        <v>3.0</v>
      </c>
      <c r="C61" s="174"/>
      <c r="D61" s="343" t="s">
        <v>1345</v>
      </c>
      <c r="E61" s="344">
        <v>10.0</v>
      </c>
      <c r="F61" s="176"/>
      <c r="G61" s="176"/>
      <c r="H61" s="176"/>
      <c r="I61" s="176"/>
      <c r="J61" s="176"/>
      <c r="K61" s="176"/>
      <c r="L61" s="326"/>
      <c r="M61" s="327"/>
      <c r="N61" s="122" t="s">
        <v>194</v>
      </c>
      <c r="O61" s="133">
        <f t="array" ref="O61">INDEX('A-Z Help Sheet'!$B$3:$B$11,MATCH(N61,'A-Z Help Sheet'!$A$3:$A$11,0))</f>
        <v>1</v>
      </c>
      <c r="P61" s="125"/>
      <c r="Q61" s="122"/>
      <c r="R61" s="135"/>
      <c r="S61" s="135"/>
    </row>
    <row r="62" ht="37.5" customHeight="1">
      <c r="A62" s="340" t="s">
        <v>1323</v>
      </c>
      <c r="B62" s="323">
        <v>3.0</v>
      </c>
      <c r="C62" s="347"/>
      <c r="D62" s="343" t="s">
        <v>1349</v>
      </c>
      <c r="E62" s="344">
        <v>11.0</v>
      </c>
      <c r="F62" s="176"/>
      <c r="G62" s="176"/>
      <c r="H62" s="176"/>
      <c r="I62" s="176"/>
      <c r="J62" s="176"/>
      <c r="K62" s="176"/>
      <c r="L62" s="326"/>
      <c r="M62" s="327"/>
      <c r="N62" s="122" t="s">
        <v>194</v>
      </c>
      <c r="O62" s="133">
        <f t="array" ref="O62">INDEX('A-Z Help Sheet'!$B$3:$B$11,MATCH(N62,'A-Z Help Sheet'!$A$3:$A$11,0))</f>
        <v>1</v>
      </c>
      <c r="P62" s="125"/>
      <c r="Q62" s="122"/>
      <c r="R62" s="135"/>
      <c r="S62" s="135"/>
    </row>
    <row r="63" ht="37.5" customHeight="1">
      <c r="A63" s="340" t="s">
        <v>1323</v>
      </c>
      <c r="B63" s="323">
        <v>3.0</v>
      </c>
      <c r="C63" s="174"/>
      <c r="D63" s="343" t="s">
        <v>1351</v>
      </c>
      <c r="E63" s="344">
        <v>9.0</v>
      </c>
      <c r="F63" s="176"/>
      <c r="G63" s="176"/>
      <c r="H63" s="176"/>
      <c r="I63" s="176"/>
      <c r="J63" s="176"/>
      <c r="K63" s="176"/>
      <c r="L63" s="348"/>
      <c r="M63" s="327"/>
      <c r="N63" s="122" t="s">
        <v>194</v>
      </c>
      <c r="O63" s="133">
        <f t="array" ref="O63">INDEX('A-Z Help Sheet'!$B$3:$B$11,MATCH(N63,'A-Z Help Sheet'!$A$3:$A$11,0))</f>
        <v>1</v>
      </c>
      <c r="P63" s="125"/>
      <c r="Q63" s="122"/>
      <c r="R63" s="135"/>
      <c r="S63" s="135"/>
    </row>
    <row r="64" ht="37.5" customHeight="1">
      <c r="A64" s="340" t="s">
        <v>1323</v>
      </c>
      <c r="B64" s="323">
        <v>3.0</v>
      </c>
      <c r="C64" s="174"/>
      <c r="D64" s="343" t="s">
        <v>1352</v>
      </c>
      <c r="E64" s="344">
        <v>11.0</v>
      </c>
      <c r="F64" s="176"/>
      <c r="G64" s="176"/>
      <c r="H64" s="176"/>
      <c r="I64" s="176"/>
      <c r="J64" s="176"/>
      <c r="K64" s="176"/>
      <c r="L64" s="326"/>
      <c r="M64" s="327"/>
      <c r="N64" s="122" t="s">
        <v>148</v>
      </c>
      <c r="O64" s="133">
        <f t="array" ref="O64">INDEX('A-Z Help Sheet'!$B$3:$B$11,MATCH(N64,'A-Z Help Sheet'!$A$3:$A$11,0))</f>
        <v>3</v>
      </c>
      <c r="P64" s="125"/>
      <c r="Q64" s="122"/>
      <c r="R64" s="135"/>
      <c r="S64" s="135"/>
    </row>
    <row r="65" ht="37.5" customHeight="1">
      <c r="A65" s="340" t="s">
        <v>1323</v>
      </c>
      <c r="B65" s="323">
        <v>3.0</v>
      </c>
      <c r="C65" s="174"/>
      <c r="D65" s="341" t="s">
        <v>1348</v>
      </c>
      <c r="E65" s="342">
        <v>15.0</v>
      </c>
      <c r="F65" s="176"/>
      <c r="G65" s="176"/>
      <c r="H65" s="176"/>
      <c r="I65" s="176"/>
      <c r="J65" s="176"/>
      <c r="K65" s="176"/>
      <c r="L65" s="326"/>
      <c r="M65" s="327"/>
      <c r="N65" s="122" t="s">
        <v>148</v>
      </c>
      <c r="O65" s="133">
        <f t="array" ref="O65">INDEX('A-Z Help Sheet'!$B$3:$B$11,MATCH(N65,'A-Z Help Sheet'!$A$3:$A$11,0))</f>
        <v>3</v>
      </c>
      <c r="P65" s="125"/>
      <c r="Q65" s="122"/>
      <c r="R65" s="135"/>
      <c r="S65" s="135"/>
    </row>
    <row r="66" ht="37.5" customHeight="1">
      <c r="A66" s="340" t="s">
        <v>1323</v>
      </c>
      <c r="B66" s="323">
        <v>3.0</v>
      </c>
      <c r="C66" s="174"/>
      <c r="D66" s="343" t="s">
        <v>1343</v>
      </c>
      <c r="E66" s="344">
        <v>9.0</v>
      </c>
      <c r="F66" s="176"/>
      <c r="G66" s="176"/>
      <c r="H66" s="176"/>
      <c r="I66" s="176"/>
      <c r="J66" s="176"/>
      <c r="K66" s="176"/>
      <c r="L66" s="326"/>
      <c r="M66" s="327"/>
      <c r="N66" s="122" t="s">
        <v>129</v>
      </c>
      <c r="O66" s="133">
        <f t="array" ref="O66">INDEX('A-Z Help Sheet'!$B$3:$B$11,MATCH(N66,'A-Z Help Sheet'!$A$3:$A$11,0))</f>
        <v>5</v>
      </c>
      <c r="P66" s="125"/>
      <c r="Q66" s="122"/>
      <c r="R66" s="135"/>
      <c r="S66" s="135"/>
    </row>
    <row r="67" ht="37.5" customHeight="1">
      <c r="A67" s="340" t="s">
        <v>1323</v>
      </c>
      <c r="B67" s="323">
        <v>3.0</v>
      </c>
      <c r="C67" s="174"/>
      <c r="D67" s="345" t="s">
        <v>1346</v>
      </c>
      <c r="E67" s="344">
        <v>11.0</v>
      </c>
      <c r="F67" s="176"/>
      <c r="G67" s="176"/>
      <c r="H67" s="176"/>
      <c r="I67" s="176"/>
      <c r="J67" s="176"/>
      <c r="K67" s="176"/>
      <c r="L67" s="326"/>
      <c r="M67" s="327"/>
      <c r="N67" s="122" t="s">
        <v>129</v>
      </c>
      <c r="O67" s="133">
        <f t="array" ref="O67">INDEX('A-Z Help Sheet'!$B$3:$B$11,MATCH(N67,'A-Z Help Sheet'!$A$3:$A$11,0))</f>
        <v>5</v>
      </c>
      <c r="P67" s="125"/>
      <c r="Q67" s="122"/>
      <c r="R67" s="135"/>
      <c r="S67" s="135"/>
    </row>
    <row r="68" ht="37.5" customHeight="1">
      <c r="A68" s="349" t="s">
        <v>1353</v>
      </c>
      <c r="B68" s="323">
        <v>1.0</v>
      </c>
      <c r="C68" s="174"/>
      <c r="D68" s="350" t="s">
        <v>1357</v>
      </c>
      <c r="E68" s="351">
        <v>4.0</v>
      </c>
      <c r="F68" s="176"/>
      <c r="G68" s="176"/>
      <c r="H68" s="176"/>
      <c r="I68" s="176"/>
      <c r="J68" s="176"/>
      <c r="K68" s="176"/>
      <c r="L68" s="326"/>
      <c r="M68" s="326"/>
      <c r="N68" s="122" t="s">
        <v>194</v>
      </c>
      <c r="O68" s="133">
        <f t="array" ref="O68">INDEX('A-Z Help Sheet'!$B$3:$B$11,MATCH(N68,'A-Z Help Sheet'!$A$3:$A$11,0))</f>
        <v>1</v>
      </c>
      <c r="P68" s="125"/>
      <c r="Q68" s="122"/>
      <c r="R68" s="135"/>
      <c r="S68" s="135"/>
    </row>
    <row r="69" ht="37.5" customHeight="1">
      <c r="A69" s="349" t="s">
        <v>1353</v>
      </c>
      <c r="B69" s="323">
        <v>1.0</v>
      </c>
      <c r="C69" s="174"/>
      <c r="D69" s="350" t="s">
        <v>1354</v>
      </c>
      <c r="E69" s="351">
        <v>5.0</v>
      </c>
      <c r="F69" s="176"/>
      <c r="G69" s="176"/>
      <c r="H69" s="176"/>
      <c r="I69" s="176"/>
      <c r="J69" s="176"/>
      <c r="K69" s="176"/>
      <c r="L69" s="235"/>
      <c r="M69" s="235"/>
      <c r="N69" s="122" t="s">
        <v>136</v>
      </c>
      <c r="O69" s="133">
        <f t="array" ref="O69">INDEX('A-Z Help Sheet'!$B$3:$B$11,MATCH(N69,'A-Z Help Sheet'!$A$3:$A$11,0))</f>
        <v>2</v>
      </c>
      <c r="P69" s="125"/>
      <c r="Q69" s="122"/>
      <c r="R69" s="135"/>
      <c r="S69" s="135"/>
    </row>
    <row r="70" ht="37.5" customHeight="1">
      <c r="A70" s="349" t="s">
        <v>1353</v>
      </c>
      <c r="B70" s="323">
        <v>1.0</v>
      </c>
      <c r="C70" s="174"/>
      <c r="D70" s="350" t="s">
        <v>1358</v>
      </c>
      <c r="E70" s="351">
        <v>5.0</v>
      </c>
      <c r="F70" s="176"/>
      <c r="G70" s="176"/>
      <c r="H70" s="176"/>
      <c r="I70" s="176"/>
      <c r="J70" s="176"/>
      <c r="K70" s="176"/>
      <c r="L70" s="235"/>
      <c r="M70" s="235"/>
      <c r="N70" s="122" t="s">
        <v>136</v>
      </c>
      <c r="O70" s="133">
        <f t="array" ref="O70">INDEX('A-Z Help Sheet'!$B$3:$B$11,MATCH(N70,'A-Z Help Sheet'!$A$3:$A$11,0))</f>
        <v>2</v>
      </c>
      <c r="P70" s="125"/>
      <c r="Q70" s="122"/>
      <c r="R70" s="135"/>
      <c r="S70" s="135"/>
    </row>
    <row r="71" ht="37.5" customHeight="1">
      <c r="A71" s="349" t="s">
        <v>1353</v>
      </c>
      <c r="B71" s="323">
        <v>1.0</v>
      </c>
      <c r="C71" s="174"/>
      <c r="D71" s="350" t="s">
        <v>1355</v>
      </c>
      <c r="E71" s="351">
        <v>5.0</v>
      </c>
      <c r="F71" s="135"/>
      <c r="G71" s="176"/>
      <c r="H71" s="135"/>
      <c r="I71" s="135"/>
      <c r="J71" s="176"/>
      <c r="K71" s="176"/>
      <c r="L71" s="326"/>
      <c r="M71" s="326"/>
      <c r="N71" s="122" t="s">
        <v>136</v>
      </c>
      <c r="O71" s="133">
        <f t="array" ref="O71">INDEX('A-Z Help Sheet'!$B$3:$B$11,MATCH(N71,'A-Z Help Sheet'!$A$3:$A$11,0))</f>
        <v>2</v>
      </c>
      <c r="P71" s="125"/>
      <c r="Q71" s="122"/>
      <c r="R71" s="135"/>
      <c r="S71" s="135"/>
    </row>
    <row r="72" ht="37.5" customHeight="1">
      <c r="A72" s="349" t="s">
        <v>1353</v>
      </c>
      <c r="B72" s="323">
        <v>1.0</v>
      </c>
      <c r="C72" s="174"/>
      <c r="D72" s="350" t="s">
        <v>1356</v>
      </c>
      <c r="E72" s="351">
        <v>4.0</v>
      </c>
      <c r="F72" s="176"/>
      <c r="G72" s="176"/>
      <c r="H72" s="176"/>
      <c r="I72" s="176"/>
      <c r="J72" s="176"/>
      <c r="K72" s="176"/>
      <c r="L72" s="326"/>
      <c r="M72" s="326"/>
      <c r="N72" s="122" t="s">
        <v>148</v>
      </c>
      <c r="O72" s="133">
        <f t="array" ref="O72">INDEX('A-Z Help Sheet'!$B$3:$B$11,MATCH(N72,'A-Z Help Sheet'!$A$3:$A$11,0))</f>
        <v>3</v>
      </c>
      <c r="P72" s="125"/>
      <c r="Q72" s="122"/>
      <c r="R72" s="135"/>
      <c r="S72" s="135"/>
    </row>
    <row r="73" ht="37.5" customHeight="1">
      <c r="A73" s="349" t="s">
        <v>1353</v>
      </c>
      <c r="B73" s="323">
        <v>2.0</v>
      </c>
      <c r="C73" s="174"/>
      <c r="D73" s="352" t="s">
        <v>1364</v>
      </c>
      <c r="E73" s="353">
        <v>7.0</v>
      </c>
      <c r="F73" s="176"/>
      <c r="G73" s="176"/>
      <c r="H73" s="176"/>
      <c r="I73" s="176"/>
      <c r="J73" s="176"/>
      <c r="K73" s="176"/>
      <c r="L73" s="348"/>
      <c r="M73" s="327"/>
      <c r="N73" s="122" t="s">
        <v>194</v>
      </c>
      <c r="O73" s="133">
        <f t="array" ref="O73">INDEX('A-Z Help Sheet'!$B$3:$B$11,MATCH(N73,'A-Z Help Sheet'!$A$3:$A$11,0))</f>
        <v>1</v>
      </c>
      <c r="P73" s="165"/>
      <c r="Q73" s="122"/>
      <c r="R73" s="134"/>
      <c r="S73" s="134"/>
    </row>
    <row r="74" ht="37.5" customHeight="1">
      <c r="A74" s="349" t="s">
        <v>1353</v>
      </c>
      <c r="B74" s="323">
        <v>2.0</v>
      </c>
      <c r="C74" s="174"/>
      <c r="D74" s="352" t="s">
        <v>1363</v>
      </c>
      <c r="E74" s="353">
        <v>8.0</v>
      </c>
      <c r="F74" s="176"/>
      <c r="G74" s="176"/>
      <c r="H74" s="176"/>
      <c r="I74" s="176"/>
      <c r="J74" s="176"/>
      <c r="K74" s="176"/>
      <c r="L74" s="348"/>
      <c r="M74" s="327"/>
      <c r="N74" s="122" t="s">
        <v>194</v>
      </c>
      <c r="O74" s="133">
        <f t="array" ref="O74">INDEX('A-Z Help Sheet'!$B$3:$B$11,MATCH(N74,'A-Z Help Sheet'!$A$3:$A$11,0))</f>
        <v>1</v>
      </c>
      <c r="P74" s="125"/>
      <c r="Q74" s="122"/>
      <c r="R74" s="135"/>
      <c r="S74" s="135"/>
    </row>
    <row r="75" ht="37.5" customHeight="1">
      <c r="A75" s="349" t="s">
        <v>1353</v>
      </c>
      <c r="B75" s="323">
        <v>2.0</v>
      </c>
      <c r="C75" s="174"/>
      <c r="D75" s="352" t="s">
        <v>1359</v>
      </c>
      <c r="E75" s="353">
        <v>7.0</v>
      </c>
      <c r="F75" s="176"/>
      <c r="G75" s="176"/>
      <c r="H75" s="176"/>
      <c r="I75" s="176"/>
      <c r="J75" s="176"/>
      <c r="K75" s="176"/>
      <c r="L75" s="348"/>
      <c r="M75" s="327"/>
      <c r="N75" s="122" t="s">
        <v>136</v>
      </c>
      <c r="O75" s="133">
        <f t="array" ref="O75">INDEX('A-Z Help Sheet'!$B$3:$B$11,MATCH(N75,'A-Z Help Sheet'!$A$3:$A$11,0))</f>
        <v>2</v>
      </c>
      <c r="P75" s="125"/>
      <c r="Q75" s="122"/>
      <c r="R75" s="135"/>
      <c r="S75" s="135"/>
    </row>
    <row r="76" ht="37.5" customHeight="1">
      <c r="A76" s="349" t="s">
        <v>1353</v>
      </c>
      <c r="B76" s="323">
        <v>2.0</v>
      </c>
      <c r="C76" s="174"/>
      <c r="D76" s="352" t="s">
        <v>1368</v>
      </c>
      <c r="E76" s="353">
        <v>6.0</v>
      </c>
      <c r="F76" s="176"/>
      <c r="G76" s="176"/>
      <c r="H76" s="176"/>
      <c r="I76" s="176"/>
      <c r="J76" s="176"/>
      <c r="K76" s="176"/>
      <c r="L76" s="348"/>
      <c r="M76" s="327"/>
      <c r="N76" s="122" t="s">
        <v>148</v>
      </c>
      <c r="O76" s="133">
        <f t="array" ref="O76">INDEX('A-Z Help Sheet'!$B$3:$B$11,MATCH(N76,'A-Z Help Sheet'!$A$3:$A$11,0))</f>
        <v>3</v>
      </c>
      <c r="P76" s="125" t="s">
        <v>2705</v>
      </c>
      <c r="Q76" s="122"/>
      <c r="R76" s="135"/>
      <c r="S76" s="135"/>
    </row>
    <row r="77" ht="37.5" customHeight="1">
      <c r="A77" s="349" t="s">
        <v>1353</v>
      </c>
      <c r="B77" s="323">
        <v>2.0</v>
      </c>
      <c r="C77" s="174"/>
      <c r="D77" s="352" t="s">
        <v>1360</v>
      </c>
      <c r="E77" s="353">
        <v>7.0</v>
      </c>
      <c r="F77" s="176"/>
      <c r="G77" s="176"/>
      <c r="H77" s="176"/>
      <c r="I77" s="176"/>
      <c r="J77" s="176"/>
      <c r="K77" s="176"/>
      <c r="L77" s="348"/>
      <c r="M77" s="327"/>
      <c r="N77" s="122" t="s">
        <v>148</v>
      </c>
      <c r="O77" s="133">
        <f t="array" ref="O77">INDEX('A-Z Help Sheet'!$B$3:$B$11,MATCH(N77,'A-Z Help Sheet'!$A$3:$A$11,0))</f>
        <v>3</v>
      </c>
      <c r="P77" s="125"/>
      <c r="Q77" s="122"/>
      <c r="R77" s="135"/>
      <c r="S77" s="135"/>
    </row>
    <row r="78" ht="37.5" customHeight="1">
      <c r="A78" s="349" t="s">
        <v>1353</v>
      </c>
      <c r="B78" s="323">
        <v>2.0</v>
      </c>
      <c r="C78" s="174"/>
      <c r="D78" s="352" t="s">
        <v>1361</v>
      </c>
      <c r="E78" s="353">
        <v>5.0</v>
      </c>
      <c r="F78" s="176"/>
      <c r="G78" s="176"/>
      <c r="H78" s="176"/>
      <c r="I78" s="176"/>
      <c r="J78" s="176"/>
      <c r="K78" s="176"/>
      <c r="L78" s="348"/>
      <c r="M78" s="327"/>
      <c r="N78" s="122" t="s">
        <v>151</v>
      </c>
      <c r="O78" s="133">
        <f t="array" ref="O78">INDEX('A-Z Help Sheet'!$B$3:$B$11,MATCH(N78,'A-Z Help Sheet'!$A$3:$A$11,0))</f>
        <v>4</v>
      </c>
      <c r="P78" s="125"/>
      <c r="Q78" s="122"/>
      <c r="R78" s="135"/>
      <c r="S78" s="135"/>
    </row>
    <row r="79" ht="37.5" customHeight="1">
      <c r="A79" s="349" t="s">
        <v>1353</v>
      </c>
      <c r="B79" s="323">
        <v>2.0</v>
      </c>
      <c r="C79" s="174"/>
      <c r="D79" s="352" t="s">
        <v>1366</v>
      </c>
      <c r="E79" s="353">
        <v>7.0</v>
      </c>
      <c r="F79" s="176"/>
      <c r="G79" s="176"/>
      <c r="H79" s="176"/>
      <c r="I79" s="176"/>
      <c r="J79" s="176"/>
      <c r="K79" s="176"/>
      <c r="L79" s="348"/>
      <c r="M79" s="327"/>
      <c r="N79" s="122" t="s">
        <v>151</v>
      </c>
      <c r="O79" s="133">
        <f t="array" ref="O79">INDEX('A-Z Help Sheet'!$B$3:$B$11,MATCH(N79,'A-Z Help Sheet'!$A$3:$A$11,0))</f>
        <v>4</v>
      </c>
      <c r="P79" s="125"/>
      <c r="Q79" s="122"/>
      <c r="R79" s="135"/>
      <c r="S79" s="135"/>
    </row>
    <row r="80" ht="37.5" customHeight="1">
      <c r="A80" s="349" t="s">
        <v>1353</v>
      </c>
      <c r="B80" s="323">
        <v>2.0</v>
      </c>
      <c r="C80" s="174"/>
      <c r="D80" s="352" t="s">
        <v>1367</v>
      </c>
      <c r="E80" s="353">
        <v>5.0</v>
      </c>
      <c r="F80" s="176"/>
      <c r="G80" s="176"/>
      <c r="H80" s="176"/>
      <c r="I80" s="176"/>
      <c r="J80" s="176"/>
      <c r="K80" s="176"/>
      <c r="L80" s="348"/>
      <c r="M80" s="327"/>
      <c r="N80" s="122" t="s">
        <v>151</v>
      </c>
      <c r="O80" s="133">
        <f t="array" ref="O80">INDEX('A-Z Help Sheet'!$B$3:$B$11,MATCH(N80,'A-Z Help Sheet'!$A$3:$A$11,0))</f>
        <v>4</v>
      </c>
      <c r="P80" s="125"/>
      <c r="Q80" s="122"/>
      <c r="R80" s="135"/>
      <c r="S80" s="135"/>
    </row>
    <row r="81" ht="37.5" customHeight="1">
      <c r="A81" s="349" t="s">
        <v>1353</v>
      </c>
      <c r="B81" s="323">
        <v>3.0</v>
      </c>
      <c r="C81" s="174"/>
      <c r="D81" s="352" t="s">
        <v>1371</v>
      </c>
      <c r="E81" s="353">
        <v>10.0</v>
      </c>
      <c r="F81" s="176"/>
      <c r="G81" s="176"/>
      <c r="H81" s="176"/>
      <c r="I81" s="176"/>
      <c r="J81" s="176"/>
      <c r="K81" s="176"/>
      <c r="L81" s="348"/>
      <c r="M81" s="327"/>
      <c r="N81" s="122" t="s">
        <v>194</v>
      </c>
      <c r="O81" s="133">
        <f t="array" ref="O81">INDEX('A-Z Help Sheet'!$B$3:$B$11,MATCH(N81,'A-Z Help Sheet'!$A$3:$A$11,0))</f>
        <v>1</v>
      </c>
      <c r="P81" s="125"/>
      <c r="Q81" s="122"/>
      <c r="R81" s="135"/>
      <c r="S81" s="135"/>
    </row>
    <row r="82" ht="37.5" customHeight="1">
      <c r="A82" s="349" t="s">
        <v>1353</v>
      </c>
      <c r="B82" s="323">
        <v>3.0</v>
      </c>
      <c r="C82" s="174"/>
      <c r="D82" s="352" t="s">
        <v>1376</v>
      </c>
      <c r="E82" s="353">
        <v>8.0</v>
      </c>
      <c r="F82" s="176"/>
      <c r="G82" s="176"/>
      <c r="H82" s="176"/>
      <c r="I82" s="176"/>
      <c r="J82" s="176"/>
      <c r="K82" s="176"/>
      <c r="L82" s="348"/>
      <c r="M82" s="327"/>
      <c r="N82" s="122" t="s">
        <v>194</v>
      </c>
      <c r="O82" s="133">
        <f t="array" ref="O82">INDEX('A-Z Help Sheet'!$B$3:$B$11,MATCH(N82,'A-Z Help Sheet'!$A$3:$A$11,0))</f>
        <v>1</v>
      </c>
      <c r="P82" s="125" t="s">
        <v>1377</v>
      </c>
      <c r="Q82" s="122"/>
      <c r="R82" s="135"/>
      <c r="S82" s="135"/>
    </row>
    <row r="83" ht="37.5" customHeight="1">
      <c r="A83" s="349" t="s">
        <v>1353</v>
      </c>
      <c r="B83" s="323">
        <v>3.0</v>
      </c>
      <c r="C83" s="174"/>
      <c r="D83" s="352" t="s">
        <v>1374</v>
      </c>
      <c r="E83" s="353">
        <v>10.0</v>
      </c>
      <c r="F83" s="176"/>
      <c r="G83" s="176"/>
      <c r="H83" s="176"/>
      <c r="I83" s="176"/>
      <c r="J83" s="176"/>
      <c r="K83" s="176"/>
      <c r="L83" s="348"/>
      <c r="M83" s="327"/>
      <c r="N83" s="122" t="s">
        <v>194</v>
      </c>
      <c r="O83" s="133">
        <f t="array" ref="O83">INDEX('A-Z Help Sheet'!$B$3:$B$11,MATCH(N83,'A-Z Help Sheet'!$A$3:$A$11,0))</f>
        <v>1</v>
      </c>
      <c r="P83" s="125"/>
      <c r="Q83" s="122"/>
      <c r="R83" s="135"/>
      <c r="S83" s="135"/>
    </row>
    <row r="84" ht="37.5" customHeight="1">
      <c r="A84" s="349" t="s">
        <v>1353</v>
      </c>
      <c r="B84" s="323">
        <v>3.0</v>
      </c>
      <c r="C84" s="174"/>
      <c r="D84" s="352" t="s">
        <v>1382</v>
      </c>
      <c r="E84" s="353">
        <v>11.0</v>
      </c>
      <c r="F84" s="176"/>
      <c r="G84" s="176"/>
      <c r="H84" s="176"/>
      <c r="I84" s="176"/>
      <c r="J84" s="176"/>
      <c r="K84" s="176"/>
      <c r="L84" s="348"/>
      <c r="M84" s="327"/>
      <c r="N84" s="122" t="s">
        <v>136</v>
      </c>
      <c r="O84" s="133">
        <f t="array" ref="O84">INDEX('A-Z Help Sheet'!$B$3:$B$11,MATCH(N84,'A-Z Help Sheet'!$A$3:$A$11,0))</f>
        <v>2</v>
      </c>
      <c r="P84" s="125"/>
      <c r="Q84" s="122"/>
      <c r="R84" s="135"/>
      <c r="S84" s="135"/>
    </row>
    <row r="85" ht="37.5" customHeight="1">
      <c r="A85" s="349" t="s">
        <v>1353</v>
      </c>
      <c r="B85" s="323">
        <v>3.0</v>
      </c>
      <c r="C85" s="174"/>
      <c r="D85" s="352" t="s">
        <v>1375</v>
      </c>
      <c r="E85" s="353">
        <v>10.0</v>
      </c>
      <c r="F85" s="176"/>
      <c r="G85" s="176"/>
      <c r="H85" s="176"/>
      <c r="I85" s="176"/>
      <c r="J85" s="176"/>
      <c r="K85" s="176"/>
      <c r="L85" s="348"/>
      <c r="M85" s="327"/>
      <c r="N85" s="122" t="s">
        <v>148</v>
      </c>
      <c r="O85" s="133">
        <f t="array" ref="O85">INDEX('A-Z Help Sheet'!$B$3:$B$11,MATCH(N85,'A-Z Help Sheet'!$A$3:$A$11,0))</f>
        <v>3</v>
      </c>
      <c r="P85" s="125"/>
      <c r="Q85" s="122"/>
      <c r="R85" s="135"/>
      <c r="S85" s="135"/>
    </row>
    <row r="86" ht="37.5" customHeight="1">
      <c r="A86" s="349" t="s">
        <v>1353</v>
      </c>
      <c r="B86" s="323">
        <v>3.0</v>
      </c>
      <c r="C86" s="174"/>
      <c r="D86" s="352" t="s">
        <v>218</v>
      </c>
      <c r="E86" s="353">
        <v>8.0</v>
      </c>
      <c r="F86" s="176"/>
      <c r="G86" s="176"/>
      <c r="H86" s="176"/>
      <c r="I86" s="176"/>
      <c r="J86" s="176"/>
      <c r="K86" s="176"/>
      <c r="L86" s="348"/>
      <c r="M86" s="327"/>
      <c r="N86" s="122" t="s">
        <v>148</v>
      </c>
      <c r="O86" s="133">
        <f t="array" ref="O86">INDEX('A-Z Help Sheet'!$B$3:$B$11,MATCH(N86,'A-Z Help Sheet'!$A$3:$A$11,0))</f>
        <v>3</v>
      </c>
      <c r="P86" s="125" t="s">
        <v>2706</v>
      </c>
      <c r="Q86" s="122"/>
      <c r="R86" s="135"/>
      <c r="S86" s="135"/>
    </row>
    <row r="87" ht="37.5" customHeight="1">
      <c r="A87" s="349" t="s">
        <v>1353</v>
      </c>
      <c r="B87" s="323">
        <v>3.0</v>
      </c>
      <c r="C87" s="174"/>
      <c r="D87" s="352" t="s">
        <v>1378</v>
      </c>
      <c r="E87" s="353">
        <v>9.0</v>
      </c>
      <c r="F87" s="176"/>
      <c r="G87" s="176"/>
      <c r="H87" s="176"/>
      <c r="I87" s="176"/>
      <c r="J87" s="176"/>
      <c r="K87" s="176"/>
      <c r="L87" s="348"/>
      <c r="M87" s="327"/>
      <c r="N87" s="122" t="s">
        <v>151</v>
      </c>
      <c r="O87" s="133">
        <f t="array" ref="O87">INDEX('A-Z Help Sheet'!$B$3:$B$11,MATCH(N87,'A-Z Help Sheet'!$A$3:$A$11,0))</f>
        <v>4</v>
      </c>
      <c r="P87" s="125"/>
      <c r="Q87" s="122"/>
      <c r="R87" s="135"/>
      <c r="S87" s="135"/>
    </row>
    <row r="88" ht="37.5" customHeight="1">
      <c r="A88" s="349" t="s">
        <v>1353</v>
      </c>
      <c r="B88" s="323">
        <v>3.0</v>
      </c>
      <c r="C88" s="174"/>
      <c r="D88" s="352" t="s">
        <v>1379</v>
      </c>
      <c r="E88" s="353">
        <v>9.0</v>
      </c>
      <c r="F88" s="176"/>
      <c r="G88" s="176"/>
      <c r="H88" s="176"/>
      <c r="I88" s="176"/>
      <c r="J88" s="176"/>
      <c r="K88" s="176"/>
      <c r="L88" s="348"/>
      <c r="M88" s="327"/>
      <c r="N88" s="122" t="s">
        <v>129</v>
      </c>
      <c r="O88" s="133">
        <f t="array" ref="O88">INDEX('A-Z Help Sheet'!$B$3:$B$11,MATCH(N88,'A-Z Help Sheet'!$A$3:$A$11,0))</f>
        <v>5</v>
      </c>
      <c r="P88" s="125" t="s">
        <v>2707</v>
      </c>
      <c r="Q88" s="122"/>
      <c r="R88" s="135"/>
      <c r="S88" s="135"/>
    </row>
    <row r="89" ht="37.5" customHeight="1">
      <c r="A89" s="354" t="s">
        <v>1384</v>
      </c>
      <c r="B89" s="323">
        <v>1.0</v>
      </c>
      <c r="C89" s="174"/>
      <c r="D89" s="355" t="s">
        <v>1385</v>
      </c>
      <c r="E89" s="356">
        <v>4.0</v>
      </c>
      <c r="F89" s="176"/>
      <c r="G89" s="176"/>
      <c r="H89" s="176"/>
      <c r="I89" s="176"/>
      <c r="J89" s="176"/>
      <c r="K89" s="176"/>
      <c r="L89" s="326"/>
      <c r="M89" s="327"/>
      <c r="N89" s="122" t="s">
        <v>194</v>
      </c>
      <c r="O89" s="133">
        <f t="array" ref="O89">INDEX('A-Z Help Sheet'!$B$3:$B$11,MATCH(N89,'A-Z Help Sheet'!$A$3:$A$11,0))</f>
        <v>1</v>
      </c>
      <c r="P89" s="125"/>
      <c r="Q89" s="122"/>
      <c r="R89" s="135"/>
      <c r="S89" s="135"/>
    </row>
    <row r="90" ht="37.5" customHeight="1">
      <c r="A90" s="354" t="s">
        <v>1384</v>
      </c>
      <c r="B90" s="323">
        <v>1.0</v>
      </c>
      <c r="C90" s="174"/>
      <c r="D90" s="355" t="s">
        <v>1388</v>
      </c>
      <c r="E90" s="356">
        <v>5.0</v>
      </c>
      <c r="F90" s="176"/>
      <c r="G90" s="176"/>
      <c r="H90" s="176"/>
      <c r="I90" s="176"/>
      <c r="J90" s="176"/>
      <c r="K90" s="176"/>
      <c r="L90" s="326"/>
      <c r="M90" s="327"/>
      <c r="N90" s="122" t="s">
        <v>194</v>
      </c>
      <c r="O90" s="133">
        <f t="array" ref="O90">INDEX('A-Z Help Sheet'!$B$3:$B$11,MATCH(N90,'A-Z Help Sheet'!$A$3:$A$11,0))</f>
        <v>1</v>
      </c>
      <c r="P90" s="125"/>
      <c r="Q90" s="122"/>
      <c r="R90" s="135"/>
      <c r="S90" s="135"/>
    </row>
    <row r="91" ht="37.5" customHeight="1">
      <c r="A91" s="354" t="s">
        <v>1384</v>
      </c>
      <c r="B91" s="323">
        <v>1.0</v>
      </c>
      <c r="C91" s="174"/>
      <c r="D91" s="355" t="s">
        <v>1386</v>
      </c>
      <c r="E91" s="356">
        <v>5.0</v>
      </c>
      <c r="F91" s="176"/>
      <c r="G91" s="176"/>
      <c r="H91" s="176"/>
      <c r="I91" s="176"/>
      <c r="J91" s="176"/>
      <c r="K91" s="176"/>
      <c r="L91" s="326"/>
      <c r="M91" s="327"/>
      <c r="N91" s="122" t="s">
        <v>148</v>
      </c>
      <c r="O91" s="133">
        <f t="array" ref="O91">INDEX('A-Z Help Sheet'!$B$3:$B$11,MATCH(N91,'A-Z Help Sheet'!$A$3:$A$11,0))</f>
        <v>3</v>
      </c>
      <c r="P91" s="125"/>
      <c r="Q91" s="122"/>
      <c r="R91" s="135"/>
      <c r="S91" s="135"/>
    </row>
    <row r="92" ht="37.5" customHeight="1">
      <c r="A92" s="354" t="s">
        <v>1384</v>
      </c>
      <c r="B92" s="323">
        <v>1.0</v>
      </c>
      <c r="C92" s="174"/>
      <c r="D92" s="355" t="s">
        <v>1387</v>
      </c>
      <c r="E92" s="356">
        <v>4.0</v>
      </c>
      <c r="F92" s="176"/>
      <c r="G92" s="176"/>
      <c r="H92" s="176"/>
      <c r="I92" s="176"/>
      <c r="J92" s="176"/>
      <c r="K92" s="176"/>
      <c r="L92" s="326"/>
      <c r="M92" s="327"/>
      <c r="N92" s="122" t="s">
        <v>148</v>
      </c>
      <c r="O92" s="133">
        <f t="array" ref="O92">INDEX('A-Z Help Sheet'!$B$3:$B$11,MATCH(N92,'A-Z Help Sheet'!$A$3:$A$11,0))</f>
        <v>3</v>
      </c>
      <c r="P92" s="125" t="s">
        <v>2708</v>
      </c>
      <c r="Q92" s="122"/>
      <c r="R92" s="135"/>
      <c r="S92" s="135"/>
    </row>
    <row r="93" ht="37.5" customHeight="1">
      <c r="A93" s="354" t="s">
        <v>1384</v>
      </c>
      <c r="B93" s="323">
        <v>1.0</v>
      </c>
      <c r="C93" s="174"/>
      <c r="D93" s="355" t="s">
        <v>1392</v>
      </c>
      <c r="E93" s="356">
        <v>6.0</v>
      </c>
      <c r="F93" s="176"/>
      <c r="G93" s="176"/>
      <c r="H93" s="176"/>
      <c r="I93" s="176"/>
      <c r="J93" s="176"/>
      <c r="K93" s="176"/>
      <c r="L93" s="326"/>
      <c r="M93" s="327"/>
      <c r="N93" s="122" t="s">
        <v>151</v>
      </c>
      <c r="O93" s="133">
        <f t="array" ref="O93">INDEX('A-Z Help Sheet'!$B$3:$B$11,MATCH(N93,'A-Z Help Sheet'!$A$3:$A$11,0))</f>
        <v>4</v>
      </c>
      <c r="P93" s="125" t="s">
        <v>2709</v>
      </c>
      <c r="Q93" s="122"/>
      <c r="R93" s="135"/>
      <c r="S93" s="135"/>
    </row>
    <row r="94" ht="37.5" customHeight="1">
      <c r="A94" s="354" t="s">
        <v>1384</v>
      </c>
      <c r="B94" s="323">
        <v>1.0</v>
      </c>
      <c r="C94" s="174"/>
      <c r="D94" s="355" t="s">
        <v>1390</v>
      </c>
      <c r="E94" s="356">
        <v>4.0</v>
      </c>
      <c r="F94" s="176"/>
      <c r="G94" s="176"/>
      <c r="H94" s="176"/>
      <c r="I94" s="176"/>
      <c r="J94" s="176"/>
      <c r="K94" s="176"/>
      <c r="L94" s="326"/>
      <c r="M94" s="327"/>
      <c r="N94" s="122" t="s">
        <v>129</v>
      </c>
      <c r="O94" s="133">
        <f t="array" ref="O94">INDEX('A-Z Help Sheet'!$B$3:$B$11,MATCH(N94,'A-Z Help Sheet'!$A$3:$A$11,0))</f>
        <v>5</v>
      </c>
      <c r="P94" s="125"/>
      <c r="Q94" s="122"/>
      <c r="R94" s="135"/>
      <c r="S94" s="135"/>
    </row>
    <row r="95" ht="37.5" customHeight="1">
      <c r="A95" s="354" t="s">
        <v>1384</v>
      </c>
      <c r="B95" s="323">
        <v>2.0</v>
      </c>
      <c r="C95" s="174"/>
      <c r="D95" s="357" t="s">
        <v>1401</v>
      </c>
      <c r="E95" s="358">
        <v>9.0</v>
      </c>
      <c r="F95" s="176"/>
      <c r="G95" s="359"/>
      <c r="H95" s="176"/>
      <c r="I95" s="176"/>
      <c r="J95" s="176"/>
      <c r="K95" s="176"/>
      <c r="L95" s="360"/>
      <c r="M95" s="327"/>
      <c r="N95" s="122" t="s">
        <v>194</v>
      </c>
      <c r="O95" s="133">
        <f t="array" ref="O95">INDEX('A-Z Help Sheet'!$B$3:$B$11,MATCH(N95,'A-Z Help Sheet'!$A$3:$A$11,0))</f>
        <v>1</v>
      </c>
      <c r="P95" s="125"/>
      <c r="Q95" s="122"/>
      <c r="R95" s="135"/>
      <c r="S95" s="135"/>
    </row>
    <row r="96" ht="37.5" customHeight="1">
      <c r="A96" s="354" t="s">
        <v>1384</v>
      </c>
      <c r="B96" s="323">
        <v>2.0</v>
      </c>
      <c r="C96" s="174"/>
      <c r="D96" s="357" t="s">
        <v>1394</v>
      </c>
      <c r="E96" s="358">
        <v>6.0</v>
      </c>
      <c r="F96" s="359"/>
      <c r="G96" s="359"/>
      <c r="H96" s="359"/>
      <c r="I96" s="359"/>
      <c r="J96" s="359"/>
      <c r="K96" s="176"/>
      <c r="L96" s="348"/>
      <c r="M96" s="327"/>
      <c r="N96" s="122" t="s">
        <v>194</v>
      </c>
      <c r="O96" s="133">
        <f t="array" ref="O96">INDEX('A-Z Help Sheet'!$B$3:$B$11,MATCH(N96,'A-Z Help Sheet'!$A$3:$A$11,0))</f>
        <v>1</v>
      </c>
      <c r="P96" s="125"/>
      <c r="Q96" s="122"/>
      <c r="R96" s="135"/>
      <c r="S96" s="135"/>
    </row>
    <row r="97" ht="37.5" customHeight="1">
      <c r="A97" s="354" t="s">
        <v>1384</v>
      </c>
      <c r="B97" s="323">
        <v>2.0</v>
      </c>
      <c r="C97" s="174"/>
      <c r="D97" s="357" t="s">
        <v>1402</v>
      </c>
      <c r="E97" s="358">
        <v>7.0</v>
      </c>
      <c r="F97" s="176"/>
      <c r="G97" s="176"/>
      <c r="H97" s="176"/>
      <c r="I97" s="176"/>
      <c r="J97" s="176"/>
      <c r="K97" s="176"/>
      <c r="L97" s="348"/>
      <c r="M97" s="327"/>
      <c r="N97" s="122" t="s">
        <v>136</v>
      </c>
      <c r="O97" s="133">
        <f t="array" ref="O97">INDEX('A-Z Help Sheet'!$B$3:$B$11,MATCH(N97,'A-Z Help Sheet'!$A$3:$A$11,0))</f>
        <v>2</v>
      </c>
      <c r="P97" s="125"/>
      <c r="Q97" s="122"/>
      <c r="R97" s="135"/>
      <c r="S97" s="135"/>
    </row>
    <row r="98" ht="37.5" customHeight="1">
      <c r="A98" s="354" t="s">
        <v>1384</v>
      </c>
      <c r="B98" s="323">
        <v>2.0</v>
      </c>
      <c r="C98" s="174"/>
      <c r="D98" s="357" t="s">
        <v>1399</v>
      </c>
      <c r="E98" s="358">
        <v>7.0</v>
      </c>
      <c r="F98" s="176"/>
      <c r="G98" s="176"/>
      <c r="H98" s="176"/>
      <c r="I98" s="176"/>
      <c r="J98" s="176"/>
      <c r="K98" s="176"/>
      <c r="L98" s="348"/>
      <c r="M98" s="327"/>
      <c r="N98" s="122" t="s">
        <v>148</v>
      </c>
      <c r="O98" s="133">
        <f t="array" ref="O98">INDEX('A-Z Help Sheet'!$B$3:$B$11,MATCH(N98,'A-Z Help Sheet'!$A$3:$A$11,0))</f>
        <v>3</v>
      </c>
      <c r="P98" s="125"/>
      <c r="Q98" s="122"/>
      <c r="R98" s="135"/>
      <c r="S98" s="135"/>
    </row>
    <row r="99" ht="37.5" customHeight="1">
      <c r="A99" s="354" t="s">
        <v>1384</v>
      </c>
      <c r="B99" s="323">
        <v>2.0</v>
      </c>
      <c r="C99" s="174"/>
      <c r="D99" s="357" t="s">
        <v>1398</v>
      </c>
      <c r="E99" s="358">
        <v>8.0</v>
      </c>
      <c r="F99" s="176"/>
      <c r="G99" s="176"/>
      <c r="H99" s="176"/>
      <c r="I99" s="176"/>
      <c r="J99" s="176"/>
      <c r="K99" s="176"/>
      <c r="L99" s="348"/>
      <c r="M99" s="327"/>
      <c r="N99" s="122" t="s">
        <v>151</v>
      </c>
      <c r="O99" s="133">
        <f t="array" ref="O99">INDEX('A-Z Help Sheet'!$B$3:$B$11,MATCH(N99,'A-Z Help Sheet'!$A$3:$A$11,0))</f>
        <v>4</v>
      </c>
      <c r="P99" s="125"/>
      <c r="Q99" s="122"/>
      <c r="R99" s="135"/>
      <c r="S99" s="135"/>
    </row>
    <row r="100" ht="37.5" customHeight="1">
      <c r="A100" s="354" t="s">
        <v>1384</v>
      </c>
      <c r="B100" s="323">
        <v>2.0</v>
      </c>
      <c r="C100" s="174"/>
      <c r="D100" s="357" t="s">
        <v>1395</v>
      </c>
      <c r="E100" s="358">
        <v>6.0</v>
      </c>
      <c r="F100" s="176"/>
      <c r="G100" s="176"/>
      <c r="H100" s="176"/>
      <c r="I100" s="176"/>
      <c r="J100" s="176"/>
      <c r="K100" s="176"/>
      <c r="L100" s="348"/>
      <c r="M100" s="327"/>
      <c r="N100" s="122" t="s">
        <v>151</v>
      </c>
      <c r="O100" s="133">
        <f t="array" ref="O100">INDEX('A-Z Help Sheet'!$B$3:$B$11,MATCH(N100,'A-Z Help Sheet'!$A$3:$A$11,0))</f>
        <v>4</v>
      </c>
      <c r="P100" s="125"/>
      <c r="Q100" s="122"/>
      <c r="R100" s="135"/>
      <c r="S100" s="135"/>
    </row>
    <row r="101" ht="37.5" customHeight="1">
      <c r="A101" s="354" t="s">
        <v>1384</v>
      </c>
      <c r="B101" s="323">
        <v>2.0</v>
      </c>
      <c r="C101" s="174"/>
      <c r="D101" s="357" t="s">
        <v>1396</v>
      </c>
      <c r="E101" s="358">
        <v>6.0</v>
      </c>
      <c r="F101" s="176"/>
      <c r="G101" s="176"/>
      <c r="H101" s="176"/>
      <c r="I101" s="176"/>
      <c r="J101" s="176"/>
      <c r="K101" s="176"/>
      <c r="L101" s="348"/>
      <c r="M101" s="327"/>
      <c r="N101" s="122" t="s">
        <v>151</v>
      </c>
      <c r="O101" s="133">
        <f t="array" ref="O101">INDEX('A-Z Help Sheet'!$B$3:$B$11,MATCH(N101,'A-Z Help Sheet'!$A$3:$A$11,0))</f>
        <v>4</v>
      </c>
      <c r="P101" s="125" t="s">
        <v>2710</v>
      </c>
      <c r="Q101" s="122"/>
      <c r="R101" s="135"/>
      <c r="S101" s="135"/>
    </row>
    <row r="102" ht="37.5" customHeight="1">
      <c r="A102" s="354" t="s">
        <v>1384</v>
      </c>
      <c r="B102" s="323">
        <v>2.0</v>
      </c>
      <c r="C102" s="174"/>
      <c r="D102" s="357" t="s">
        <v>1404</v>
      </c>
      <c r="E102" s="358">
        <v>8.0</v>
      </c>
      <c r="F102" s="176"/>
      <c r="G102" s="359"/>
      <c r="H102" s="176"/>
      <c r="I102" s="176"/>
      <c r="J102" s="176"/>
      <c r="K102" s="176"/>
      <c r="L102" s="348"/>
      <c r="M102" s="327"/>
      <c r="N102" s="122" t="s">
        <v>129</v>
      </c>
      <c r="O102" s="133">
        <f t="array" ref="O102">INDEX('A-Z Help Sheet'!$B$3:$B$11,MATCH(N102,'A-Z Help Sheet'!$A$3:$A$11,0))</f>
        <v>5</v>
      </c>
      <c r="P102" s="125"/>
      <c r="Q102" s="122"/>
      <c r="R102" s="135"/>
      <c r="S102" s="135"/>
    </row>
    <row r="103" ht="37.5" customHeight="1">
      <c r="A103" s="354" t="s">
        <v>1384</v>
      </c>
      <c r="B103" s="323">
        <v>3.0</v>
      </c>
      <c r="C103" s="174"/>
      <c r="D103" s="357" t="s">
        <v>1413</v>
      </c>
      <c r="E103" s="358">
        <v>8.0</v>
      </c>
      <c r="F103" s="176"/>
      <c r="G103" s="176"/>
      <c r="H103" s="176"/>
      <c r="I103" s="176"/>
      <c r="J103" s="176"/>
      <c r="K103" s="176"/>
      <c r="L103" s="348"/>
      <c r="M103" s="327"/>
      <c r="N103" s="122" t="s">
        <v>194</v>
      </c>
      <c r="O103" s="133">
        <f t="array" ref="O103">INDEX('A-Z Help Sheet'!$B$3:$B$11,MATCH(N103,'A-Z Help Sheet'!$A$3:$A$11,0))</f>
        <v>1</v>
      </c>
      <c r="P103" s="176"/>
      <c r="Q103" s="122"/>
      <c r="R103" s="174"/>
      <c r="S103" s="174"/>
    </row>
    <row r="104" ht="37.5" customHeight="1">
      <c r="A104" s="354" t="s">
        <v>1384</v>
      </c>
      <c r="B104" s="323">
        <v>3.0</v>
      </c>
      <c r="C104" s="174"/>
      <c r="D104" s="357" t="s">
        <v>1409</v>
      </c>
      <c r="E104" s="358">
        <v>7.0</v>
      </c>
      <c r="F104" s="176"/>
      <c r="G104" s="176"/>
      <c r="H104" s="176"/>
      <c r="I104" s="176"/>
      <c r="J104" s="176"/>
      <c r="K104" s="176"/>
      <c r="L104" s="348"/>
      <c r="M104" s="327"/>
      <c r="N104" s="122" t="s">
        <v>136</v>
      </c>
      <c r="O104" s="133">
        <f t="array" ref="O104">INDEX('A-Z Help Sheet'!$B$3:$B$11,MATCH(N104,'A-Z Help Sheet'!$A$3:$A$11,0))</f>
        <v>2</v>
      </c>
      <c r="P104" s="125" t="s">
        <v>2711</v>
      </c>
      <c r="Q104" s="122"/>
      <c r="R104" s="135"/>
      <c r="S104" s="135"/>
    </row>
    <row r="105" ht="37.5" customHeight="1">
      <c r="A105" s="354" t="s">
        <v>1384</v>
      </c>
      <c r="B105" s="323">
        <v>3.0</v>
      </c>
      <c r="C105" s="174"/>
      <c r="D105" s="357" t="s">
        <v>1414</v>
      </c>
      <c r="E105" s="358">
        <v>10.0</v>
      </c>
      <c r="F105" s="176"/>
      <c r="G105" s="176"/>
      <c r="H105" s="176"/>
      <c r="I105" s="176"/>
      <c r="J105" s="176"/>
      <c r="K105" s="176"/>
      <c r="L105" s="348"/>
      <c r="M105" s="327"/>
      <c r="N105" s="122" t="s">
        <v>136</v>
      </c>
      <c r="O105" s="133">
        <f t="array" ref="O105">INDEX('A-Z Help Sheet'!$B$3:$B$11,MATCH(N105,'A-Z Help Sheet'!$A$3:$A$11,0))</f>
        <v>2</v>
      </c>
      <c r="P105" s="125" t="s">
        <v>2712</v>
      </c>
      <c r="Q105" s="122"/>
      <c r="R105" s="135"/>
      <c r="S105" s="135"/>
    </row>
    <row r="106" ht="37.5" customHeight="1">
      <c r="A106" s="354" t="s">
        <v>1384</v>
      </c>
      <c r="B106" s="323">
        <v>3.0</v>
      </c>
      <c r="C106" s="174"/>
      <c r="D106" s="357" t="s">
        <v>1411</v>
      </c>
      <c r="E106" s="358">
        <v>9.0</v>
      </c>
      <c r="F106" s="176"/>
      <c r="G106" s="176"/>
      <c r="H106" s="176"/>
      <c r="I106" s="176"/>
      <c r="J106" s="176"/>
      <c r="K106" s="176"/>
      <c r="L106" s="348"/>
      <c r="M106" s="327"/>
      <c r="N106" s="122" t="s">
        <v>148</v>
      </c>
      <c r="O106" s="133">
        <f t="array" ref="O106">INDEX('A-Z Help Sheet'!$B$3:$B$11,MATCH(N106,'A-Z Help Sheet'!$A$3:$A$11,0))</f>
        <v>3</v>
      </c>
      <c r="P106" s="125" t="s">
        <v>2713</v>
      </c>
      <c r="Q106" s="122"/>
      <c r="R106" s="135"/>
      <c r="S106" s="135"/>
    </row>
    <row r="107" ht="37.5" customHeight="1">
      <c r="A107" s="354" t="s">
        <v>1384</v>
      </c>
      <c r="B107" s="323">
        <v>3.0</v>
      </c>
      <c r="C107" s="174"/>
      <c r="D107" s="357" t="s">
        <v>1419</v>
      </c>
      <c r="E107" s="358">
        <v>8.0</v>
      </c>
      <c r="F107" s="176"/>
      <c r="G107" s="176"/>
      <c r="H107" s="176"/>
      <c r="I107" s="176"/>
      <c r="J107" s="176"/>
      <c r="K107" s="176"/>
      <c r="L107" s="348"/>
      <c r="M107" s="327"/>
      <c r="N107" s="122" t="s">
        <v>151</v>
      </c>
      <c r="O107" s="133">
        <f t="array" ref="O107">INDEX('A-Z Help Sheet'!$B$3:$B$11,MATCH(N107,'A-Z Help Sheet'!$A$3:$A$11,0))</f>
        <v>4</v>
      </c>
      <c r="P107" s="176"/>
      <c r="Q107" s="122"/>
      <c r="R107" s="174"/>
      <c r="S107" s="174"/>
    </row>
    <row r="108" ht="37.5" customHeight="1">
      <c r="A108" s="354" t="s">
        <v>1384</v>
      </c>
      <c r="B108" s="323">
        <v>3.0</v>
      </c>
      <c r="C108" s="174"/>
      <c r="D108" s="357" t="s">
        <v>1416</v>
      </c>
      <c r="E108" s="358">
        <v>7.0</v>
      </c>
      <c r="F108" s="176"/>
      <c r="G108" s="176"/>
      <c r="H108" s="176"/>
      <c r="I108" s="176"/>
      <c r="J108" s="176"/>
      <c r="K108" s="176"/>
      <c r="L108" s="348"/>
      <c r="M108" s="327"/>
      <c r="N108" s="122" t="s">
        <v>151</v>
      </c>
      <c r="O108" s="133">
        <f t="array" ref="O108">INDEX('A-Z Help Sheet'!$B$3:$B$11,MATCH(N108,'A-Z Help Sheet'!$A$3:$A$11,0))</f>
        <v>4</v>
      </c>
      <c r="P108" s="176"/>
      <c r="Q108" s="122"/>
      <c r="R108" s="174"/>
      <c r="S108" s="174"/>
    </row>
    <row r="109" ht="37.5" customHeight="1">
      <c r="A109" s="354" t="s">
        <v>1384</v>
      </c>
      <c r="B109" s="323">
        <v>3.0</v>
      </c>
      <c r="C109" s="174"/>
      <c r="D109" s="357" t="s">
        <v>1407</v>
      </c>
      <c r="E109" s="358">
        <v>8.0</v>
      </c>
      <c r="F109" s="176"/>
      <c r="G109" s="176"/>
      <c r="H109" s="176"/>
      <c r="I109" s="176"/>
      <c r="J109" s="176"/>
      <c r="K109" s="176"/>
      <c r="L109" s="348"/>
      <c r="M109" s="327"/>
      <c r="N109" s="122" t="s">
        <v>129</v>
      </c>
      <c r="O109" s="133">
        <f t="array" ref="O109">INDEX('A-Z Help Sheet'!$B$3:$B$11,MATCH(N109,'A-Z Help Sheet'!$A$3:$A$11,0))</f>
        <v>5</v>
      </c>
      <c r="P109" s="176"/>
      <c r="Q109" s="122"/>
      <c r="R109" s="174"/>
      <c r="S109" s="174"/>
    </row>
    <row r="110" ht="37.5" customHeight="1">
      <c r="A110" s="354" t="s">
        <v>1384</v>
      </c>
      <c r="B110" s="323">
        <v>3.0</v>
      </c>
      <c r="C110" s="174"/>
      <c r="D110" s="357" t="s">
        <v>1417</v>
      </c>
      <c r="E110" s="358">
        <v>8.0</v>
      </c>
      <c r="F110" s="176"/>
      <c r="G110" s="176"/>
      <c r="H110" s="176"/>
      <c r="I110" s="176"/>
      <c r="J110" s="176"/>
      <c r="K110" s="176"/>
      <c r="L110" s="348"/>
      <c r="M110" s="327"/>
      <c r="N110" s="122" t="s">
        <v>129</v>
      </c>
      <c r="O110" s="133">
        <f t="array" ref="O110">INDEX('A-Z Help Sheet'!$B$3:$B$11,MATCH(N110,'A-Z Help Sheet'!$A$3:$A$11,0))</f>
        <v>5</v>
      </c>
      <c r="P110" s="176"/>
      <c r="Q110" s="122"/>
      <c r="R110" s="174"/>
      <c r="S110" s="174"/>
    </row>
    <row r="111" ht="37.5" customHeight="1">
      <c r="A111" s="361" t="s">
        <v>1420</v>
      </c>
      <c r="B111" s="323">
        <v>1.0</v>
      </c>
      <c r="C111" s="174"/>
      <c r="D111" s="362" t="s">
        <v>1424</v>
      </c>
      <c r="E111" s="363">
        <v>7.0</v>
      </c>
      <c r="F111" s="176"/>
      <c r="G111" s="176"/>
      <c r="H111" s="176"/>
      <c r="I111" s="176"/>
      <c r="J111" s="176"/>
      <c r="K111" s="176"/>
      <c r="L111" s="326"/>
      <c r="M111" s="327"/>
      <c r="N111" s="122" t="s">
        <v>194</v>
      </c>
      <c r="O111" s="122"/>
      <c r="P111" s="125" t="s">
        <v>2714</v>
      </c>
      <c r="Q111" s="122"/>
      <c r="R111" s="135"/>
      <c r="S111" s="135"/>
    </row>
    <row r="112" ht="37.5" customHeight="1">
      <c r="A112" s="361" t="s">
        <v>1420</v>
      </c>
      <c r="B112" s="323">
        <v>1.0</v>
      </c>
      <c r="C112" s="174"/>
      <c r="D112" s="362" t="s">
        <v>1427</v>
      </c>
      <c r="E112" s="363">
        <v>5.0</v>
      </c>
      <c r="F112" s="176"/>
      <c r="G112" s="176"/>
      <c r="H112" s="176"/>
      <c r="I112" s="176"/>
      <c r="J112" s="176"/>
      <c r="K112" s="176"/>
      <c r="L112" s="326"/>
      <c r="M112" s="326"/>
      <c r="N112" s="122" t="s">
        <v>136</v>
      </c>
      <c r="O112" s="122"/>
      <c r="P112" s="125"/>
      <c r="Q112" s="122"/>
      <c r="R112" s="135"/>
      <c r="S112" s="135"/>
    </row>
    <row r="113" ht="37.5" customHeight="1">
      <c r="A113" s="361" t="s">
        <v>1420</v>
      </c>
      <c r="B113" s="323">
        <v>1.0</v>
      </c>
      <c r="C113" s="174"/>
      <c r="D113" s="362" t="s">
        <v>1426</v>
      </c>
      <c r="E113" s="363">
        <v>4.0</v>
      </c>
      <c r="F113" s="176"/>
      <c r="G113" s="176"/>
      <c r="H113" s="176"/>
      <c r="I113" s="176"/>
      <c r="J113" s="176"/>
      <c r="K113" s="176"/>
      <c r="L113" s="326"/>
      <c r="M113" s="326"/>
      <c r="N113" s="122" t="s">
        <v>148</v>
      </c>
      <c r="O113" s="122"/>
      <c r="P113" s="125"/>
      <c r="Q113" s="122"/>
      <c r="R113" s="135"/>
      <c r="S113" s="135"/>
    </row>
    <row r="114" ht="37.5" customHeight="1">
      <c r="A114" s="361" t="s">
        <v>1420</v>
      </c>
      <c r="B114" s="323">
        <v>1.0</v>
      </c>
      <c r="C114" s="174"/>
      <c r="D114" s="362" t="s">
        <v>1422</v>
      </c>
      <c r="E114" s="363">
        <v>2.0</v>
      </c>
      <c r="F114" s="176"/>
      <c r="G114" s="176"/>
      <c r="H114" s="176"/>
      <c r="I114" s="176"/>
      <c r="J114" s="176"/>
      <c r="K114" s="176"/>
      <c r="L114" s="326"/>
      <c r="M114" s="327"/>
      <c r="N114" s="122" t="s">
        <v>148</v>
      </c>
      <c r="O114" s="122"/>
      <c r="P114" s="125"/>
      <c r="Q114" s="122"/>
      <c r="R114" s="135"/>
      <c r="S114" s="135"/>
    </row>
    <row r="115" ht="37.5" customHeight="1">
      <c r="A115" s="361" t="s">
        <v>1420</v>
      </c>
      <c r="B115" s="323">
        <v>1.0</v>
      </c>
      <c r="C115" s="174"/>
      <c r="D115" s="362" t="s">
        <v>1423</v>
      </c>
      <c r="E115" s="363">
        <v>3.0</v>
      </c>
      <c r="F115" s="176"/>
      <c r="G115" s="176"/>
      <c r="H115" s="176"/>
      <c r="I115" s="176"/>
      <c r="J115" s="176"/>
      <c r="K115" s="176"/>
      <c r="L115" s="326"/>
      <c r="M115" s="326"/>
      <c r="N115" s="122" t="s">
        <v>151</v>
      </c>
      <c r="O115" s="122"/>
      <c r="P115" s="125" t="s">
        <v>2715</v>
      </c>
      <c r="Q115" s="122"/>
      <c r="R115" s="135"/>
      <c r="S115" s="135"/>
    </row>
    <row r="116" ht="37.5" customHeight="1">
      <c r="A116" s="361" t="s">
        <v>1420</v>
      </c>
      <c r="B116" s="323">
        <v>1.0</v>
      </c>
      <c r="C116" s="174"/>
      <c r="D116" s="362" t="s">
        <v>1421</v>
      </c>
      <c r="E116" s="363">
        <v>5.0</v>
      </c>
      <c r="F116" s="176"/>
      <c r="G116" s="176"/>
      <c r="H116" s="176"/>
      <c r="I116" s="176"/>
      <c r="J116" s="176"/>
      <c r="K116" s="176"/>
      <c r="L116" s="326"/>
      <c r="M116" s="326"/>
      <c r="N116" s="122" t="s">
        <v>129</v>
      </c>
      <c r="O116" s="122"/>
      <c r="P116" s="125"/>
      <c r="Q116" s="122"/>
      <c r="R116" s="135"/>
      <c r="S116" s="135"/>
    </row>
    <row r="117" ht="37.5" customHeight="1">
      <c r="A117" s="361" t="s">
        <v>1420</v>
      </c>
      <c r="B117" s="323">
        <v>2.0</v>
      </c>
      <c r="C117" s="174"/>
      <c r="D117" s="362" t="s">
        <v>1435</v>
      </c>
      <c r="E117" s="363">
        <v>10.0</v>
      </c>
      <c r="F117" s="176"/>
      <c r="G117" s="176"/>
      <c r="H117" s="176"/>
      <c r="I117" s="176"/>
      <c r="J117" s="176"/>
      <c r="K117" s="176"/>
      <c r="L117" s="326"/>
      <c r="M117" s="326"/>
      <c r="N117" s="122" t="s">
        <v>136</v>
      </c>
      <c r="O117" s="122"/>
      <c r="P117" s="125" t="s">
        <v>2716</v>
      </c>
      <c r="Q117" s="122"/>
      <c r="R117" s="135"/>
      <c r="S117" s="135"/>
    </row>
    <row r="118" ht="37.5" customHeight="1">
      <c r="A118" s="361" t="s">
        <v>1420</v>
      </c>
      <c r="B118" s="323">
        <v>2.0</v>
      </c>
      <c r="C118" s="174"/>
      <c r="D118" s="362" t="s">
        <v>1437</v>
      </c>
      <c r="E118" s="363">
        <v>10.0</v>
      </c>
      <c r="F118" s="176"/>
      <c r="G118" s="176"/>
      <c r="H118" s="176"/>
      <c r="I118" s="176"/>
      <c r="J118" s="176"/>
      <c r="K118" s="176"/>
      <c r="L118" s="326"/>
      <c r="M118" s="326"/>
      <c r="N118" s="122" t="s">
        <v>136</v>
      </c>
      <c r="O118" s="122"/>
      <c r="P118" s="125" t="s">
        <v>2717</v>
      </c>
      <c r="Q118" s="122"/>
      <c r="R118" s="135"/>
      <c r="S118" s="135"/>
    </row>
    <row r="119" ht="37.5" customHeight="1">
      <c r="A119" s="361" t="s">
        <v>1420</v>
      </c>
      <c r="B119" s="323">
        <v>2.0</v>
      </c>
      <c r="C119" s="174"/>
      <c r="D119" s="362" t="s">
        <v>1436</v>
      </c>
      <c r="E119" s="363">
        <v>5.0</v>
      </c>
      <c r="F119" s="176"/>
      <c r="G119" s="176"/>
      <c r="H119" s="176"/>
      <c r="I119" s="176"/>
      <c r="J119" s="176"/>
      <c r="K119" s="176"/>
      <c r="L119" s="326"/>
      <c r="M119" s="326"/>
      <c r="N119" s="122" t="s">
        <v>148</v>
      </c>
      <c r="O119" s="122"/>
      <c r="P119" s="125"/>
      <c r="Q119" s="122"/>
      <c r="R119" s="135"/>
      <c r="S119" s="135"/>
    </row>
    <row r="120" ht="37.5" customHeight="1">
      <c r="A120" s="361" t="s">
        <v>1420</v>
      </c>
      <c r="B120" s="323">
        <v>2.0</v>
      </c>
      <c r="C120" s="174"/>
      <c r="D120" s="362" t="s">
        <v>1439</v>
      </c>
      <c r="E120" s="363">
        <v>8.0</v>
      </c>
      <c r="F120" s="176"/>
      <c r="G120" s="176"/>
      <c r="H120" s="176"/>
      <c r="I120" s="176"/>
      <c r="J120" s="176"/>
      <c r="K120" s="176"/>
      <c r="L120" s="326"/>
      <c r="M120" s="326"/>
      <c r="N120" s="122" t="s">
        <v>148</v>
      </c>
      <c r="O120" s="122"/>
      <c r="P120" s="125" t="s">
        <v>2718</v>
      </c>
      <c r="Q120" s="122"/>
      <c r="R120" s="135"/>
      <c r="S120" s="135"/>
    </row>
    <row r="121" ht="37.5" customHeight="1">
      <c r="A121" s="361" t="s">
        <v>1420</v>
      </c>
      <c r="B121" s="323">
        <v>2.0</v>
      </c>
      <c r="C121" s="174"/>
      <c r="D121" s="362" t="s">
        <v>1431</v>
      </c>
      <c r="E121" s="363">
        <v>8.0</v>
      </c>
      <c r="F121" s="176"/>
      <c r="G121" s="176"/>
      <c r="H121" s="176"/>
      <c r="I121" s="176"/>
      <c r="J121" s="176"/>
      <c r="K121" s="176"/>
      <c r="L121" s="326"/>
      <c r="M121" s="326"/>
      <c r="N121" s="122" t="s">
        <v>148</v>
      </c>
      <c r="O121" s="122"/>
      <c r="P121" s="125"/>
      <c r="Q121" s="122"/>
      <c r="R121" s="135"/>
      <c r="S121" s="135"/>
    </row>
    <row r="122" ht="37.5" customHeight="1">
      <c r="A122" s="361" t="s">
        <v>1420</v>
      </c>
      <c r="B122" s="323">
        <v>2.0</v>
      </c>
      <c r="C122" s="174"/>
      <c r="D122" s="362" t="s">
        <v>1429</v>
      </c>
      <c r="E122" s="363">
        <v>8.0</v>
      </c>
      <c r="F122" s="176"/>
      <c r="G122" s="176"/>
      <c r="H122" s="176"/>
      <c r="I122" s="176"/>
      <c r="J122" s="176"/>
      <c r="K122" s="176"/>
      <c r="L122" s="326"/>
      <c r="M122" s="326"/>
      <c r="N122" s="122" t="s">
        <v>151</v>
      </c>
      <c r="O122" s="122"/>
      <c r="P122" s="125"/>
      <c r="Q122" s="122"/>
      <c r="R122" s="135"/>
      <c r="S122" s="135"/>
    </row>
    <row r="123" ht="37.5" customHeight="1">
      <c r="A123" s="361" t="s">
        <v>1420</v>
      </c>
      <c r="B123" s="323">
        <v>2.0</v>
      </c>
      <c r="C123" s="174"/>
      <c r="D123" s="362" t="s">
        <v>1432</v>
      </c>
      <c r="E123" s="363">
        <v>7.0</v>
      </c>
      <c r="F123" s="176"/>
      <c r="G123" s="176"/>
      <c r="H123" s="176"/>
      <c r="I123" s="176"/>
      <c r="J123" s="176"/>
      <c r="K123" s="176"/>
      <c r="L123" s="326"/>
      <c r="M123" s="326"/>
      <c r="N123" s="122" t="s">
        <v>151</v>
      </c>
      <c r="O123" s="122"/>
      <c r="P123" s="125" t="s">
        <v>2719</v>
      </c>
      <c r="Q123" s="122"/>
      <c r="R123" s="135"/>
      <c r="S123" s="135"/>
    </row>
    <row r="124" ht="37.5" customHeight="1">
      <c r="A124" s="361" t="s">
        <v>1420</v>
      </c>
      <c r="B124" s="323">
        <v>2.0</v>
      </c>
      <c r="C124" s="174"/>
      <c r="D124" s="362" t="s">
        <v>1442</v>
      </c>
      <c r="E124" s="363">
        <v>20.0</v>
      </c>
      <c r="F124" s="176"/>
      <c r="G124" s="176"/>
      <c r="H124" s="176"/>
      <c r="I124" s="176"/>
      <c r="J124" s="176"/>
      <c r="K124" s="176"/>
      <c r="L124" s="326"/>
      <c r="M124" s="326"/>
      <c r="N124" s="122" t="s">
        <v>155</v>
      </c>
      <c r="O124" s="122"/>
      <c r="P124" s="125" t="s">
        <v>2720</v>
      </c>
      <c r="Q124" s="122"/>
      <c r="R124" s="135"/>
      <c r="S124" s="135"/>
    </row>
    <row r="125" ht="37.5" customHeight="1">
      <c r="A125" s="361" t="s">
        <v>1420</v>
      </c>
      <c r="B125" s="323">
        <v>3.0</v>
      </c>
      <c r="C125" s="174"/>
      <c r="D125" s="362" t="s">
        <v>1445</v>
      </c>
      <c r="E125" s="363">
        <v>14.0</v>
      </c>
      <c r="F125" s="176"/>
      <c r="G125" s="176"/>
      <c r="H125" s="176"/>
      <c r="I125" s="176"/>
      <c r="J125" s="176"/>
      <c r="K125" s="176"/>
      <c r="L125" s="326"/>
      <c r="M125" s="326"/>
      <c r="N125" s="122" t="s">
        <v>148</v>
      </c>
      <c r="O125" s="122"/>
      <c r="P125" s="125" t="s">
        <v>2721</v>
      </c>
      <c r="Q125" s="122"/>
      <c r="R125" s="135"/>
      <c r="S125" s="135"/>
    </row>
    <row r="126" ht="37.5" customHeight="1">
      <c r="A126" s="361" t="s">
        <v>1420</v>
      </c>
      <c r="B126" s="323">
        <v>3.0</v>
      </c>
      <c r="C126" s="174"/>
      <c r="D126" s="362" t="s">
        <v>1446</v>
      </c>
      <c r="E126" s="363">
        <v>5.0</v>
      </c>
      <c r="F126" s="176"/>
      <c r="G126" s="176"/>
      <c r="H126" s="176"/>
      <c r="I126" s="176"/>
      <c r="J126" s="176"/>
      <c r="K126" s="176"/>
      <c r="L126" s="326"/>
      <c r="M126" s="326"/>
      <c r="N126" s="122" t="s">
        <v>148</v>
      </c>
      <c r="O126" s="122"/>
      <c r="P126" s="125"/>
      <c r="Q126" s="122"/>
      <c r="R126" s="135"/>
      <c r="S126" s="135"/>
    </row>
    <row r="127" ht="37.5" customHeight="1">
      <c r="A127" s="361" t="s">
        <v>1420</v>
      </c>
      <c r="B127" s="323">
        <v>3.0</v>
      </c>
      <c r="C127" s="174"/>
      <c r="D127" s="362" t="s">
        <v>1450</v>
      </c>
      <c r="E127" s="363">
        <v>12.0</v>
      </c>
      <c r="F127" s="176"/>
      <c r="G127" s="176"/>
      <c r="H127" s="176"/>
      <c r="I127" s="176"/>
      <c r="J127" s="176"/>
      <c r="K127" s="176"/>
      <c r="L127" s="326"/>
      <c r="M127" s="326"/>
      <c r="N127" s="122" t="s">
        <v>148</v>
      </c>
      <c r="O127" s="122"/>
      <c r="P127" s="125" t="s">
        <v>2722</v>
      </c>
      <c r="Q127" s="122"/>
      <c r="R127" s="135"/>
      <c r="S127" s="135"/>
    </row>
    <row r="128" ht="37.5" customHeight="1">
      <c r="A128" s="361" t="s">
        <v>1420</v>
      </c>
      <c r="B128" s="323">
        <v>3.0</v>
      </c>
      <c r="C128" s="174"/>
      <c r="D128" s="362" t="s">
        <v>1456</v>
      </c>
      <c r="E128" s="363">
        <v>4.0</v>
      </c>
      <c r="F128" s="176"/>
      <c r="G128" s="176"/>
      <c r="H128" s="176"/>
      <c r="I128" s="176"/>
      <c r="J128" s="176"/>
      <c r="K128" s="176"/>
      <c r="L128" s="326"/>
      <c r="M128" s="326"/>
      <c r="N128" s="122" t="s">
        <v>148</v>
      </c>
      <c r="O128" s="122"/>
      <c r="P128" s="125" t="s">
        <v>2723</v>
      </c>
      <c r="Q128" s="122"/>
      <c r="R128" s="135"/>
      <c r="S128" s="135"/>
    </row>
    <row r="129" ht="37.5" customHeight="1">
      <c r="A129" s="361" t="s">
        <v>1420</v>
      </c>
      <c r="B129" s="323">
        <v>3.0</v>
      </c>
      <c r="C129" s="174"/>
      <c r="D129" s="362" t="s">
        <v>1451</v>
      </c>
      <c r="E129" s="363">
        <v>10.0</v>
      </c>
      <c r="F129" s="176"/>
      <c r="G129" s="176"/>
      <c r="H129" s="176"/>
      <c r="I129" s="176"/>
      <c r="J129" s="176"/>
      <c r="K129" s="176"/>
      <c r="L129" s="326"/>
      <c r="M129" s="326"/>
      <c r="N129" s="122" t="s">
        <v>151</v>
      </c>
      <c r="O129" s="122"/>
      <c r="P129" s="125" t="s">
        <v>2724</v>
      </c>
      <c r="Q129" s="122"/>
      <c r="R129" s="135"/>
      <c r="S129" s="135"/>
    </row>
    <row r="130" ht="37.5" customHeight="1">
      <c r="A130" s="361" t="s">
        <v>1420</v>
      </c>
      <c r="B130" s="323">
        <v>3.0</v>
      </c>
      <c r="C130" s="174"/>
      <c r="D130" s="362" t="s">
        <v>1448</v>
      </c>
      <c r="E130" s="363">
        <v>5.0</v>
      </c>
      <c r="F130" s="176"/>
      <c r="G130" s="176"/>
      <c r="H130" s="176"/>
      <c r="I130" s="176"/>
      <c r="J130" s="176"/>
      <c r="K130" s="176"/>
      <c r="L130" s="326"/>
      <c r="M130" s="326"/>
      <c r="N130" s="122" t="s">
        <v>151</v>
      </c>
      <c r="O130" s="122"/>
      <c r="P130" s="125"/>
      <c r="Q130" s="122"/>
      <c r="R130" s="135"/>
      <c r="S130" s="135"/>
    </row>
    <row r="131" ht="37.5" customHeight="1">
      <c r="A131" s="361" t="s">
        <v>1420</v>
      </c>
      <c r="B131" s="323">
        <v>3.0</v>
      </c>
      <c r="C131" s="174"/>
      <c r="D131" s="362" t="s">
        <v>1453</v>
      </c>
      <c r="E131" s="363">
        <v>13.0</v>
      </c>
      <c r="F131" s="176"/>
      <c r="G131" s="176"/>
      <c r="H131" s="176"/>
      <c r="I131" s="176"/>
      <c r="J131" s="176"/>
      <c r="K131" s="176"/>
      <c r="L131" s="326"/>
      <c r="M131" s="326"/>
      <c r="N131" s="122" t="s">
        <v>129</v>
      </c>
      <c r="O131" s="122"/>
      <c r="P131" s="125" t="s">
        <v>2725</v>
      </c>
      <c r="Q131" s="122"/>
      <c r="R131" s="135"/>
      <c r="S131" s="135"/>
    </row>
    <row r="132" ht="37.5" customHeight="1">
      <c r="Q132" s="122"/>
      <c r="R132" s="135"/>
      <c r="S132" s="135"/>
    </row>
    <row r="133">
      <c r="A133" s="181"/>
      <c r="B133" s="104"/>
      <c r="C133" s="104"/>
      <c r="D133" s="104"/>
      <c r="E133" s="104"/>
      <c r="F133" s="104"/>
      <c r="G133" s="104"/>
      <c r="H133" s="104"/>
      <c r="I133" s="104"/>
      <c r="J133" s="104"/>
      <c r="K133" s="104"/>
      <c r="L133" s="104"/>
      <c r="M133" s="105"/>
      <c r="N133" s="182"/>
      <c r="O133" s="182"/>
      <c r="P133" s="183"/>
      <c r="Q133" s="182"/>
      <c r="R133" s="162"/>
      <c r="S133" s="162"/>
    </row>
    <row r="134">
      <c r="A134" s="184" t="s">
        <v>1457</v>
      </c>
      <c r="B134" s="104"/>
      <c r="C134" s="104"/>
      <c r="D134" s="104"/>
      <c r="E134" s="104"/>
      <c r="F134" s="104"/>
      <c r="G134" s="104"/>
      <c r="H134" s="104"/>
      <c r="I134" s="104"/>
      <c r="J134" s="104"/>
      <c r="K134" s="104"/>
      <c r="L134" s="104"/>
      <c r="M134" s="105"/>
      <c r="N134" s="182"/>
      <c r="O134" s="182"/>
      <c r="P134" s="183"/>
      <c r="Q134" s="182"/>
      <c r="R134" s="162"/>
      <c r="S134" s="162"/>
    </row>
    <row r="135" ht="37.5" customHeight="1">
      <c r="A135" s="177" t="s">
        <v>1420</v>
      </c>
      <c r="B135" s="116">
        <v>3.0</v>
      </c>
      <c r="C135" s="117"/>
      <c r="D135" s="178" t="s">
        <v>1458</v>
      </c>
      <c r="E135" s="179">
        <v>4.0</v>
      </c>
      <c r="F135" s="120"/>
      <c r="G135" s="120"/>
      <c r="H135" s="120"/>
      <c r="I135" s="120"/>
      <c r="J135" s="120"/>
      <c r="K135" s="120"/>
      <c r="L135" s="129"/>
      <c r="M135" s="129"/>
      <c r="N135" s="182"/>
      <c r="O135" s="182"/>
      <c r="P135" s="183"/>
      <c r="Q135" s="182"/>
      <c r="R135" s="162"/>
      <c r="S135" s="162"/>
    </row>
    <row r="136" ht="37.5" customHeight="1">
      <c r="A136" s="185" t="s">
        <v>1459</v>
      </c>
      <c r="B136" s="186">
        <v>-1.0</v>
      </c>
      <c r="C136" s="187"/>
      <c r="D136" s="188" t="s">
        <v>1460</v>
      </c>
      <c r="E136" s="189">
        <v>6.0</v>
      </c>
      <c r="F136" s="120"/>
      <c r="G136" s="120"/>
      <c r="H136" s="120"/>
      <c r="I136" s="120"/>
      <c r="J136" s="120"/>
      <c r="K136" s="120"/>
      <c r="L136" s="120"/>
      <c r="M136" s="120"/>
      <c r="N136" s="182"/>
      <c r="O136" s="182"/>
      <c r="P136" s="120"/>
      <c r="Q136" s="182"/>
      <c r="R136" s="117"/>
      <c r="S136" s="117"/>
    </row>
  </sheetData>
  <mergeCells count="16">
    <mergeCell ref="L2:L3"/>
    <mergeCell ref="M2:M3"/>
    <mergeCell ref="N2:N3"/>
    <mergeCell ref="O2:O3"/>
    <mergeCell ref="P2:P3"/>
    <mergeCell ref="Q2:R3"/>
    <mergeCell ref="S2:S3"/>
    <mergeCell ref="A133:M133"/>
    <mergeCell ref="A134:M134"/>
    <mergeCell ref="A1:M1"/>
    <mergeCell ref="A2:A3"/>
    <mergeCell ref="B2:B3"/>
    <mergeCell ref="C2:C3"/>
    <mergeCell ref="D2:D3"/>
    <mergeCell ref="E2:E3"/>
    <mergeCell ref="F2:K2"/>
  </mergeCells>
  <conditionalFormatting sqref="N1:N136 O1:O3 Q1:Q136 O111:O136">
    <cfRule type="cellIs" dxfId="1" priority="1" operator="equal">
      <formula>"Unpickable"</formula>
    </cfRule>
  </conditionalFormatting>
  <conditionalFormatting sqref="N1:N136 O1:O3 Q1:Q136 O111:O136">
    <cfRule type="cellIs" dxfId="2" priority="2" operator="equal">
      <formula>"Biggest Happy"</formula>
    </cfRule>
  </conditionalFormatting>
  <conditionalFormatting sqref="N1:N136 O1:O3 Q1:Q136 O111:O136">
    <cfRule type="cellIs" dxfId="3" priority="3" operator="equal">
      <formula>"Whatever"</formula>
    </cfRule>
  </conditionalFormatting>
  <conditionalFormatting sqref="N1:N136 O1:O3 Q1:Q136 O111:O136">
    <cfRule type="cellIs" dxfId="4" priority="4" operator="equal">
      <formula>"Slightly Sad"</formula>
    </cfRule>
  </conditionalFormatting>
  <conditionalFormatting sqref="N1:N136 O1:O3 Q1:Q136 O111:O136">
    <cfRule type="containsText" dxfId="5" priority="5" operator="containsText" text="Big Happy">
      <formula>NOT(ISERROR(SEARCH(("Big Happy"),(N1))))</formula>
    </cfRule>
  </conditionalFormatting>
  <conditionalFormatting sqref="N1:N136 O1:O3 Q1:Q136 O111:O136">
    <cfRule type="cellIs" dxfId="6" priority="6" operator="equal">
      <formula>"Big Sad"</formula>
    </cfRule>
  </conditionalFormatting>
  <conditionalFormatting sqref="N1:N136 O1:O3 Q1:Q136 O111:O136">
    <cfRule type="cellIs" dxfId="7" priority="7" operator="equal">
      <formula>"Slightly Happy"</formula>
    </cfRule>
  </conditionalFormatting>
  <conditionalFormatting sqref="R4:S8">
    <cfRule type="colorScale" priority="8">
      <colorScale>
        <cfvo type="percent" val="0"/>
        <cfvo type="percent" val="50"/>
        <cfvo type="percent" val="100"/>
        <color rgb="FFFFFFFF"/>
        <color rgb="FFFFEBB3"/>
        <color rgb="FFFFD666"/>
      </colorScale>
    </cfRule>
  </conditionalFormatting>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75"/>
    <col customWidth="1" min="2" max="2" width="5.88"/>
    <col customWidth="1" min="3" max="3" width="6.25"/>
    <col customWidth="1" min="5" max="5" width="4.88"/>
    <col customWidth="1" min="6" max="11" width="6.25"/>
    <col customWidth="1" min="12" max="19" width="9.25"/>
    <col customWidth="1" min="20" max="20" width="13.75"/>
    <col customWidth="1" hidden="1" min="21" max="21" width="13.75"/>
    <col customWidth="1" min="22" max="22" width="55.25"/>
    <col customWidth="1" min="23" max="23" width="13.75"/>
    <col customWidth="1" min="24" max="24" width="9.75"/>
    <col customWidth="1" min="25" max="25" width="5.25"/>
  </cols>
  <sheetData>
    <row r="1">
      <c r="A1" s="94"/>
      <c r="N1" s="94"/>
      <c r="O1" s="94"/>
      <c r="P1" s="94"/>
      <c r="Q1" s="94"/>
      <c r="R1" s="94"/>
      <c r="S1" s="94"/>
      <c r="T1" s="63"/>
      <c r="U1" s="63"/>
      <c r="V1" s="99"/>
      <c r="W1" s="63"/>
      <c r="X1" s="100"/>
      <c r="Y1" s="174"/>
    </row>
    <row r="2" ht="18.0" customHeight="1">
      <c r="A2" s="101" t="s">
        <v>1247</v>
      </c>
      <c r="B2" s="101" t="s">
        <v>120</v>
      </c>
      <c r="C2" s="101" t="s">
        <v>1248</v>
      </c>
      <c r="D2" s="101" t="s">
        <v>1249</v>
      </c>
      <c r="E2" s="102" t="s">
        <v>1250</v>
      </c>
      <c r="F2" s="504" t="s">
        <v>1251</v>
      </c>
      <c r="G2" s="104"/>
      <c r="H2" s="104"/>
      <c r="I2" s="104"/>
      <c r="J2" s="104"/>
      <c r="K2" s="105"/>
      <c r="L2" s="101" t="s">
        <v>3881</v>
      </c>
      <c r="M2" s="101" t="s">
        <v>3882</v>
      </c>
      <c r="N2" s="101" t="s">
        <v>3362</v>
      </c>
      <c r="O2" s="101" t="s">
        <v>3335</v>
      </c>
      <c r="P2" s="101"/>
      <c r="Q2" s="101"/>
      <c r="R2" s="101"/>
      <c r="S2" s="101"/>
      <c r="T2" s="106" t="s">
        <v>1254</v>
      </c>
      <c r="U2" s="106" t="s">
        <v>122</v>
      </c>
      <c r="V2" s="101" t="s">
        <v>1255</v>
      </c>
      <c r="W2" s="109"/>
      <c r="X2" s="110"/>
      <c r="Y2" s="106"/>
    </row>
    <row r="3">
      <c r="A3" s="111"/>
      <c r="B3" s="111"/>
      <c r="C3" s="111"/>
      <c r="D3" s="111"/>
      <c r="E3" s="111"/>
      <c r="F3" s="505" t="s">
        <v>1257</v>
      </c>
      <c r="G3" s="112" t="s">
        <v>1258</v>
      </c>
      <c r="H3" s="112" t="s">
        <v>1259</v>
      </c>
      <c r="I3" s="112" t="s">
        <v>1260</v>
      </c>
      <c r="J3" s="112" t="s">
        <v>1261</v>
      </c>
      <c r="K3" s="112" t="s">
        <v>1262</v>
      </c>
      <c r="L3" s="111"/>
      <c r="M3" s="111"/>
      <c r="N3" s="111"/>
      <c r="O3" s="111"/>
      <c r="P3" s="111"/>
      <c r="Q3" s="111"/>
      <c r="R3" s="111"/>
      <c r="S3" s="111"/>
      <c r="T3" s="111"/>
      <c r="U3" s="111"/>
      <c r="V3" s="111"/>
      <c r="W3" s="113"/>
      <c r="X3" s="114"/>
      <c r="Y3" s="111"/>
    </row>
    <row r="4" ht="37.5" customHeight="1">
      <c r="A4" s="322" t="s">
        <v>1263</v>
      </c>
      <c r="B4" s="323">
        <v>1.0</v>
      </c>
      <c r="C4" s="174"/>
      <c r="D4" s="324" t="s">
        <v>1267</v>
      </c>
      <c r="E4" s="325">
        <v>3.0</v>
      </c>
      <c r="F4" s="506"/>
      <c r="G4" s="176"/>
      <c r="H4" s="176"/>
      <c r="I4" s="176"/>
      <c r="J4" s="176"/>
      <c r="K4" s="176"/>
      <c r="L4" s="507"/>
      <c r="M4" s="327"/>
      <c r="N4" s="327"/>
      <c r="O4" s="327"/>
      <c r="P4" s="327"/>
      <c r="Q4" s="327"/>
      <c r="R4" s="327"/>
      <c r="S4" s="327"/>
      <c r="T4" s="122" t="s">
        <v>194</v>
      </c>
      <c r="U4" s="133">
        <f t="array" ref="U4">INDEX('A-Z Help Sheet'!$B$3:$B$11,MATCH(T4,'A-Z Help Sheet'!$A$3:$A$11,0))</f>
        <v>1</v>
      </c>
      <c r="V4" s="125"/>
      <c r="W4" s="122"/>
      <c r="X4" s="126"/>
      <c r="Y4" s="126"/>
    </row>
    <row r="5" ht="37.5" customHeight="1">
      <c r="A5" s="322"/>
      <c r="B5" s="323"/>
      <c r="C5" s="174"/>
      <c r="D5" s="324"/>
      <c r="E5" s="325"/>
      <c r="F5" s="506"/>
      <c r="G5" s="176"/>
      <c r="H5" s="176"/>
      <c r="I5" s="176"/>
      <c r="J5" s="176"/>
      <c r="K5" s="176"/>
      <c r="L5" s="507"/>
      <c r="M5" s="327"/>
      <c r="N5" s="327"/>
      <c r="O5" s="327"/>
      <c r="P5" s="327"/>
      <c r="Q5" s="327"/>
      <c r="R5" s="327"/>
      <c r="S5" s="327"/>
      <c r="T5" s="122"/>
      <c r="U5" s="133"/>
      <c r="V5" s="125"/>
      <c r="W5" s="122"/>
      <c r="X5" s="126"/>
      <c r="Y5" s="126"/>
    </row>
    <row r="6" ht="37.5" customHeight="1">
      <c r="A6" s="322" t="s">
        <v>1263</v>
      </c>
      <c r="B6" s="323">
        <v>1.0</v>
      </c>
      <c r="C6" s="174"/>
      <c r="D6" s="324" t="s">
        <v>1268</v>
      </c>
      <c r="E6" s="325">
        <v>6.0</v>
      </c>
      <c r="F6" s="506"/>
      <c r="G6" s="176"/>
      <c r="H6" s="176"/>
      <c r="I6" s="176"/>
      <c r="J6" s="176"/>
      <c r="K6" s="176"/>
      <c r="L6" s="507"/>
      <c r="M6" s="327"/>
      <c r="N6" s="327"/>
      <c r="O6" s="327"/>
      <c r="P6" s="327"/>
      <c r="Q6" s="327"/>
      <c r="R6" s="327"/>
      <c r="S6" s="327"/>
      <c r="T6" s="122" t="s">
        <v>194</v>
      </c>
      <c r="U6" s="133">
        <f t="array" ref="U6">INDEX('A-Z Help Sheet'!$B$3:$B$11,MATCH(T6,'A-Z Help Sheet'!$A$3:$A$11,0))</f>
        <v>1</v>
      </c>
      <c r="V6" s="125"/>
      <c r="W6" s="122"/>
      <c r="X6" s="126"/>
      <c r="Y6" s="126"/>
    </row>
    <row r="7" ht="37.5" customHeight="1">
      <c r="A7" s="322"/>
      <c r="B7" s="323"/>
      <c r="C7" s="174"/>
      <c r="D7" s="324"/>
      <c r="E7" s="325"/>
      <c r="F7" s="506"/>
      <c r="G7" s="176"/>
      <c r="H7" s="176"/>
      <c r="I7" s="176"/>
      <c r="J7" s="176"/>
      <c r="K7" s="176"/>
      <c r="L7" s="507"/>
      <c r="M7" s="327"/>
      <c r="N7" s="327"/>
      <c r="O7" s="327"/>
      <c r="P7" s="327"/>
      <c r="Q7" s="327"/>
      <c r="R7" s="327"/>
      <c r="S7" s="327"/>
      <c r="T7" s="122"/>
      <c r="U7" s="133"/>
      <c r="V7" s="125"/>
      <c r="W7" s="122"/>
      <c r="X7" s="126"/>
      <c r="Y7" s="126"/>
    </row>
    <row r="8" ht="37.5" customHeight="1">
      <c r="A8" s="322" t="s">
        <v>1263</v>
      </c>
      <c r="B8" s="323">
        <v>1.0</v>
      </c>
      <c r="C8" s="174"/>
      <c r="D8" s="324" t="s">
        <v>1264</v>
      </c>
      <c r="E8" s="325">
        <v>4.0</v>
      </c>
      <c r="F8" s="506"/>
      <c r="G8" s="176"/>
      <c r="H8" s="176"/>
      <c r="I8" s="176"/>
      <c r="J8" s="176"/>
      <c r="K8" s="176"/>
      <c r="L8" s="508"/>
      <c r="M8" s="176"/>
      <c r="N8" s="176"/>
      <c r="O8" s="176"/>
      <c r="P8" s="176"/>
      <c r="Q8" s="176"/>
      <c r="R8" s="176"/>
      <c r="S8" s="176"/>
      <c r="T8" s="122" t="s">
        <v>136</v>
      </c>
      <c r="U8" s="133">
        <f t="array" ref="U8">INDEX('A-Z Help Sheet'!$B$3:$B$11,MATCH(T8,'A-Z Help Sheet'!$A$3:$A$11,0))</f>
        <v>2</v>
      </c>
      <c r="V8" s="125"/>
      <c r="W8" s="122"/>
      <c r="X8" s="126"/>
      <c r="Y8" s="126"/>
    </row>
    <row r="9" ht="37.5" customHeight="1">
      <c r="A9" s="322" t="s">
        <v>3883</v>
      </c>
      <c r="B9" s="323"/>
      <c r="C9" s="174"/>
      <c r="D9" s="324"/>
      <c r="E9" s="325"/>
      <c r="F9" s="509" t="s">
        <v>3884</v>
      </c>
      <c r="G9" s="176"/>
      <c r="H9" s="176"/>
      <c r="I9" s="176"/>
      <c r="J9" s="176"/>
      <c r="K9" s="176"/>
      <c r="L9" s="508">
        <f>7/8*2</f>
        <v>1.75</v>
      </c>
      <c r="M9" s="125"/>
      <c r="N9" s="125"/>
      <c r="O9" s="125"/>
      <c r="P9" s="125"/>
      <c r="Q9" s="125"/>
      <c r="R9" s="125"/>
      <c r="S9" s="125"/>
      <c r="T9" s="122"/>
      <c r="U9" s="133"/>
      <c r="V9" s="125"/>
      <c r="W9" s="122"/>
      <c r="X9" s="126"/>
      <c r="Y9" s="126"/>
    </row>
    <row r="10" ht="37.5" customHeight="1">
      <c r="A10" s="322" t="s">
        <v>1263</v>
      </c>
      <c r="B10" s="323">
        <v>1.0</v>
      </c>
      <c r="C10" s="329"/>
      <c r="D10" s="324" t="s">
        <v>1265</v>
      </c>
      <c r="E10" s="325">
        <v>6.0</v>
      </c>
      <c r="F10" s="506"/>
      <c r="G10" s="176"/>
      <c r="H10" s="176"/>
      <c r="I10" s="176"/>
      <c r="J10" s="176"/>
      <c r="K10" s="176"/>
      <c r="L10" s="507"/>
      <c r="M10" s="327"/>
      <c r="N10" s="327"/>
      <c r="O10" s="327"/>
      <c r="P10" s="327"/>
      <c r="Q10" s="327"/>
      <c r="R10" s="327"/>
      <c r="S10" s="327"/>
      <c r="T10" s="122" t="s">
        <v>151</v>
      </c>
      <c r="U10" s="133">
        <f t="array" ref="U10">INDEX('A-Z Help Sheet'!$B$3:$B$11,MATCH(T10,'A-Z Help Sheet'!$A$3:$A$11,0))</f>
        <v>4</v>
      </c>
      <c r="V10" s="125"/>
      <c r="W10" s="122"/>
      <c r="X10" s="126"/>
      <c r="Y10" s="126"/>
    </row>
    <row r="11" ht="37.5" customHeight="1">
      <c r="A11" s="322" t="s">
        <v>3883</v>
      </c>
      <c r="B11" s="323"/>
      <c r="C11" s="329"/>
      <c r="D11" s="324"/>
      <c r="E11" s="325"/>
      <c r="F11" s="509" t="s">
        <v>3885</v>
      </c>
      <c r="G11" s="176"/>
      <c r="H11" s="176"/>
      <c r="I11" s="176"/>
      <c r="J11" s="176"/>
      <c r="K11" s="176"/>
      <c r="L11" s="507">
        <f>0.7*2</f>
        <v>1.4</v>
      </c>
      <c r="M11" s="336"/>
      <c r="N11" s="336"/>
      <c r="O11" s="336"/>
      <c r="P11" s="336"/>
      <c r="Q11" s="336"/>
      <c r="R11" s="336"/>
      <c r="S11" s="336"/>
      <c r="T11" s="122"/>
      <c r="U11" s="133"/>
      <c r="V11" s="125"/>
      <c r="W11" s="122"/>
      <c r="X11" s="126"/>
      <c r="Y11" s="126"/>
    </row>
    <row r="12" ht="37.5" customHeight="1">
      <c r="A12" s="322" t="s">
        <v>1263</v>
      </c>
      <c r="B12" s="323">
        <v>1.0</v>
      </c>
      <c r="C12" s="174"/>
      <c r="D12" s="324" t="s">
        <v>1269</v>
      </c>
      <c r="E12" s="325">
        <v>5.0</v>
      </c>
      <c r="F12" s="506"/>
      <c r="G12" s="176"/>
      <c r="H12" s="176"/>
      <c r="I12" s="176"/>
      <c r="J12" s="176"/>
      <c r="K12" s="176"/>
      <c r="L12" s="507"/>
      <c r="M12" s="327"/>
      <c r="N12" s="327"/>
      <c r="O12" s="327"/>
      <c r="P12" s="327"/>
      <c r="Q12" s="327"/>
      <c r="R12" s="327"/>
      <c r="S12" s="327"/>
      <c r="T12" s="122" t="s">
        <v>129</v>
      </c>
      <c r="U12" s="133">
        <f t="array" ref="U12">INDEX('A-Z Help Sheet'!$B$3:$B$11,MATCH(T12,'A-Z Help Sheet'!$A$3:$A$11,0))</f>
        <v>5</v>
      </c>
      <c r="V12" s="125"/>
      <c r="W12" s="122"/>
      <c r="X12" s="126"/>
      <c r="Y12" s="126"/>
    </row>
    <row r="13" ht="37.5" customHeight="1">
      <c r="A13" s="322" t="s">
        <v>3883</v>
      </c>
      <c r="B13" s="323"/>
      <c r="C13" s="174"/>
      <c r="D13" s="324"/>
      <c r="E13" s="325"/>
      <c r="F13" s="509" t="s">
        <v>3886</v>
      </c>
      <c r="G13" s="176"/>
      <c r="H13" s="176"/>
      <c r="I13" s="176"/>
      <c r="J13" s="176"/>
      <c r="K13" s="176"/>
      <c r="L13" s="507">
        <f>26/27*2</f>
        <v>1.925925926</v>
      </c>
      <c r="M13" s="336"/>
      <c r="N13" s="336"/>
      <c r="O13" s="336"/>
      <c r="P13" s="336"/>
      <c r="Q13" s="336"/>
      <c r="R13" s="336"/>
      <c r="S13" s="336"/>
      <c r="T13" s="122"/>
      <c r="U13" s="133"/>
      <c r="V13" s="125"/>
      <c r="W13" s="122"/>
      <c r="X13" s="126"/>
      <c r="Y13" s="126"/>
    </row>
    <row r="14" ht="37.5" customHeight="1">
      <c r="A14" s="322" t="s">
        <v>3887</v>
      </c>
      <c r="B14" s="323"/>
      <c r="C14" s="174"/>
      <c r="D14" s="324"/>
      <c r="E14" s="325"/>
      <c r="F14" s="509" t="s">
        <v>3888</v>
      </c>
      <c r="G14" s="176"/>
      <c r="H14" s="176"/>
      <c r="I14" s="176"/>
      <c r="J14" s="176"/>
      <c r="K14" s="176"/>
      <c r="L14" s="507">
        <f>1/3+1/9+1/27</f>
        <v>0.4814814815</v>
      </c>
      <c r="M14" s="336"/>
      <c r="N14" s="336"/>
      <c r="O14" s="336"/>
      <c r="P14" s="336"/>
      <c r="Q14" s="336"/>
      <c r="R14" s="336"/>
      <c r="S14" s="336"/>
      <c r="T14" s="122"/>
      <c r="U14" s="133"/>
      <c r="V14" s="125"/>
      <c r="W14" s="122"/>
      <c r="X14" s="126"/>
      <c r="Y14" s="126"/>
    </row>
    <row r="15" ht="37.5" customHeight="1">
      <c r="A15" s="322"/>
      <c r="B15" s="323"/>
      <c r="C15" s="174"/>
      <c r="D15" s="324"/>
      <c r="E15" s="325"/>
      <c r="F15" s="506"/>
      <c r="G15" s="176"/>
      <c r="H15" s="176"/>
      <c r="I15" s="176"/>
      <c r="J15" s="176"/>
      <c r="K15" s="176"/>
      <c r="L15" s="507"/>
      <c r="M15" s="327"/>
      <c r="N15" s="327"/>
      <c r="O15" s="327"/>
      <c r="P15" s="327"/>
      <c r="Q15" s="327"/>
      <c r="R15" s="327"/>
      <c r="S15" s="327"/>
      <c r="T15" s="122"/>
      <c r="U15" s="133"/>
      <c r="V15" s="125"/>
      <c r="W15" s="122"/>
      <c r="X15" s="126"/>
      <c r="Y15" s="126"/>
    </row>
    <row r="16" ht="37.5" customHeight="1">
      <c r="A16" s="322"/>
      <c r="B16" s="323"/>
      <c r="C16" s="174"/>
      <c r="D16" s="324"/>
      <c r="E16" s="325"/>
      <c r="F16" s="506"/>
      <c r="G16" s="176"/>
      <c r="H16" s="176"/>
      <c r="I16" s="176"/>
      <c r="J16" s="176"/>
      <c r="K16" s="176"/>
      <c r="L16" s="507"/>
      <c r="M16" s="327"/>
      <c r="N16" s="327"/>
      <c r="O16" s="327"/>
      <c r="P16" s="327"/>
      <c r="Q16" s="327"/>
      <c r="R16" s="327"/>
      <c r="S16" s="327"/>
      <c r="T16" s="122"/>
      <c r="U16" s="133"/>
      <c r="V16" s="125"/>
      <c r="W16" s="122"/>
      <c r="X16" s="126"/>
      <c r="Y16" s="126"/>
    </row>
    <row r="17" ht="37.5" customHeight="1">
      <c r="A17" s="322"/>
      <c r="B17" s="323"/>
      <c r="C17" s="174"/>
      <c r="D17" s="324"/>
      <c r="E17" s="325"/>
      <c r="F17" s="506"/>
      <c r="G17" s="176"/>
      <c r="H17" s="176"/>
      <c r="I17" s="176"/>
      <c r="J17" s="176"/>
      <c r="K17" s="176"/>
      <c r="L17" s="507"/>
      <c r="M17" s="327"/>
      <c r="N17" s="327"/>
      <c r="O17" s="327"/>
      <c r="P17" s="327"/>
      <c r="Q17" s="327"/>
      <c r="R17" s="327"/>
      <c r="S17" s="327"/>
      <c r="T17" s="122"/>
      <c r="U17" s="133"/>
      <c r="V17" s="125"/>
      <c r="W17" s="122"/>
      <c r="X17" s="126"/>
      <c r="Y17" s="126"/>
    </row>
    <row r="18" ht="37.5" hidden="1" customHeight="1">
      <c r="A18" s="322" t="s">
        <v>1263</v>
      </c>
      <c r="B18" s="323">
        <v>2.0</v>
      </c>
      <c r="C18" s="174"/>
      <c r="D18" s="330" t="s">
        <v>1276</v>
      </c>
      <c r="E18" s="331">
        <v>9.0</v>
      </c>
      <c r="F18" s="506"/>
      <c r="G18" s="176"/>
      <c r="H18" s="176"/>
      <c r="I18" s="176"/>
      <c r="J18" s="176"/>
      <c r="K18" s="176"/>
      <c r="L18" s="510"/>
      <c r="M18" s="327"/>
      <c r="N18" s="327"/>
      <c r="O18" s="327"/>
      <c r="P18" s="327"/>
      <c r="Q18" s="327"/>
      <c r="R18" s="327"/>
      <c r="S18" s="327"/>
      <c r="T18" s="122" t="s">
        <v>194</v>
      </c>
      <c r="U18" s="133">
        <f t="array" ref="U18">INDEX('A-Z Help Sheet'!$B$3:$B$11,MATCH(T18,'A-Z Help Sheet'!$A$3:$A$11,0))</f>
        <v>1</v>
      </c>
      <c r="V18" s="125" t="s">
        <v>2700</v>
      </c>
      <c r="W18" s="122"/>
      <c r="X18" s="134"/>
      <c r="Y18" s="134"/>
    </row>
    <row r="19" ht="37.5" hidden="1" customHeight="1">
      <c r="A19" s="322" t="s">
        <v>1263</v>
      </c>
      <c r="B19" s="323">
        <v>2.0</v>
      </c>
      <c r="C19" s="174"/>
      <c r="D19" s="330" t="s">
        <v>1271</v>
      </c>
      <c r="E19" s="331">
        <v>7.0</v>
      </c>
      <c r="F19" s="506"/>
      <c r="G19" s="176"/>
      <c r="H19" s="176"/>
      <c r="I19" s="176"/>
      <c r="J19" s="176"/>
      <c r="K19" s="176"/>
      <c r="L19" s="507"/>
      <c r="M19" s="327"/>
      <c r="N19" s="327"/>
      <c r="O19" s="327"/>
      <c r="P19" s="327"/>
      <c r="Q19" s="327"/>
      <c r="R19" s="327"/>
      <c r="S19" s="327"/>
      <c r="T19" s="122" t="s">
        <v>194</v>
      </c>
      <c r="U19" s="133">
        <f t="array" ref="U19">INDEX('A-Z Help Sheet'!$B$3:$B$11,MATCH(T19,'A-Z Help Sheet'!$A$3:$A$11,0))</f>
        <v>1</v>
      </c>
      <c r="V19" s="125"/>
      <c r="W19" s="122"/>
      <c r="X19" s="126"/>
      <c r="Y19" s="126"/>
    </row>
    <row r="20" ht="37.5" hidden="1" customHeight="1">
      <c r="A20" s="322" t="s">
        <v>1263</v>
      </c>
      <c r="B20" s="323">
        <v>2.0</v>
      </c>
      <c r="C20" s="174"/>
      <c r="D20" s="330" t="s">
        <v>1273</v>
      </c>
      <c r="E20" s="331">
        <v>7.0</v>
      </c>
      <c r="F20" s="506"/>
      <c r="G20" s="176"/>
      <c r="H20" s="176"/>
      <c r="I20" s="176"/>
      <c r="J20" s="176"/>
      <c r="K20" s="176"/>
      <c r="L20" s="510"/>
      <c r="M20" s="327"/>
      <c r="N20" s="327"/>
      <c r="O20" s="327"/>
      <c r="P20" s="327"/>
      <c r="Q20" s="327"/>
      <c r="R20" s="327"/>
      <c r="S20" s="327"/>
      <c r="T20" s="122" t="s">
        <v>136</v>
      </c>
      <c r="U20" s="133">
        <f t="array" ref="U20">INDEX('A-Z Help Sheet'!$B$3:$B$11,MATCH(T20,'A-Z Help Sheet'!$A$3:$A$11,0))</f>
        <v>2</v>
      </c>
      <c r="V20" s="125"/>
      <c r="W20" s="122"/>
      <c r="X20" s="135"/>
      <c r="Y20" s="135"/>
    </row>
    <row r="21" ht="37.5" hidden="1" customHeight="1">
      <c r="A21" s="322" t="s">
        <v>1263</v>
      </c>
      <c r="B21" s="323">
        <v>2.0</v>
      </c>
      <c r="C21" s="174"/>
      <c r="D21" s="330" t="s">
        <v>1278</v>
      </c>
      <c r="E21" s="331">
        <v>7.0</v>
      </c>
      <c r="F21" s="506"/>
      <c r="G21" s="176"/>
      <c r="H21" s="176"/>
      <c r="I21" s="176"/>
      <c r="J21" s="176"/>
      <c r="K21" s="176"/>
      <c r="L21" s="510"/>
      <c r="M21" s="327"/>
      <c r="N21" s="327"/>
      <c r="O21" s="327"/>
      <c r="P21" s="327"/>
      <c r="Q21" s="327"/>
      <c r="R21" s="327"/>
      <c r="S21" s="327"/>
      <c r="T21" s="122" t="s">
        <v>136</v>
      </c>
      <c r="U21" s="133">
        <f t="array" ref="U21">INDEX('A-Z Help Sheet'!$B$3:$B$11,MATCH(T21,'A-Z Help Sheet'!$A$3:$A$11,0))</f>
        <v>2</v>
      </c>
      <c r="V21" s="125"/>
      <c r="W21" s="122"/>
      <c r="X21" s="135"/>
      <c r="Y21" s="135"/>
    </row>
    <row r="22" ht="37.5" hidden="1" customHeight="1">
      <c r="A22" s="322" t="s">
        <v>1263</v>
      </c>
      <c r="B22" s="323">
        <v>2.0</v>
      </c>
      <c r="C22" s="174"/>
      <c r="D22" s="330" t="s">
        <v>1275</v>
      </c>
      <c r="E22" s="331">
        <v>7.0</v>
      </c>
      <c r="F22" s="506"/>
      <c r="G22" s="176"/>
      <c r="H22" s="176"/>
      <c r="I22" s="176"/>
      <c r="J22" s="176"/>
      <c r="K22" s="176"/>
      <c r="L22" s="510"/>
      <c r="M22" s="327"/>
      <c r="N22" s="327"/>
      <c r="O22" s="327"/>
      <c r="P22" s="327"/>
      <c r="Q22" s="327"/>
      <c r="R22" s="327"/>
      <c r="S22" s="327"/>
      <c r="T22" s="122" t="s">
        <v>151</v>
      </c>
      <c r="U22" s="133">
        <f t="array" ref="U22">INDEX('A-Z Help Sheet'!$B$3:$B$11,MATCH(T22,'A-Z Help Sheet'!$A$3:$A$11,0))</f>
        <v>4</v>
      </c>
      <c r="V22" s="125"/>
      <c r="W22" s="122"/>
      <c r="X22" s="135"/>
      <c r="Y22" s="135"/>
    </row>
    <row r="23" ht="37.5" hidden="1" customHeight="1">
      <c r="A23" s="322" t="s">
        <v>1263</v>
      </c>
      <c r="B23" s="323">
        <v>2.0</v>
      </c>
      <c r="C23" s="174"/>
      <c r="D23" s="330" t="s">
        <v>1272</v>
      </c>
      <c r="E23" s="331">
        <v>8.0</v>
      </c>
      <c r="F23" s="506"/>
      <c r="G23" s="176"/>
      <c r="H23" s="176"/>
      <c r="I23" s="176"/>
      <c r="J23" s="176"/>
      <c r="K23" s="176"/>
      <c r="L23" s="507"/>
      <c r="M23" s="327"/>
      <c r="N23" s="327"/>
      <c r="O23" s="327"/>
      <c r="P23" s="327"/>
      <c r="Q23" s="327"/>
      <c r="R23" s="327"/>
      <c r="S23" s="327"/>
      <c r="T23" s="122" t="s">
        <v>151</v>
      </c>
      <c r="U23" s="133">
        <f t="array" ref="U23">INDEX('A-Z Help Sheet'!$B$3:$B$11,MATCH(T23,'A-Z Help Sheet'!$A$3:$A$11,0))</f>
        <v>4</v>
      </c>
      <c r="V23" s="125"/>
      <c r="W23" s="122"/>
      <c r="X23" s="135"/>
      <c r="Y23" s="135"/>
    </row>
    <row r="24" ht="37.5" hidden="1" customHeight="1">
      <c r="A24" s="322" t="s">
        <v>1263</v>
      </c>
      <c r="B24" s="323">
        <v>2.0</v>
      </c>
      <c r="C24" s="174"/>
      <c r="D24" s="330" t="s">
        <v>1274</v>
      </c>
      <c r="E24" s="331">
        <v>6.0</v>
      </c>
      <c r="F24" s="506"/>
      <c r="G24" s="176"/>
      <c r="H24" s="176"/>
      <c r="I24" s="176"/>
      <c r="J24" s="176"/>
      <c r="K24" s="176"/>
      <c r="L24" s="510"/>
      <c r="M24" s="327"/>
      <c r="N24" s="327"/>
      <c r="O24" s="327"/>
      <c r="P24" s="327"/>
      <c r="Q24" s="327"/>
      <c r="R24" s="327"/>
      <c r="S24" s="327"/>
      <c r="T24" s="122" t="s">
        <v>151</v>
      </c>
      <c r="U24" s="133">
        <f t="array" ref="U24">INDEX('A-Z Help Sheet'!$B$3:$B$11,MATCH(T24,'A-Z Help Sheet'!$A$3:$A$11,0))</f>
        <v>4</v>
      </c>
      <c r="V24" s="125"/>
      <c r="W24" s="122"/>
      <c r="X24" s="135"/>
      <c r="Y24" s="135"/>
    </row>
    <row r="25" ht="37.5" hidden="1" customHeight="1">
      <c r="A25" s="322" t="s">
        <v>1263</v>
      </c>
      <c r="B25" s="323">
        <v>2.0</v>
      </c>
      <c r="C25" s="174"/>
      <c r="D25" s="330" t="s">
        <v>1279</v>
      </c>
      <c r="E25" s="331">
        <v>7.0</v>
      </c>
      <c r="F25" s="506"/>
      <c r="G25" s="176"/>
      <c r="H25" s="176"/>
      <c r="I25" s="176"/>
      <c r="J25" s="176"/>
      <c r="K25" s="176"/>
      <c r="L25" s="510"/>
      <c r="M25" s="327"/>
      <c r="N25" s="327"/>
      <c r="O25" s="327"/>
      <c r="P25" s="327"/>
      <c r="Q25" s="327"/>
      <c r="R25" s="327"/>
      <c r="S25" s="327"/>
      <c r="T25" s="122" t="s">
        <v>129</v>
      </c>
      <c r="U25" s="133">
        <f t="array" ref="U25">INDEX('A-Z Help Sheet'!$B$3:$B$11,MATCH(T25,'A-Z Help Sheet'!$A$3:$A$11,0))</f>
        <v>5</v>
      </c>
      <c r="V25" s="125" t="s">
        <v>2701</v>
      </c>
      <c r="W25" s="122"/>
      <c r="X25" s="135"/>
      <c r="Y25" s="135"/>
    </row>
    <row r="26" ht="37.5" hidden="1" customHeight="1">
      <c r="A26" s="322" t="s">
        <v>1263</v>
      </c>
      <c r="B26" s="323">
        <v>3.0</v>
      </c>
      <c r="C26" s="174"/>
      <c r="D26" s="332" t="s">
        <v>1291</v>
      </c>
      <c r="E26" s="331">
        <v>9.0</v>
      </c>
      <c r="F26" s="506"/>
      <c r="G26" s="176"/>
      <c r="H26" s="176"/>
      <c r="I26" s="176"/>
      <c r="J26" s="176"/>
      <c r="K26" s="176"/>
      <c r="L26" s="507"/>
      <c r="M26" s="327"/>
      <c r="N26" s="327"/>
      <c r="O26" s="327"/>
      <c r="P26" s="327"/>
      <c r="Q26" s="327"/>
      <c r="R26" s="327"/>
      <c r="S26" s="327"/>
      <c r="T26" s="122" t="s">
        <v>194</v>
      </c>
      <c r="U26" s="133">
        <f t="array" ref="U26">INDEX('A-Z Help Sheet'!$B$3:$B$11,MATCH(T26,'A-Z Help Sheet'!$A$3:$A$11,0))</f>
        <v>1</v>
      </c>
      <c r="V26" s="125"/>
      <c r="W26" s="122"/>
      <c r="X26" s="135"/>
      <c r="Y26" s="135"/>
    </row>
    <row r="27" ht="37.5" hidden="1" customHeight="1">
      <c r="A27" s="322" t="s">
        <v>1263</v>
      </c>
      <c r="B27" s="323">
        <v>3.0</v>
      </c>
      <c r="C27" s="174"/>
      <c r="D27" s="330" t="s">
        <v>1288</v>
      </c>
      <c r="E27" s="331">
        <v>9.0</v>
      </c>
      <c r="F27" s="506"/>
      <c r="G27" s="176"/>
      <c r="H27" s="176"/>
      <c r="I27" s="176"/>
      <c r="J27" s="176"/>
      <c r="K27" s="176"/>
      <c r="L27" s="507"/>
      <c r="M27" s="327"/>
      <c r="N27" s="327"/>
      <c r="O27" s="327"/>
      <c r="P27" s="327"/>
      <c r="Q27" s="327"/>
      <c r="R27" s="327"/>
      <c r="S27" s="327"/>
      <c r="T27" s="122" t="s">
        <v>194</v>
      </c>
      <c r="U27" s="133">
        <f t="array" ref="U27">INDEX('A-Z Help Sheet'!$B$3:$B$11,MATCH(T27,'A-Z Help Sheet'!$A$3:$A$11,0))</f>
        <v>1</v>
      </c>
      <c r="V27" s="125"/>
      <c r="W27" s="122"/>
      <c r="X27" s="135"/>
      <c r="Y27" s="135"/>
    </row>
    <row r="28" ht="37.5" hidden="1" customHeight="1">
      <c r="A28" s="322" t="s">
        <v>1263</v>
      </c>
      <c r="B28" s="323">
        <v>3.0</v>
      </c>
      <c r="C28" s="174"/>
      <c r="D28" s="330" t="s">
        <v>1283</v>
      </c>
      <c r="E28" s="331">
        <v>9.0</v>
      </c>
      <c r="F28" s="506"/>
      <c r="G28" s="176"/>
      <c r="H28" s="176"/>
      <c r="I28" s="176"/>
      <c r="J28" s="176"/>
      <c r="K28" s="176"/>
      <c r="L28" s="507"/>
      <c r="M28" s="327"/>
      <c r="N28" s="327"/>
      <c r="O28" s="327"/>
      <c r="P28" s="327"/>
      <c r="Q28" s="327"/>
      <c r="R28" s="327"/>
      <c r="S28" s="327"/>
      <c r="T28" s="122" t="s">
        <v>136</v>
      </c>
      <c r="U28" s="133">
        <f t="array" ref="U28">INDEX('A-Z Help Sheet'!$B$3:$B$11,MATCH(T28,'A-Z Help Sheet'!$A$3:$A$11,0))</f>
        <v>2</v>
      </c>
      <c r="V28" s="125"/>
      <c r="W28" s="122"/>
      <c r="X28" s="135"/>
      <c r="Y28" s="135"/>
    </row>
    <row r="29" ht="37.5" hidden="1" customHeight="1">
      <c r="A29" s="322" t="s">
        <v>1263</v>
      </c>
      <c r="B29" s="323">
        <v>3.0</v>
      </c>
      <c r="C29" s="174"/>
      <c r="D29" s="330" t="s">
        <v>1281</v>
      </c>
      <c r="E29" s="331">
        <v>8.0</v>
      </c>
      <c r="F29" s="506"/>
      <c r="G29" s="176"/>
      <c r="H29" s="176"/>
      <c r="I29" s="176"/>
      <c r="J29" s="176"/>
      <c r="K29" s="176"/>
      <c r="L29" s="507"/>
      <c r="M29" s="327"/>
      <c r="N29" s="327"/>
      <c r="O29" s="327"/>
      <c r="P29" s="327"/>
      <c r="Q29" s="327"/>
      <c r="R29" s="327"/>
      <c r="S29" s="327"/>
      <c r="T29" s="122" t="s">
        <v>136</v>
      </c>
      <c r="U29" s="133">
        <f t="array" ref="U29">INDEX('A-Z Help Sheet'!$B$3:$B$11,MATCH(T29,'A-Z Help Sheet'!$A$3:$A$11,0))</f>
        <v>2</v>
      </c>
      <c r="V29" s="125"/>
      <c r="W29" s="122"/>
      <c r="X29" s="135"/>
      <c r="Y29" s="135"/>
    </row>
    <row r="30" ht="37.5" hidden="1" customHeight="1">
      <c r="A30" s="322" t="s">
        <v>1263</v>
      </c>
      <c r="B30" s="323">
        <v>3.0</v>
      </c>
      <c r="C30" s="174"/>
      <c r="D30" s="330" t="s">
        <v>1289</v>
      </c>
      <c r="E30" s="331">
        <v>9.0</v>
      </c>
      <c r="F30" s="506"/>
      <c r="G30" s="176"/>
      <c r="H30" s="176"/>
      <c r="I30" s="176"/>
      <c r="J30" s="176"/>
      <c r="K30" s="176"/>
      <c r="L30" s="507"/>
      <c r="M30" s="327"/>
      <c r="N30" s="327"/>
      <c r="O30" s="327"/>
      <c r="P30" s="327"/>
      <c r="Q30" s="327"/>
      <c r="R30" s="327"/>
      <c r="S30" s="327"/>
      <c r="T30" s="122" t="s">
        <v>148</v>
      </c>
      <c r="U30" s="133">
        <f t="array" ref="U30">INDEX('A-Z Help Sheet'!$B$3:$B$11,MATCH(T30,'A-Z Help Sheet'!$A$3:$A$11,0))</f>
        <v>3</v>
      </c>
      <c r="V30" s="125"/>
      <c r="W30" s="122"/>
      <c r="X30" s="135"/>
      <c r="Y30" s="135"/>
    </row>
    <row r="31" ht="37.5" hidden="1" customHeight="1">
      <c r="A31" s="322" t="s">
        <v>1263</v>
      </c>
      <c r="B31" s="323">
        <v>3.0</v>
      </c>
      <c r="C31" s="174"/>
      <c r="D31" s="330" t="s">
        <v>1285</v>
      </c>
      <c r="E31" s="331">
        <v>8.0</v>
      </c>
      <c r="F31" s="506"/>
      <c r="G31" s="176"/>
      <c r="H31" s="176"/>
      <c r="I31" s="176"/>
      <c r="J31" s="326"/>
      <c r="K31" s="326"/>
      <c r="L31" s="507"/>
      <c r="M31" s="327"/>
      <c r="N31" s="327"/>
      <c r="O31" s="327"/>
      <c r="P31" s="327"/>
      <c r="Q31" s="327"/>
      <c r="R31" s="327"/>
      <c r="S31" s="327"/>
      <c r="T31" s="122" t="s">
        <v>148</v>
      </c>
      <c r="U31" s="133">
        <f t="array" ref="U31">INDEX('A-Z Help Sheet'!$B$3:$B$11,MATCH(T31,'A-Z Help Sheet'!$A$3:$A$11,0))</f>
        <v>3</v>
      </c>
      <c r="V31" s="137" t="s">
        <v>2702</v>
      </c>
      <c r="W31" s="122"/>
      <c r="X31" s="137"/>
      <c r="Y31" s="137"/>
    </row>
    <row r="32" ht="37.5" hidden="1" customHeight="1">
      <c r="A32" s="322" t="s">
        <v>1263</v>
      </c>
      <c r="B32" s="323">
        <v>3.0</v>
      </c>
      <c r="C32" s="174"/>
      <c r="D32" s="330" t="s">
        <v>1284</v>
      </c>
      <c r="E32" s="331">
        <v>8.0</v>
      </c>
      <c r="F32" s="506"/>
      <c r="G32" s="176"/>
      <c r="H32" s="176"/>
      <c r="I32" s="176"/>
      <c r="J32" s="176"/>
      <c r="K32" s="176"/>
      <c r="L32" s="507"/>
      <c r="M32" s="327"/>
      <c r="N32" s="327"/>
      <c r="O32" s="327"/>
      <c r="P32" s="327"/>
      <c r="Q32" s="327"/>
      <c r="R32" s="327"/>
      <c r="S32" s="327"/>
      <c r="T32" s="122" t="s">
        <v>151</v>
      </c>
      <c r="U32" s="133">
        <f t="array" ref="U32">INDEX('A-Z Help Sheet'!$B$3:$B$11,MATCH(T32,'A-Z Help Sheet'!$A$3:$A$11,0))</f>
        <v>4</v>
      </c>
      <c r="V32" s="125" t="s">
        <v>2703</v>
      </c>
      <c r="W32" s="122"/>
      <c r="X32" s="135"/>
      <c r="Y32" s="135"/>
    </row>
    <row r="33" ht="37.5" hidden="1" customHeight="1">
      <c r="A33" s="322" t="s">
        <v>1263</v>
      </c>
      <c r="B33" s="323">
        <v>3.0</v>
      </c>
      <c r="C33" s="174"/>
      <c r="D33" s="330" t="s">
        <v>1290</v>
      </c>
      <c r="E33" s="331">
        <v>8.0</v>
      </c>
      <c r="F33" s="506"/>
      <c r="G33" s="176"/>
      <c r="H33" s="176"/>
      <c r="I33" s="176"/>
      <c r="J33" s="176"/>
      <c r="K33" s="176"/>
      <c r="L33" s="507"/>
      <c r="M33" s="327"/>
      <c r="N33" s="327"/>
      <c r="O33" s="327"/>
      <c r="P33" s="327"/>
      <c r="Q33" s="327"/>
      <c r="R33" s="327"/>
      <c r="S33" s="327"/>
      <c r="T33" s="122" t="s">
        <v>151</v>
      </c>
      <c r="U33" s="133">
        <f t="array" ref="U33">INDEX('A-Z Help Sheet'!$B$3:$B$11,MATCH(T33,'A-Z Help Sheet'!$A$3:$A$11,0))</f>
        <v>4</v>
      </c>
      <c r="V33" s="125"/>
      <c r="W33" s="122"/>
      <c r="X33" s="135"/>
      <c r="Y33" s="135"/>
    </row>
    <row r="34" ht="37.5" hidden="1" customHeight="1">
      <c r="A34" s="322" t="s">
        <v>1263</v>
      </c>
      <c r="B34" s="323">
        <v>3.0</v>
      </c>
      <c r="C34" s="174"/>
      <c r="D34" s="330" t="s">
        <v>1287</v>
      </c>
      <c r="E34" s="331">
        <v>6.0</v>
      </c>
      <c r="F34" s="506"/>
      <c r="G34" s="176"/>
      <c r="H34" s="176"/>
      <c r="I34" s="176"/>
      <c r="J34" s="176"/>
      <c r="K34" s="176"/>
      <c r="L34" s="507"/>
      <c r="M34" s="327"/>
      <c r="N34" s="327"/>
      <c r="O34" s="327"/>
      <c r="P34" s="327"/>
      <c r="Q34" s="327"/>
      <c r="R34" s="327"/>
      <c r="S34" s="327"/>
      <c r="T34" s="122" t="s">
        <v>129</v>
      </c>
      <c r="U34" s="133">
        <f t="array" ref="U34">INDEX('A-Z Help Sheet'!$B$3:$B$11,MATCH(T34,'A-Z Help Sheet'!$A$3:$A$11,0))</f>
        <v>5</v>
      </c>
      <c r="V34" s="125"/>
      <c r="W34" s="122"/>
      <c r="X34" s="135"/>
      <c r="Y34" s="135"/>
    </row>
    <row r="35" ht="37.5" customHeight="1">
      <c r="A35" s="333" t="s">
        <v>1292</v>
      </c>
      <c r="B35" s="323">
        <v>1.0</v>
      </c>
      <c r="C35" s="174"/>
      <c r="D35" s="334" t="s">
        <v>1294</v>
      </c>
      <c r="E35" s="335">
        <v>5.0</v>
      </c>
      <c r="F35" s="506"/>
      <c r="G35" s="176"/>
      <c r="H35" s="176"/>
      <c r="I35" s="176"/>
      <c r="J35" s="176"/>
      <c r="K35" s="176"/>
      <c r="L35" s="507"/>
      <c r="M35" s="327"/>
      <c r="N35" s="327"/>
      <c r="O35" s="327"/>
      <c r="P35" s="327"/>
      <c r="Q35" s="327"/>
      <c r="R35" s="327"/>
      <c r="S35" s="327"/>
      <c r="T35" s="122" t="s">
        <v>194</v>
      </c>
      <c r="U35" s="133">
        <f t="array" ref="U35">INDEX('A-Z Help Sheet'!$B$3:$B$11,MATCH(T35,'A-Z Help Sheet'!$A$3:$A$11,0))</f>
        <v>1</v>
      </c>
      <c r="V35" s="125"/>
      <c r="W35" s="122"/>
      <c r="X35" s="135"/>
      <c r="Y35" s="135"/>
    </row>
    <row r="36" ht="37.5" customHeight="1">
      <c r="A36" s="333" t="s">
        <v>3889</v>
      </c>
      <c r="B36" s="323"/>
      <c r="C36" s="174"/>
      <c r="D36" s="334"/>
      <c r="E36" s="335"/>
      <c r="F36" s="506"/>
      <c r="G36" s="176"/>
      <c r="H36" s="176"/>
      <c r="I36" s="176"/>
      <c r="J36" s="176"/>
      <c r="K36" s="176"/>
      <c r="L36" s="507"/>
      <c r="M36" s="327"/>
      <c r="N36" s="327"/>
      <c r="O36" s="327"/>
      <c r="P36" s="327"/>
      <c r="Q36" s="327"/>
      <c r="R36" s="327"/>
      <c r="S36" s="327"/>
      <c r="T36" s="122"/>
      <c r="U36" s="133"/>
      <c r="V36" s="125"/>
      <c r="W36" s="122"/>
      <c r="X36" s="135"/>
      <c r="Y36" s="135"/>
    </row>
    <row r="37" ht="37.5" customHeight="1">
      <c r="A37" s="333" t="s">
        <v>1292</v>
      </c>
      <c r="B37" s="323">
        <v>1.0</v>
      </c>
      <c r="C37" s="174"/>
      <c r="D37" s="334" t="s">
        <v>1293</v>
      </c>
      <c r="E37" s="335">
        <v>5.0</v>
      </c>
      <c r="F37" s="506"/>
      <c r="G37" s="176"/>
      <c r="H37" s="176"/>
      <c r="I37" s="176"/>
      <c r="J37" s="176"/>
      <c r="K37" s="176"/>
      <c r="L37" s="507"/>
      <c r="M37" s="327"/>
      <c r="N37" s="327"/>
      <c r="O37" s="327"/>
      <c r="P37" s="327"/>
      <c r="Q37" s="327"/>
      <c r="R37" s="327"/>
      <c r="S37" s="327"/>
      <c r="T37" s="122" t="s">
        <v>136</v>
      </c>
      <c r="U37" s="133">
        <f t="array" ref="U37">INDEX('A-Z Help Sheet'!$B$3:$B$11,MATCH(T37,'A-Z Help Sheet'!$A$3:$A$11,0))</f>
        <v>2</v>
      </c>
      <c r="V37" s="125"/>
      <c r="W37" s="122"/>
      <c r="X37" s="135"/>
      <c r="Y37" s="135"/>
    </row>
    <row r="38" ht="37.5" customHeight="1">
      <c r="A38" s="333" t="s">
        <v>3890</v>
      </c>
      <c r="B38" s="323"/>
      <c r="C38" s="174"/>
      <c r="D38" s="334"/>
      <c r="E38" s="335"/>
      <c r="F38" s="509" t="s">
        <v>3891</v>
      </c>
      <c r="G38" s="176"/>
      <c r="H38" s="176"/>
      <c r="I38" s="176"/>
      <c r="J38" s="176"/>
      <c r="K38" s="176"/>
      <c r="L38" s="507"/>
      <c r="M38" s="327"/>
      <c r="N38" s="327"/>
      <c r="O38" s="327"/>
      <c r="P38" s="327"/>
      <c r="Q38" s="327"/>
      <c r="R38" s="327"/>
      <c r="S38" s="327"/>
      <c r="T38" s="122"/>
      <c r="U38" s="133"/>
      <c r="V38" s="125"/>
      <c r="W38" s="122"/>
      <c r="X38" s="135"/>
      <c r="Y38" s="135"/>
    </row>
    <row r="39" ht="37.5" customHeight="1">
      <c r="A39" s="333" t="s">
        <v>1292</v>
      </c>
      <c r="B39" s="323">
        <v>1.0</v>
      </c>
      <c r="C39" s="174"/>
      <c r="D39" s="334" t="s">
        <v>1296</v>
      </c>
      <c r="E39" s="335">
        <v>6.0</v>
      </c>
      <c r="F39" s="506"/>
      <c r="G39" s="176"/>
      <c r="H39" s="176"/>
      <c r="I39" s="176"/>
      <c r="J39" s="176"/>
      <c r="K39" s="176"/>
      <c r="L39" s="507"/>
      <c r="M39" s="327"/>
      <c r="N39" s="327"/>
      <c r="O39" s="327"/>
      <c r="P39" s="327"/>
      <c r="Q39" s="327"/>
      <c r="R39" s="327"/>
      <c r="S39" s="327"/>
      <c r="T39" s="122" t="s">
        <v>136</v>
      </c>
      <c r="U39" s="133">
        <f t="array" ref="U39">INDEX('A-Z Help Sheet'!$B$3:$B$11,MATCH(T39,'A-Z Help Sheet'!$A$3:$A$11,0))</f>
        <v>2</v>
      </c>
      <c r="V39" s="125"/>
      <c r="W39" s="122"/>
      <c r="X39" s="135"/>
      <c r="Y39" s="135"/>
    </row>
    <row r="40" ht="37.5" customHeight="1">
      <c r="A40" s="333"/>
      <c r="B40" s="323"/>
      <c r="C40" s="174"/>
      <c r="D40" s="334"/>
      <c r="E40" s="335"/>
      <c r="F40" s="506"/>
      <c r="G40" s="176"/>
      <c r="H40" s="176"/>
      <c r="I40" s="176"/>
      <c r="J40" s="176"/>
      <c r="K40" s="176"/>
      <c r="L40" s="507"/>
      <c r="M40" s="327"/>
      <c r="N40" s="327"/>
      <c r="O40" s="327"/>
      <c r="P40" s="327"/>
      <c r="Q40" s="327"/>
      <c r="R40" s="327"/>
      <c r="S40" s="327"/>
      <c r="T40" s="122"/>
      <c r="U40" s="133"/>
      <c r="V40" s="125"/>
      <c r="W40" s="122"/>
      <c r="X40" s="135"/>
      <c r="Y40" s="135"/>
    </row>
    <row r="41" ht="37.5" customHeight="1">
      <c r="A41" s="333" t="s">
        <v>1292</v>
      </c>
      <c r="B41" s="323">
        <v>1.0</v>
      </c>
      <c r="C41" s="174"/>
      <c r="D41" s="334" t="s">
        <v>1295</v>
      </c>
      <c r="E41" s="335">
        <v>4.0</v>
      </c>
      <c r="F41" s="506"/>
      <c r="G41" s="176"/>
      <c r="H41" s="176"/>
      <c r="I41" s="176"/>
      <c r="J41" s="176"/>
      <c r="K41" s="176"/>
      <c r="L41" s="507"/>
      <c r="M41" s="327"/>
      <c r="N41" s="327"/>
      <c r="O41" s="327"/>
      <c r="P41" s="327"/>
      <c r="Q41" s="327"/>
      <c r="R41" s="327"/>
      <c r="S41" s="327"/>
      <c r="T41" s="122" t="s">
        <v>151</v>
      </c>
      <c r="U41" s="133">
        <f t="array" ref="U41">INDEX('A-Z Help Sheet'!$B$3:$B$11,MATCH(T41,'A-Z Help Sheet'!$A$3:$A$11,0))</f>
        <v>4</v>
      </c>
      <c r="V41" s="125"/>
      <c r="W41" s="122"/>
      <c r="X41" s="135"/>
      <c r="Y41" s="135"/>
    </row>
    <row r="42" ht="37.5" customHeight="1">
      <c r="A42" s="333"/>
      <c r="B42" s="323"/>
      <c r="C42" s="174"/>
      <c r="D42" s="334"/>
      <c r="E42" s="335"/>
      <c r="F42" s="506"/>
      <c r="G42" s="176"/>
      <c r="H42" s="176"/>
      <c r="I42" s="176"/>
      <c r="J42" s="176"/>
      <c r="K42" s="176"/>
      <c r="L42" s="507"/>
      <c r="M42" s="327"/>
      <c r="N42" s="327"/>
      <c r="O42" s="327"/>
      <c r="P42" s="327"/>
      <c r="Q42" s="327"/>
      <c r="R42" s="327"/>
      <c r="S42" s="327"/>
      <c r="T42" s="122"/>
      <c r="U42" s="133"/>
      <c r="V42" s="125"/>
      <c r="W42" s="122"/>
      <c r="X42" s="135"/>
      <c r="Y42" s="135"/>
    </row>
    <row r="43" ht="37.5" customHeight="1">
      <c r="A43" s="333" t="s">
        <v>1292</v>
      </c>
      <c r="B43" s="323">
        <v>1.0</v>
      </c>
      <c r="C43" s="174"/>
      <c r="D43" s="334" t="s">
        <v>1297</v>
      </c>
      <c r="E43" s="335">
        <v>5.0</v>
      </c>
      <c r="F43" s="506"/>
      <c r="G43" s="176"/>
      <c r="H43" s="176"/>
      <c r="I43" s="176"/>
      <c r="J43" s="176"/>
      <c r="K43" s="176"/>
      <c r="L43" s="507"/>
      <c r="M43" s="336" t="s">
        <v>1298</v>
      </c>
      <c r="N43" s="336"/>
      <c r="O43" s="336"/>
      <c r="P43" s="336"/>
      <c r="Q43" s="336"/>
      <c r="R43" s="336"/>
      <c r="S43" s="336"/>
      <c r="T43" s="122" t="s">
        <v>129</v>
      </c>
      <c r="U43" s="133">
        <f t="array" ref="U43">INDEX('A-Z Help Sheet'!$B$3:$B$11,MATCH(T43,'A-Z Help Sheet'!$A$3:$A$11,0))</f>
        <v>5</v>
      </c>
      <c r="V43" s="125"/>
      <c r="W43" s="122"/>
      <c r="X43" s="135"/>
      <c r="Y43" s="135"/>
    </row>
    <row r="44" ht="37.5" customHeight="1">
      <c r="A44" s="333"/>
      <c r="B44" s="323"/>
      <c r="C44" s="174"/>
      <c r="D44" s="334"/>
      <c r="E44" s="335"/>
      <c r="F44" s="506"/>
      <c r="G44" s="176"/>
      <c r="H44" s="176"/>
      <c r="I44" s="176"/>
      <c r="J44" s="176"/>
      <c r="K44" s="176"/>
      <c r="L44" s="507"/>
      <c r="M44" s="336"/>
      <c r="N44" s="336"/>
      <c r="O44" s="336"/>
      <c r="P44" s="336"/>
      <c r="Q44" s="336"/>
      <c r="R44" s="336"/>
      <c r="S44" s="336"/>
      <c r="T44" s="122"/>
      <c r="U44" s="133"/>
      <c r="V44" s="125"/>
      <c r="W44" s="122"/>
      <c r="X44" s="135"/>
      <c r="Y44" s="135"/>
    </row>
    <row r="45" ht="37.5" customHeight="1">
      <c r="A45" s="333"/>
      <c r="B45" s="323"/>
      <c r="C45" s="174"/>
      <c r="D45" s="334"/>
      <c r="E45" s="335"/>
      <c r="F45" s="506"/>
      <c r="G45" s="176"/>
      <c r="H45" s="176"/>
      <c r="I45" s="176"/>
      <c r="J45" s="176"/>
      <c r="K45" s="176"/>
      <c r="L45" s="507"/>
      <c r="M45" s="336"/>
      <c r="N45" s="336"/>
      <c r="O45" s="336"/>
      <c r="P45" s="336"/>
      <c r="Q45" s="336"/>
      <c r="R45" s="336"/>
      <c r="S45" s="336"/>
      <c r="T45" s="122"/>
      <c r="U45" s="133"/>
      <c r="V45" s="125"/>
      <c r="W45" s="122"/>
      <c r="X45" s="135"/>
      <c r="Y45" s="135"/>
    </row>
    <row r="46" ht="37.5" customHeight="1">
      <c r="A46" s="333"/>
      <c r="B46" s="323"/>
      <c r="C46" s="174"/>
      <c r="D46" s="334"/>
      <c r="E46" s="335"/>
      <c r="F46" s="506"/>
      <c r="G46" s="176"/>
      <c r="H46" s="176"/>
      <c r="I46" s="176"/>
      <c r="J46" s="176"/>
      <c r="K46" s="176"/>
      <c r="L46" s="507"/>
      <c r="M46" s="336"/>
      <c r="N46" s="336"/>
      <c r="O46" s="336"/>
      <c r="P46" s="336"/>
      <c r="Q46" s="336"/>
      <c r="R46" s="336"/>
      <c r="S46" s="336"/>
      <c r="T46" s="122"/>
      <c r="U46" s="133"/>
      <c r="V46" s="125"/>
      <c r="W46" s="122"/>
      <c r="X46" s="135"/>
      <c r="Y46" s="135"/>
    </row>
    <row r="47" ht="37.5" customHeight="1">
      <c r="A47" s="333"/>
      <c r="B47" s="323"/>
      <c r="C47" s="174"/>
      <c r="D47" s="334"/>
      <c r="E47" s="335"/>
      <c r="F47" s="506"/>
      <c r="G47" s="176"/>
      <c r="H47" s="176"/>
      <c r="I47" s="176"/>
      <c r="J47" s="176"/>
      <c r="K47" s="176"/>
      <c r="L47" s="507"/>
      <c r="M47" s="336"/>
      <c r="N47" s="336"/>
      <c r="O47" s="336"/>
      <c r="P47" s="336"/>
      <c r="Q47" s="336"/>
      <c r="R47" s="336"/>
      <c r="S47" s="336"/>
      <c r="T47" s="122"/>
      <c r="U47" s="133"/>
      <c r="V47" s="125"/>
      <c r="W47" s="122"/>
      <c r="X47" s="135"/>
      <c r="Y47" s="135"/>
    </row>
    <row r="48" ht="37.5" customHeight="1">
      <c r="A48" s="333"/>
      <c r="B48" s="323"/>
      <c r="C48" s="174"/>
      <c r="D48" s="334"/>
      <c r="E48" s="335"/>
      <c r="F48" s="506"/>
      <c r="G48" s="176"/>
      <c r="H48" s="176"/>
      <c r="I48" s="176"/>
      <c r="J48" s="176"/>
      <c r="K48" s="176"/>
      <c r="L48" s="507"/>
      <c r="M48" s="336"/>
      <c r="N48" s="336"/>
      <c r="O48" s="336"/>
      <c r="P48" s="336"/>
      <c r="Q48" s="336"/>
      <c r="R48" s="336"/>
      <c r="S48" s="336"/>
      <c r="T48" s="122"/>
      <c r="U48" s="133"/>
      <c r="V48" s="125"/>
      <c r="W48" s="122"/>
      <c r="X48" s="135"/>
      <c r="Y48" s="135"/>
    </row>
    <row r="49" ht="37.5" customHeight="1">
      <c r="A49" s="333"/>
      <c r="B49" s="323"/>
      <c r="C49" s="174"/>
      <c r="D49" s="334"/>
      <c r="E49" s="335"/>
      <c r="F49" s="506"/>
      <c r="G49" s="176"/>
      <c r="H49" s="176"/>
      <c r="I49" s="176"/>
      <c r="J49" s="176"/>
      <c r="K49" s="176"/>
      <c r="L49" s="507"/>
      <c r="M49" s="336"/>
      <c r="N49" s="336"/>
      <c r="O49" s="336"/>
      <c r="P49" s="336"/>
      <c r="Q49" s="336"/>
      <c r="R49" s="336"/>
      <c r="S49" s="336"/>
      <c r="T49" s="122"/>
      <c r="U49" s="133"/>
      <c r="V49" s="125"/>
      <c r="W49" s="122"/>
      <c r="X49" s="135"/>
      <c r="Y49" s="135"/>
    </row>
    <row r="50" ht="37.5" customHeight="1">
      <c r="A50" s="333"/>
      <c r="B50" s="323"/>
      <c r="C50" s="174"/>
      <c r="D50" s="334"/>
      <c r="E50" s="335"/>
      <c r="F50" s="506"/>
      <c r="G50" s="176"/>
      <c r="H50" s="176"/>
      <c r="I50" s="176"/>
      <c r="J50" s="176"/>
      <c r="K50" s="176"/>
      <c r="L50" s="507"/>
      <c r="M50" s="336"/>
      <c r="N50" s="336"/>
      <c r="O50" s="336"/>
      <c r="P50" s="336"/>
      <c r="Q50" s="336"/>
      <c r="R50" s="336"/>
      <c r="S50" s="336"/>
      <c r="T50" s="122"/>
      <c r="U50" s="133"/>
      <c r="V50" s="125"/>
      <c r="W50" s="122"/>
      <c r="X50" s="135"/>
      <c r="Y50" s="135"/>
    </row>
    <row r="51" ht="37.5" hidden="1" customHeight="1">
      <c r="A51" s="333" t="s">
        <v>1292</v>
      </c>
      <c r="B51" s="323">
        <v>2.0</v>
      </c>
      <c r="C51" s="174"/>
      <c r="D51" s="337" t="s">
        <v>1300</v>
      </c>
      <c r="E51" s="338">
        <v>8.0</v>
      </c>
      <c r="F51" s="506"/>
      <c r="G51" s="176"/>
      <c r="H51" s="176"/>
      <c r="I51" s="176"/>
      <c r="J51" s="176"/>
      <c r="K51" s="176"/>
      <c r="L51" s="507"/>
      <c r="M51" s="327"/>
      <c r="N51" s="327"/>
      <c r="O51" s="327"/>
      <c r="P51" s="327"/>
      <c r="Q51" s="327"/>
      <c r="R51" s="327"/>
      <c r="S51" s="327"/>
      <c r="T51" s="122" t="s">
        <v>194</v>
      </c>
      <c r="U51" s="133">
        <f t="array" ref="U51">INDEX('A-Z Help Sheet'!$B$3:$B$11,MATCH(T51,'A-Z Help Sheet'!$A$3:$A$11,0))</f>
        <v>1</v>
      </c>
      <c r="V51" s="125"/>
      <c r="W51" s="122"/>
      <c r="X51" s="135"/>
      <c r="Y51" s="135"/>
    </row>
    <row r="52" ht="37.5" hidden="1" customHeight="1">
      <c r="A52" s="333" t="s">
        <v>1292</v>
      </c>
      <c r="B52" s="323">
        <v>2.0</v>
      </c>
      <c r="C52" s="174"/>
      <c r="D52" s="337" t="s">
        <v>1299</v>
      </c>
      <c r="E52" s="338">
        <v>8.0</v>
      </c>
      <c r="F52" s="506"/>
      <c r="G52" s="176"/>
      <c r="H52" s="176"/>
      <c r="I52" s="176"/>
      <c r="J52" s="176"/>
      <c r="K52" s="176"/>
      <c r="L52" s="507"/>
      <c r="M52" s="327"/>
      <c r="N52" s="327"/>
      <c r="O52" s="327"/>
      <c r="P52" s="327"/>
      <c r="Q52" s="327"/>
      <c r="R52" s="327"/>
      <c r="S52" s="327"/>
      <c r="T52" s="122" t="s">
        <v>136</v>
      </c>
      <c r="U52" s="133">
        <f t="array" ref="U52">INDEX('A-Z Help Sheet'!$B$3:$B$11,MATCH(T52,'A-Z Help Sheet'!$A$3:$A$11,0))</f>
        <v>2</v>
      </c>
      <c r="V52" s="125"/>
      <c r="W52" s="122"/>
      <c r="X52" s="135"/>
      <c r="Y52" s="135"/>
    </row>
    <row r="53" ht="37.5" hidden="1" customHeight="1">
      <c r="A53" s="333" t="s">
        <v>1292</v>
      </c>
      <c r="B53" s="323">
        <v>2.0</v>
      </c>
      <c r="C53" s="174"/>
      <c r="D53" s="337" t="s">
        <v>1304</v>
      </c>
      <c r="E53" s="338">
        <v>7.0</v>
      </c>
      <c r="F53" s="506"/>
      <c r="G53" s="176"/>
      <c r="H53" s="176"/>
      <c r="I53" s="176"/>
      <c r="J53" s="176"/>
      <c r="K53" s="176"/>
      <c r="L53" s="507"/>
      <c r="M53" s="327"/>
      <c r="N53" s="327"/>
      <c r="O53" s="327"/>
      <c r="P53" s="327"/>
      <c r="Q53" s="327"/>
      <c r="R53" s="327"/>
      <c r="S53" s="327"/>
      <c r="T53" s="122" t="s">
        <v>136</v>
      </c>
      <c r="U53" s="133">
        <f t="array" ref="U53">INDEX('A-Z Help Sheet'!$B$3:$B$11,MATCH(T53,'A-Z Help Sheet'!$A$3:$A$11,0))</f>
        <v>2</v>
      </c>
      <c r="V53" s="125"/>
      <c r="W53" s="122"/>
      <c r="X53" s="135"/>
      <c r="Y53" s="135"/>
    </row>
    <row r="54" ht="37.5" hidden="1" customHeight="1">
      <c r="A54" s="333" t="s">
        <v>1292</v>
      </c>
      <c r="B54" s="323">
        <v>2.0</v>
      </c>
      <c r="C54" s="174"/>
      <c r="D54" s="337" t="s">
        <v>1308</v>
      </c>
      <c r="E54" s="338">
        <v>7.0</v>
      </c>
      <c r="F54" s="506"/>
      <c r="G54" s="176"/>
      <c r="H54" s="176"/>
      <c r="I54" s="176"/>
      <c r="J54" s="176"/>
      <c r="K54" s="176"/>
      <c r="L54" s="507"/>
      <c r="M54" s="327"/>
      <c r="N54" s="327"/>
      <c r="O54" s="327"/>
      <c r="P54" s="327"/>
      <c r="Q54" s="327"/>
      <c r="R54" s="327"/>
      <c r="S54" s="327"/>
      <c r="T54" s="122" t="s">
        <v>136</v>
      </c>
      <c r="U54" s="133">
        <f t="array" ref="U54">INDEX('A-Z Help Sheet'!$B$3:$B$11,MATCH(T54,'A-Z Help Sheet'!$A$3:$A$11,0))</f>
        <v>2</v>
      </c>
      <c r="V54" s="125"/>
      <c r="W54" s="122"/>
      <c r="X54" s="135"/>
      <c r="Y54" s="135"/>
    </row>
    <row r="55" ht="37.5" hidden="1" customHeight="1">
      <c r="A55" s="333" t="s">
        <v>1292</v>
      </c>
      <c r="B55" s="323">
        <v>2.0</v>
      </c>
      <c r="C55" s="174"/>
      <c r="D55" s="337" t="s">
        <v>1302</v>
      </c>
      <c r="E55" s="338">
        <v>8.0</v>
      </c>
      <c r="F55" s="506"/>
      <c r="G55" s="176"/>
      <c r="H55" s="176"/>
      <c r="I55" s="176"/>
      <c r="J55" s="176"/>
      <c r="K55" s="176"/>
      <c r="L55" s="507"/>
      <c r="M55" s="327"/>
      <c r="N55" s="327"/>
      <c r="O55" s="327"/>
      <c r="P55" s="327"/>
      <c r="Q55" s="327"/>
      <c r="R55" s="327"/>
      <c r="S55" s="327"/>
      <c r="T55" s="122" t="s">
        <v>148</v>
      </c>
      <c r="U55" s="133">
        <f t="array" ref="U55">INDEX('A-Z Help Sheet'!$B$3:$B$11,MATCH(T55,'A-Z Help Sheet'!$A$3:$A$11,0))</f>
        <v>3</v>
      </c>
      <c r="V55" s="125"/>
      <c r="W55" s="122"/>
      <c r="X55" s="135"/>
      <c r="Y55" s="135"/>
    </row>
    <row r="56" ht="37.5" hidden="1" customHeight="1">
      <c r="A56" s="333" t="s">
        <v>1292</v>
      </c>
      <c r="B56" s="323">
        <v>2.0</v>
      </c>
      <c r="C56" s="174"/>
      <c r="D56" s="337" t="s">
        <v>1303</v>
      </c>
      <c r="E56" s="338">
        <v>8.0</v>
      </c>
      <c r="F56" s="506"/>
      <c r="G56" s="176"/>
      <c r="H56" s="176"/>
      <c r="I56" s="176"/>
      <c r="J56" s="176"/>
      <c r="K56" s="176"/>
      <c r="L56" s="507"/>
      <c r="M56" s="327"/>
      <c r="N56" s="327"/>
      <c r="O56" s="327"/>
      <c r="P56" s="327"/>
      <c r="Q56" s="327"/>
      <c r="R56" s="327"/>
      <c r="S56" s="327"/>
      <c r="T56" s="122" t="s">
        <v>148</v>
      </c>
      <c r="U56" s="133">
        <f t="array" ref="U56">INDEX('A-Z Help Sheet'!$B$3:$B$11,MATCH(T56,'A-Z Help Sheet'!$A$3:$A$11,0))</f>
        <v>3</v>
      </c>
      <c r="V56" s="125"/>
      <c r="W56" s="122"/>
      <c r="X56" s="135"/>
      <c r="Y56" s="135"/>
    </row>
    <row r="57" ht="37.5" hidden="1" customHeight="1">
      <c r="A57" s="333" t="s">
        <v>1292</v>
      </c>
      <c r="B57" s="323">
        <v>2.0</v>
      </c>
      <c r="C57" s="174"/>
      <c r="D57" s="337" t="s">
        <v>1307</v>
      </c>
      <c r="E57" s="338">
        <v>8.0</v>
      </c>
      <c r="F57" s="506"/>
      <c r="G57" s="176"/>
      <c r="H57" s="176"/>
      <c r="I57" s="176"/>
      <c r="J57" s="176"/>
      <c r="K57" s="176"/>
      <c r="L57" s="507"/>
      <c r="M57" s="327"/>
      <c r="N57" s="327"/>
      <c r="O57" s="327"/>
      <c r="P57" s="327"/>
      <c r="Q57" s="327"/>
      <c r="R57" s="327"/>
      <c r="S57" s="327"/>
      <c r="T57" s="122" t="s">
        <v>129</v>
      </c>
      <c r="U57" s="133">
        <f t="array" ref="U57">INDEX('A-Z Help Sheet'!$B$3:$B$11,MATCH(T57,'A-Z Help Sheet'!$A$3:$A$11,0))</f>
        <v>5</v>
      </c>
      <c r="V57" s="125"/>
      <c r="W57" s="122"/>
      <c r="X57" s="135"/>
      <c r="Y57" s="135"/>
    </row>
    <row r="58" ht="37.5" hidden="1" customHeight="1">
      <c r="A58" s="333" t="s">
        <v>1292</v>
      </c>
      <c r="B58" s="323">
        <v>2.0</v>
      </c>
      <c r="C58" s="174"/>
      <c r="D58" s="337" t="s">
        <v>1305</v>
      </c>
      <c r="E58" s="338">
        <v>7.0</v>
      </c>
      <c r="F58" s="506"/>
      <c r="G58" s="176"/>
      <c r="H58" s="176"/>
      <c r="I58" s="176"/>
      <c r="J58" s="176"/>
      <c r="K58" s="176"/>
      <c r="L58" s="507"/>
      <c r="M58" s="327"/>
      <c r="N58" s="327"/>
      <c r="O58" s="327"/>
      <c r="P58" s="327"/>
      <c r="Q58" s="327"/>
      <c r="R58" s="327"/>
      <c r="S58" s="327"/>
      <c r="T58" s="122" t="s">
        <v>129</v>
      </c>
      <c r="U58" s="133">
        <f t="array" ref="U58">INDEX('A-Z Help Sheet'!$B$3:$B$11,MATCH(T58,'A-Z Help Sheet'!$A$3:$A$11,0))</f>
        <v>5</v>
      </c>
      <c r="V58" s="125"/>
      <c r="W58" s="122"/>
      <c r="X58" s="135"/>
      <c r="Y58" s="135"/>
    </row>
    <row r="59" ht="37.5" hidden="1" customHeight="1">
      <c r="A59" s="333" t="s">
        <v>1292</v>
      </c>
      <c r="B59" s="323">
        <v>3.0</v>
      </c>
      <c r="C59" s="174"/>
      <c r="D59" s="337" t="s">
        <v>1316</v>
      </c>
      <c r="E59" s="338">
        <v>10.0</v>
      </c>
      <c r="F59" s="506"/>
      <c r="G59" s="176"/>
      <c r="H59" s="176"/>
      <c r="I59" s="176"/>
      <c r="J59" s="176"/>
      <c r="K59" s="176"/>
      <c r="L59" s="507"/>
      <c r="M59" s="327"/>
      <c r="N59" s="327"/>
      <c r="O59" s="327"/>
      <c r="P59" s="327"/>
      <c r="Q59" s="327"/>
      <c r="R59" s="327"/>
      <c r="S59" s="327"/>
      <c r="T59" s="122" t="s">
        <v>194</v>
      </c>
      <c r="U59" s="133">
        <f t="array" ref="U59">INDEX('A-Z Help Sheet'!$B$3:$B$11,MATCH(T59,'A-Z Help Sheet'!$A$3:$A$11,0))</f>
        <v>1</v>
      </c>
      <c r="V59" s="125" t="s">
        <v>2704</v>
      </c>
      <c r="W59" s="122"/>
      <c r="X59" s="135"/>
      <c r="Y59" s="135"/>
    </row>
    <row r="60" ht="37.5" hidden="1" customHeight="1">
      <c r="A60" s="333" t="s">
        <v>1292</v>
      </c>
      <c r="B60" s="323">
        <v>3.0</v>
      </c>
      <c r="C60" s="174"/>
      <c r="D60" s="337" t="s">
        <v>1309</v>
      </c>
      <c r="E60" s="338">
        <v>12.0</v>
      </c>
      <c r="F60" s="506"/>
      <c r="G60" s="176"/>
      <c r="H60" s="176"/>
      <c r="I60" s="176"/>
      <c r="J60" s="176"/>
      <c r="K60" s="176"/>
      <c r="L60" s="507"/>
      <c r="M60" s="327"/>
      <c r="N60" s="327"/>
      <c r="O60" s="327"/>
      <c r="P60" s="327"/>
      <c r="Q60" s="327"/>
      <c r="R60" s="327"/>
      <c r="S60" s="327"/>
      <c r="T60" s="145" t="s">
        <v>136</v>
      </c>
      <c r="U60" s="133">
        <f t="array" ref="U60">INDEX('A-Z Help Sheet'!$B$3:$B$11,MATCH(T60,'A-Z Help Sheet'!$A$3:$A$11,0))</f>
        <v>2</v>
      </c>
      <c r="V60" s="125"/>
      <c r="W60" s="145"/>
      <c r="X60" s="135"/>
      <c r="Y60" s="135"/>
    </row>
    <row r="61" ht="37.5" hidden="1" customHeight="1">
      <c r="A61" s="333" t="s">
        <v>1292</v>
      </c>
      <c r="B61" s="323">
        <v>3.0</v>
      </c>
      <c r="C61" s="174"/>
      <c r="D61" s="337" t="s">
        <v>1311</v>
      </c>
      <c r="E61" s="338">
        <v>9.0</v>
      </c>
      <c r="F61" s="506"/>
      <c r="G61" s="176"/>
      <c r="H61" s="176"/>
      <c r="I61" s="176"/>
      <c r="J61" s="176"/>
      <c r="K61" s="176"/>
      <c r="L61" s="507"/>
      <c r="M61" s="327"/>
      <c r="N61" s="327"/>
      <c r="O61" s="327"/>
      <c r="P61" s="327"/>
      <c r="Q61" s="327"/>
      <c r="R61" s="327"/>
      <c r="S61" s="327"/>
      <c r="T61" s="146" t="s">
        <v>136</v>
      </c>
      <c r="U61" s="133">
        <f t="array" ref="U61">INDEX('A-Z Help Sheet'!$B$3:$B$11,MATCH(T61,'A-Z Help Sheet'!$A$3:$A$11,0))</f>
        <v>2</v>
      </c>
      <c r="V61" s="125"/>
      <c r="W61" s="146"/>
      <c r="X61" s="135"/>
      <c r="Y61" s="135"/>
    </row>
    <row r="62" ht="37.5" hidden="1" customHeight="1">
      <c r="A62" s="333" t="s">
        <v>1292</v>
      </c>
      <c r="B62" s="323">
        <v>3.0</v>
      </c>
      <c r="C62" s="174"/>
      <c r="D62" s="337" t="s">
        <v>1320</v>
      </c>
      <c r="E62" s="338">
        <v>9.0</v>
      </c>
      <c r="F62" s="506"/>
      <c r="G62" s="176"/>
      <c r="H62" s="176"/>
      <c r="I62" s="176"/>
      <c r="J62" s="176"/>
      <c r="K62" s="176"/>
      <c r="L62" s="507"/>
      <c r="M62" s="327"/>
      <c r="N62" s="327"/>
      <c r="O62" s="327"/>
      <c r="P62" s="327"/>
      <c r="Q62" s="327"/>
      <c r="R62" s="327"/>
      <c r="S62" s="327"/>
      <c r="T62" s="122" t="s">
        <v>136</v>
      </c>
      <c r="U62" s="133">
        <f t="array" ref="U62">INDEX('A-Z Help Sheet'!$B$3:$B$11,MATCH(T62,'A-Z Help Sheet'!$A$3:$A$11,0))</f>
        <v>2</v>
      </c>
      <c r="V62" s="125"/>
      <c r="W62" s="122"/>
      <c r="X62" s="135"/>
      <c r="Y62" s="135"/>
    </row>
    <row r="63" ht="37.5" hidden="1" customHeight="1">
      <c r="A63" s="333" t="s">
        <v>1292</v>
      </c>
      <c r="B63" s="323">
        <v>3.0</v>
      </c>
      <c r="C63" s="174"/>
      <c r="D63" s="337" t="s">
        <v>1318</v>
      </c>
      <c r="E63" s="338">
        <v>10.0</v>
      </c>
      <c r="F63" s="506"/>
      <c r="G63" s="176"/>
      <c r="H63" s="176"/>
      <c r="I63" s="176"/>
      <c r="J63" s="176"/>
      <c r="K63" s="176"/>
      <c r="L63" s="507"/>
      <c r="M63" s="327"/>
      <c r="N63" s="327"/>
      <c r="O63" s="327"/>
      <c r="P63" s="327"/>
      <c r="Q63" s="327"/>
      <c r="R63" s="327"/>
      <c r="S63" s="327"/>
      <c r="T63" s="122" t="s">
        <v>148</v>
      </c>
      <c r="U63" s="133">
        <f t="array" ref="U63">INDEX('A-Z Help Sheet'!$B$3:$B$11,MATCH(T63,'A-Z Help Sheet'!$A$3:$A$11,0))</f>
        <v>3</v>
      </c>
      <c r="V63" s="125"/>
      <c r="W63" s="122"/>
      <c r="X63" s="135"/>
      <c r="Y63" s="135"/>
    </row>
    <row r="64" ht="37.5" hidden="1" customHeight="1">
      <c r="A64" s="333" t="s">
        <v>1292</v>
      </c>
      <c r="B64" s="323">
        <v>3.0</v>
      </c>
      <c r="C64" s="174"/>
      <c r="D64" s="339" t="s">
        <v>1321</v>
      </c>
      <c r="E64" s="338">
        <v>10.0</v>
      </c>
      <c r="F64" s="506"/>
      <c r="G64" s="176"/>
      <c r="H64" s="176"/>
      <c r="I64" s="176"/>
      <c r="J64" s="176"/>
      <c r="K64" s="176"/>
      <c r="L64" s="507"/>
      <c r="M64" s="327"/>
      <c r="N64" s="327"/>
      <c r="O64" s="327"/>
      <c r="P64" s="327"/>
      <c r="Q64" s="327"/>
      <c r="R64" s="327"/>
      <c r="S64" s="327"/>
      <c r="T64" s="122" t="s">
        <v>148</v>
      </c>
      <c r="U64" s="133">
        <f t="array" ref="U64">INDEX('A-Z Help Sheet'!$B$3:$B$11,MATCH(T64,'A-Z Help Sheet'!$A$3:$A$11,0))</f>
        <v>3</v>
      </c>
      <c r="V64" s="125"/>
      <c r="W64" s="122"/>
      <c r="X64" s="135"/>
      <c r="Y64" s="135"/>
    </row>
    <row r="65" ht="37.5" hidden="1" customHeight="1">
      <c r="A65" s="333" t="s">
        <v>1292</v>
      </c>
      <c r="B65" s="323">
        <v>3.0</v>
      </c>
      <c r="C65" s="174"/>
      <c r="D65" s="337" t="s">
        <v>1319</v>
      </c>
      <c r="E65" s="338">
        <v>11.0</v>
      </c>
      <c r="F65" s="506"/>
      <c r="G65" s="176"/>
      <c r="H65" s="176"/>
      <c r="I65" s="176"/>
      <c r="J65" s="176"/>
      <c r="K65" s="176"/>
      <c r="L65" s="507"/>
      <c r="M65" s="327"/>
      <c r="N65" s="327"/>
      <c r="O65" s="327"/>
      <c r="P65" s="327"/>
      <c r="Q65" s="327"/>
      <c r="R65" s="327"/>
      <c r="S65" s="327"/>
      <c r="T65" s="122" t="s">
        <v>151</v>
      </c>
      <c r="U65" s="133">
        <f t="array" ref="U65">INDEX('A-Z Help Sheet'!$B$3:$B$11,MATCH(T65,'A-Z Help Sheet'!$A$3:$A$11,0))</f>
        <v>4</v>
      </c>
      <c r="V65" s="125"/>
      <c r="W65" s="122"/>
      <c r="X65" s="135"/>
      <c r="Y65" s="135"/>
    </row>
    <row r="66" ht="37.5" hidden="1" customHeight="1">
      <c r="A66" s="333" t="s">
        <v>1292</v>
      </c>
      <c r="B66" s="323">
        <v>3.0</v>
      </c>
      <c r="C66" s="174"/>
      <c r="D66" s="337" t="s">
        <v>1314</v>
      </c>
      <c r="E66" s="338">
        <v>9.0</v>
      </c>
      <c r="F66" s="506"/>
      <c r="G66" s="176"/>
      <c r="H66" s="176"/>
      <c r="I66" s="176"/>
      <c r="J66" s="176"/>
      <c r="K66" s="176"/>
      <c r="L66" s="507"/>
      <c r="M66" s="327"/>
      <c r="N66" s="327"/>
      <c r="O66" s="327"/>
      <c r="P66" s="327"/>
      <c r="Q66" s="327"/>
      <c r="R66" s="327"/>
      <c r="S66" s="327"/>
      <c r="T66" s="122" t="s">
        <v>129</v>
      </c>
      <c r="U66" s="133">
        <f t="array" ref="U66">INDEX('A-Z Help Sheet'!$B$3:$B$11,MATCH(T66,'A-Z Help Sheet'!$A$3:$A$11,0))</f>
        <v>5</v>
      </c>
      <c r="V66" s="125"/>
      <c r="W66" s="122"/>
      <c r="X66" s="135"/>
      <c r="Y66" s="135"/>
    </row>
    <row r="67" ht="37.5" hidden="1" customHeight="1">
      <c r="A67" s="333" t="s">
        <v>1292</v>
      </c>
      <c r="B67" s="323">
        <v>3.0</v>
      </c>
      <c r="C67" s="174"/>
      <c r="D67" s="337" t="s">
        <v>1312</v>
      </c>
      <c r="E67" s="338">
        <v>8.0</v>
      </c>
      <c r="F67" s="506"/>
      <c r="G67" s="176"/>
      <c r="H67" s="176"/>
      <c r="I67" s="176"/>
      <c r="J67" s="176"/>
      <c r="K67" s="176"/>
      <c r="L67" s="507"/>
      <c r="M67" s="327"/>
      <c r="N67" s="327"/>
      <c r="O67" s="327"/>
      <c r="P67" s="327"/>
      <c r="Q67" s="327"/>
      <c r="R67" s="327"/>
      <c r="S67" s="327"/>
      <c r="T67" s="122" t="s">
        <v>129</v>
      </c>
      <c r="U67" s="133">
        <f t="array" ref="U67">INDEX('A-Z Help Sheet'!$B$3:$B$11,MATCH(T67,'A-Z Help Sheet'!$A$3:$A$11,0))</f>
        <v>5</v>
      </c>
      <c r="V67" s="125"/>
      <c r="W67" s="122"/>
      <c r="X67" s="135"/>
      <c r="Y67" s="135"/>
    </row>
    <row r="68" ht="37.5" customHeight="1">
      <c r="A68" s="340" t="s">
        <v>1323</v>
      </c>
      <c r="B68" s="323">
        <v>1.0</v>
      </c>
      <c r="C68" s="174"/>
      <c r="D68" s="341" t="s">
        <v>1324</v>
      </c>
      <c r="E68" s="342">
        <v>7.0</v>
      </c>
      <c r="F68" s="506"/>
      <c r="G68" s="176"/>
      <c r="H68" s="176"/>
      <c r="I68" s="176"/>
      <c r="J68" s="176"/>
      <c r="K68" s="176"/>
      <c r="L68" s="507"/>
      <c r="M68" s="327"/>
      <c r="N68" s="327"/>
      <c r="O68" s="327"/>
      <c r="P68" s="327"/>
      <c r="Q68" s="327"/>
      <c r="R68" s="327"/>
      <c r="S68" s="327"/>
      <c r="T68" s="122" t="s">
        <v>194</v>
      </c>
      <c r="U68" s="133">
        <f t="array" ref="U68">INDEX('A-Z Help Sheet'!$B$3:$B$11,MATCH(T68,'A-Z Help Sheet'!$A$3:$A$11,0))</f>
        <v>1</v>
      </c>
      <c r="V68" s="125"/>
      <c r="W68" s="122"/>
      <c r="X68" s="135"/>
      <c r="Y68" s="135"/>
    </row>
    <row r="69" ht="37.5" customHeight="1">
      <c r="A69" s="340"/>
      <c r="B69" s="323"/>
      <c r="C69" s="174"/>
      <c r="D69" s="341"/>
      <c r="E69" s="342"/>
      <c r="F69" s="506"/>
      <c r="G69" s="176"/>
      <c r="H69" s="176"/>
      <c r="I69" s="176"/>
      <c r="J69" s="176"/>
      <c r="K69" s="176"/>
      <c r="L69" s="507"/>
      <c r="M69" s="327"/>
      <c r="N69" s="327"/>
      <c r="O69" s="327"/>
      <c r="P69" s="327"/>
      <c r="Q69" s="327"/>
      <c r="R69" s="327"/>
      <c r="S69" s="327"/>
      <c r="T69" s="122"/>
      <c r="U69" s="133"/>
      <c r="V69" s="125"/>
      <c r="W69" s="122"/>
      <c r="X69" s="135"/>
      <c r="Y69" s="135"/>
    </row>
    <row r="70" ht="37.5" customHeight="1">
      <c r="A70" s="340" t="s">
        <v>1323</v>
      </c>
      <c r="B70" s="323">
        <v>1.0</v>
      </c>
      <c r="C70" s="174"/>
      <c r="D70" s="341" t="s">
        <v>1325</v>
      </c>
      <c r="E70" s="342">
        <v>6.0</v>
      </c>
      <c r="F70" s="506"/>
      <c r="G70" s="176"/>
      <c r="H70" s="176"/>
      <c r="I70" s="176"/>
      <c r="J70" s="176"/>
      <c r="K70" s="176"/>
      <c r="L70" s="507"/>
      <c r="M70" s="327"/>
      <c r="N70" s="327"/>
      <c r="O70" s="327"/>
      <c r="P70" s="327"/>
      <c r="Q70" s="327"/>
      <c r="R70" s="327"/>
      <c r="S70" s="327"/>
      <c r="T70" s="122" t="s">
        <v>194</v>
      </c>
      <c r="U70" s="133">
        <f t="array" ref="U70">INDEX('A-Z Help Sheet'!$B$3:$B$11,MATCH(T70,'A-Z Help Sheet'!$A$3:$A$11,0))</f>
        <v>1</v>
      </c>
      <c r="V70" s="125"/>
      <c r="W70" s="122"/>
      <c r="X70" s="135"/>
      <c r="Y70" s="135"/>
    </row>
    <row r="71" ht="37.5" customHeight="1">
      <c r="A71" s="340"/>
      <c r="B71" s="323"/>
      <c r="C71" s="174"/>
      <c r="D71" s="341"/>
      <c r="E71" s="342"/>
      <c r="F71" s="506"/>
      <c r="G71" s="176"/>
      <c r="H71" s="176"/>
      <c r="I71" s="176"/>
      <c r="J71" s="176"/>
      <c r="K71" s="176"/>
      <c r="L71" s="507"/>
      <c r="M71" s="327"/>
      <c r="N71" s="327"/>
      <c r="O71" s="327"/>
      <c r="P71" s="327"/>
      <c r="Q71" s="327"/>
      <c r="R71" s="327"/>
      <c r="S71" s="327"/>
      <c r="T71" s="122"/>
      <c r="U71" s="133"/>
      <c r="V71" s="125"/>
      <c r="W71" s="122"/>
      <c r="X71" s="135"/>
      <c r="Y71" s="135"/>
    </row>
    <row r="72" ht="37.5" customHeight="1">
      <c r="A72" s="340" t="s">
        <v>1323</v>
      </c>
      <c r="B72" s="323">
        <v>1.0</v>
      </c>
      <c r="C72" s="174"/>
      <c r="D72" s="341" t="s">
        <v>1326</v>
      </c>
      <c r="E72" s="342">
        <v>5.0</v>
      </c>
      <c r="F72" s="506"/>
      <c r="G72" s="176"/>
      <c r="H72" s="176"/>
      <c r="I72" s="176"/>
      <c r="J72" s="176"/>
      <c r="K72" s="176"/>
      <c r="L72" s="507"/>
      <c r="M72" s="327"/>
      <c r="N72" s="327"/>
      <c r="O72" s="327"/>
      <c r="P72" s="327"/>
      <c r="Q72" s="327"/>
      <c r="R72" s="327"/>
      <c r="S72" s="327"/>
      <c r="T72" s="122" t="s">
        <v>136</v>
      </c>
      <c r="U72" s="133">
        <f t="array" ref="U72">INDEX('A-Z Help Sheet'!$B$3:$B$11,MATCH(T72,'A-Z Help Sheet'!$A$3:$A$11,0))</f>
        <v>2</v>
      </c>
      <c r="V72" s="125"/>
      <c r="W72" s="122"/>
      <c r="X72" s="135"/>
      <c r="Y72" s="135"/>
    </row>
    <row r="73" ht="37.5" customHeight="1">
      <c r="A73" s="340"/>
      <c r="B73" s="323"/>
      <c r="C73" s="174"/>
      <c r="D73" s="341"/>
      <c r="E73" s="342"/>
      <c r="F73" s="506"/>
      <c r="G73" s="176"/>
      <c r="H73" s="176"/>
      <c r="I73" s="176"/>
      <c r="J73" s="176"/>
      <c r="K73" s="176"/>
      <c r="L73" s="507"/>
      <c r="M73" s="327"/>
      <c r="N73" s="327"/>
      <c r="O73" s="327"/>
      <c r="P73" s="327"/>
      <c r="Q73" s="327"/>
      <c r="R73" s="327"/>
      <c r="S73" s="327"/>
      <c r="T73" s="122"/>
      <c r="U73" s="133"/>
      <c r="V73" s="125"/>
      <c r="W73" s="122"/>
      <c r="X73" s="135"/>
      <c r="Y73" s="135"/>
    </row>
    <row r="74" ht="37.5" customHeight="1">
      <c r="A74" s="340" t="s">
        <v>1323</v>
      </c>
      <c r="B74" s="323">
        <v>1.0</v>
      </c>
      <c r="C74" s="174"/>
      <c r="D74" s="341" t="s">
        <v>1330</v>
      </c>
      <c r="E74" s="342">
        <v>5.0</v>
      </c>
      <c r="F74" s="506"/>
      <c r="G74" s="176"/>
      <c r="H74" s="176"/>
      <c r="I74" s="176"/>
      <c r="J74" s="176"/>
      <c r="K74" s="176"/>
      <c r="L74" s="507"/>
      <c r="M74" s="327"/>
      <c r="N74" s="327"/>
      <c r="O74" s="327"/>
      <c r="P74" s="327"/>
      <c r="Q74" s="327"/>
      <c r="R74" s="327"/>
      <c r="S74" s="327"/>
      <c r="T74" s="122" t="s">
        <v>136</v>
      </c>
      <c r="U74" s="133">
        <f t="array" ref="U74">INDEX('A-Z Help Sheet'!$B$3:$B$11,MATCH(T74,'A-Z Help Sheet'!$A$3:$A$11,0))</f>
        <v>2</v>
      </c>
      <c r="V74" s="125"/>
      <c r="W74" s="122"/>
      <c r="X74" s="135"/>
      <c r="Y74" s="135"/>
    </row>
    <row r="75" ht="37.5" customHeight="1">
      <c r="A75" s="340"/>
      <c r="B75" s="323"/>
      <c r="C75" s="174"/>
      <c r="D75" s="341"/>
      <c r="E75" s="342"/>
      <c r="F75" s="506"/>
      <c r="G75" s="176"/>
      <c r="H75" s="176"/>
      <c r="I75" s="176"/>
      <c r="J75" s="176"/>
      <c r="K75" s="176"/>
      <c r="L75" s="507"/>
      <c r="M75" s="327"/>
      <c r="N75" s="327"/>
      <c r="O75" s="327"/>
      <c r="P75" s="327"/>
      <c r="Q75" s="327"/>
      <c r="R75" s="327"/>
      <c r="S75" s="327"/>
      <c r="T75" s="122"/>
      <c r="U75" s="133"/>
      <c r="V75" s="125"/>
      <c r="W75" s="122"/>
      <c r="X75" s="135"/>
      <c r="Y75" s="135"/>
    </row>
    <row r="76" ht="37.5" customHeight="1">
      <c r="A76" s="340" t="s">
        <v>1323</v>
      </c>
      <c r="B76" s="323">
        <v>1.0</v>
      </c>
      <c r="C76" s="174"/>
      <c r="D76" s="341" t="s">
        <v>1327</v>
      </c>
      <c r="E76" s="342">
        <v>4.0</v>
      </c>
      <c r="F76" s="506"/>
      <c r="G76" s="176"/>
      <c r="H76" s="176"/>
      <c r="I76" s="176"/>
      <c r="J76" s="176"/>
      <c r="K76" s="176"/>
      <c r="L76" s="507"/>
      <c r="M76" s="327"/>
      <c r="N76" s="327"/>
      <c r="O76" s="327"/>
      <c r="P76" s="327"/>
      <c r="Q76" s="327"/>
      <c r="R76" s="327"/>
      <c r="S76" s="327"/>
      <c r="T76" s="122" t="s">
        <v>129</v>
      </c>
      <c r="U76" s="133">
        <f t="array" ref="U76">INDEX('A-Z Help Sheet'!$B$3:$B$11,MATCH(T76,'A-Z Help Sheet'!$A$3:$A$11,0))</f>
        <v>5</v>
      </c>
      <c r="V76" s="125"/>
      <c r="W76" s="122"/>
      <c r="X76" s="135"/>
      <c r="Y76" s="135"/>
    </row>
    <row r="77" ht="37.5" customHeight="1">
      <c r="A77" s="340"/>
      <c r="B77" s="323"/>
      <c r="C77" s="174"/>
      <c r="D77" s="341"/>
      <c r="E77" s="342"/>
      <c r="F77" s="506"/>
      <c r="G77" s="176"/>
      <c r="H77" s="176"/>
      <c r="I77" s="176"/>
      <c r="J77" s="176"/>
      <c r="K77" s="176"/>
      <c r="L77" s="507"/>
      <c r="M77" s="327"/>
      <c r="N77" s="327"/>
      <c r="O77" s="327"/>
      <c r="P77" s="327"/>
      <c r="Q77" s="327"/>
      <c r="R77" s="327"/>
      <c r="S77" s="327"/>
      <c r="T77" s="122"/>
      <c r="U77" s="133"/>
      <c r="V77" s="125"/>
      <c r="W77" s="122"/>
      <c r="X77" s="135"/>
      <c r="Y77" s="135"/>
    </row>
    <row r="78" ht="37.5" customHeight="1">
      <c r="A78" s="340"/>
      <c r="B78" s="323"/>
      <c r="C78" s="174"/>
      <c r="D78" s="341"/>
      <c r="E78" s="342"/>
      <c r="F78" s="506"/>
      <c r="G78" s="176"/>
      <c r="H78" s="176"/>
      <c r="I78" s="176"/>
      <c r="J78" s="176"/>
      <c r="K78" s="176"/>
      <c r="L78" s="507"/>
      <c r="M78" s="327"/>
      <c r="N78" s="327"/>
      <c r="O78" s="327"/>
      <c r="P78" s="327"/>
      <c r="Q78" s="327"/>
      <c r="R78" s="327"/>
      <c r="S78" s="327"/>
      <c r="T78" s="122"/>
      <c r="U78" s="133"/>
      <c r="V78" s="125"/>
      <c r="W78" s="122"/>
      <c r="X78" s="135"/>
      <c r="Y78" s="135"/>
    </row>
    <row r="79" ht="37.5" customHeight="1">
      <c r="A79" s="340"/>
      <c r="B79" s="323"/>
      <c r="C79" s="174"/>
      <c r="D79" s="341"/>
      <c r="E79" s="342"/>
      <c r="F79" s="506"/>
      <c r="G79" s="176"/>
      <c r="H79" s="176"/>
      <c r="I79" s="176"/>
      <c r="J79" s="176"/>
      <c r="K79" s="176"/>
      <c r="L79" s="507"/>
      <c r="M79" s="327"/>
      <c r="N79" s="327"/>
      <c r="O79" s="327"/>
      <c r="P79" s="327"/>
      <c r="Q79" s="327"/>
      <c r="R79" s="327"/>
      <c r="S79" s="327"/>
      <c r="T79" s="122"/>
      <c r="U79" s="133"/>
      <c r="V79" s="125"/>
      <c r="W79" s="122"/>
      <c r="X79" s="135"/>
      <c r="Y79" s="135"/>
    </row>
    <row r="80" ht="37.5" customHeight="1">
      <c r="A80" s="340"/>
      <c r="B80" s="323"/>
      <c r="C80" s="174"/>
      <c r="D80" s="341"/>
      <c r="E80" s="342"/>
      <c r="F80" s="506"/>
      <c r="G80" s="176"/>
      <c r="H80" s="176"/>
      <c r="I80" s="176"/>
      <c r="J80" s="176"/>
      <c r="K80" s="176"/>
      <c r="L80" s="507"/>
      <c r="M80" s="327"/>
      <c r="N80" s="327"/>
      <c r="O80" s="327"/>
      <c r="P80" s="327"/>
      <c r="Q80" s="327"/>
      <c r="R80" s="327"/>
      <c r="S80" s="327"/>
      <c r="T80" s="122"/>
      <c r="U80" s="133"/>
      <c r="V80" s="125"/>
      <c r="W80" s="122"/>
      <c r="X80" s="135"/>
      <c r="Y80" s="135"/>
    </row>
    <row r="81" ht="37.5" customHeight="1">
      <c r="A81" s="340"/>
      <c r="B81" s="323"/>
      <c r="C81" s="174"/>
      <c r="D81" s="341"/>
      <c r="E81" s="342"/>
      <c r="F81" s="506"/>
      <c r="G81" s="176"/>
      <c r="H81" s="176"/>
      <c r="I81" s="176"/>
      <c r="J81" s="176"/>
      <c r="K81" s="176"/>
      <c r="L81" s="507"/>
      <c r="M81" s="327"/>
      <c r="N81" s="327"/>
      <c r="O81" s="327"/>
      <c r="P81" s="327"/>
      <c r="Q81" s="327"/>
      <c r="R81" s="327"/>
      <c r="S81" s="327"/>
      <c r="T81" s="122"/>
      <c r="U81" s="133"/>
      <c r="V81" s="125"/>
      <c r="W81" s="122"/>
      <c r="X81" s="135"/>
      <c r="Y81" s="135"/>
    </row>
    <row r="82" ht="37.5" customHeight="1">
      <c r="A82" s="340"/>
      <c r="B82" s="323"/>
      <c r="C82" s="174"/>
      <c r="D82" s="341"/>
      <c r="E82" s="342"/>
      <c r="F82" s="506"/>
      <c r="G82" s="176"/>
      <c r="H82" s="176"/>
      <c r="I82" s="176"/>
      <c r="J82" s="176"/>
      <c r="K82" s="176"/>
      <c r="L82" s="507"/>
      <c r="M82" s="327"/>
      <c r="N82" s="327"/>
      <c r="O82" s="327"/>
      <c r="P82" s="327"/>
      <c r="Q82" s="327"/>
      <c r="R82" s="327"/>
      <c r="S82" s="327"/>
      <c r="T82" s="122"/>
      <c r="U82" s="133"/>
      <c r="V82" s="125"/>
      <c r="W82" s="122"/>
      <c r="X82" s="135"/>
      <c r="Y82" s="135"/>
    </row>
    <row r="83" ht="37.5" customHeight="1">
      <c r="A83" s="340"/>
      <c r="B83" s="323"/>
      <c r="C83" s="174"/>
      <c r="D83" s="341"/>
      <c r="E83" s="342"/>
      <c r="F83" s="506"/>
      <c r="G83" s="176"/>
      <c r="H83" s="176"/>
      <c r="I83" s="176"/>
      <c r="J83" s="176"/>
      <c r="K83" s="176"/>
      <c r="L83" s="507"/>
      <c r="M83" s="327"/>
      <c r="N83" s="327"/>
      <c r="O83" s="327"/>
      <c r="P83" s="327"/>
      <c r="Q83" s="327"/>
      <c r="R83" s="327"/>
      <c r="S83" s="327"/>
      <c r="T83" s="122"/>
      <c r="U83" s="133"/>
      <c r="V83" s="125"/>
      <c r="W83" s="122"/>
      <c r="X83" s="135"/>
      <c r="Y83" s="135"/>
    </row>
    <row r="84" ht="37.5" customHeight="1">
      <c r="A84" s="340"/>
      <c r="B84" s="323"/>
      <c r="C84" s="174"/>
      <c r="D84" s="341"/>
      <c r="E84" s="342"/>
      <c r="F84" s="506"/>
      <c r="G84" s="176"/>
      <c r="H84" s="176"/>
      <c r="I84" s="176"/>
      <c r="J84" s="176"/>
      <c r="K84" s="176"/>
      <c r="L84" s="507"/>
      <c r="M84" s="327"/>
      <c r="N84" s="327"/>
      <c r="O84" s="327"/>
      <c r="P84" s="327"/>
      <c r="Q84" s="327"/>
      <c r="R84" s="327"/>
      <c r="S84" s="327"/>
      <c r="T84" s="122"/>
      <c r="U84" s="133"/>
      <c r="V84" s="125"/>
      <c r="W84" s="122"/>
      <c r="X84" s="135"/>
      <c r="Y84" s="135"/>
    </row>
    <row r="85" ht="37.5" hidden="1" customHeight="1">
      <c r="A85" s="340" t="s">
        <v>1323</v>
      </c>
      <c r="B85" s="323">
        <v>2.0</v>
      </c>
      <c r="C85" s="174"/>
      <c r="D85" s="343" t="s">
        <v>1332</v>
      </c>
      <c r="E85" s="344">
        <v>9.0</v>
      </c>
      <c r="F85" s="506"/>
      <c r="G85" s="176"/>
      <c r="H85" s="176"/>
      <c r="I85" s="176"/>
      <c r="J85" s="176"/>
      <c r="K85" s="176"/>
      <c r="L85" s="507"/>
      <c r="M85" s="327"/>
      <c r="N85" s="327"/>
      <c r="O85" s="327"/>
      <c r="P85" s="327"/>
      <c r="Q85" s="327"/>
      <c r="R85" s="327"/>
      <c r="S85" s="327"/>
      <c r="T85" s="122" t="s">
        <v>194</v>
      </c>
      <c r="U85" s="133">
        <f t="array" ref="U85">INDEX('A-Z Help Sheet'!$B$3:$B$11,MATCH(T85,'A-Z Help Sheet'!$A$3:$A$11,0))</f>
        <v>1</v>
      </c>
      <c r="V85" s="125"/>
      <c r="W85" s="122"/>
      <c r="X85" s="135"/>
      <c r="Y85" s="135"/>
    </row>
    <row r="86" ht="37.5" hidden="1" customHeight="1">
      <c r="A86" s="340" t="s">
        <v>1323</v>
      </c>
      <c r="B86" s="323">
        <v>2.0</v>
      </c>
      <c r="C86" s="174"/>
      <c r="D86" s="345" t="s">
        <v>1342</v>
      </c>
      <c r="E86" s="344">
        <v>9.0</v>
      </c>
      <c r="F86" s="506"/>
      <c r="G86" s="176"/>
      <c r="H86" s="176"/>
      <c r="I86" s="176"/>
      <c r="J86" s="176"/>
      <c r="K86" s="176"/>
      <c r="L86" s="507"/>
      <c r="M86" s="327"/>
      <c r="N86" s="327"/>
      <c r="O86" s="327"/>
      <c r="P86" s="327"/>
      <c r="Q86" s="327"/>
      <c r="R86" s="327"/>
      <c r="S86" s="327"/>
      <c r="T86" s="122" t="s">
        <v>194</v>
      </c>
      <c r="U86" s="133">
        <f t="array" ref="U86">INDEX('A-Z Help Sheet'!$B$3:$B$11,MATCH(T86,'A-Z Help Sheet'!$A$3:$A$11,0))</f>
        <v>1</v>
      </c>
      <c r="V86" s="125"/>
      <c r="W86" s="122"/>
      <c r="X86" s="135"/>
      <c r="Y86" s="135"/>
    </row>
    <row r="87" ht="37.5" hidden="1" customHeight="1">
      <c r="A87" s="340" t="s">
        <v>1323</v>
      </c>
      <c r="B87" s="323">
        <v>2.0</v>
      </c>
      <c r="C87" s="174"/>
      <c r="D87" s="343" t="s">
        <v>1338</v>
      </c>
      <c r="E87" s="344">
        <v>8.0</v>
      </c>
      <c r="F87" s="506"/>
      <c r="G87" s="176"/>
      <c r="H87" s="176"/>
      <c r="I87" s="176"/>
      <c r="J87" s="176"/>
      <c r="K87" s="176"/>
      <c r="L87" s="507"/>
      <c r="M87" s="327"/>
      <c r="N87" s="327"/>
      <c r="O87" s="327"/>
      <c r="P87" s="327"/>
      <c r="Q87" s="327"/>
      <c r="R87" s="327"/>
      <c r="S87" s="327"/>
      <c r="T87" s="122" t="s">
        <v>136</v>
      </c>
      <c r="U87" s="133">
        <f t="array" ref="U87">INDEX('A-Z Help Sheet'!$B$3:$B$11,MATCH(T87,'A-Z Help Sheet'!$A$3:$A$11,0))</f>
        <v>2</v>
      </c>
      <c r="V87" s="125"/>
      <c r="W87" s="122"/>
      <c r="X87" s="135"/>
      <c r="Y87" s="135"/>
    </row>
    <row r="88" ht="37.5" hidden="1" customHeight="1">
      <c r="A88" s="340" t="s">
        <v>1323</v>
      </c>
      <c r="B88" s="323">
        <v>2.0</v>
      </c>
      <c r="C88" s="174"/>
      <c r="D88" s="343" t="s">
        <v>1334</v>
      </c>
      <c r="E88" s="344">
        <v>10.0</v>
      </c>
      <c r="F88" s="506"/>
      <c r="G88" s="176"/>
      <c r="H88" s="176"/>
      <c r="I88" s="176"/>
      <c r="J88" s="176"/>
      <c r="K88" s="176"/>
      <c r="L88" s="507"/>
      <c r="M88" s="327"/>
      <c r="N88" s="327"/>
      <c r="O88" s="327"/>
      <c r="P88" s="327"/>
      <c r="Q88" s="327"/>
      <c r="R88" s="327"/>
      <c r="S88" s="327"/>
      <c r="T88" s="122" t="s">
        <v>136</v>
      </c>
      <c r="U88" s="133">
        <f t="array" ref="U88">INDEX('A-Z Help Sheet'!$B$3:$B$11,MATCH(T88,'A-Z Help Sheet'!$A$3:$A$11,0))</f>
        <v>2</v>
      </c>
      <c r="V88" s="125"/>
      <c r="W88" s="122"/>
      <c r="X88" s="135"/>
      <c r="Y88" s="135"/>
    </row>
    <row r="89" ht="37.5" hidden="1" customHeight="1">
      <c r="A89" s="340" t="s">
        <v>1323</v>
      </c>
      <c r="B89" s="323">
        <v>2.0</v>
      </c>
      <c r="C89" s="174"/>
      <c r="D89" s="343" t="s">
        <v>1336</v>
      </c>
      <c r="E89" s="344">
        <v>9.0</v>
      </c>
      <c r="F89" s="506"/>
      <c r="G89" s="176"/>
      <c r="H89" s="176"/>
      <c r="I89" s="176"/>
      <c r="J89" s="176"/>
      <c r="K89" s="176"/>
      <c r="L89" s="507"/>
      <c r="M89" s="327"/>
      <c r="N89" s="327"/>
      <c r="O89" s="327"/>
      <c r="P89" s="327"/>
      <c r="Q89" s="327"/>
      <c r="R89" s="327"/>
      <c r="S89" s="327"/>
      <c r="T89" s="122" t="s">
        <v>148</v>
      </c>
      <c r="U89" s="133">
        <f t="array" ref="U89">INDEX('A-Z Help Sheet'!$B$3:$B$11,MATCH(T89,'A-Z Help Sheet'!$A$3:$A$11,0))</f>
        <v>3</v>
      </c>
      <c r="V89" s="125"/>
      <c r="W89" s="122"/>
      <c r="X89" s="135"/>
      <c r="Y89" s="135"/>
    </row>
    <row r="90" ht="37.5" hidden="1" customHeight="1">
      <c r="A90" s="340" t="s">
        <v>1323</v>
      </c>
      <c r="B90" s="323">
        <v>2.0</v>
      </c>
      <c r="C90" s="174"/>
      <c r="D90" s="343" t="s">
        <v>1337</v>
      </c>
      <c r="E90" s="344">
        <v>8.0</v>
      </c>
      <c r="F90" s="506"/>
      <c r="G90" s="176"/>
      <c r="H90" s="176"/>
      <c r="I90" s="176"/>
      <c r="J90" s="176"/>
      <c r="K90" s="176"/>
      <c r="L90" s="507"/>
      <c r="M90" s="327"/>
      <c r="N90" s="327"/>
      <c r="O90" s="327"/>
      <c r="P90" s="327"/>
      <c r="Q90" s="327"/>
      <c r="R90" s="327"/>
      <c r="S90" s="327"/>
      <c r="T90" s="122" t="s">
        <v>151</v>
      </c>
      <c r="U90" s="133">
        <f t="array" ref="U90">INDEX('A-Z Help Sheet'!$B$3:$B$11,MATCH(T90,'A-Z Help Sheet'!$A$3:$A$11,0))</f>
        <v>4</v>
      </c>
      <c r="V90" s="125"/>
      <c r="W90" s="122"/>
      <c r="X90" s="135"/>
      <c r="Y90" s="135"/>
    </row>
    <row r="91" ht="37.5" hidden="1" customHeight="1">
      <c r="A91" s="340" t="s">
        <v>1323</v>
      </c>
      <c r="B91" s="323">
        <v>2.0</v>
      </c>
      <c r="C91" s="174"/>
      <c r="D91" s="343" t="s">
        <v>1335</v>
      </c>
      <c r="E91" s="344">
        <v>9.0</v>
      </c>
      <c r="F91" s="506"/>
      <c r="G91" s="176"/>
      <c r="H91" s="176"/>
      <c r="I91" s="176"/>
      <c r="J91" s="176"/>
      <c r="K91" s="176"/>
      <c r="L91" s="507"/>
      <c r="M91" s="327"/>
      <c r="N91" s="327"/>
      <c r="O91" s="327"/>
      <c r="P91" s="327"/>
      <c r="Q91" s="327"/>
      <c r="R91" s="327"/>
      <c r="S91" s="327"/>
      <c r="T91" s="122" t="s">
        <v>151</v>
      </c>
      <c r="U91" s="133">
        <f t="array" ref="U91">INDEX('A-Z Help Sheet'!$B$3:$B$11,MATCH(T91,'A-Z Help Sheet'!$A$3:$A$11,0))</f>
        <v>4</v>
      </c>
      <c r="V91" s="125"/>
      <c r="W91" s="122"/>
      <c r="X91" s="135"/>
      <c r="Y91" s="135"/>
    </row>
    <row r="92" ht="37.5" hidden="1" customHeight="1">
      <c r="A92" s="340" t="s">
        <v>1323</v>
      </c>
      <c r="B92" s="323">
        <v>2.0</v>
      </c>
      <c r="C92" s="174"/>
      <c r="D92" s="343" t="s">
        <v>1339</v>
      </c>
      <c r="E92" s="344">
        <v>6.0</v>
      </c>
      <c r="F92" s="506"/>
      <c r="G92" s="176"/>
      <c r="H92" s="176"/>
      <c r="I92" s="176"/>
      <c r="J92" s="176"/>
      <c r="K92" s="176"/>
      <c r="L92" s="507"/>
      <c r="M92" s="346"/>
      <c r="N92" s="346"/>
      <c r="O92" s="346"/>
      <c r="P92" s="346"/>
      <c r="Q92" s="346"/>
      <c r="R92" s="346"/>
      <c r="S92" s="346"/>
      <c r="T92" s="122" t="s">
        <v>129</v>
      </c>
      <c r="U92" s="133">
        <f t="array" ref="U92">INDEX('A-Z Help Sheet'!$B$3:$B$11,MATCH(T92,'A-Z Help Sheet'!$A$3:$A$11,0))</f>
        <v>5</v>
      </c>
      <c r="V92" s="125"/>
      <c r="W92" s="122"/>
      <c r="X92" s="135"/>
      <c r="Y92" s="135"/>
    </row>
    <row r="93" ht="37.5" hidden="1" customHeight="1">
      <c r="A93" s="340" t="s">
        <v>1323</v>
      </c>
      <c r="B93" s="323">
        <v>3.0</v>
      </c>
      <c r="C93" s="174"/>
      <c r="D93" s="343" t="s">
        <v>1345</v>
      </c>
      <c r="E93" s="344">
        <v>10.0</v>
      </c>
      <c r="F93" s="506"/>
      <c r="G93" s="176"/>
      <c r="H93" s="176"/>
      <c r="I93" s="176"/>
      <c r="J93" s="176"/>
      <c r="K93" s="176"/>
      <c r="L93" s="507"/>
      <c r="M93" s="327"/>
      <c r="N93" s="327"/>
      <c r="O93" s="327"/>
      <c r="P93" s="327"/>
      <c r="Q93" s="327"/>
      <c r="R93" s="327"/>
      <c r="S93" s="327"/>
      <c r="T93" s="122" t="s">
        <v>194</v>
      </c>
      <c r="U93" s="133">
        <f t="array" ref="U93">INDEX('A-Z Help Sheet'!$B$3:$B$11,MATCH(T93,'A-Z Help Sheet'!$A$3:$A$11,0))</f>
        <v>1</v>
      </c>
      <c r="V93" s="125"/>
      <c r="W93" s="122"/>
      <c r="X93" s="135"/>
      <c r="Y93" s="135"/>
    </row>
    <row r="94" ht="37.5" hidden="1" customHeight="1">
      <c r="A94" s="340" t="s">
        <v>1323</v>
      </c>
      <c r="B94" s="323">
        <v>3.0</v>
      </c>
      <c r="C94" s="347"/>
      <c r="D94" s="343" t="s">
        <v>1349</v>
      </c>
      <c r="E94" s="344">
        <v>11.0</v>
      </c>
      <c r="F94" s="506"/>
      <c r="G94" s="176"/>
      <c r="H94" s="176"/>
      <c r="I94" s="176"/>
      <c r="J94" s="176"/>
      <c r="K94" s="176"/>
      <c r="L94" s="507"/>
      <c r="M94" s="327"/>
      <c r="N94" s="327"/>
      <c r="O94" s="327"/>
      <c r="P94" s="327"/>
      <c r="Q94" s="327"/>
      <c r="R94" s="327"/>
      <c r="S94" s="327"/>
      <c r="T94" s="122" t="s">
        <v>194</v>
      </c>
      <c r="U94" s="133">
        <f t="array" ref="U94">INDEX('A-Z Help Sheet'!$B$3:$B$11,MATCH(T94,'A-Z Help Sheet'!$A$3:$A$11,0))</f>
        <v>1</v>
      </c>
      <c r="V94" s="125"/>
      <c r="W94" s="122"/>
      <c r="X94" s="135"/>
      <c r="Y94" s="135"/>
    </row>
    <row r="95" ht="37.5" hidden="1" customHeight="1">
      <c r="A95" s="340" t="s">
        <v>1323</v>
      </c>
      <c r="B95" s="323">
        <v>3.0</v>
      </c>
      <c r="C95" s="174"/>
      <c r="D95" s="343" t="s">
        <v>1351</v>
      </c>
      <c r="E95" s="344">
        <v>9.0</v>
      </c>
      <c r="F95" s="506"/>
      <c r="G95" s="176"/>
      <c r="H95" s="176"/>
      <c r="I95" s="176"/>
      <c r="J95" s="176"/>
      <c r="K95" s="176"/>
      <c r="L95" s="511"/>
      <c r="M95" s="327"/>
      <c r="N95" s="327"/>
      <c r="O95" s="327"/>
      <c r="P95" s="327"/>
      <c r="Q95" s="327"/>
      <c r="R95" s="327"/>
      <c r="S95" s="327"/>
      <c r="T95" s="122" t="s">
        <v>194</v>
      </c>
      <c r="U95" s="133">
        <f t="array" ref="U95">INDEX('A-Z Help Sheet'!$B$3:$B$11,MATCH(T95,'A-Z Help Sheet'!$A$3:$A$11,0))</f>
        <v>1</v>
      </c>
      <c r="V95" s="125"/>
      <c r="W95" s="122"/>
      <c r="X95" s="135"/>
      <c r="Y95" s="135"/>
    </row>
    <row r="96" ht="37.5" hidden="1" customHeight="1">
      <c r="A96" s="340" t="s">
        <v>1323</v>
      </c>
      <c r="B96" s="323">
        <v>3.0</v>
      </c>
      <c r="C96" s="174"/>
      <c r="D96" s="343" t="s">
        <v>1352</v>
      </c>
      <c r="E96" s="344">
        <v>11.0</v>
      </c>
      <c r="F96" s="506"/>
      <c r="G96" s="176"/>
      <c r="H96" s="176"/>
      <c r="I96" s="176"/>
      <c r="J96" s="176"/>
      <c r="K96" s="176"/>
      <c r="L96" s="507"/>
      <c r="M96" s="327"/>
      <c r="N96" s="327"/>
      <c r="O96" s="327"/>
      <c r="P96" s="327"/>
      <c r="Q96" s="327"/>
      <c r="R96" s="327"/>
      <c r="S96" s="327"/>
      <c r="T96" s="122" t="s">
        <v>148</v>
      </c>
      <c r="U96" s="133">
        <f t="array" ref="U96">INDEX('A-Z Help Sheet'!$B$3:$B$11,MATCH(T96,'A-Z Help Sheet'!$A$3:$A$11,0))</f>
        <v>3</v>
      </c>
      <c r="V96" s="125"/>
      <c r="W96" s="122"/>
      <c r="X96" s="135"/>
      <c r="Y96" s="135"/>
    </row>
    <row r="97" ht="37.5" hidden="1" customHeight="1">
      <c r="A97" s="340" t="s">
        <v>1323</v>
      </c>
      <c r="B97" s="323">
        <v>3.0</v>
      </c>
      <c r="C97" s="174"/>
      <c r="D97" s="341" t="s">
        <v>1348</v>
      </c>
      <c r="E97" s="342">
        <v>15.0</v>
      </c>
      <c r="F97" s="506"/>
      <c r="G97" s="176"/>
      <c r="H97" s="176"/>
      <c r="I97" s="176"/>
      <c r="J97" s="176"/>
      <c r="K97" s="176"/>
      <c r="L97" s="507"/>
      <c r="M97" s="327"/>
      <c r="N97" s="327"/>
      <c r="O97" s="327"/>
      <c r="P97" s="327"/>
      <c r="Q97" s="327"/>
      <c r="R97" s="327"/>
      <c r="S97" s="327"/>
      <c r="T97" s="122" t="s">
        <v>148</v>
      </c>
      <c r="U97" s="133">
        <f t="array" ref="U97">INDEX('A-Z Help Sheet'!$B$3:$B$11,MATCH(T97,'A-Z Help Sheet'!$A$3:$A$11,0))</f>
        <v>3</v>
      </c>
      <c r="V97" s="125"/>
      <c r="W97" s="122"/>
      <c r="X97" s="135"/>
      <c r="Y97" s="135"/>
    </row>
    <row r="98" ht="37.5" hidden="1" customHeight="1">
      <c r="A98" s="340" t="s">
        <v>1323</v>
      </c>
      <c r="B98" s="323">
        <v>3.0</v>
      </c>
      <c r="C98" s="174"/>
      <c r="D98" s="343" t="s">
        <v>1343</v>
      </c>
      <c r="E98" s="344">
        <v>9.0</v>
      </c>
      <c r="F98" s="506"/>
      <c r="G98" s="176"/>
      <c r="H98" s="176"/>
      <c r="I98" s="176"/>
      <c r="J98" s="176"/>
      <c r="K98" s="176"/>
      <c r="L98" s="507"/>
      <c r="M98" s="327"/>
      <c r="N98" s="327"/>
      <c r="O98" s="327"/>
      <c r="P98" s="327"/>
      <c r="Q98" s="327"/>
      <c r="R98" s="327"/>
      <c r="S98" s="327"/>
      <c r="T98" s="122" t="s">
        <v>129</v>
      </c>
      <c r="U98" s="133">
        <f t="array" ref="U98">INDEX('A-Z Help Sheet'!$B$3:$B$11,MATCH(T98,'A-Z Help Sheet'!$A$3:$A$11,0))</f>
        <v>5</v>
      </c>
      <c r="V98" s="125"/>
      <c r="W98" s="122"/>
      <c r="X98" s="135"/>
      <c r="Y98" s="135"/>
    </row>
    <row r="99" ht="37.5" hidden="1" customHeight="1">
      <c r="A99" s="340" t="s">
        <v>1323</v>
      </c>
      <c r="B99" s="323">
        <v>3.0</v>
      </c>
      <c r="C99" s="174"/>
      <c r="D99" s="345" t="s">
        <v>1346</v>
      </c>
      <c r="E99" s="344">
        <v>11.0</v>
      </c>
      <c r="F99" s="506"/>
      <c r="G99" s="176"/>
      <c r="H99" s="176"/>
      <c r="I99" s="176"/>
      <c r="J99" s="176"/>
      <c r="K99" s="176"/>
      <c r="L99" s="507"/>
      <c r="M99" s="327"/>
      <c r="N99" s="327"/>
      <c r="O99" s="327"/>
      <c r="P99" s="327"/>
      <c r="Q99" s="327"/>
      <c r="R99" s="327"/>
      <c r="S99" s="327"/>
      <c r="T99" s="122" t="s">
        <v>129</v>
      </c>
      <c r="U99" s="133">
        <f t="array" ref="U99">INDEX('A-Z Help Sheet'!$B$3:$B$11,MATCH(T99,'A-Z Help Sheet'!$A$3:$A$11,0))</f>
        <v>5</v>
      </c>
      <c r="V99" s="125"/>
      <c r="W99" s="122"/>
      <c r="X99" s="135"/>
      <c r="Y99" s="135"/>
    </row>
    <row r="100" ht="37.5" customHeight="1">
      <c r="A100" s="349" t="s">
        <v>1353</v>
      </c>
      <c r="B100" s="323">
        <v>1.0</v>
      </c>
      <c r="C100" s="174"/>
      <c r="D100" s="350" t="s">
        <v>1357</v>
      </c>
      <c r="E100" s="351">
        <v>4.0</v>
      </c>
      <c r="F100" s="506"/>
      <c r="G100" s="176"/>
      <c r="H100" s="176"/>
      <c r="I100" s="176"/>
      <c r="J100" s="176"/>
      <c r="K100" s="176"/>
      <c r="L100" s="507"/>
      <c r="M100" s="326"/>
      <c r="N100" s="326"/>
      <c r="O100" s="326"/>
      <c r="P100" s="326"/>
      <c r="Q100" s="326"/>
      <c r="R100" s="326"/>
      <c r="S100" s="326"/>
      <c r="T100" s="122" t="s">
        <v>194</v>
      </c>
      <c r="U100" s="133">
        <f t="array" ref="U100">INDEX('A-Z Help Sheet'!$B$3:$B$11,MATCH(T100,'A-Z Help Sheet'!$A$3:$A$11,0))</f>
        <v>1</v>
      </c>
      <c r="V100" s="125"/>
      <c r="W100" s="122"/>
      <c r="X100" s="135"/>
      <c r="Y100" s="135"/>
    </row>
    <row r="101" ht="37.5" customHeight="1">
      <c r="A101" s="349"/>
      <c r="B101" s="323"/>
      <c r="C101" s="174"/>
      <c r="D101" s="350"/>
      <c r="E101" s="351"/>
      <c r="F101" s="506"/>
      <c r="G101" s="176"/>
      <c r="H101" s="176"/>
      <c r="I101" s="176"/>
      <c r="J101" s="176"/>
      <c r="K101" s="176"/>
      <c r="L101" s="507"/>
      <c r="M101" s="326"/>
      <c r="N101" s="326"/>
      <c r="O101" s="326"/>
      <c r="P101" s="326"/>
      <c r="Q101" s="326"/>
      <c r="R101" s="326"/>
      <c r="S101" s="326"/>
      <c r="T101" s="122"/>
      <c r="U101" s="133"/>
      <c r="V101" s="125"/>
      <c r="W101" s="122"/>
      <c r="X101" s="135"/>
      <c r="Y101" s="135"/>
    </row>
    <row r="102" ht="37.5" customHeight="1">
      <c r="A102" s="349" t="s">
        <v>1353</v>
      </c>
      <c r="B102" s="323">
        <v>1.0</v>
      </c>
      <c r="C102" s="174"/>
      <c r="D102" s="350" t="s">
        <v>1354</v>
      </c>
      <c r="E102" s="351">
        <v>5.0</v>
      </c>
      <c r="F102" s="506"/>
      <c r="G102" s="176"/>
      <c r="H102" s="176"/>
      <c r="I102" s="176"/>
      <c r="J102" s="176"/>
      <c r="K102" s="176"/>
      <c r="L102" s="512"/>
      <c r="M102" s="235"/>
      <c r="N102" s="235"/>
      <c r="O102" s="235"/>
      <c r="P102" s="235"/>
      <c r="Q102" s="235"/>
      <c r="R102" s="235"/>
      <c r="S102" s="235"/>
      <c r="T102" s="122" t="s">
        <v>136</v>
      </c>
      <c r="U102" s="133">
        <f t="array" ref="U102">INDEX('A-Z Help Sheet'!$B$3:$B$11,MATCH(T102,'A-Z Help Sheet'!$A$3:$A$11,0))</f>
        <v>2</v>
      </c>
      <c r="V102" s="125"/>
      <c r="W102" s="122"/>
      <c r="X102" s="135"/>
      <c r="Y102" s="135"/>
    </row>
    <row r="103" ht="37.5" customHeight="1">
      <c r="A103" s="349"/>
      <c r="B103" s="323"/>
      <c r="C103" s="174"/>
      <c r="D103" s="350"/>
      <c r="E103" s="351"/>
      <c r="F103" s="506"/>
      <c r="G103" s="176"/>
      <c r="H103" s="176"/>
      <c r="I103" s="176"/>
      <c r="J103" s="176"/>
      <c r="K103" s="176"/>
      <c r="L103" s="512"/>
      <c r="M103" s="235"/>
      <c r="N103" s="235"/>
      <c r="O103" s="235"/>
      <c r="P103" s="235"/>
      <c r="Q103" s="235"/>
      <c r="R103" s="235"/>
      <c r="S103" s="235"/>
      <c r="T103" s="122"/>
      <c r="U103" s="133"/>
      <c r="V103" s="125"/>
      <c r="W103" s="122"/>
      <c r="X103" s="135"/>
      <c r="Y103" s="135"/>
    </row>
    <row r="104" ht="37.5" customHeight="1">
      <c r="A104" s="349" t="s">
        <v>1353</v>
      </c>
      <c r="B104" s="323">
        <v>1.0</v>
      </c>
      <c r="C104" s="174"/>
      <c r="D104" s="350" t="s">
        <v>1358</v>
      </c>
      <c r="E104" s="351">
        <v>5.0</v>
      </c>
      <c r="F104" s="506"/>
      <c r="G104" s="176"/>
      <c r="H104" s="176"/>
      <c r="I104" s="176"/>
      <c r="J104" s="176"/>
      <c r="K104" s="176"/>
      <c r="L104" s="512"/>
      <c r="M104" s="235"/>
      <c r="N104" s="235"/>
      <c r="O104" s="235"/>
      <c r="P104" s="235"/>
      <c r="Q104" s="235"/>
      <c r="R104" s="235"/>
      <c r="S104" s="235"/>
      <c r="T104" s="122" t="s">
        <v>136</v>
      </c>
      <c r="U104" s="133">
        <f t="array" ref="U104">INDEX('A-Z Help Sheet'!$B$3:$B$11,MATCH(T104,'A-Z Help Sheet'!$A$3:$A$11,0))</f>
        <v>2</v>
      </c>
      <c r="V104" s="125"/>
      <c r="W104" s="122"/>
      <c r="X104" s="135"/>
      <c r="Y104" s="135"/>
    </row>
    <row r="105" ht="37.5" customHeight="1">
      <c r="A105" s="349"/>
      <c r="B105" s="323"/>
      <c r="C105" s="174"/>
      <c r="D105" s="350"/>
      <c r="E105" s="351"/>
      <c r="F105" s="509"/>
      <c r="G105" s="176"/>
      <c r="H105" s="135"/>
      <c r="I105" s="135"/>
      <c r="J105" s="176"/>
      <c r="K105" s="176"/>
      <c r="L105" s="507"/>
      <c r="M105" s="326"/>
      <c r="N105" s="326"/>
      <c r="O105" s="326"/>
      <c r="P105" s="326"/>
      <c r="Q105" s="326"/>
      <c r="R105" s="326"/>
      <c r="S105" s="326"/>
      <c r="T105" s="122"/>
      <c r="U105" s="133"/>
      <c r="V105" s="125"/>
      <c r="W105" s="122"/>
      <c r="X105" s="135"/>
      <c r="Y105" s="135"/>
    </row>
    <row r="106" ht="37.5" customHeight="1">
      <c r="A106" s="349" t="s">
        <v>1353</v>
      </c>
      <c r="B106" s="323">
        <v>1.0</v>
      </c>
      <c r="C106" s="174"/>
      <c r="D106" s="350" t="s">
        <v>1355</v>
      </c>
      <c r="E106" s="351">
        <v>5.0</v>
      </c>
      <c r="F106" s="509"/>
      <c r="G106" s="176"/>
      <c r="H106" s="135"/>
      <c r="I106" s="135"/>
      <c r="J106" s="176"/>
      <c r="K106" s="176"/>
      <c r="L106" s="507"/>
      <c r="M106" s="326"/>
      <c r="N106" s="326"/>
      <c r="O106" s="326"/>
      <c r="P106" s="326"/>
      <c r="Q106" s="326"/>
      <c r="R106" s="326"/>
      <c r="S106" s="326"/>
      <c r="T106" s="122" t="s">
        <v>136</v>
      </c>
      <c r="U106" s="133">
        <f t="array" ref="U106">INDEX('A-Z Help Sheet'!$B$3:$B$11,MATCH(T106,'A-Z Help Sheet'!$A$3:$A$11,0))</f>
        <v>2</v>
      </c>
      <c r="V106" s="125"/>
      <c r="W106" s="122"/>
      <c r="X106" s="135"/>
      <c r="Y106" s="135"/>
    </row>
    <row r="107" ht="37.5" customHeight="1">
      <c r="A107" s="349"/>
      <c r="B107" s="323"/>
      <c r="C107" s="174"/>
      <c r="D107" s="350"/>
      <c r="E107" s="351"/>
      <c r="F107" s="506"/>
      <c r="G107" s="176"/>
      <c r="H107" s="176"/>
      <c r="I107" s="176"/>
      <c r="J107" s="176"/>
      <c r="K107" s="176"/>
      <c r="L107" s="507"/>
      <c r="M107" s="326"/>
      <c r="N107" s="326"/>
      <c r="O107" s="326"/>
      <c r="P107" s="326"/>
      <c r="Q107" s="326"/>
      <c r="R107" s="326"/>
      <c r="S107" s="326"/>
      <c r="T107" s="122"/>
      <c r="U107" s="133"/>
      <c r="V107" s="125"/>
      <c r="W107" s="122"/>
      <c r="X107" s="135"/>
      <c r="Y107" s="135"/>
    </row>
    <row r="108" ht="37.5" customHeight="1">
      <c r="A108" s="349" t="s">
        <v>1353</v>
      </c>
      <c r="B108" s="323">
        <v>1.0</v>
      </c>
      <c r="C108" s="174"/>
      <c r="D108" s="350" t="s">
        <v>1356</v>
      </c>
      <c r="E108" s="351">
        <v>4.0</v>
      </c>
      <c r="F108" s="506"/>
      <c r="G108" s="176"/>
      <c r="H108" s="176"/>
      <c r="I108" s="176"/>
      <c r="J108" s="176"/>
      <c r="K108" s="176"/>
      <c r="L108" s="507"/>
      <c r="M108" s="326"/>
      <c r="N108" s="326"/>
      <c r="O108" s="326"/>
      <c r="P108" s="326"/>
      <c r="Q108" s="326"/>
      <c r="R108" s="326"/>
      <c r="S108" s="326"/>
      <c r="T108" s="122" t="s">
        <v>148</v>
      </c>
      <c r="U108" s="133">
        <f t="array" ref="U108">INDEX('A-Z Help Sheet'!$B$3:$B$11,MATCH(T108,'A-Z Help Sheet'!$A$3:$A$11,0))</f>
        <v>3</v>
      </c>
      <c r="V108" s="125"/>
      <c r="W108" s="122"/>
      <c r="X108" s="135"/>
      <c r="Y108" s="135"/>
    </row>
    <row r="109" ht="37.5" customHeight="1">
      <c r="A109" s="349"/>
      <c r="B109" s="323"/>
      <c r="C109" s="174"/>
      <c r="D109" s="350"/>
      <c r="E109" s="351"/>
      <c r="F109" s="506"/>
      <c r="G109" s="176"/>
      <c r="H109" s="176"/>
      <c r="I109" s="176"/>
      <c r="J109" s="176"/>
      <c r="K109" s="176"/>
      <c r="L109" s="507"/>
      <c r="M109" s="326"/>
      <c r="N109" s="326"/>
      <c r="O109" s="326"/>
      <c r="P109" s="326"/>
      <c r="Q109" s="326"/>
      <c r="R109" s="326"/>
      <c r="S109" s="326"/>
      <c r="T109" s="122"/>
      <c r="U109" s="133"/>
      <c r="V109" s="125"/>
      <c r="W109" s="122"/>
      <c r="X109" s="135"/>
      <c r="Y109" s="135"/>
    </row>
    <row r="110" ht="37.5" customHeight="1">
      <c r="A110" s="349"/>
      <c r="B110" s="323"/>
      <c r="C110" s="174"/>
      <c r="D110" s="350"/>
      <c r="E110" s="351"/>
      <c r="F110" s="506"/>
      <c r="G110" s="176"/>
      <c r="H110" s="176"/>
      <c r="I110" s="176"/>
      <c r="J110" s="176"/>
      <c r="K110" s="176"/>
      <c r="L110" s="507"/>
      <c r="M110" s="326"/>
      <c r="N110" s="326"/>
      <c r="O110" s="326"/>
      <c r="P110" s="326"/>
      <c r="Q110" s="326"/>
      <c r="R110" s="326"/>
      <c r="S110" s="326"/>
      <c r="T110" s="122"/>
      <c r="U110" s="133"/>
      <c r="V110" s="125"/>
      <c r="W110" s="122"/>
      <c r="X110" s="135"/>
      <c r="Y110" s="135"/>
    </row>
    <row r="111" ht="37.5" customHeight="1">
      <c r="A111" s="349"/>
      <c r="B111" s="323"/>
      <c r="C111" s="174"/>
      <c r="D111" s="350"/>
      <c r="E111" s="351"/>
      <c r="F111" s="506"/>
      <c r="G111" s="176"/>
      <c r="H111" s="176"/>
      <c r="I111" s="176"/>
      <c r="J111" s="176"/>
      <c r="K111" s="176"/>
      <c r="L111" s="507"/>
      <c r="M111" s="326"/>
      <c r="N111" s="326"/>
      <c r="O111" s="326"/>
      <c r="P111" s="326"/>
      <c r="Q111" s="326"/>
      <c r="R111" s="326"/>
      <c r="S111" s="326"/>
      <c r="T111" s="122"/>
      <c r="U111" s="133"/>
      <c r="V111" s="125"/>
      <c r="W111" s="122"/>
      <c r="X111" s="135"/>
      <c r="Y111" s="135"/>
    </row>
    <row r="112" ht="37.5" customHeight="1">
      <c r="A112" s="349"/>
      <c r="B112" s="323"/>
      <c r="C112" s="174"/>
      <c r="D112" s="350"/>
      <c r="E112" s="351"/>
      <c r="F112" s="506"/>
      <c r="G112" s="176"/>
      <c r="H112" s="176"/>
      <c r="I112" s="176"/>
      <c r="J112" s="176"/>
      <c r="K112" s="176"/>
      <c r="L112" s="507"/>
      <c r="M112" s="326"/>
      <c r="N112" s="326"/>
      <c r="O112" s="326"/>
      <c r="P112" s="326"/>
      <c r="Q112" s="326"/>
      <c r="R112" s="326"/>
      <c r="S112" s="326"/>
      <c r="T112" s="122"/>
      <c r="U112" s="133"/>
      <c r="V112" s="125"/>
      <c r="W112" s="122"/>
      <c r="X112" s="135"/>
      <c r="Y112" s="135"/>
    </row>
    <row r="113" ht="37.5" hidden="1" customHeight="1">
      <c r="A113" s="349" t="s">
        <v>1353</v>
      </c>
      <c r="B113" s="323">
        <v>2.0</v>
      </c>
      <c r="C113" s="174"/>
      <c r="D113" s="352" t="s">
        <v>1364</v>
      </c>
      <c r="E113" s="353">
        <v>7.0</v>
      </c>
      <c r="F113" s="506"/>
      <c r="G113" s="176"/>
      <c r="H113" s="176"/>
      <c r="I113" s="176"/>
      <c r="J113" s="176"/>
      <c r="K113" s="176"/>
      <c r="L113" s="511"/>
      <c r="M113" s="327"/>
      <c r="N113" s="327"/>
      <c r="O113" s="327"/>
      <c r="P113" s="327"/>
      <c r="Q113" s="327"/>
      <c r="R113" s="327"/>
      <c r="S113" s="327"/>
      <c r="T113" s="122" t="s">
        <v>194</v>
      </c>
      <c r="U113" s="133">
        <f t="array" ref="U113">INDEX('A-Z Help Sheet'!$B$3:$B$11,MATCH(T113,'A-Z Help Sheet'!$A$3:$A$11,0))</f>
        <v>1</v>
      </c>
      <c r="V113" s="165"/>
      <c r="W113" s="122"/>
      <c r="X113" s="134"/>
      <c r="Y113" s="134"/>
    </row>
    <row r="114" ht="37.5" hidden="1" customHeight="1">
      <c r="A114" s="349" t="s">
        <v>1353</v>
      </c>
      <c r="B114" s="323">
        <v>2.0</v>
      </c>
      <c r="C114" s="174"/>
      <c r="D114" s="352" t="s">
        <v>1363</v>
      </c>
      <c r="E114" s="353">
        <v>8.0</v>
      </c>
      <c r="F114" s="506"/>
      <c r="G114" s="176"/>
      <c r="H114" s="176"/>
      <c r="I114" s="176"/>
      <c r="J114" s="176"/>
      <c r="K114" s="176"/>
      <c r="L114" s="511"/>
      <c r="M114" s="327"/>
      <c r="N114" s="327"/>
      <c r="O114" s="327"/>
      <c r="P114" s="327"/>
      <c r="Q114" s="327"/>
      <c r="R114" s="327"/>
      <c r="S114" s="327"/>
      <c r="T114" s="122" t="s">
        <v>194</v>
      </c>
      <c r="U114" s="133">
        <f t="array" ref="U114">INDEX('A-Z Help Sheet'!$B$3:$B$11,MATCH(T114,'A-Z Help Sheet'!$A$3:$A$11,0))</f>
        <v>1</v>
      </c>
      <c r="V114" s="125"/>
      <c r="W114" s="122"/>
      <c r="X114" s="135"/>
      <c r="Y114" s="135"/>
    </row>
    <row r="115" ht="37.5" hidden="1" customHeight="1">
      <c r="A115" s="349" t="s">
        <v>1353</v>
      </c>
      <c r="B115" s="323">
        <v>2.0</v>
      </c>
      <c r="C115" s="174"/>
      <c r="D115" s="352" t="s">
        <v>1359</v>
      </c>
      <c r="E115" s="353">
        <v>7.0</v>
      </c>
      <c r="F115" s="506"/>
      <c r="G115" s="176"/>
      <c r="H115" s="176"/>
      <c r="I115" s="176"/>
      <c r="J115" s="176"/>
      <c r="K115" s="176"/>
      <c r="L115" s="511"/>
      <c r="M115" s="327"/>
      <c r="N115" s="327"/>
      <c r="O115" s="327"/>
      <c r="P115" s="327"/>
      <c r="Q115" s="327"/>
      <c r="R115" s="327"/>
      <c r="S115" s="327"/>
      <c r="T115" s="122" t="s">
        <v>136</v>
      </c>
      <c r="U115" s="133">
        <f t="array" ref="U115">INDEX('A-Z Help Sheet'!$B$3:$B$11,MATCH(T115,'A-Z Help Sheet'!$A$3:$A$11,0))</f>
        <v>2</v>
      </c>
      <c r="V115" s="125"/>
      <c r="W115" s="122"/>
      <c r="X115" s="135"/>
      <c r="Y115" s="135"/>
    </row>
    <row r="116" ht="37.5" hidden="1" customHeight="1">
      <c r="A116" s="349" t="s">
        <v>1353</v>
      </c>
      <c r="B116" s="323">
        <v>2.0</v>
      </c>
      <c r="C116" s="174"/>
      <c r="D116" s="352" t="s">
        <v>1368</v>
      </c>
      <c r="E116" s="353">
        <v>6.0</v>
      </c>
      <c r="F116" s="506"/>
      <c r="G116" s="176"/>
      <c r="H116" s="176"/>
      <c r="I116" s="176"/>
      <c r="J116" s="176"/>
      <c r="K116" s="176"/>
      <c r="L116" s="511"/>
      <c r="M116" s="327"/>
      <c r="N116" s="327"/>
      <c r="O116" s="327"/>
      <c r="P116" s="327"/>
      <c r="Q116" s="327"/>
      <c r="R116" s="327"/>
      <c r="S116" s="327"/>
      <c r="T116" s="122" t="s">
        <v>148</v>
      </c>
      <c r="U116" s="133">
        <f t="array" ref="U116">INDEX('A-Z Help Sheet'!$B$3:$B$11,MATCH(T116,'A-Z Help Sheet'!$A$3:$A$11,0))</f>
        <v>3</v>
      </c>
      <c r="V116" s="125" t="s">
        <v>2705</v>
      </c>
      <c r="W116" s="122"/>
      <c r="X116" s="135"/>
      <c r="Y116" s="135"/>
    </row>
    <row r="117" ht="37.5" hidden="1" customHeight="1">
      <c r="A117" s="349" t="s">
        <v>1353</v>
      </c>
      <c r="B117" s="323">
        <v>2.0</v>
      </c>
      <c r="C117" s="174"/>
      <c r="D117" s="352" t="s">
        <v>1360</v>
      </c>
      <c r="E117" s="353">
        <v>7.0</v>
      </c>
      <c r="F117" s="506"/>
      <c r="G117" s="176"/>
      <c r="H117" s="176"/>
      <c r="I117" s="176"/>
      <c r="J117" s="176"/>
      <c r="K117" s="176"/>
      <c r="L117" s="511"/>
      <c r="M117" s="327"/>
      <c r="N117" s="327"/>
      <c r="O117" s="327"/>
      <c r="P117" s="327"/>
      <c r="Q117" s="327"/>
      <c r="R117" s="327"/>
      <c r="S117" s="327"/>
      <c r="T117" s="122" t="s">
        <v>148</v>
      </c>
      <c r="U117" s="133">
        <f t="array" ref="U117">INDEX('A-Z Help Sheet'!$B$3:$B$11,MATCH(T117,'A-Z Help Sheet'!$A$3:$A$11,0))</f>
        <v>3</v>
      </c>
      <c r="V117" s="125"/>
      <c r="W117" s="122"/>
      <c r="X117" s="135"/>
      <c r="Y117" s="135"/>
    </row>
    <row r="118" ht="37.5" hidden="1" customHeight="1">
      <c r="A118" s="349" t="s">
        <v>1353</v>
      </c>
      <c r="B118" s="323">
        <v>2.0</v>
      </c>
      <c r="C118" s="174"/>
      <c r="D118" s="352" t="s">
        <v>1361</v>
      </c>
      <c r="E118" s="353">
        <v>5.0</v>
      </c>
      <c r="F118" s="506"/>
      <c r="G118" s="176"/>
      <c r="H118" s="176"/>
      <c r="I118" s="176"/>
      <c r="J118" s="176"/>
      <c r="K118" s="176"/>
      <c r="L118" s="511"/>
      <c r="M118" s="327"/>
      <c r="N118" s="327"/>
      <c r="O118" s="327"/>
      <c r="P118" s="327"/>
      <c r="Q118" s="327"/>
      <c r="R118" s="327"/>
      <c r="S118" s="327"/>
      <c r="T118" s="122" t="s">
        <v>151</v>
      </c>
      <c r="U118" s="133">
        <f t="array" ref="U118">INDEX('A-Z Help Sheet'!$B$3:$B$11,MATCH(T118,'A-Z Help Sheet'!$A$3:$A$11,0))</f>
        <v>4</v>
      </c>
      <c r="V118" s="125"/>
      <c r="W118" s="122"/>
      <c r="X118" s="135"/>
      <c r="Y118" s="135"/>
    </row>
    <row r="119" ht="37.5" hidden="1" customHeight="1">
      <c r="A119" s="349" t="s">
        <v>1353</v>
      </c>
      <c r="B119" s="323">
        <v>2.0</v>
      </c>
      <c r="C119" s="174"/>
      <c r="D119" s="352" t="s">
        <v>1366</v>
      </c>
      <c r="E119" s="353">
        <v>7.0</v>
      </c>
      <c r="F119" s="506"/>
      <c r="G119" s="176"/>
      <c r="H119" s="176"/>
      <c r="I119" s="176"/>
      <c r="J119" s="176"/>
      <c r="K119" s="176"/>
      <c r="L119" s="511"/>
      <c r="M119" s="327"/>
      <c r="N119" s="327"/>
      <c r="O119" s="327"/>
      <c r="P119" s="327"/>
      <c r="Q119" s="327"/>
      <c r="R119" s="327"/>
      <c r="S119" s="327"/>
      <c r="T119" s="122" t="s">
        <v>151</v>
      </c>
      <c r="U119" s="133">
        <f t="array" ref="U119">INDEX('A-Z Help Sheet'!$B$3:$B$11,MATCH(T119,'A-Z Help Sheet'!$A$3:$A$11,0))</f>
        <v>4</v>
      </c>
      <c r="V119" s="125"/>
      <c r="W119" s="122"/>
      <c r="X119" s="135"/>
      <c r="Y119" s="135"/>
    </row>
    <row r="120" ht="37.5" hidden="1" customHeight="1">
      <c r="A120" s="349" t="s">
        <v>1353</v>
      </c>
      <c r="B120" s="323">
        <v>2.0</v>
      </c>
      <c r="C120" s="174"/>
      <c r="D120" s="352" t="s">
        <v>1367</v>
      </c>
      <c r="E120" s="353">
        <v>5.0</v>
      </c>
      <c r="F120" s="506"/>
      <c r="G120" s="176"/>
      <c r="H120" s="176"/>
      <c r="I120" s="176"/>
      <c r="J120" s="176"/>
      <c r="K120" s="176"/>
      <c r="L120" s="511"/>
      <c r="M120" s="327"/>
      <c r="N120" s="327"/>
      <c r="O120" s="327"/>
      <c r="P120" s="327"/>
      <c r="Q120" s="327"/>
      <c r="R120" s="327"/>
      <c r="S120" s="327"/>
      <c r="T120" s="122" t="s">
        <v>151</v>
      </c>
      <c r="U120" s="133">
        <f t="array" ref="U120">INDEX('A-Z Help Sheet'!$B$3:$B$11,MATCH(T120,'A-Z Help Sheet'!$A$3:$A$11,0))</f>
        <v>4</v>
      </c>
      <c r="V120" s="125"/>
      <c r="W120" s="122"/>
      <c r="X120" s="135"/>
      <c r="Y120" s="135"/>
    </row>
    <row r="121" ht="37.5" hidden="1" customHeight="1">
      <c r="A121" s="349" t="s">
        <v>1353</v>
      </c>
      <c r="B121" s="323">
        <v>3.0</v>
      </c>
      <c r="C121" s="174"/>
      <c r="D121" s="352" t="s">
        <v>1371</v>
      </c>
      <c r="E121" s="353">
        <v>10.0</v>
      </c>
      <c r="F121" s="506"/>
      <c r="G121" s="176"/>
      <c r="H121" s="176"/>
      <c r="I121" s="176"/>
      <c r="J121" s="176"/>
      <c r="K121" s="176"/>
      <c r="L121" s="511"/>
      <c r="M121" s="327"/>
      <c r="N121" s="327"/>
      <c r="O121" s="327"/>
      <c r="P121" s="327"/>
      <c r="Q121" s="327"/>
      <c r="R121" s="327"/>
      <c r="S121" s="327"/>
      <c r="T121" s="122" t="s">
        <v>194</v>
      </c>
      <c r="U121" s="133">
        <f t="array" ref="U121">INDEX('A-Z Help Sheet'!$B$3:$B$11,MATCH(T121,'A-Z Help Sheet'!$A$3:$A$11,0))</f>
        <v>1</v>
      </c>
      <c r="V121" s="125"/>
      <c r="W121" s="122"/>
      <c r="X121" s="135"/>
      <c r="Y121" s="135"/>
    </row>
    <row r="122" ht="37.5" hidden="1" customHeight="1">
      <c r="A122" s="349" t="s">
        <v>1353</v>
      </c>
      <c r="B122" s="323">
        <v>3.0</v>
      </c>
      <c r="C122" s="174"/>
      <c r="D122" s="352" t="s">
        <v>1376</v>
      </c>
      <c r="E122" s="353">
        <v>8.0</v>
      </c>
      <c r="F122" s="506"/>
      <c r="G122" s="176"/>
      <c r="H122" s="176"/>
      <c r="I122" s="176"/>
      <c r="J122" s="176"/>
      <c r="K122" s="176"/>
      <c r="L122" s="511"/>
      <c r="M122" s="327"/>
      <c r="N122" s="327"/>
      <c r="O122" s="327"/>
      <c r="P122" s="327"/>
      <c r="Q122" s="327"/>
      <c r="R122" s="327"/>
      <c r="S122" s="327"/>
      <c r="T122" s="122" t="s">
        <v>194</v>
      </c>
      <c r="U122" s="133">
        <f t="array" ref="U122">INDEX('A-Z Help Sheet'!$B$3:$B$11,MATCH(T122,'A-Z Help Sheet'!$A$3:$A$11,0))</f>
        <v>1</v>
      </c>
      <c r="V122" s="125" t="s">
        <v>1377</v>
      </c>
      <c r="W122" s="122"/>
      <c r="X122" s="135"/>
      <c r="Y122" s="135"/>
    </row>
    <row r="123" ht="37.5" hidden="1" customHeight="1">
      <c r="A123" s="349" t="s">
        <v>1353</v>
      </c>
      <c r="B123" s="323">
        <v>3.0</v>
      </c>
      <c r="C123" s="174"/>
      <c r="D123" s="352" t="s">
        <v>1374</v>
      </c>
      <c r="E123" s="353">
        <v>10.0</v>
      </c>
      <c r="F123" s="506"/>
      <c r="G123" s="176"/>
      <c r="H123" s="176"/>
      <c r="I123" s="176"/>
      <c r="J123" s="176"/>
      <c r="K123" s="176"/>
      <c r="L123" s="511"/>
      <c r="M123" s="327"/>
      <c r="N123" s="327"/>
      <c r="O123" s="327"/>
      <c r="P123" s="327"/>
      <c r="Q123" s="327"/>
      <c r="R123" s="327"/>
      <c r="S123" s="327"/>
      <c r="T123" s="122" t="s">
        <v>194</v>
      </c>
      <c r="U123" s="133">
        <f t="array" ref="U123">INDEX('A-Z Help Sheet'!$B$3:$B$11,MATCH(T123,'A-Z Help Sheet'!$A$3:$A$11,0))</f>
        <v>1</v>
      </c>
      <c r="V123" s="125"/>
      <c r="W123" s="122"/>
      <c r="X123" s="135"/>
      <c r="Y123" s="135"/>
    </row>
    <row r="124" ht="37.5" hidden="1" customHeight="1">
      <c r="A124" s="349" t="s">
        <v>1353</v>
      </c>
      <c r="B124" s="323">
        <v>3.0</v>
      </c>
      <c r="C124" s="174"/>
      <c r="D124" s="352" t="s">
        <v>1382</v>
      </c>
      <c r="E124" s="353">
        <v>11.0</v>
      </c>
      <c r="F124" s="506"/>
      <c r="G124" s="176"/>
      <c r="H124" s="176"/>
      <c r="I124" s="176"/>
      <c r="J124" s="176"/>
      <c r="K124" s="176"/>
      <c r="L124" s="511"/>
      <c r="M124" s="327"/>
      <c r="N124" s="327"/>
      <c r="O124" s="327"/>
      <c r="P124" s="327"/>
      <c r="Q124" s="327"/>
      <c r="R124" s="327"/>
      <c r="S124" s="327"/>
      <c r="T124" s="122" t="s">
        <v>136</v>
      </c>
      <c r="U124" s="133">
        <f t="array" ref="U124">INDEX('A-Z Help Sheet'!$B$3:$B$11,MATCH(T124,'A-Z Help Sheet'!$A$3:$A$11,0))</f>
        <v>2</v>
      </c>
      <c r="V124" s="125"/>
      <c r="W124" s="122"/>
      <c r="X124" s="135"/>
      <c r="Y124" s="135"/>
    </row>
    <row r="125" ht="37.5" hidden="1" customHeight="1">
      <c r="A125" s="349" t="s">
        <v>1353</v>
      </c>
      <c r="B125" s="323">
        <v>3.0</v>
      </c>
      <c r="C125" s="174"/>
      <c r="D125" s="352" t="s">
        <v>1375</v>
      </c>
      <c r="E125" s="353">
        <v>10.0</v>
      </c>
      <c r="F125" s="506"/>
      <c r="G125" s="176"/>
      <c r="H125" s="176"/>
      <c r="I125" s="176"/>
      <c r="J125" s="176"/>
      <c r="K125" s="176"/>
      <c r="L125" s="511"/>
      <c r="M125" s="327"/>
      <c r="N125" s="327"/>
      <c r="O125" s="327"/>
      <c r="P125" s="327"/>
      <c r="Q125" s="327"/>
      <c r="R125" s="327"/>
      <c r="S125" s="327"/>
      <c r="T125" s="122" t="s">
        <v>148</v>
      </c>
      <c r="U125" s="133">
        <f t="array" ref="U125">INDEX('A-Z Help Sheet'!$B$3:$B$11,MATCH(T125,'A-Z Help Sheet'!$A$3:$A$11,0))</f>
        <v>3</v>
      </c>
      <c r="V125" s="125"/>
      <c r="W125" s="122"/>
      <c r="X125" s="135"/>
      <c r="Y125" s="135"/>
    </row>
    <row r="126" ht="37.5" hidden="1" customHeight="1">
      <c r="A126" s="349" t="s">
        <v>1353</v>
      </c>
      <c r="B126" s="323">
        <v>3.0</v>
      </c>
      <c r="C126" s="174"/>
      <c r="D126" s="352" t="s">
        <v>218</v>
      </c>
      <c r="E126" s="353">
        <v>8.0</v>
      </c>
      <c r="F126" s="506"/>
      <c r="G126" s="176"/>
      <c r="H126" s="176"/>
      <c r="I126" s="176"/>
      <c r="J126" s="176"/>
      <c r="K126" s="176"/>
      <c r="L126" s="511"/>
      <c r="M126" s="327"/>
      <c r="N126" s="327"/>
      <c r="O126" s="327"/>
      <c r="P126" s="327"/>
      <c r="Q126" s="327"/>
      <c r="R126" s="327"/>
      <c r="S126" s="327"/>
      <c r="T126" s="122" t="s">
        <v>148</v>
      </c>
      <c r="U126" s="133">
        <f t="array" ref="U126">INDEX('A-Z Help Sheet'!$B$3:$B$11,MATCH(T126,'A-Z Help Sheet'!$A$3:$A$11,0))</f>
        <v>3</v>
      </c>
      <c r="V126" s="125" t="s">
        <v>2706</v>
      </c>
      <c r="W126" s="122"/>
      <c r="X126" s="135"/>
      <c r="Y126" s="135"/>
    </row>
    <row r="127" ht="37.5" hidden="1" customHeight="1">
      <c r="A127" s="349" t="s">
        <v>1353</v>
      </c>
      <c r="B127" s="323">
        <v>3.0</v>
      </c>
      <c r="C127" s="174"/>
      <c r="D127" s="352" t="s">
        <v>1378</v>
      </c>
      <c r="E127" s="353">
        <v>9.0</v>
      </c>
      <c r="F127" s="506"/>
      <c r="G127" s="176"/>
      <c r="H127" s="176"/>
      <c r="I127" s="176"/>
      <c r="J127" s="176"/>
      <c r="K127" s="176"/>
      <c r="L127" s="511"/>
      <c r="M127" s="327"/>
      <c r="N127" s="327"/>
      <c r="O127" s="327"/>
      <c r="P127" s="327"/>
      <c r="Q127" s="327"/>
      <c r="R127" s="327"/>
      <c r="S127" s="327"/>
      <c r="T127" s="122" t="s">
        <v>151</v>
      </c>
      <c r="U127" s="133">
        <f t="array" ref="U127">INDEX('A-Z Help Sheet'!$B$3:$B$11,MATCH(T127,'A-Z Help Sheet'!$A$3:$A$11,0))</f>
        <v>4</v>
      </c>
      <c r="V127" s="125"/>
      <c r="W127" s="122"/>
      <c r="X127" s="135"/>
      <c r="Y127" s="135"/>
    </row>
    <row r="128" ht="37.5" hidden="1" customHeight="1">
      <c r="A128" s="349" t="s">
        <v>1353</v>
      </c>
      <c r="B128" s="323">
        <v>3.0</v>
      </c>
      <c r="C128" s="174"/>
      <c r="D128" s="352" t="s">
        <v>1379</v>
      </c>
      <c r="E128" s="353">
        <v>9.0</v>
      </c>
      <c r="F128" s="506"/>
      <c r="G128" s="176"/>
      <c r="H128" s="176"/>
      <c r="I128" s="176"/>
      <c r="J128" s="176"/>
      <c r="K128" s="176"/>
      <c r="L128" s="511"/>
      <c r="M128" s="327"/>
      <c r="N128" s="327"/>
      <c r="O128" s="327"/>
      <c r="P128" s="327"/>
      <c r="Q128" s="327"/>
      <c r="R128" s="327"/>
      <c r="S128" s="327"/>
      <c r="T128" s="122" t="s">
        <v>129</v>
      </c>
      <c r="U128" s="133">
        <f t="array" ref="U128">INDEX('A-Z Help Sheet'!$B$3:$B$11,MATCH(T128,'A-Z Help Sheet'!$A$3:$A$11,0))</f>
        <v>5</v>
      </c>
      <c r="V128" s="125" t="s">
        <v>2707</v>
      </c>
      <c r="W128" s="122"/>
      <c r="X128" s="135"/>
      <c r="Y128" s="135"/>
    </row>
    <row r="129" ht="37.5" customHeight="1">
      <c r="A129" s="354" t="s">
        <v>1384</v>
      </c>
      <c r="B129" s="323">
        <v>1.0</v>
      </c>
      <c r="C129" s="174"/>
      <c r="D129" s="355" t="s">
        <v>1385</v>
      </c>
      <c r="E129" s="356">
        <v>4.0</v>
      </c>
      <c r="F129" s="506"/>
      <c r="G129" s="176"/>
      <c r="H129" s="176"/>
      <c r="I129" s="176"/>
      <c r="J129" s="176"/>
      <c r="K129" s="176"/>
      <c r="L129" s="507"/>
      <c r="M129" s="327"/>
      <c r="N129" s="327"/>
      <c r="O129" s="327"/>
      <c r="P129" s="327"/>
      <c r="Q129" s="327"/>
      <c r="R129" s="327"/>
      <c r="S129" s="327"/>
      <c r="T129" s="122" t="s">
        <v>194</v>
      </c>
      <c r="U129" s="133">
        <f t="array" ref="U129">INDEX('A-Z Help Sheet'!$B$3:$B$11,MATCH(T129,'A-Z Help Sheet'!$A$3:$A$11,0))</f>
        <v>1</v>
      </c>
      <c r="V129" s="125"/>
      <c r="W129" s="122"/>
      <c r="X129" s="135"/>
      <c r="Y129" s="135"/>
    </row>
    <row r="130" ht="37.5" customHeight="1">
      <c r="A130" s="354"/>
      <c r="B130" s="323"/>
      <c r="C130" s="174"/>
      <c r="D130" s="355"/>
      <c r="E130" s="356"/>
      <c r="F130" s="506"/>
      <c r="G130" s="176"/>
      <c r="H130" s="176"/>
      <c r="I130" s="176"/>
      <c r="J130" s="176"/>
      <c r="K130" s="176"/>
      <c r="L130" s="507"/>
      <c r="M130" s="327"/>
      <c r="N130" s="327"/>
      <c r="O130" s="327"/>
      <c r="P130" s="327"/>
      <c r="Q130" s="327"/>
      <c r="R130" s="327"/>
      <c r="S130" s="327"/>
      <c r="T130" s="122"/>
      <c r="U130" s="133"/>
      <c r="V130" s="125"/>
      <c r="W130" s="122"/>
      <c r="X130" s="135"/>
      <c r="Y130" s="135"/>
    </row>
    <row r="131" ht="37.5" customHeight="1">
      <c r="A131" s="354" t="s">
        <v>1384</v>
      </c>
      <c r="B131" s="323">
        <v>1.0</v>
      </c>
      <c r="C131" s="174"/>
      <c r="D131" s="355" t="s">
        <v>1388</v>
      </c>
      <c r="E131" s="356">
        <v>5.0</v>
      </c>
      <c r="F131" s="506"/>
      <c r="G131" s="176"/>
      <c r="H131" s="176"/>
      <c r="I131" s="176"/>
      <c r="J131" s="176"/>
      <c r="K131" s="176"/>
      <c r="L131" s="507"/>
      <c r="M131" s="327"/>
      <c r="N131" s="327"/>
      <c r="O131" s="327"/>
      <c r="P131" s="327"/>
      <c r="Q131" s="327"/>
      <c r="R131" s="327"/>
      <c r="S131" s="327"/>
      <c r="T131" s="122" t="s">
        <v>194</v>
      </c>
      <c r="U131" s="133">
        <f t="array" ref="U131">INDEX('A-Z Help Sheet'!$B$3:$B$11,MATCH(T131,'A-Z Help Sheet'!$A$3:$A$11,0))</f>
        <v>1</v>
      </c>
      <c r="V131" s="125"/>
      <c r="W131" s="122"/>
      <c r="X131" s="135"/>
      <c r="Y131" s="135"/>
    </row>
    <row r="132" ht="37.5" customHeight="1">
      <c r="A132" s="354"/>
      <c r="B132" s="323"/>
      <c r="C132" s="174"/>
      <c r="D132" s="355"/>
      <c r="E132" s="356"/>
      <c r="F132" s="506"/>
      <c r="G132" s="176"/>
      <c r="H132" s="176"/>
      <c r="I132" s="176"/>
      <c r="J132" s="176"/>
      <c r="K132" s="176"/>
      <c r="L132" s="507"/>
      <c r="M132" s="327"/>
      <c r="N132" s="327"/>
      <c r="O132" s="327"/>
      <c r="P132" s="327"/>
      <c r="Q132" s="327"/>
      <c r="R132" s="327"/>
      <c r="S132" s="327"/>
      <c r="T132" s="122"/>
      <c r="U132" s="133"/>
      <c r="V132" s="125"/>
      <c r="W132" s="122"/>
      <c r="X132" s="135"/>
      <c r="Y132" s="135"/>
    </row>
    <row r="133" ht="37.5" customHeight="1">
      <c r="A133" s="354" t="s">
        <v>1384</v>
      </c>
      <c r="B133" s="323">
        <v>1.0</v>
      </c>
      <c r="C133" s="174"/>
      <c r="D133" s="355" t="s">
        <v>1386</v>
      </c>
      <c r="E133" s="356">
        <v>5.0</v>
      </c>
      <c r="F133" s="506"/>
      <c r="G133" s="176"/>
      <c r="H133" s="176"/>
      <c r="I133" s="176"/>
      <c r="J133" s="176"/>
      <c r="K133" s="176"/>
      <c r="L133" s="507"/>
      <c r="M133" s="327"/>
      <c r="N133" s="327"/>
      <c r="O133" s="327"/>
      <c r="P133" s="327"/>
      <c r="Q133" s="327"/>
      <c r="R133" s="327"/>
      <c r="S133" s="327"/>
      <c r="T133" s="122" t="s">
        <v>148</v>
      </c>
      <c r="U133" s="133">
        <f t="array" ref="U133">INDEX('A-Z Help Sheet'!$B$3:$B$11,MATCH(T133,'A-Z Help Sheet'!$A$3:$A$11,0))</f>
        <v>3</v>
      </c>
      <c r="V133" s="125"/>
      <c r="W133" s="122"/>
      <c r="X133" s="135"/>
      <c r="Y133" s="135"/>
    </row>
    <row r="134" ht="37.5" customHeight="1">
      <c r="A134" s="354"/>
      <c r="B134" s="323"/>
      <c r="C134" s="174"/>
      <c r="D134" s="355"/>
      <c r="E134" s="356"/>
      <c r="F134" s="506"/>
      <c r="G134" s="176"/>
      <c r="H134" s="176"/>
      <c r="I134" s="176"/>
      <c r="J134" s="176"/>
      <c r="K134" s="176"/>
      <c r="L134" s="507"/>
      <c r="M134" s="327"/>
      <c r="N134" s="327"/>
      <c r="O134" s="327"/>
      <c r="P134" s="327"/>
      <c r="Q134" s="327"/>
      <c r="R134" s="327"/>
      <c r="S134" s="327"/>
      <c r="T134" s="122"/>
      <c r="U134" s="133"/>
      <c r="V134" s="125"/>
      <c r="W134" s="122"/>
      <c r="X134" s="135"/>
      <c r="Y134" s="135"/>
    </row>
    <row r="135" ht="37.5" customHeight="1">
      <c r="A135" s="354" t="s">
        <v>1384</v>
      </c>
      <c r="B135" s="323">
        <v>1.0</v>
      </c>
      <c r="C135" s="174"/>
      <c r="D135" s="355" t="s">
        <v>1387</v>
      </c>
      <c r="E135" s="356">
        <v>4.0</v>
      </c>
      <c r="F135" s="506"/>
      <c r="G135" s="176"/>
      <c r="H135" s="176"/>
      <c r="I135" s="176"/>
      <c r="J135" s="176"/>
      <c r="K135" s="176"/>
      <c r="L135" s="507"/>
      <c r="M135" s="327"/>
      <c r="N135" s="327"/>
      <c r="O135" s="327"/>
      <c r="P135" s="327"/>
      <c r="Q135" s="327"/>
      <c r="R135" s="327"/>
      <c r="S135" s="327"/>
      <c r="T135" s="122" t="s">
        <v>148</v>
      </c>
      <c r="U135" s="133">
        <f t="array" ref="U135">INDEX('A-Z Help Sheet'!$B$3:$B$11,MATCH(T135,'A-Z Help Sheet'!$A$3:$A$11,0))</f>
        <v>3</v>
      </c>
      <c r="V135" s="125" t="s">
        <v>2708</v>
      </c>
      <c r="W135" s="122"/>
      <c r="X135" s="135"/>
      <c r="Y135" s="135"/>
    </row>
    <row r="136" ht="37.5" customHeight="1">
      <c r="A136" s="354"/>
      <c r="B136" s="323"/>
      <c r="C136" s="174"/>
      <c r="D136" s="355"/>
      <c r="E136" s="356"/>
      <c r="F136" s="506"/>
      <c r="G136" s="176"/>
      <c r="H136" s="176"/>
      <c r="I136" s="176"/>
      <c r="J136" s="176"/>
      <c r="K136" s="176"/>
      <c r="L136" s="507"/>
      <c r="M136" s="327"/>
      <c r="N136" s="327"/>
      <c r="O136" s="327"/>
      <c r="P136" s="327"/>
      <c r="Q136" s="327"/>
      <c r="R136" s="327"/>
      <c r="S136" s="327"/>
      <c r="T136" s="122"/>
      <c r="U136" s="133"/>
      <c r="V136" s="125"/>
      <c r="W136" s="122"/>
      <c r="X136" s="135"/>
      <c r="Y136" s="135"/>
    </row>
    <row r="137" ht="37.5" customHeight="1">
      <c r="A137" s="354" t="s">
        <v>1384</v>
      </c>
      <c r="B137" s="323">
        <v>1.0</v>
      </c>
      <c r="C137" s="174"/>
      <c r="D137" s="355" t="s">
        <v>1392</v>
      </c>
      <c r="E137" s="356">
        <v>6.0</v>
      </c>
      <c r="F137" s="506"/>
      <c r="G137" s="176"/>
      <c r="H137" s="176"/>
      <c r="I137" s="176"/>
      <c r="J137" s="176"/>
      <c r="K137" s="176"/>
      <c r="L137" s="507"/>
      <c r="M137" s="327"/>
      <c r="N137" s="327"/>
      <c r="O137" s="327"/>
      <c r="P137" s="327"/>
      <c r="Q137" s="327"/>
      <c r="R137" s="327"/>
      <c r="S137" s="327"/>
      <c r="T137" s="122" t="s">
        <v>151</v>
      </c>
      <c r="U137" s="133">
        <f t="array" ref="U137">INDEX('A-Z Help Sheet'!$B$3:$B$11,MATCH(T137,'A-Z Help Sheet'!$A$3:$A$11,0))</f>
        <v>4</v>
      </c>
      <c r="V137" s="125" t="s">
        <v>2709</v>
      </c>
      <c r="W137" s="122"/>
      <c r="X137" s="135"/>
      <c r="Y137" s="135"/>
    </row>
    <row r="138" ht="37.5" customHeight="1">
      <c r="A138" s="354"/>
      <c r="B138" s="323"/>
      <c r="C138" s="174"/>
      <c r="D138" s="355"/>
      <c r="E138" s="356"/>
      <c r="F138" s="506"/>
      <c r="G138" s="176"/>
      <c r="H138" s="176"/>
      <c r="I138" s="176"/>
      <c r="J138" s="176"/>
      <c r="K138" s="176"/>
      <c r="L138" s="507"/>
      <c r="M138" s="327"/>
      <c r="N138" s="327"/>
      <c r="O138" s="327"/>
      <c r="P138" s="327"/>
      <c r="Q138" s="327"/>
      <c r="R138" s="327"/>
      <c r="S138" s="327"/>
      <c r="T138" s="122"/>
      <c r="U138" s="133"/>
      <c r="V138" s="125"/>
      <c r="W138" s="122"/>
      <c r="X138" s="135"/>
      <c r="Y138" s="135"/>
    </row>
    <row r="139" ht="37.5" customHeight="1">
      <c r="A139" s="354" t="s">
        <v>1384</v>
      </c>
      <c r="B139" s="323">
        <v>1.0</v>
      </c>
      <c r="C139" s="174"/>
      <c r="D139" s="355" t="s">
        <v>1390</v>
      </c>
      <c r="E139" s="356">
        <v>4.0</v>
      </c>
      <c r="F139" s="506"/>
      <c r="G139" s="176"/>
      <c r="H139" s="176"/>
      <c r="I139" s="176"/>
      <c r="J139" s="176"/>
      <c r="K139" s="176"/>
      <c r="L139" s="507"/>
      <c r="M139" s="327"/>
      <c r="N139" s="327"/>
      <c r="O139" s="327"/>
      <c r="P139" s="327"/>
      <c r="Q139" s="327"/>
      <c r="R139" s="327"/>
      <c r="S139" s="327"/>
      <c r="T139" s="122" t="s">
        <v>129</v>
      </c>
      <c r="U139" s="133">
        <f t="array" ref="U139">INDEX('A-Z Help Sheet'!$B$3:$B$11,MATCH(T139,'A-Z Help Sheet'!$A$3:$A$11,0))</f>
        <v>5</v>
      </c>
      <c r="V139" s="125"/>
      <c r="W139" s="122"/>
      <c r="X139" s="135"/>
      <c r="Y139" s="135"/>
    </row>
    <row r="140" ht="37.5" customHeight="1">
      <c r="A140" s="354"/>
      <c r="B140" s="323"/>
      <c r="C140" s="174"/>
      <c r="D140" s="355"/>
      <c r="E140" s="356"/>
      <c r="F140" s="506"/>
      <c r="G140" s="176"/>
      <c r="H140" s="176"/>
      <c r="I140" s="176"/>
      <c r="J140" s="176"/>
      <c r="K140" s="176"/>
      <c r="L140" s="507"/>
      <c r="M140" s="327"/>
      <c r="N140" s="327"/>
      <c r="O140" s="327"/>
      <c r="P140" s="327"/>
      <c r="Q140" s="327"/>
      <c r="R140" s="327"/>
      <c r="S140" s="327"/>
      <c r="T140" s="122"/>
      <c r="U140" s="133"/>
      <c r="V140" s="125"/>
      <c r="W140" s="122"/>
      <c r="X140" s="135"/>
      <c r="Y140" s="135"/>
    </row>
    <row r="141" ht="37.5" customHeight="1">
      <c r="A141" s="354"/>
      <c r="B141" s="323"/>
      <c r="C141" s="174"/>
      <c r="D141" s="355"/>
      <c r="E141" s="356"/>
      <c r="F141" s="506"/>
      <c r="G141" s="176"/>
      <c r="H141" s="176"/>
      <c r="I141" s="176"/>
      <c r="J141" s="176"/>
      <c r="K141" s="176"/>
      <c r="L141" s="507"/>
      <c r="M141" s="327"/>
      <c r="N141" s="327"/>
      <c r="O141" s="327"/>
      <c r="P141" s="327"/>
      <c r="Q141" s="327"/>
      <c r="R141" s="327"/>
      <c r="S141" s="327"/>
      <c r="T141" s="122"/>
      <c r="U141" s="133"/>
      <c r="V141" s="125"/>
      <c r="W141" s="122"/>
      <c r="X141" s="135"/>
      <c r="Y141" s="135"/>
    </row>
    <row r="142" ht="37.5" customHeight="1">
      <c r="A142" s="354"/>
      <c r="B142" s="323"/>
      <c r="C142" s="174"/>
      <c r="D142" s="355"/>
      <c r="E142" s="356"/>
      <c r="F142" s="506"/>
      <c r="G142" s="176"/>
      <c r="H142" s="176"/>
      <c r="I142" s="176"/>
      <c r="J142" s="176"/>
      <c r="K142" s="176"/>
      <c r="L142" s="507"/>
      <c r="M142" s="327"/>
      <c r="N142" s="327"/>
      <c r="O142" s="327"/>
      <c r="P142" s="327"/>
      <c r="Q142" s="327"/>
      <c r="R142" s="327"/>
      <c r="S142" s="327"/>
      <c r="T142" s="122"/>
      <c r="U142" s="133"/>
      <c r="V142" s="125"/>
      <c r="W142" s="122"/>
      <c r="X142" s="135"/>
      <c r="Y142" s="135"/>
    </row>
    <row r="143" ht="37.5" customHeight="1">
      <c r="A143" s="354"/>
      <c r="B143" s="323"/>
      <c r="C143" s="174"/>
      <c r="D143" s="355"/>
      <c r="E143" s="356"/>
      <c r="F143" s="506"/>
      <c r="G143" s="176"/>
      <c r="H143" s="176"/>
      <c r="I143" s="176"/>
      <c r="J143" s="176"/>
      <c r="K143" s="176"/>
      <c r="L143" s="507"/>
      <c r="M143" s="327"/>
      <c r="N143" s="327"/>
      <c r="O143" s="327"/>
      <c r="P143" s="327"/>
      <c r="Q143" s="327"/>
      <c r="R143" s="327"/>
      <c r="S143" s="327"/>
      <c r="T143" s="122"/>
      <c r="U143" s="133"/>
      <c r="V143" s="125"/>
      <c r="W143" s="122"/>
      <c r="X143" s="135"/>
      <c r="Y143" s="135"/>
    </row>
    <row r="144" ht="37.5" customHeight="1">
      <c r="A144" s="354"/>
      <c r="B144" s="323"/>
      <c r="C144" s="174"/>
      <c r="D144" s="355"/>
      <c r="E144" s="356"/>
      <c r="F144" s="506"/>
      <c r="G144" s="176"/>
      <c r="H144" s="176"/>
      <c r="I144" s="176"/>
      <c r="J144" s="176"/>
      <c r="K144" s="176"/>
      <c r="L144" s="507"/>
      <c r="M144" s="327"/>
      <c r="N144" s="327"/>
      <c r="O144" s="327"/>
      <c r="P144" s="327"/>
      <c r="Q144" s="327"/>
      <c r="R144" s="327"/>
      <c r="S144" s="327"/>
      <c r="T144" s="122"/>
      <c r="U144" s="133"/>
      <c r="V144" s="125"/>
      <c r="W144" s="122"/>
      <c r="X144" s="135"/>
      <c r="Y144" s="135"/>
    </row>
    <row r="145" ht="37.5" customHeight="1">
      <c r="A145" s="354"/>
      <c r="B145" s="323"/>
      <c r="C145" s="174"/>
      <c r="D145" s="355"/>
      <c r="E145" s="356"/>
      <c r="F145" s="506"/>
      <c r="G145" s="176"/>
      <c r="H145" s="176"/>
      <c r="I145" s="176"/>
      <c r="J145" s="176"/>
      <c r="K145" s="176"/>
      <c r="L145" s="507"/>
      <c r="M145" s="327"/>
      <c r="N145" s="327"/>
      <c r="O145" s="327"/>
      <c r="P145" s="327"/>
      <c r="Q145" s="327"/>
      <c r="R145" s="327"/>
      <c r="S145" s="327"/>
      <c r="T145" s="122"/>
      <c r="U145" s="133"/>
      <c r="V145" s="125"/>
      <c r="W145" s="122"/>
      <c r="X145" s="135"/>
      <c r="Y145" s="135"/>
    </row>
    <row r="146" ht="37.5" customHeight="1">
      <c r="A146" s="354"/>
      <c r="B146" s="323"/>
      <c r="C146" s="174"/>
      <c r="D146" s="355"/>
      <c r="E146" s="356"/>
      <c r="F146" s="506"/>
      <c r="G146" s="176"/>
      <c r="H146" s="176"/>
      <c r="I146" s="176"/>
      <c r="J146" s="176"/>
      <c r="K146" s="176"/>
      <c r="L146" s="507"/>
      <c r="M146" s="327"/>
      <c r="N146" s="327"/>
      <c r="O146" s="327"/>
      <c r="P146" s="327"/>
      <c r="Q146" s="327"/>
      <c r="R146" s="327"/>
      <c r="S146" s="327"/>
      <c r="T146" s="122"/>
      <c r="U146" s="133"/>
      <c r="V146" s="125"/>
      <c r="W146" s="122"/>
      <c r="X146" s="135"/>
      <c r="Y146" s="135"/>
    </row>
    <row r="147" ht="37.5" customHeight="1">
      <c r="A147" s="354"/>
      <c r="B147" s="323"/>
      <c r="C147" s="174"/>
      <c r="D147" s="355"/>
      <c r="E147" s="356"/>
      <c r="F147" s="506"/>
      <c r="G147" s="176"/>
      <c r="H147" s="176"/>
      <c r="I147" s="176"/>
      <c r="J147" s="176"/>
      <c r="K147" s="176"/>
      <c r="L147" s="507"/>
      <c r="M147" s="327"/>
      <c r="N147" s="327"/>
      <c r="O147" s="327"/>
      <c r="P147" s="327"/>
      <c r="Q147" s="327"/>
      <c r="R147" s="327"/>
      <c r="S147" s="327"/>
      <c r="T147" s="122"/>
      <c r="U147" s="133"/>
      <c r="V147" s="125"/>
      <c r="W147" s="122"/>
      <c r="X147" s="135"/>
      <c r="Y147" s="135"/>
    </row>
    <row r="148" ht="37.5" customHeight="1">
      <c r="A148" s="354"/>
      <c r="B148" s="323"/>
      <c r="C148" s="174"/>
      <c r="D148" s="355"/>
      <c r="E148" s="356"/>
      <c r="F148" s="506"/>
      <c r="G148" s="176"/>
      <c r="H148" s="176"/>
      <c r="I148" s="176"/>
      <c r="J148" s="176"/>
      <c r="K148" s="176"/>
      <c r="L148" s="507"/>
      <c r="M148" s="327"/>
      <c r="N148" s="327"/>
      <c r="O148" s="327"/>
      <c r="P148" s="327"/>
      <c r="Q148" s="327"/>
      <c r="R148" s="327"/>
      <c r="S148" s="327"/>
      <c r="T148" s="122"/>
      <c r="U148" s="133"/>
      <c r="V148" s="125"/>
      <c r="W148" s="122"/>
      <c r="X148" s="135"/>
      <c r="Y148" s="135"/>
    </row>
    <row r="149" ht="37.5" hidden="1" customHeight="1">
      <c r="A149" s="354" t="s">
        <v>1384</v>
      </c>
      <c r="B149" s="323">
        <v>2.0</v>
      </c>
      <c r="C149" s="174"/>
      <c r="D149" s="357" t="s">
        <v>1401</v>
      </c>
      <c r="E149" s="358">
        <v>9.0</v>
      </c>
      <c r="F149" s="506"/>
      <c r="G149" s="359"/>
      <c r="H149" s="176"/>
      <c r="I149" s="176"/>
      <c r="J149" s="176"/>
      <c r="K149" s="176"/>
      <c r="L149" s="513"/>
      <c r="M149" s="327"/>
      <c r="N149" s="327"/>
      <c r="O149" s="327"/>
      <c r="P149" s="327"/>
      <c r="Q149" s="327"/>
      <c r="R149" s="327"/>
      <c r="S149" s="327"/>
      <c r="T149" s="122" t="s">
        <v>194</v>
      </c>
      <c r="U149" s="133">
        <f t="array" ref="U149">INDEX('A-Z Help Sheet'!$B$3:$B$11,MATCH(T149,'A-Z Help Sheet'!$A$3:$A$11,0))</f>
        <v>1</v>
      </c>
      <c r="V149" s="125"/>
      <c r="W149" s="122"/>
      <c r="X149" s="135"/>
      <c r="Y149" s="135"/>
    </row>
    <row r="150" ht="37.5" hidden="1" customHeight="1">
      <c r="A150" s="354" t="s">
        <v>1384</v>
      </c>
      <c r="B150" s="323">
        <v>2.0</v>
      </c>
      <c r="C150" s="174"/>
      <c r="D150" s="357" t="s">
        <v>1394</v>
      </c>
      <c r="E150" s="358">
        <v>6.0</v>
      </c>
      <c r="F150" s="514"/>
      <c r="G150" s="359"/>
      <c r="H150" s="359"/>
      <c r="I150" s="359"/>
      <c r="J150" s="359"/>
      <c r="K150" s="176"/>
      <c r="L150" s="511"/>
      <c r="M150" s="327"/>
      <c r="N150" s="327"/>
      <c r="O150" s="327"/>
      <c r="P150" s="327"/>
      <c r="Q150" s="327"/>
      <c r="R150" s="327"/>
      <c r="S150" s="327"/>
      <c r="T150" s="122" t="s">
        <v>194</v>
      </c>
      <c r="U150" s="133">
        <f t="array" ref="U150">INDEX('A-Z Help Sheet'!$B$3:$B$11,MATCH(T150,'A-Z Help Sheet'!$A$3:$A$11,0))</f>
        <v>1</v>
      </c>
      <c r="V150" s="125"/>
      <c r="W150" s="122"/>
      <c r="X150" s="135"/>
      <c r="Y150" s="135"/>
    </row>
    <row r="151" ht="37.5" hidden="1" customHeight="1">
      <c r="A151" s="354" t="s">
        <v>1384</v>
      </c>
      <c r="B151" s="323">
        <v>2.0</v>
      </c>
      <c r="C151" s="174"/>
      <c r="D151" s="357" t="s">
        <v>1402</v>
      </c>
      <c r="E151" s="358">
        <v>7.0</v>
      </c>
      <c r="F151" s="506"/>
      <c r="G151" s="176"/>
      <c r="H151" s="176"/>
      <c r="I151" s="176"/>
      <c r="J151" s="176"/>
      <c r="K151" s="176"/>
      <c r="L151" s="511"/>
      <c r="M151" s="327"/>
      <c r="N151" s="327"/>
      <c r="O151" s="327"/>
      <c r="P151" s="327"/>
      <c r="Q151" s="327"/>
      <c r="R151" s="327"/>
      <c r="S151" s="327"/>
      <c r="T151" s="122" t="s">
        <v>136</v>
      </c>
      <c r="U151" s="133">
        <f t="array" ref="U151">INDEX('A-Z Help Sheet'!$B$3:$B$11,MATCH(T151,'A-Z Help Sheet'!$A$3:$A$11,0))</f>
        <v>2</v>
      </c>
      <c r="V151" s="125"/>
      <c r="W151" s="122"/>
      <c r="X151" s="135"/>
      <c r="Y151" s="135"/>
    </row>
    <row r="152" ht="37.5" hidden="1" customHeight="1">
      <c r="A152" s="354" t="s">
        <v>1384</v>
      </c>
      <c r="B152" s="323">
        <v>2.0</v>
      </c>
      <c r="C152" s="174"/>
      <c r="D152" s="357" t="s">
        <v>1399</v>
      </c>
      <c r="E152" s="358">
        <v>7.0</v>
      </c>
      <c r="F152" s="506"/>
      <c r="G152" s="176"/>
      <c r="H152" s="176"/>
      <c r="I152" s="176"/>
      <c r="J152" s="176"/>
      <c r="K152" s="176"/>
      <c r="L152" s="511"/>
      <c r="M152" s="327"/>
      <c r="N152" s="327"/>
      <c r="O152" s="327"/>
      <c r="P152" s="327"/>
      <c r="Q152" s="327"/>
      <c r="R152" s="327"/>
      <c r="S152" s="327"/>
      <c r="T152" s="122" t="s">
        <v>148</v>
      </c>
      <c r="U152" s="133">
        <f t="array" ref="U152">INDEX('A-Z Help Sheet'!$B$3:$B$11,MATCH(T152,'A-Z Help Sheet'!$A$3:$A$11,0))</f>
        <v>3</v>
      </c>
      <c r="V152" s="125"/>
      <c r="W152" s="122"/>
      <c r="X152" s="135"/>
      <c r="Y152" s="135"/>
    </row>
    <row r="153" ht="37.5" hidden="1" customHeight="1">
      <c r="A153" s="354" t="s">
        <v>1384</v>
      </c>
      <c r="B153" s="323">
        <v>2.0</v>
      </c>
      <c r="C153" s="174"/>
      <c r="D153" s="357" t="s">
        <v>1398</v>
      </c>
      <c r="E153" s="358">
        <v>8.0</v>
      </c>
      <c r="F153" s="506"/>
      <c r="G153" s="176"/>
      <c r="H153" s="176"/>
      <c r="I153" s="176"/>
      <c r="J153" s="176"/>
      <c r="K153" s="176"/>
      <c r="L153" s="511"/>
      <c r="M153" s="327"/>
      <c r="N153" s="327"/>
      <c r="O153" s="327"/>
      <c r="P153" s="327"/>
      <c r="Q153" s="327"/>
      <c r="R153" s="327"/>
      <c r="S153" s="327"/>
      <c r="T153" s="122" t="s">
        <v>151</v>
      </c>
      <c r="U153" s="133">
        <f t="array" ref="U153">INDEX('A-Z Help Sheet'!$B$3:$B$11,MATCH(T153,'A-Z Help Sheet'!$A$3:$A$11,0))</f>
        <v>4</v>
      </c>
      <c r="V153" s="125"/>
      <c r="W153" s="122"/>
      <c r="X153" s="135"/>
      <c r="Y153" s="135"/>
    </row>
    <row r="154" ht="37.5" hidden="1" customHeight="1">
      <c r="A154" s="354" t="s">
        <v>1384</v>
      </c>
      <c r="B154" s="323">
        <v>2.0</v>
      </c>
      <c r="C154" s="174"/>
      <c r="D154" s="357" t="s">
        <v>1395</v>
      </c>
      <c r="E154" s="358">
        <v>6.0</v>
      </c>
      <c r="F154" s="506"/>
      <c r="G154" s="176"/>
      <c r="H154" s="176"/>
      <c r="I154" s="176"/>
      <c r="J154" s="176"/>
      <c r="K154" s="176"/>
      <c r="L154" s="511"/>
      <c r="M154" s="327"/>
      <c r="N154" s="327"/>
      <c r="O154" s="327"/>
      <c r="P154" s="327"/>
      <c r="Q154" s="327"/>
      <c r="R154" s="327"/>
      <c r="S154" s="327"/>
      <c r="T154" s="122" t="s">
        <v>151</v>
      </c>
      <c r="U154" s="133">
        <f t="array" ref="U154">INDEX('A-Z Help Sheet'!$B$3:$B$11,MATCH(T154,'A-Z Help Sheet'!$A$3:$A$11,0))</f>
        <v>4</v>
      </c>
      <c r="V154" s="125"/>
      <c r="W154" s="122"/>
      <c r="X154" s="135"/>
      <c r="Y154" s="135"/>
    </row>
    <row r="155" ht="37.5" hidden="1" customHeight="1">
      <c r="A155" s="354" t="s">
        <v>1384</v>
      </c>
      <c r="B155" s="323">
        <v>2.0</v>
      </c>
      <c r="C155" s="174"/>
      <c r="D155" s="357" t="s">
        <v>1396</v>
      </c>
      <c r="E155" s="358">
        <v>6.0</v>
      </c>
      <c r="F155" s="506"/>
      <c r="G155" s="176"/>
      <c r="H155" s="176"/>
      <c r="I155" s="176"/>
      <c r="J155" s="176"/>
      <c r="K155" s="176"/>
      <c r="L155" s="511"/>
      <c r="M155" s="327"/>
      <c r="N155" s="327"/>
      <c r="O155" s="327"/>
      <c r="P155" s="327"/>
      <c r="Q155" s="327"/>
      <c r="R155" s="327"/>
      <c r="S155" s="327"/>
      <c r="T155" s="122" t="s">
        <v>151</v>
      </c>
      <c r="U155" s="133">
        <f t="array" ref="U155">INDEX('A-Z Help Sheet'!$B$3:$B$11,MATCH(T155,'A-Z Help Sheet'!$A$3:$A$11,0))</f>
        <v>4</v>
      </c>
      <c r="V155" s="125" t="s">
        <v>2710</v>
      </c>
      <c r="W155" s="122"/>
      <c r="X155" s="135"/>
      <c r="Y155" s="135"/>
    </row>
    <row r="156" ht="37.5" hidden="1" customHeight="1">
      <c r="A156" s="354" t="s">
        <v>1384</v>
      </c>
      <c r="B156" s="323">
        <v>2.0</v>
      </c>
      <c r="C156" s="174"/>
      <c r="D156" s="357" t="s">
        <v>1404</v>
      </c>
      <c r="E156" s="358">
        <v>8.0</v>
      </c>
      <c r="F156" s="506"/>
      <c r="G156" s="359"/>
      <c r="H156" s="176"/>
      <c r="I156" s="176"/>
      <c r="J156" s="176"/>
      <c r="K156" s="176"/>
      <c r="L156" s="511"/>
      <c r="M156" s="327"/>
      <c r="N156" s="327"/>
      <c r="O156" s="327"/>
      <c r="P156" s="327"/>
      <c r="Q156" s="327"/>
      <c r="R156" s="327"/>
      <c r="S156" s="327"/>
      <c r="T156" s="122" t="s">
        <v>129</v>
      </c>
      <c r="U156" s="133">
        <f t="array" ref="U156">INDEX('A-Z Help Sheet'!$B$3:$B$11,MATCH(T156,'A-Z Help Sheet'!$A$3:$A$11,0))</f>
        <v>5</v>
      </c>
      <c r="V156" s="125"/>
      <c r="W156" s="122"/>
      <c r="X156" s="135"/>
      <c r="Y156" s="135"/>
    </row>
    <row r="157" ht="37.5" hidden="1" customHeight="1">
      <c r="A157" s="354" t="s">
        <v>1384</v>
      </c>
      <c r="B157" s="323">
        <v>3.0</v>
      </c>
      <c r="C157" s="174"/>
      <c r="D157" s="357" t="s">
        <v>1413</v>
      </c>
      <c r="E157" s="358">
        <v>8.0</v>
      </c>
      <c r="F157" s="506"/>
      <c r="G157" s="176"/>
      <c r="H157" s="176"/>
      <c r="I157" s="176"/>
      <c r="J157" s="176"/>
      <c r="K157" s="176"/>
      <c r="L157" s="511"/>
      <c r="M157" s="327"/>
      <c r="N157" s="327"/>
      <c r="O157" s="327"/>
      <c r="P157" s="327"/>
      <c r="Q157" s="327"/>
      <c r="R157" s="327"/>
      <c r="S157" s="327"/>
      <c r="T157" s="122" t="s">
        <v>194</v>
      </c>
      <c r="U157" s="133">
        <f t="array" ref="U157">INDEX('A-Z Help Sheet'!$B$3:$B$11,MATCH(T157,'A-Z Help Sheet'!$A$3:$A$11,0))</f>
        <v>1</v>
      </c>
      <c r="V157" s="176"/>
      <c r="W157" s="122"/>
      <c r="X157" s="174"/>
      <c r="Y157" s="174"/>
    </row>
    <row r="158" ht="37.5" hidden="1" customHeight="1">
      <c r="A158" s="354" t="s">
        <v>1384</v>
      </c>
      <c r="B158" s="323">
        <v>3.0</v>
      </c>
      <c r="C158" s="174"/>
      <c r="D158" s="357" t="s">
        <v>1409</v>
      </c>
      <c r="E158" s="358">
        <v>7.0</v>
      </c>
      <c r="F158" s="506"/>
      <c r="G158" s="176"/>
      <c r="H158" s="176"/>
      <c r="I158" s="176"/>
      <c r="J158" s="176"/>
      <c r="K158" s="176"/>
      <c r="L158" s="511"/>
      <c r="M158" s="327"/>
      <c r="N158" s="327"/>
      <c r="O158" s="327"/>
      <c r="P158" s="327"/>
      <c r="Q158" s="327"/>
      <c r="R158" s="327"/>
      <c r="S158" s="327"/>
      <c r="T158" s="122" t="s">
        <v>136</v>
      </c>
      <c r="U158" s="133">
        <f t="array" ref="U158">INDEX('A-Z Help Sheet'!$B$3:$B$11,MATCH(T158,'A-Z Help Sheet'!$A$3:$A$11,0))</f>
        <v>2</v>
      </c>
      <c r="V158" s="125" t="s">
        <v>2711</v>
      </c>
      <c r="W158" s="122"/>
      <c r="X158" s="135"/>
      <c r="Y158" s="135"/>
    </row>
    <row r="159" ht="37.5" hidden="1" customHeight="1">
      <c r="A159" s="354" t="s">
        <v>1384</v>
      </c>
      <c r="B159" s="323">
        <v>3.0</v>
      </c>
      <c r="C159" s="174"/>
      <c r="D159" s="357" t="s">
        <v>1414</v>
      </c>
      <c r="E159" s="358">
        <v>10.0</v>
      </c>
      <c r="F159" s="506"/>
      <c r="G159" s="176"/>
      <c r="H159" s="176"/>
      <c r="I159" s="176"/>
      <c r="J159" s="176"/>
      <c r="K159" s="176"/>
      <c r="L159" s="511"/>
      <c r="M159" s="327"/>
      <c r="N159" s="327"/>
      <c r="O159" s="327"/>
      <c r="P159" s="327"/>
      <c r="Q159" s="327"/>
      <c r="R159" s="327"/>
      <c r="S159" s="327"/>
      <c r="T159" s="122" t="s">
        <v>136</v>
      </c>
      <c r="U159" s="133">
        <f t="array" ref="U159">INDEX('A-Z Help Sheet'!$B$3:$B$11,MATCH(T159,'A-Z Help Sheet'!$A$3:$A$11,0))</f>
        <v>2</v>
      </c>
      <c r="V159" s="125" t="s">
        <v>2712</v>
      </c>
      <c r="W159" s="122"/>
      <c r="X159" s="135"/>
      <c r="Y159" s="135"/>
    </row>
    <row r="160" ht="37.5" hidden="1" customHeight="1">
      <c r="A160" s="354" t="s">
        <v>1384</v>
      </c>
      <c r="B160" s="323">
        <v>3.0</v>
      </c>
      <c r="C160" s="174"/>
      <c r="D160" s="357" t="s">
        <v>1411</v>
      </c>
      <c r="E160" s="358">
        <v>9.0</v>
      </c>
      <c r="F160" s="506"/>
      <c r="G160" s="176"/>
      <c r="H160" s="176"/>
      <c r="I160" s="176"/>
      <c r="J160" s="176"/>
      <c r="K160" s="176"/>
      <c r="L160" s="511"/>
      <c r="M160" s="327"/>
      <c r="N160" s="327"/>
      <c r="O160" s="327"/>
      <c r="P160" s="327"/>
      <c r="Q160" s="327"/>
      <c r="R160" s="327"/>
      <c r="S160" s="327"/>
      <c r="T160" s="122" t="s">
        <v>148</v>
      </c>
      <c r="U160" s="133">
        <f t="array" ref="U160">INDEX('A-Z Help Sheet'!$B$3:$B$11,MATCH(T160,'A-Z Help Sheet'!$A$3:$A$11,0))</f>
        <v>3</v>
      </c>
      <c r="V160" s="125" t="s">
        <v>2713</v>
      </c>
      <c r="W160" s="122"/>
      <c r="X160" s="135"/>
      <c r="Y160" s="135"/>
    </row>
    <row r="161" ht="37.5" hidden="1" customHeight="1">
      <c r="A161" s="354" t="s">
        <v>1384</v>
      </c>
      <c r="B161" s="323">
        <v>3.0</v>
      </c>
      <c r="C161" s="174"/>
      <c r="D161" s="357" t="s">
        <v>1419</v>
      </c>
      <c r="E161" s="358">
        <v>8.0</v>
      </c>
      <c r="F161" s="506"/>
      <c r="G161" s="176"/>
      <c r="H161" s="176"/>
      <c r="I161" s="176"/>
      <c r="J161" s="176"/>
      <c r="K161" s="176"/>
      <c r="L161" s="511"/>
      <c r="M161" s="327"/>
      <c r="N161" s="327"/>
      <c r="O161" s="327"/>
      <c r="P161" s="327"/>
      <c r="Q161" s="327"/>
      <c r="R161" s="327"/>
      <c r="S161" s="327"/>
      <c r="T161" s="122" t="s">
        <v>148</v>
      </c>
      <c r="U161" s="133">
        <f t="array" ref="U161">INDEX('A-Z Help Sheet'!$B$3:$B$11,MATCH(T161,'A-Z Help Sheet'!$A$3:$A$11,0))</f>
        <v>3</v>
      </c>
      <c r="V161" s="176"/>
      <c r="W161" s="122"/>
      <c r="X161" s="174"/>
      <c r="Y161" s="174"/>
    </row>
    <row r="162" ht="37.5" hidden="1" customHeight="1">
      <c r="A162" s="354" t="s">
        <v>1384</v>
      </c>
      <c r="B162" s="323">
        <v>3.0</v>
      </c>
      <c r="C162" s="174"/>
      <c r="D162" s="357" t="s">
        <v>1416</v>
      </c>
      <c r="E162" s="358">
        <v>7.0</v>
      </c>
      <c r="F162" s="506"/>
      <c r="G162" s="176"/>
      <c r="H162" s="176"/>
      <c r="I162" s="176"/>
      <c r="J162" s="176"/>
      <c r="K162" s="176"/>
      <c r="L162" s="511"/>
      <c r="M162" s="327"/>
      <c r="N162" s="327"/>
      <c r="O162" s="327"/>
      <c r="P162" s="327"/>
      <c r="Q162" s="327"/>
      <c r="R162" s="327"/>
      <c r="S162" s="327"/>
      <c r="T162" s="122" t="s">
        <v>151</v>
      </c>
      <c r="U162" s="133">
        <f t="array" ref="U162">INDEX('A-Z Help Sheet'!$B$3:$B$11,MATCH(T162,'A-Z Help Sheet'!$A$3:$A$11,0))</f>
        <v>4</v>
      </c>
      <c r="V162" s="176"/>
      <c r="W162" s="122"/>
      <c r="X162" s="174"/>
      <c r="Y162" s="174"/>
    </row>
    <row r="163" ht="37.5" hidden="1" customHeight="1">
      <c r="A163" s="354" t="s">
        <v>1384</v>
      </c>
      <c r="B163" s="323">
        <v>3.0</v>
      </c>
      <c r="C163" s="174"/>
      <c r="D163" s="357" t="s">
        <v>1407</v>
      </c>
      <c r="E163" s="358">
        <v>8.0</v>
      </c>
      <c r="F163" s="506"/>
      <c r="G163" s="176"/>
      <c r="H163" s="176"/>
      <c r="I163" s="176"/>
      <c r="J163" s="176"/>
      <c r="K163" s="176"/>
      <c r="L163" s="511"/>
      <c r="M163" s="327"/>
      <c r="N163" s="327"/>
      <c r="O163" s="327"/>
      <c r="P163" s="327"/>
      <c r="Q163" s="327"/>
      <c r="R163" s="327"/>
      <c r="S163" s="327"/>
      <c r="T163" s="122" t="s">
        <v>129</v>
      </c>
      <c r="U163" s="133">
        <f t="array" ref="U163">INDEX('A-Z Help Sheet'!$B$3:$B$11,MATCH(T163,'A-Z Help Sheet'!$A$3:$A$11,0))</f>
        <v>5</v>
      </c>
      <c r="V163" s="176"/>
      <c r="W163" s="122"/>
      <c r="X163" s="174"/>
      <c r="Y163" s="174"/>
    </row>
    <row r="164" ht="37.5" hidden="1" customHeight="1">
      <c r="A164" s="354" t="s">
        <v>1384</v>
      </c>
      <c r="B164" s="323">
        <v>3.0</v>
      </c>
      <c r="C164" s="174"/>
      <c r="D164" s="357" t="s">
        <v>1417</v>
      </c>
      <c r="E164" s="358">
        <v>8.0</v>
      </c>
      <c r="F164" s="506"/>
      <c r="G164" s="176"/>
      <c r="H164" s="176"/>
      <c r="I164" s="176"/>
      <c r="J164" s="176"/>
      <c r="K164" s="176"/>
      <c r="L164" s="511"/>
      <c r="M164" s="327"/>
      <c r="N164" s="327"/>
      <c r="O164" s="327"/>
      <c r="P164" s="327"/>
      <c r="Q164" s="327"/>
      <c r="R164" s="327"/>
      <c r="S164" s="327"/>
      <c r="T164" s="122" t="s">
        <v>129</v>
      </c>
      <c r="U164" s="133">
        <f t="array" ref="U164">INDEX('A-Z Help Sheet'!$B$3:$B$11,MATCH(T164,'A-Z Help Sheet'!$A$3:$A$11,0))</f>
        <v>5</v>
      </c>
      <c r="V164" s="176"/>
      <c r="W164" s="122"/>
      <c r="X164" s="174"/>
      <c r="Y164" s="174"/>
    </row>
    <row r="165" ht="37.5" hidden="1" customHeight="1">
      <c r="A165" s="361" t="s">
        <v>1420</v>
      </c>
      <c r="B165" s="323">
        <v>1.0</v>
      </c>
      <c r="C165" s="174"/>
      <c r="D165" s="362" t="s">
        <v>1424</v>
      </c>
      <c r="E165" s="363">
        <v>7.0</v>
      </c>
      <c r="F165" s="506"/>
      <c r="G165" s="176"/>
      <c r="H165" s="176"/>
      <c r="I165" s="176"/>
      <c r="J165" s="176"/>
      <c r="K165" s="176"/>
      <c r="L165" s="507"/>
      <c r="M165" s="327"/>
      <c r="N165" s="327"/>
      <c r="O165" s="327"/>
      <c r="P165" s="327"/>
      <c r="Q165" s="327"/>
      <c r="R165" s="327"/>
      <c r="S165" s="327"/>
      <c r="T165" s="122" t="s">
        <v>194</v>
      </c>
      <c r="U165" s="122"/>
      <c r="V165" s="125" t="s">
        <v>2714</v>
      </c>
      <c r="W165" s="122"/>
      <c r="X165" s="135"/>
      <c r="Y165" s="135"/>
    </row>
    <row r="166" ht="37.5" hidden="1" customHeight="1">
      <c r="A166" s="361" t="s">
        <v>1420</v>
      </c>
      <c r="B166" s="323">
        <v>1.0</v>
      </c>
      <c r="C166" s="174"/>
      <c r="D166" s="362" t="s">
        <v>1427</v>
      </c>
      <c r="E166" s="363">
        <v>5.0</v>
      </c>
      <c r="F166" s="506"/>
      <c r="G166" s="176"/>
      <c r="H166" s="176"/>
      <c r="I166" s="176"/>
      <c r="J166" s="176"/>
      <c r="K166" s="176"/>
      <c r="L166" s="507"/>
      <c r="M166" s="326"/>
      <c r="N166" s="326"/>
      <c r="O166" s="326"/>
      <c r="P166" s="326"/>
      <c r="Q166" s="326"/>
      <c r="R166" s="326"/>
      <c r="S166" s="326"/>
      <c r="T166" s="122" t="s">
        <v>136</v>
      </c>
      <c r="U166" s="122"/>
      <c r="V166" s="125"/>
      <c r="W166" s="122"/>
      <c r="X166" s="135"/>
      <c r="Y166" s="135"/>
    </row>
    <row r="167" ht="37.5" hidden="1" customHeight="1">
      <c r="A167" s="361" t="s">
        <v>1420</v>
      </c>
      <c r="B167" s="323">
        <v>1.0</v>
      </c>
      <c r="C167" s="174"/>
      <c r="D167" s="362" t="s">
        <v>1426</v>
      </c>
      <c r="E167" s="363">
        <v>4.0</v>
      </c>
      <c r="F167" s="506"/>
      <c r="G167" s="176"/>
      <c r="H167" s="176"/>
      <c r="I167" s="176"/>
      <c r="J167" s="176"/>
      <c r="K167" s="176"/>
      <c r="L167" s="507"/>
      <c r="M167" s="326"/>
      <c r="N167" s="326"/>
      <c r="O167" s="326"/>
      <c r="P167" s="326"/>
      <c r="Q167" s="326"/>
      <c r="R167" s="326"/>
      <c r="S167" s="326"/>
      <c r="T167" s="122" t="s">
        <v>148</v>
      </c>
      <c r="U167" s="122"/>
      <c r="V167" s="125"/>
      <c r="W167" s="122"/>
      <c r="X167" s="135"/>
      <c r="Y167" s="135"/>
    </row>
    <row r="168" ht="37.5" hidden="1" customHeight="1">
      <c r="A168" s="361" t="s">
        <v>1420</v>
      </c>
      <c r="B168" s="323">
        <v>1.0</v>
      </c>
      <c r="C168" s="174"/>
      <c r="D168" s="362" t="s">
        <v>1422</v>
      </c>
      <c r="E168" s="363">
        <v>2.0</v>
      </c>
      <c r="F168" s="506"/>
      <c r="G168" s="176"/>
      <c r="H168" s="176"/>
      <c r="I168" s="176"/>
      <c r="J168" s="176"/>
      <c r="K168" s="176"/>
      <c r="L168" s="507"/>
      <c r="M168" s="327"/>
      <c r="N168" s="327"/>
      <c r="O168" s="327"/>
      <c r="P168" s="327"/>
      <c r="Q168" s="327"/>
      <c r="R168" s="327"/>
      <c r="S168" s="327"/>
      <c r="T168" s="122" t="s">
        <v>148</v>
      </c>
      <c r="U168" s="122"/>
      <c r="V168" s="125"/>
      <c r="W168" s="122"/>
      <c r="X168" s="135"/>
      <c r="Y168" s="135"/>
    </row>
    <row r="169" ht="37.5" hidden="1" customHeight="1">
      <c r="A169" s="361" t="s">
        <v>1420</v>
      </c>
      <c r="B169" s="323">
        <v>1.0</v>
      </c>
      <c r="C169" s="174"/>
      <c r="D169" s="362" t="s">
        <v>1423</v>
      </c>
      <c r="E169" s="363">
        <v>3.0</v>
      </c>
      <c r="F169" s="506"/>
      <c r="G169" s="176"/>
      <c r="H169" s="176"/>
      <c r="I169" s="176"/>
      <c r="J169" s="176"/>
      <c r="K169" s="176"/>
      <c r="L169" s="507"/>
      <c r="M169" s="326"/>
      <c r="N169" s="326"/>
      <c r="O169" s="326"/>
      <c r="P169" s="326"/>
      <c r="Q169" s="326"/>
      <c r="R169" s="326"/>
      <c r="S169" s="326"/>
      <c r="T169" s="122" t="s">
        <v>151</v>
      </c>
      <c r="U169" s="122"/>
      <c r="V169" s="125" t="s">
        <v>2715</v>
      </c>
      <c r="W169" s="122"/>
      <c r="X169" s="135"/>
      <c r="Y169" s="135"/>
    </row>
    <row r="170" ht="37.5" hidden="1" customHeight="1">
      <c r="A170" s="361" t="s">
        <v>1420</v>
      </c>
      <c r="B170" s="323">
        <v>1.0</v>
      </c>
      <c r="C170" s="174"/>
      <c r="D170" s="362" t="s">
        <v>1421</v>
      </c>
      <c r="E170" s="363">
        <v>5.0</v>
      </c>
      <c r="F170" s="506"/>
      <c r="G170" s="176"/>
      <c r="H170" s="176"/>
      <c r="I170" s="176"/>
      <c r="J170" s="176"/>
      <c r="K170" s="176"/>
      <c r="L170" s="507"/>
      <c r="M170" s="326"/>
      <c r="N170" s="326"/>
      <c r="O170" s="326"/>
      <c r="P170" s="326"/>
      <c r="Q170" s="326"/>
      <c r="R170" s="326"/>
      <c r="S170" s="326"/>
      <c r="T170" s="122" t="s">
        <v>129</v>
      </c>
      <c r="U170" s="122"/>
      <c r="V170" s="125"/>
      <c r="W170" s="122"/>
      <c r="X170" s="135"/>
      <c r="Y170" s="135"/>
    </row>
    <row r="171" ht="37.5" hidden="1" customHeight="1">
      <c r="A171" s="361" t="s">
        <v>1420</v>
      </c>
      <c r="B171" s="323">
        <v>2.0</v>
      </c>
      <c r="C171" s="174"/>
      <c r="D171" s="362" t="s">
        <v>1435</v>
      </c>
      <c r="E171" s="363">
        <v>10.0</v>
      </c>
      <c r="F171" s="506"/>
      <c r="G171" s="176"/>
      <c r="H171" s="176"/>
      <c r="I171" s="176"/>
      <c r="J171" s="176"/>
      <c r="K171" s="176"/>
      <c r="L171" s="507"/>
      <c r="M171" s="326"/>
      <c r="N171" s="326"/>
      <c r="O171" s="326"/>
      <c r="P171" s="326"/>
      <c r="Q171" s="326"/>
      <c r="R171" s="326"/>
      <c r="S171" s="326"/>
      <c r="T171" s="122" t="s">
        <v>136</v>
      </c>
      <c r="U171" s="122"/>
      <c r="V171" s="125" t="s">
        <v>2716</v>
      </c>
      <c r="W171" s="122"/>
      <c r="X171" s="135"/>
      <c r="Y171" s="135"/>
    </row>
    <row r="172" ht="37.5" hidden="1" customHeight="1">
      <c r="A172" s="361" t="s">
        <v>1420</v>
      </c>
      <c r="B172" s="323">
        <v>2.0</v>
      </c>
      <c r="C172" s="174"/>
      <c r="D172" s="362" t="s">
        <v>1437</v>
      </c>
      <c r="E172" s="363">
        <v>10.0</v>
      </c>
      <c r="F172" s="506"/>
      <c r="G172" s="176"/>
      <c r="H172" s="176"/>
      <c r="I172" s="176"/>
      <c r="J172" s="176"/>
      <c r="K172" s="176"/>
      <c r="L172" s="507"/>
      <c r="M172" s="326"/>
      <c r="N172" s="326"/>
      <c r="O172" s="326"/>
      <c r="P172" s="326"/>
      <c r="Q172" s="326"/>
      <c r="R172" s="326"/>
      <c r="S172" s="326"/>
      <c r="T172" s="122" t="s">
        <v>136</v>
      </c>
      <c r="U172" s="122"/>
      <c r="V172" s="125" t="s">
        <v>2717</v>
      </c>
      <c r="W172" s="122"/>
      <c r="X172" s="135"/>
      <c r="Y172" s="135"/>
    </row>
    <row r="173" ht="37.5" hidden="1" customHeight="1">
      <c r="A173" s="361" t="s">
        <v>1420</v>
      </c>
      <c r="B173" s="323">
        <v>2.0</v>
      </c>
      <c r="C173" s="174"/>
      <c r="D173" s="362" t="s">
        <v>1436</v>
      </c>
      <c r="E173" s="363">
        <v>5.0</v>
      </c>
      <c r="F173" s="506"/>
      <c r="G173" s="176"/>
      <c r="H173" s="176"/>
      <c r="I173" s="176"/>
      <c r="J173" s="176"/>
      <c r="K173" s="176"/>
      <c r="L173" s="507"/>
      <c r="M173" s="326"/>
      <c r="N173" s="326"/>
      <c r="O173" s="326"/>
      <c r="P173" s="326"/>
      <c r="Q173" s="326"/>
      <c r="R173" s="326"/>
      <c r="S173" s="326"/>
      <c r="T173" s="122" t="s">
        <v>148</v>
      </c>
      <c r="U173" s="122"/>
      <c r="V173" s="125"/>
      <c r="W173" s="122"/>
      <c r="X173" s="135"/>
      <c r="Y173" s="135"/>
    </row>
    <row r="174" ht="37.5" hidden="1" customHeight="1">
      <c r="A174" s="361" t="s">
        <v>1420</v>
      </c>
      <c r="B174" s="323">
        <v>2.0</v>
      </c>
      <c r="C174" s="174"/>
      <c r="D174" s="362" t="s">
        <v>1439</v>
      </c>
      <c r="E174" s="363">
        <v>8.0</v>
      </c>
      <c r="F174" s="506"/>
      <c r="G174" s="176"/>
      <c r="H174" s="176"/>
      <c r="I174" s="176"/>
      <c r="J174" s="176"/>
      <c r="K174" s="176"/>
      <c r="L174" s="507"/>
      <c r="M174" s="326"/>
      <c r="N174" s="326"/>
      <c r="O174" s="326"/>
      <c r="P174" s="326"/>
      <c r="Q174" s="326"/>
      <c r="R174" s="326"/>
      <c r="S174" s="326"/>
      <c r="T174" s="122" t="s">
        <v>148</v>
      </c>
      <c r="U174" s="122"/>
      <c r="V174" s="125" t="s">
        <v>2718</v>
      </c>
      <c r="W174" s="122"/>
      <c r="X174" s="135"/>
      <c r="Y174" s="135"/>
    </row>
    <row r="175" ht="37.5" hidden="1" customHeight="1">
      <c r="A175" s="361" t="s">
        <v>1420</v>
      </c>
      <c r="B175" s="323">
        <v>2.0</v>
      </c>
      <c r="C175" s="174"/>
      <c r="D175" s="362" t="s">
        <v>1431</v>
      </c>
      <c r="E175" s="363">
        <v>8.0</v>
      </c>
      <c r="F175" s="506"/>
      <c r="G175" s="176"/>
      <c r="H175" s="176"/>
      <c r="I175" s="176"/>
      <c r="J175" s="176"/>
      <c r="K175" s="176"/>
      <c r="L175" s="507"/>
      <c r="M175" s="326"/>
      <c r="N175" s="326"/>
      <c r="O175" s="326"/>
      <c r="P175" s="326"/>
      <c r="Q175" s="326"/>
      <c r="R175" s="326"/>
      <c r="S175" s="326"/>
      <c r="T175" s="122" t="s">
        <v>148</v>
      </c>
      <c r="U175" s="122"/>
      <c r="V175" s="125"/>
      <c r="W175" s="122"/>
      <c r="X175" s="135"/>
      <c r="Y175" s="135"/>
    </row>
    <row r="176" ht="37.5" hidden="1" customHeight="1">
      <c r="A176" s="361" t="s">
        <v>1420</v>
      </c>
      <c r="B176" s="323">
        <v>2.0</v>
      </c>
      <c r="C176" s="174"/>
      <c r="D176" s="362" t="s">
        <v>1429</v>
      </c>
      <c r="E176" s="363">
        <v>8.0</v>
      </c>
      <c r="F176" s="506"/>
      <c r="G176" s="176"/>
      <c r="H176" s="176"/>
      <c r="I176" s="176"/>
      <c r="J176" s="176"/>
      <c r="K176" s="176"/>
      <c r="L176" s="507"/>
      <c r="M176" s="326"/>
      <c r="N176" s="326"/>
      <c r="O176" s="326"/>
      <c r="P176" s="326"/>
      <c r="Q176" s="326"/>
      <c r="R176" s="326"/>
      <c r="S176" s="326"/>
      <c r="T176" s="122" t="s">
        <v>151</v>
      </c>
      <c r="U176" s="122"/>
      <c r="V176" s="125"/>
      <c r="W176" s="122"/>
      <c r="X176" s="135"/>
      <c r="Y176" s="135"/>
    </row>
    <row r="177" ht="37.5" hidden="1" customHeight="1">
      <c r="A177" s="361" t="s">
        <v>1420</v>
      </c>
      <c r="B177" s="323">
        <v>2.0</v>
      </c>
      <c r="C177" s="174"/>
      <c r="D177" s="362" t="s">
        <v>1432</v>
      </c>
      <c r="E177" s="363">
        <v>7.0</v>
      </c>
      <c r="F177" s="506"/>
      <c r="G177" s="176"/>
      <c r="H177" s="176"/>
      <c r="I177" s="176"/>
      <c r="J177" s="176"/>
      <c r="K177" s="176"/>
      <c r="L177" s="507"/>
      <c r="M177" s="326"/>
      <c r="N177" s="326"/>
      <c r="O177" s="326"/>
      <c r="P177" s="326"/>
      <c r="Q177" s="326"/>
      <c r="R177" s="326"/>
      <c r="S177" s="326"/>
      <c r="T177" s="122" t="s">
        <v>151</v>
      </c>
      <c r="U177" s="122"/>
      <c r="V177" s="125" t="s">
        <v>2719</v>
      </c>
      <c r="W177" s="122"/>
      <c r="X177" s="135"/>
      <c r="Y177" s="135"/>
    </row>
    <row r="178" ht="37.5" hidden="1" customHeight="1">
      <c r="A178" s="361" t="s">
        <v>1420</v>
      </c>
      <c r="B178" s="323">
        <v>2.0</v>
      </c>
      <c r="C178" s="174"/>
      <c r="D178" s="362" t="s">
        <v>1442</v>
      </c>
      <c r="E178" s="363">
        <v>20.0</v>
      </c>
      <c r="F178" s="506"/>
      <c r="G178" s="176"/>
      <c r="H178" s="176"/>
      <c r="I178" s="176"/>
      <c r="J178" s="176"/>
      <c r="K178" s="176"/>
      <c r="L178" s="507"/>
      <c r="M178" s="326"/>
      <c r="N178" s="326"/>
      <c r="O178" s="326"/>
      <c r="P178" s="326"/>
      <c r="Q178" s="326"/>
      <c r="R178" s="326"/>
      <c r="S178" s="326"/>
      <c r="T178" s="122" t="s">
        <v>155</v>
      </c>
      <c r="U178" s="122"/>
      <c r="V178" s="125" t="s">
        <v>2720</v>
      </c>
      <c r="W178" s="122"/>
      <c r="X178" s="135"/>
      <c r="Y178" s="135"/>
    </row>
    <row r="179" ht="37.5" hidden="1" customHeight="1">
      <c r="A179" s="361" t="s">
        <v>1420</v>
      </c>
      <c r="B179" s="323">
        <v>3.0</v>
      </c>
      <c r="C179" s="174"/>
      <c r="D179" s="362" t="s">
        <v>1445</v>
      </c>
      <c r="E179" s="363">
        <v>14.0</v>
      </c>
      <c r="F179" s="506"/>
      <c r="G179" s="176"/>
      <c r="H179" s="176"/>
      <c r="I179" s="176"/>
      <c r="J179" s="176"/>
      <c r="K179" s="176"/>
      <c r="L179" s="507"/>
      <c r="M179" s="326"/>
      <c r="N179" s="326"/>
      <c r="O179" s="326"/>
      <c r="P179" s="326"/>
      <c r="Q179" s="326"/>
      <c r="R179" s="326"/>
      <c r="S179" s="326"/>
      <c r="T179" s="122" t="s">
        <v>148</v>
      </c>
      <c r="U179" s="122"/>
      <c r="V179" s="125" t="s">
        <v>2721</v>
      </c>
      <c r="W179" s="122"/>
      <c r="X179" s="135"/>
      <c r="Y179" s="135"/>
    </row>
    <row r="180" ht="37.5" hidden="1" customHeight="1">
      <c r="A180" s="361" t="s">
        <v>1420</v>
      </c>
      <c r="B180" s="323">
        <v>3.0</v>
      </c>
      <c r="C180" s="174"/>
      <c r="D180" s="362" t="s">
        <v>1446</v>
      </c>
      <c r="E180" s="363">
        <v>5.0</v>
      </c>
      <c r="F180" s="506"/>
      <c r="G180" s="176"/>
      <c r="H180" s="176"/>
      <c r="I180" s="176"/>
      <c r="J180" s="176"/>
      <c r="K180" s="176"/>
      <c r="L180" s="507"/>
      <c r="M180" s="326"/>
      <c r="N180" s="326"/>
      <c r="O180" s="326"/>
      <c r="P180" s="326"/>
      <c r="Q180" s="326"/>
      <c r="R180" s="326"/>
      <c r="S180" s="326"/>
      <c r="T180" s="122" t="s">
        <v>148</v>
      </c>
      <c r="U180" s="122"/>
      <c r="V180" s="125"/>
      <c r="W180" s="122"/>
      <c r="X180" s="135"/>
      <c r="Y180" s="135"/>
    </row>
    <row r="181" ht="37.5" hidden="1" customHeight="1">
      <c r="A181" s="361" t="s">
        <v>1420</v>
      </c>
      <c r="B181" s="323">
        <v>3.0</v>
      </c>
      <c r="C181" s="174"/>
      <c r="D181" s="362" t="s">
        <v>1450</v>
      </c>
      <c r="E181" s="363">
        <v>12.0</v>
      </c>
      <c r="F181" s="506"/>
      <c r="G181" s="176"/>
      <c r="H181" s="176"/>
      <c r="I181" s="176"/>
      <c r="J181" s="176"/>
      <c r="K181" s="176"/>
      <c r="L181" s="507"/>
      <c r="M181" s="326"/>
      <c r="N181" s="326"/>
      <c r="O181" s="326"/>
      <c r="P181" s="326"/>
      <c r="Q181" s="326"/>
      <c r="R181" s="326"/>
      <c r="S181" s="326"/>
      <c r="T181" s="122" t="s">
        <v>148</v>
      </c>
      <c r="U181" s="122"/>
      <c r="V181" s="125" t="s">
        <v>2722</v>
      </c>
      <c r="W181" s="122"/>
      <c r="X181" s="135"/>
      <c r="Y181" s="135"/>
    </row>
    <row r="182" ht="37.5" hidden="1" customHeight="1">
      <c r="A182" s="361" t="s">
        <v>1420</v>
      </c>
      <c r="B182" s="323">
        <v>3.0</v>
      </c>
      <c r="C182" s="174"/>
      <c r="D182" s="362" t="s">
        <v>1456</v>
      </c>
      <c r="E182" s="363">
        <v>4.0</v>
      </c>
      <c r="F182" s="506"/>
      <c r="G182" s="176"/>
      <c r="H182" s="176"/>
      <c r="I182" s="176"/>
      <c r="J182" s="176"/>
      <c r="K182" s="176"/>
      <c r="L182" s="507"/>
      <c r="M182" s="326"/>
      <c r="N182" s="326"/>
      <c r="O182" s="326"/>
      <c r="P182" s="326"/>
      <c r="Q182" s="326"/>
      <c r="R182" s="326"/>
      <c r="S182" s="326"/>
      <c r="T182" s="122" t="s">
        <v>148</v>
      </c>
      <c r="U182" s="122"/>
      <c r="V182" s="125" t="s">
        <v>2723</v>
      </c>
      <c r="W182" s="122"/>
      <c r="X182" s="135"/>
      <c r="Y182" s="135"/>
    </row>
    <row r="183" ht="37.5" hidden="1" customHeight="1">
      <c r="A183" s="361" t="s">
        <v>1420</v>
      </c>
      <c r="B183" s="323">
        <v>3.0</v>
      </c>
      <c r="C183" s="174"/>
      <c r="D183" s="362" t="s">
        <v>1451</v>
      </c>
      <c r="E183" s="363">
        <v>10.0</v>
      </c>
      <c r="F183" s="506"/>
      <c r="G183" s="176"/>
      <c r="H183" s="176"/>
      <c r="I183" s="176"/>
      <c r="J183" s="176"/>
      <c r="K183" s="176"/>
      <c r="L183" s="507"/>
      <c r="M183" s="326"/>
      <c r="N183" s="326"/>
      <c r="O183" s="326"/>
      <c r="P183" s="326"/>
      <c r="Q183" s="326"/>
      <c r="R183" s="326"/>
      <c r="S183" s="326"/>
      <c r="T183" s="122" t="s">
        <v>151</v>
      </c>
      <c r="U183" s="122"/>
      <c r="V183" s="125" t="s">
        <v>2724</v>
      </c>
      <c r="W183" s="122"/>
      <c r="X183" s="135"/>
      <c r="Y183" s="135"/>
    </row>
    <row r="184" ht="37.5" hidden="1" customHeight="1">
      <c r="A184" s="361" t="s">
        <v>1420</v>
      </c>
      <c r="B184" s="323">
        <v>3.0</v>
      </c>
      <c r="C184" s="174"/>
      <c r="D184" s="362" t="s">
        <v>1448</v>
      </c>
      <c r="E184" s="363">
        <v>5.0</v>
      </c>
      <c r="F184" s="506"/>
      <c r="G184" s="176"/>
      <c r="H184" s="176"/>
      <c r="I184" s="176"/>
      <c r="J184" s="176"/>
      <c r="K184" s="176"/>
      <c r="L184" s="507"/>
      <c r="M184" s="326"/>
      <c r="N184" s="326"/>
      <c r="O184" s="326"/>
      <c r="P184" s="326"/>
      <c r="Q184" s="326"/>
      <c r="R184" s="326"/>
      <c r="S184" s="326"/>
      <c r="T184" s="122" t="s">
        <v>151</v>
      </c>
      <c r="U184" s="122"/>
      <c r="V184" s="125"/>
      <c r="W184" s="122"/>
      <c r="X184" s="135"/>
      <c r="Y184" s="135"/>
    </row>
    <row r="185" ht="37.5" hidden="1" customHeight="1">
      <c r="A185" s="361" t="s">
        <v>1420</v>
      </c>
      <c r="B185" s="323">
        <v>3.0</v>
      </c>
      <c r="C185" s="174"/>
      <c r="D185" s="362" t="s">
        <v>1453</v>
      </c>
      <c r="E185" s="363">
        <v>13.0</v>
      </c>
      <c r="F185" s="506"/>
      <c r="G185" s="176"/>
      <c r="H185" s="176"/>
      <c r="I185" s="176"/>
      <c r="J185" s="176"/>
      <c r="K185" s="176"/>
      <c r="L185" s="507"/>
      <c r="M185" s="326"/>
      <c r="N185" s="326"/>
      <c r="O185" s="326"/>
      <c r="P185" s="326"/>
      <c r="Q185" s="326"/>
      <c r="R185" s="326"/>
      <c r="S185" s="326"/>
      <c r="T185" s="122" t="s">
        <v>129</v>
      </c>
      <c r="U185" s="122"/>
      <c r="V185" s="125" t="s">
        <v>2725</v>
      </c>
      <c r="W185" s="122"/>
      <c r="X185" s="135"/>
      <c r="Y185" s="135"/>
    </row>
    <row r="186" ht="37.5" hidden="1" customHeight="1">
      <c r="F186" s="515"/>
      <c r="L186" s="516"/>
      <c r="M186" s="517"/>
      <c r="W186" s="122"/>
      <c r="X186" s="135"/>
      <c r="Y186" s="135"/>
    </row>
    <row r="187" hidden="1">
      <c r="A187" s="181"/>
      <c r="B187" s="104"/>
      <c r="C187" s="104"/>
      <c r="D187" s="104"/>
      <c r="E187" s="104"/>
      <c r="F187" s="104"/>
      <c r="G187" s="104"/>
      <c r="H187" s="104"/>
      <c r="I187" s="104"/>
      <c r="J187" s="104"/>
      <c r="K187" s="104"/>
      <c r="L187" s="104"/>
      <c r="M187" s="105"/>
      <c r="N187" s="117"/>
      <c r="O187" s="117"/>
      <c r="P187" s="117"/>
      <c r="Q187" s="117"/>
      <c r="R187" s="117"/>
      <c r="S187" s="117"/>
      <c r="T187" s="182"/>
      <c r="U187" s="182"/>
      <c r="V187" s="183"/>
      <c r="W187" s="182"/>
      <c r="X187" s="162"/>
      <c r="Y187" s="162"/>
    </row>
    <row r="188" hidden="1">
      <c r="A188" s="184" t="s">
        <v>1457</v>
      </c>
      <c r="B188" s="104"/>
      <c r="C188" s="104"/>
      <c r="D188" s="104"/>
      <c r="E188" s="104"/>
      <c r="F188" s="104"/>
      <c r="G188" s="104"/>
      <c r="H188" s="104"/>
      <c r="I188" s="104"/>
      <c r="J188" s="104"/>
      <c r="K188" s="104"/>
      <c r="L188" s="104"/>
      <c r="M188" s="105"/>
      <c r="N188" s="518"/>
      <c r="O188" s="518"/>
      <c r="P188" s="518"/>
      <c r="Q188" s="518"/>
      <c r="R188" s="518"/>
      <c r="S188" s="518"/>
      <c r="T188" s="182"/>
      <c r="U188" s="182"/>
      <c r="V188" s="183"/>
      <c r="W188" s="182"/>
      <c r="X188" s="162"/>
      <c r="Y188" s="162"/>
    </row>
    <row r="189" ht="37.5" hidden="1" customHeight="1">
      <c r="A189" s="177" t="s">
        <v>1420</v>
      </c>
      <c r="B189" s="116">
        <v>3.0</v>
      </c>
      <c r="C189" s="117"/>
      <c r="D189" s="178" t="s">
        <v>1458</v>
      </c>
      <c r="E189" s="179">
        <v>4.0</v>
      </c>
      <c r="F189" s="519"/>
      <c r="G189" s="120"/>
      <c r="H189" s="120"/>
      <c r="I189" s="120"/>
      <c r="J189" s="120"/>
      <c r="K189" s="120"/>
      <c r="L189" s="520"/>
      <c r="M189" s="129"/>
      <c r="N189" s="129"/>
      <c r="O189" s="129"/>
      <c r="P189" s="129"/>
      <c r="Q189" s="129"/>
      <c r="R189" s="129"/>
      <c r="S189" s="129"/>
      <c r="T189" s="182"/>
      <c r="U189" s="182"/>
      <c r="V189" s="183"/>
      <c r="W189" s="182"/>
      <c r="X189" s="162"/>
      <c r="Y189" s="162"/>
    </row>
    <row r="190" ht="37.5" hidden="1" customHeight="1">
      <c r="A190" s="185" t="s">
        <v>1459</v>
      </c>
      <c r="B190" s="186">
        <v>-1.0</v>
      </c>
      <c r="C190" s="187"/>
      <c r="D190" s="188" t="s">
        <v>1460</v>
      </c>
      <c r="E190" s="189">
        <v>6.0</v>
      </c>
      <c r="F190" s="519"/>
      <c r="G190" s="120"/>
      <c r="H190" s="120"/>
      <c r="I190" s="120"/>
      <c r="J190" s="120"/>
      <c r="K190" s="120"/>
      <c r="L190" s="521"/>
      <c r="M190" s="120"/>
      <c r="N190" s="120"/>
      <c r="O190" s="120"/>
      <c r="P190" s="120"/>
      <c r="Q190" s="120"/>
      <c r="R190" s="120"/>
      <c r="S190" s="120"/>
      <c r="T190" s="182"/>
      <c r="U190" s="182"/>
      <c r="V190" s="120"/>
      <c r="W190" s="182"/>
      <c r="X190" s="117"/>
      <c r="Y190" s="117"/>
    </row>
    <row r="191">
      <c r="A191" s="98"/>
      <c r="B191" s="522"/>
      <c r="C191" s="98"/>
      <c r="D191" s="95"/>
      <c r="E191" s="522"/>
      <c r="F191" s="523"/>
      <c r="G191" s="522"/>
      <c r="H191" s="522"/>
      <c r="I191" s="522"/>
      <c r="J191" s="522"/>
      <c r="K191" s="522"/>
      <c r="L191" s="524"/>
      <c r="M191" s="525"/>
      <c r="N191" s="526"/>
      <c r="O191" s="526"/>
      <c r="P191" s="526"/>
      <c r="Q191" s="526"/>
      <c r="R191" s="526"/>
      <c r="S191" s="526"/>
      <c r="T191" s="31"/>
      <c r="U191" s="31"/>
      <c r="V191" s="526"/>
      <c r="W191" s="31"/>
      <c r="X191" s="98"/>
      <c r="Y191" s="117"/>
    </row>
    <row r="192">
      <c r="A192" s="98"/>
      <c r="B192" s="522"/>
      <c r="C192" s="98"/>
      <c r="D192" s="95"/>
      <c r="E192" s="522"/>
      <c r="F192" s="523"/>
      <c r="G192" s="522"/>
      <c r="H192" s="522"/>
      <c r="I192" s="522"/>
      <c r="J192" s="522"/>
      <c r="K192" s="522"/>
      <c r="L192" s="524"/>
      <c r="M192" s="525"/>
      <c r="N192" s="526"/>
      <c r="O192" s="526"/>
      <c r="P192" s="526"/>
      <c r="Q192" s="526"/>
      <c r="R192" s="526"/>
      <c r="S192" s="526"/>
      <c r="T192" s="31"/>
      <c r="U192" s="31"/>
      <c r="V192" s="526"/>
      <c r="W192" s="31"/>
      <c r="X192" s="98"/>
      <c r="Y192" s="117"/>
    </row>
    <row r="193">
      <c r="A193" s="98"/>
      <c r="B193" s="522"/>
      <c r="C193" s="98"/>
      <c r="D193" s="95"/>
      <c r="E193" s="522"/>
      <c r="F193" s="523"/>
      <c r="G193" s="522"/>
      <c r="H193" s="522"/>
      <c r="I193" s="522"/>
      <c r="J193" s="522"/>
      <c r="K193" s="522"/>
      <c r="L193" s="524"/>
      <c r="M193" s="525"/>
      <c r="N193" s="526"/>
      <c r="O193" s="526"/>
      <c r="P193" s="526"/>
      <c r="Q193" s="526"/>
      <c r="R193" s="526"/>
      <c r="S193" s="526"/>
      <c r="T193" s="31"/>
      <c r="U193" s="31"/>
      <c r="V193" s="526"/>
      <c r="W193" s="31"/>
      <c r="X193" s="98"/>
      <c r="Y193" s="117"/>
    </row>
    <row r="194">
      <c r="A194" s="98"/>
      <c r="B194" s="522"/>
      <c r="C194" s="98"/>
      <c r="D194" s="95"/>
      <c r="E194" s="522"/>
      <c r="F194" s="523"/>
      <c r="G194" s="522"/>
      <c r="H194" s="522"/>
      <c r="I194" s="522"/>
      <c r="J194" s="522"/>
      <c r="K194" s="522"/>
      <c r="L194" s="524"/>
      <c r="M194" s="525"/>
      <c r="N194" s="526"/>
      <c r="O194" s="526"/>
      <c r="P194" s="526"/>
      <c r="Q194" s="526"/>
      <c r="R194" s="526"/>
      <c r="S194" s="526"/>
      <c r="T194" s="31"/>
      <c r="U194" s="31"/>
      <c r="V194" s="526"/>
      <c r="W194" s="31"/>
      <c r="X194" s="98"/>
      <c r="Y194" s="117"/>
    </row>
    <row r="195">
      <c r="A195" s="98"/>
      <c r="B195" s="522"/>
      <c r="C195" s="98"/>
      <c r="D195" s="95"/>
      <c r="E195" s="522"/>
      <c r="F195" s="523"/>
      <c r="G195" s="522"/>
      <c r="H195" s="522"/>
      <c r="I195" s="522"/>
      <c r="J195" s="522"/>
      <c r="K195" s="522"/>
      <c r="L195" s="524"/>
      <c r="M195" s="525"/>
      <c r="N195" s="526"/>
      <c r="O195" s="526"/>
      <c r="P195" s="526"/>
      <c r="Q195" s="526"/>
      <c r="R195" s="526"/>
      <c r="S195" s="526"/>
      <c r="T195" s="31"/>
      <c r="U195" s="31"/>
      <c r="V195" s="526"/>
      <c r="W195" s="31"/>
      <c r="X195" s="98"/>
      <c r="Y195" s="117"/>
    </row>
    <row r="196">
      <c r="A196" s="98"/>
      <c r="B196" s="522"/>
      <c r="C196" s="98"/>
      <c r="D196" s="95"/>
      <c r="E196" s="522"/>
      <c r="F196" s="523"/>
      <c r="G196" s="522"/>
      <c r="H196" s="522"/>
      <c r="I196" s="522"/>
      <c r="J196" s="522"/>
      <c r="K196" s="522"/>
      <c r="L196" s="524"/>
      <c r="M196" s="525"/>
      <c r="N196" s="526"/>
      <c r="O196" s="526"/>
      <c r="P196" s="526"/>
      <c r="Q196" s="526"/>
      <c r="R196" s="526"/>
      <c r="S196" s="526"/>
      <c r="T196" s="31"/>
      <c r="U196" s="31"/>
      <c r="V196" s="526"/>
      <c r="W196" s="31"/>
      <c r="X196" s="98"/>
      <c r="Y196" s="117"/>
    </row>
    <row r="197">
      <c r="A197" s="98"/>
      <c r="B197" s="522"/>
      <c r="C197" s="98"/>
      <c r="D197" s="95"/>
      <c r="E197" s="522"/>
      <c r="F197" s="523"/>
      <c r="G197" s="522"/>
      <c r="H197" s="522"/>
      <c r="I197" s="522"/>
      <c r="J197" s="522"/>
      <c r="K197" s="522"/>
      <c r="L197" s="524"/>
      <c r="M197" s="525"/>
      <c r="N197" s="526"/>
      <c r="O197" s="526"/>
      <c r="P197" s="526"/>
      <c r="Q197" s="526"/>
      <c r="R197" s="526"/>
      <c r="S197" s="526"/>
      <c r="T197" s="31"/>
      <c r="U197" s="31"/>
      <c r="V197" s="526"/>
      <c r="W197" s="31"/>
      <c r="X197" s="98"/>
      <c r="Y197" s="117"/>
    </row>
    <row r="198">
      <c r="A198" s="98"/>
      <c r="B198" s="522"/>
      <c r="C198" s="98"/>
      <c r="D198" s="95"/>
      <c r="E198" s="522"/>
      <c r="F198" s="523"/>
      <c r="G198" s="522"/>
      <c r="H198" s="522"/>
      <c r="I198" s="522"/>
      <c r="J198" s="522"/>
      <c r="K198" s="522"/>
      <c r="L198" s="524"/>
      <c r="M198" s="525"/>
      <c r="N198" s="526"/>
      <c r="O198" s="526"/>
      <c r="P198" s="526"/>
      <c r="Q198" s="526"/>
      <c r="R198" s="526"/>
      <c r="S198" s="526"/>
      <c r="T198" s="31"/>
      <c r="U198" s="31"/>
      <c r="V198" s="526"/>
      <c r="W198" s="31"/>
      <c r="X198" s="98"/>
      <c r="Y198" s="117"/>
    </row>
    <row r="199">
      <c r="A199" s="98"/>
      <c r="B199" s="522"/>
      <c r="C199" s="98"/>
      <c r="D199" s="95"/>
      <c r="E199" s="522"/>
      <c r="F199" s="523"/>
      <c r="G199" s="522"/>
      <c r="H199" s="522"/>
      <c r="I199" s="522"/>
      <c r="J199" s="522"/>
      <c r="K199" s="522"/>
      <c r="L199" s="524"/>
      <c r="M199" s="525"/>
      <c r="N199" s="526"/>
      <c r="O199" s="526"/>
      <c r="P199" s="526"/>
      <c r="Q199" s="526"/>
      <c r="R199" s="526"/>
      <c r="S199" s="526"/>
      <c r="T199" s="31"/>
      <c r="U199" s="31"/>
      <c r="V199" s="526"/>
      <c r="W199" s="31"/>
      <c r="X199" s="98"/>
      <c r="Y199" s="117"/>
    </row>
    <row r="200">
      <c r="A200" s="98"/>
      <c r="B200" s="522"/>
      <c r="C200" s="98"/>
      <c r="D200" s="95"/>
      <c r="E200" s="522"/>
      <c r="F200" s="523"/>
      <c r="G200" s="522"/>
      <c r="H200" s="522"/>
      <c r="I200" s="522"/>
      <c r="J200" s="522"/>
      <c r="K200" s="522"/>
      <c r="L200" s="524"/>
      <c r="M200" s="525"/>
      <c r="N200" s="526"/>
      <c r="O200" s="526"/>
      <c r="P200" s="526"/>
      <c r="Q200" s="526"/>
      <c r="R200" s="526"/>
      <c r="S200" s="526"/>
      <c r="T200" s="31"/>
      <c r="U200" s="31"/>
      <c r="V200" s="526"/>
      <c r="W200" s="31"/>
      <c r="X200" s="98"/>
      <c r="Y200" s="117"/>
    </row>
    <row r="201">
      <c r="A201" s="98"/>
      <c r="B201" s="522"/>
      <c r="C201" s="98"/>
      <c r="D201" s="95"/>
      <c r="E201" s="522"/>
      <c r="F201" s="523"/>
      <c r="G201" s="522"/>
      <c r="H201" s="522"/>
      <c r="I201" s="522"/>
      <c r="J201" s="522"/>
      <c r="K201" s="522"/>
      <c r="L201" s="524"/>
      <c r="M201" s="525"/>
      <c r="N201" s="526"/>
      <c r="O201" s="526"/>
      <c r="P201" s="526"/>
      <c r="Q201" s="526"/>
      <c r="R201" s="526"/>
      <c r="S201" s="526"/>
      <c r="T201" s="31"/>
      <c r="U201" s="31"/>
      <c r="V201" s="526"/>
      <c r="W201" s="31"/>
      <c r="X201" s="98"/>
      <c r="Y201" s="117"/>
    </row>
    <row r="202">
      <c r="A202" s="98"/>
      <c r="B202" s="522"/>
      <c r="C202" s="98"/>
      <c r="D202" s="95"/>
      <c r="E202" s="522"/>
      <c r="F202" s="523"/>
      <c r="G202" s="522"/>
      <c r="H202" s="522"/>
      <c r="I202" s="522"/>
      <c r="J202" s="522"/>
      <c r="K202" s="522"/>
      <c r="L202" s="524"/>
      <c r="M202" s="525"/>
      <c r="N202" s="526"/>
      <c r="O202" s="526"/>
      <c r="P202" s="526"/>
      <c r="Q202" s="526"/>
      <c r="R202" s="526"/>
      <c r="S202" s="526"/>
      <c r="T202" s="31"/>
      <c r="U202" s="31"/>
      <c r="V202" s="526"/>
      <c r="W202" s="31"/>
      <c r="X202" s="98"/>
      <c r="Y202" s="117"/>
    </row>
    <row r="203">
      <c r="A203" s="98"/>
      <c r="B203" s="522"/>
      <c r="C203" s="98"/>
      <c r="D203" s="95"/>
      <c r="E203" s="522"/>
      <c r="F203" s="523"/>
      <c r="G203" s="522"/>
      <c r="H203" s="522"/>
      <c r="I203" s="522"/>
      <c r="J203" s="522"/>
      <c r="K203" s="522"/>
      <c r="L203" s="524"/>
      <c r="M203" s="525"/>
      <c r="N203" s="526"/>
      <c r="O203" s="526"/>
      <c r="P203" s="526"/>
      <c r="Q203" s="526"/>
      <c r="R203" s="526"/>
      <c r="S203" s="526"/>
      <c r="T203" s="31"/>
      <c r="U203" s="31"/>
      <c r="V203" s="526"/>
      <c r="W203" s="31"/>
      <c r="X203" s="98"/>
      <c r="Y203" s="117"/>
    </row>
    <row r="204">
      <c r="A204" s="98"/>
      <c r="B204" s="522"/>
      <c r="C204" s="98"/>
      <c r="D204" s="95"/>
      <c r="E204" s="522"/>
      <c r="F204" s="523"/>
      <c r="G204" s="522"/>
      <c r="H204" s="522"/>
      <c r="I204" s="522"/>
      <c r="J204" s="522"/>
      <c r="K204" s="522"/>
      <c r="L204" s="524"/>
      <c r="M204" s="525"/>
      <c r="N204" s="526"/>
      <c r="O204" s="526"/>
      <c r="P204" s="526"/>
      <c r="Q204" s="526"/>
      <c r="R204" s="526"/>
      <c r="S204" s="526"/>
      <c r="T204" s="31"/>
      <c r="U204" s="31"/>
      <c r="V204" s="526"/>
      <c r="W204" s="31"/>
      <c r="X204" s="98"/>
      <c r="Y204" s="117"/>
    </row>
    <row r="205">
      <c r="A205" s="98"/>
      <c r="B205" s="522"/>
      <c r="C205" s="98"/>
      <c r="D205" s="95"/>
      <c r="E205" s="522"/>
      <c r="F205" s="523"/>
      <c r="G205" s="522"/>
      <c r="H205" s="522"/>
      <c r="I205" s="522"/>
      <c r="J205" s="522"/>
      <c r="K205" s="522"/>
      <c r="L205" s="524"/>
      <c r="M205" s="525"/>
      <c r="N205" s="526"/>
      <c r="O205" s="526"/>
      <c r="P205" s="526"/>
      <c r="Q205" s="526"/>
      <c r="R205" s="526"/>
      <c r="S205" s="526"/>
      <c r="T205" s="31"/>
      <c r="U205" s="31"/>
      <c r="V205" s="526"/>
      <c r="W205" s="31"/>
      <c r="X205" s="98"/>
      <c r="Y205" s="117"/>
    </row>
    <row r="206">
      <c r="A206" s="98"/>
      <c r="B206" s="522"/>
      <c r="C206" s="98"/>
      <c r="D206" s="95"/>
      <c r="E206" s="522"/>
      <c r="F206" s="523"/>
      <c r="G206" s="522"/>
      <c r="H206" s="522"/>
      <c r="I206" s="522"/>
      <c r="J206" s="522"/>
      <c r="K206" s="522"/>
      <c r="L206" s="524"/>
      <c r="M206" s="525"/>
      <c r="N206" s="526"/>
      <c r="O206" s="526"/>
      <c r="P206" s="526"/>
      <c r="Q206" s="526"/>
      <c r="R206" s="526"/>
      <c r="S206" s="526"/>
      <c r="T206" s="31"/>
      <c r="U206" s="31"/>
      <c r="V206" s="526"/>
      <c r="W206" s="31"/>
      <c r="X206" s="98"/>
      <c r="Y206" s="117"/>
    </row>
    <row r="207">
      <c r="A207" s="98"/>
      <c r="B207" s="522"/>
      <c r="C207" s="98"/>
      <c r="D207" s="95"/>
      <c r="E207" s="522"/>
      <c r="F207" s="523"/>
      <c r="G207" s="522"/>
      <c r="H207" s="522"/>
      <c r="I207" s="522"/>
      <c r="J207" s="522"/>
      <c r="K207" s="522"/>
      <c r="L207" s="524"/>
      <c r="M207" s="525"/>
      <c r="N207" s="526"/>
      <c r="O207" s="526"/>
      <c r="P207" s="526"/>
      <c r="Q207" s="526"/>
      <c r="R207" s="526"/>
      <c r="S207" s="526"/>
      <c r="T207" s="31"/>
      <c r="U207" s="31"/>
      <c r="V207" s="526"/>
      <c r="W207" s="31"/>
      <c r="X207" s="98"/>
      <c r="Y207" s="117"/>
    </row>
    <row r="208">
      <c r="A208" s="98"/>
      <c r="B208" s="522"/>
      <c r="C208" s="98"/>
      <c r="D208" s="95"/>
      <c r="E208" s="522"/>
      <c r="F208" s="523"/>
      <c r="G208" s="522"/>
      <c r="H208" s="522"/>
      <c r="I208" s="522"/>
      <c r="J208" s="522"/>
      <c r="K208" s="522"/>
      <c r="L208" s="524"/>
      <c r="M208" s="525"/>
      <c r="N208" s="526"/>
      <c r="O208" s="526"/>
      <c r="P208" s="526"/>
      <c r="Q208" s="526"/>
      <c r="R208" s="526"/>
      <c r="S208" s="526"/>
      <c r="T208" s="31"/>
      <c r="U208" s="31"/>
      <c r="V208" s="526"/>
      <c r="W208" s="31"/>
      <c r="X208" s="98"/>
      <c r="Y208" s="117"/>
    </row>
    <row r="209">
      <c r="A209" s="98"/>
      <c r="B209" s="522"/>
      <c r="C209" s="98"/>
      <c r="D209" s="95"/>
      <c r="E209" s="522"/>
      <c r="F209" s="523"/>
      <c r="G209" s="522"/>
      <c r="H209" s="522"/>
      <c r="I209" s="522"/>
      <c r="J209" s="522"/>
      <c r="K209" s="522"/>
      <c r="L209" s="524"/>
      <c r="M209" s="525"/>
      <c r="N209" s="526"/>
      <c r="O209" s="526"/>
      <c r="P209" s="526"/>
      <c r="Q209" s="526"/>
      <c r="R209" s="526"/>
      <c r="S209" s="526"/>
      <c r="T209" s="31"/>
      <c r="U209" s="31"/>
      <c r="V209" s="526"/>
      <c r="W209" s="31"/>
      <c r="X209" s="98"/>
      <c r="Y209" s="117"/>
    </row>
    <row r="210">
      <c r="A210" s="98"/>
      <c r="B210" s="522"/>
      <c r="C210" s="98"/>
      <c r="D210" s="95"/>
      <c r="E210" s="522"/>
      <c r="F210" s="523"/>
      <c r="G210" s="522"/>
      <c r="H210" s="522"/>
      <c r="I210" s="522"/>
      <c r="J210" s="522"/>
      <c r="K210" s="522"/>
      <c r="L210" s="524"/>
      <c r="M210" s="525"/>
      <c r="N210" s="526"/>
      <c r="O210" s="526"/>
      <c r="P210" s="526"/>
      <c r="Q210" s="526"/>
      <c r="R210" s="526"/>
      <c r="S210" s="526"/>
      <c r="T210" s="31"/>
      <c r="U210" s="31"/>
      <c r="V210" s="526"/>
      <c r="W210" s="31"/>
      <c r="X210" s="98"/>
      <c r="Y210" s="117"/>
    </row>
    <row r="211">
      <c r="A211" s="98"/>
      <c r="B211" s="522"/>
      <c r="C211" s="98"/>
      <c r="D211" s="95"/>
      <c r="E211" s="522"/>
      <c r="F211" s="523"/>
      <c r="G211" s="522"/>
      <c r="H211" s="522"/>
      <c r="I211" s="522"/>
      <c r="J211" s="522"/>
      <c r="K211" s="522"/>
      <c r="L211" s="524"/>
      <c r="M211" s="525"/>
      <c r="N211" s="526"/>
      <c r="O211" s="526"/>
      <c r="P211" s="526"/>
      <c r="Q211" s="526"/>
      <c r="R211" s="526"/>
      <c r="S211" s="526"/>
      <c r="T211" s="31"/>
      <c r="U211" s="31"/>
      <c r="V211" s="526"/>
      <c r="W211" s="31"/>
      <c r="X211" s="98"/>
      <c r="Y211" s="117"/>
    </row>
    <row r="212">
      <c r="A212" s="98"/>
      <c r="B212" s="522"/>
      <c r="C212" s="98"/>
      <c r="D212" s="95"/>
      <c r="E212" s="522"/>
      <c r="F212" s="523"/>
      <c r="G212" s="522"/>
      <c r="H212" s="522"/>
      <c r="I212" s="522"/>
      <c r="J212" s="522"/>
      <c r="K212" s="522"/>
      <c r="L212" s="524"/>
      <c r="M212" s="525"/>
      <c r="N212" s="526"/>
      <c r="O212" s="526"/>
      <c r="P212" s="526"/>
      <c r="Q212" s="526"/>
      <c r="R212" s="526"/>
      <c r="S212" s="526"/>
      <c r="T212" s="31"/>
      <c r="U212" s="31"/>
      <c r="V212" s="526"/>
      <c r="W212" s="31"/>
      <c r="X212" s="98"/>
      <c r="Y212" s="117"/>
    </row>
    <row r="213">
      <c r="A213" s="98"/>
      <c r="B213" s="522"/>
      <c r="C213" s="98"/>
      <c r="D213" s="95"/>
      <c r="E213" s="522"/>
      <c r="F213" s="523"/>
      <c r="G213" s="522"/>
      <c r="H213" s="522"/>
      <c r="I213" s="522"/>
      <c r="J213" s="522"/>
      <c r="K213" s="522"/>
      <c r="L213" s="524"/>
      <c r="M213" s="525"/>
      <c r="N213" s="526"/>
      <c r="O213" s="526"/>
      <c r="P213" s="526"/>
      <c r="Q213" s="526"/>
      <c r="R213" s="526"/>
      <c r="S213" s="526"/>
      <c r="T213" s="31"/>
      <c r="U213" s="31"/>
      <c r="V213" s="526"/>
      <c r="W213" s="31"/>
      <c r="X213" s="98"/>
      <c r="Y213" s="117"/>
    </row>
    <row r="214">
      <c r="A214" s="98"/>
      <c r="B214" s="522"/>
      <c r="C214" s="98"/>
      <c r="D214" s="95"/>
      <c r="E214" s="522"/>
      <c r="F214" s="523"/>
      <c r="G214" s="522"/>
      <c r="H214" s="522"/>
      <c r="I214" s="522"/>
      <c r="J214" s="522"/>
      <c r="K214" s="522"/>
      <c r="L214" s="524"/>
      <c r="M214" s="525"/>
      <c r="N214" s="526"/>
      <c r="O214" s="526"/>
      <c r="P214" s="526"/>
      <c r="Q214" s="526"/>
      <c r="R214" s="526"/>
      <c r="S214" s="526"/>
      <c r="T214" s="31"/>
      <c r="U214" s="31"/>
      <c r="V214" s="526"/>
      <c r="W214" s="31"/>
      <c r="X214" s="98"/>
      <c r="Y214" s="117"/>
    </row>
    <row r="215">
      <c r="A215" s="98"/>
      <c r="B215" s="522"/>
      <c r="C215" s="98"/>
      <c r="D215" s="95"/>
      <c r="E215" s="522"/>
      <c r="F215" s="523"/>
      <c r="G215" s="522"/>
      <c r="H215" s="522"/>
      <c r="I215" s="522"/>
      <c r="J215" s="522"/>
      <c r="K215" s="522"/>
      <c r="L215" s="524"/>
      <c r="M215" s="525"/>
      <c r="N215" s="526"/>
      <c r="O215" s="526"/>
      <c r="P215" s="526"/>
      <c r="Q215" s="526"/>
      <c r="R215" s="526"/>
      <c r="S215" s="526"/>
      <c r="T215" s="31"/>
      <c r="U215" s="31"/>
      <c r="V215" s="526"/>
      <c r="W215" s="31"/>
      <c r="X215" s="98"/>
      <c r="Y215" s="117"/>
    </row>
    <row r="216">
      <c r="A216" s="98"/>
      <c r="B216" s="522"/>
      <c r="C216" s="98"/>
      <c r="D216" s="95"/>
      <c r="E216" s="522"/>
      <c r="F216" s="523"/>
      <c r="G216" s="522"/>
      <c r="H216" s="522"/>
      <c r="I216" s="522"/>
      <c r="J216" s="522"/>
      <c r="K216" s="522"/>
      <c r="L216" s="524"/>
      <c r="M216" s="525"/>
      <c r="N216" s="526"/>
      <c r="O216" s="526"/>
      <c r="P216" s="526"/>
      <c r="Q216" s="526"/>
      <c r="R216" s="526"/>
      <c r="S216" s="526"/>
      <c r="T216" s="47"/>
      <c r="U216" s="47"/>
      <c r="V216" s="526"/>
      <c r="W216" s="47"/>
      <c r="X216" s="98"/>
      <c r="Y216" s="117"/>
    </row>
    <row r="217">
      <c r="A217" s="98"/>
      <c r="B217" s="522"/>
      <c r="C217" s="98"/>
      <c r="D217" s="95"/>
      <c r="E217" s="522"/>
      <c r="F217" s="523"/>
      <c r="G217" s="522"/>
      <c r="H217" s="522"/>
      <c r="I217" s="522"/>
      <c r="J217" s="522"/>
      <c r="K217" s="522"/>
      <c r="L217" s="524"/>
      <c r="M217" s="525"/>
      <c r="N217" s="526"/>
      <c r="O217" s="526"/>
      <c r="P217" s="526"/>
      <c r="Q217" s="526"/>
      <c r="R217" s="526"/>
      <c r="S217" s="526"/>
      <c r="T217" s="31"/>
      <c r="U217" s="31"/>
      <c r="V217" s="526"/>
      <c r="W217" s="31"/>
      <c r="X217" s="98"/>
      <c r="Y217" s="117"/>
    </row>
    <row r="218">
      <c r="A218" s="98"/>
      <c r="B218" s="522"/>
      <c r="C218" s="98"/>
      <c r="D218" s="95"/>
      <c r="E218" s="522"/>
      <c r="F218" s="523"/>
      <c r="G218" s="522"/>
      <c r="H218" s="522"/>
      <c r="I218" s="522"/>
      <c r="J218" s="522"/>
      <c r="K218" s="522"/>
      <c r="L218" s="524"/>
      <c r="M218" s="525"/>
      <c r="N218" s="526"/>
      <c r="O218" s="526"/>
      <c r="P218" s="526"/>
      <c r="Q218" s="526"/>
      <c r="R218" s="526"/>
      <c r="S218" s="526"/>
      <c r="T218" s="31"/>
      <c r="U218" s="31"/>
      <c r="V218" s="526"/>
      <c r="W218" s="31"/>
      <c r="X218" s="98"/>
      <c r="Y218" s="117"/>
    </row>
    <row r="219">
      <c r="A219" s="98"/>
      <c r="B219" s="522"/>
      <c r="C219" s="98"/>
      <c r="D219" s="95"/>
      <c r="E219" s="522"/>
      <c r="F219" s="523"/>
      <c r="G219" s="522"/>
      <c r="H219" s="522"/>
      <c r="I219" s="522"/>
      <c r="J219" s="522"/>
      <c r="K219" s="522"/>
      <c r="L219" s="524"/>
      <c r="M219" s="525"/>
      <c r="N219" s="526"/>
      <c r="O219" s="526"/>
      <c r="P219" s="526"/>
      <c r="Q219" s="526"/>
      <c r="R219" s="526"/>
      <c r="S219" s="526"/>
      <c r="T219" s="47"/>
      <c r="U219" s="47"/>
      <c r="V219" s="526"/>
      <c r="W219" s="47"/>
      <c r="X219" s="98"/>
      <c r="Y219" s="117"/>
    </row>
    <row r="220">
      <c r="A220" s="98"/>
      <c r="B220" s="522"/>
      <c r="C220" s="98"/>
      <c r="D220" s="95"/>
      <c r="E220" s="522"/>
      <c r="F220" s="523"/>
      <c r="G220" s="522"/>
      <c r="H220" s="522"/>
      <c r="I220" s="522"/>
      <c r="J220" s="522"/>
      <c r="K220" s="522"/>
      <c r="L220" s="524"/>
      <c r="M220" s="525"/>
      <c r="N220" s="526"/>
      <c r="O220" s="526"/>
      <c r="P220" s="526"/>
      <c r="Q220" s="526"/>
      <c r="R220" s="526"/>
      <c r="S220" s="526"/>
      <c r="T220" s="47"/>
      <c r="U220" s="47"/>
      <c r="V220" s="526"/>
      <c r="W220" s="47"/>
      <c r="X220" s="98"/>
      <c r="Y220" s="117"/>
    </row>
    <row r="221">
      <c r="A221" s="98"/>
      <c r="B221" s="522"/>
      <c r="C221" s="98"/>
      <c r="D221" s="95"/>
      <c r="E221" s="522"/>
      <c r="F221" s="523"/>
      <c r="G221" s="522"/>
      <c r="H221" s="522"/>
      <c r="I221" s="522"/>
      <c r="J221" s="522"/>
      <c r="K221" s="522"/>
      <c r="L221" s="524"/>
      <c r="M221" s="525"/>
      <c r="N221" s="526"/>
      <c r="O221" s="526"/>
      <c r="P221" s="526"/>
      <c r="Q221" s="526"/>
      <c r="R221" s="526"/>
      <c r="S221" s="526"/>
      <c r="T221" s="47"/>
      <c r="U221" s="47"/>
      <c r="V221" s="526"/>
      <c r="W221" s="47"/>
      <c r="X221" s="98"/>
      <c r="Y221" s="117"/>
    </row>
    <row r="222">
      <c r="A222" s="98"/>
      <c r="B222" s="522"/>
      <c r="C222" s="98"/>
      <c r="D222" s="95"/>
      <c r="E222" s="522"/>
      <c r="F222" s="523"/>
      <c r="G222" s="522"/>
      <c r="H222" s="522"/>
      <c r="I222" s="522"/>
      <c r="J222" s="522"/>
      <c r="K222" s="522"/>
      <c r="L222" s="524"/>
      <c r="M222" s="525"/>
      <c r="N222" s="526"/>
      <c r="O222" s="526"/>
      <c r="P222" s="526"/>
      <c r="Q222" s="526"/>
      <c r="R222" s="526"/>
      <c r="S222" s="526"/>
      <c r="T222" s="47"/>
      <c r="U222" s="47"/>
      <c r="V222" s="526"/>
      <c r="W222" s="47"/>
      <c r="X222" s="98"/>
      <c r="Y222" s="117"/>
    </row>
    <row r="223">
      <c r="A223" s="98"/>
      <c r="B223" s="522"/>
      <c r="C223" s="98"/>
      <c r="D223" s="95"/>
      <c r="E223" s="522"/>
      <c r="F223" s="523"/>
      <c r="G223" s="522"/>
      <c r="H223" s="522"/>
      <c r="I223" s="522"/>
      <c r="J223" s="522"/>
      <c r="K223" s="522"/>
      <c r="L223" s="524"/>
      <c r="M223" s="525"/>
      <c r="N223" s="526"/>
      <c r="O223" s="526"/>
      <c r="P223" s="526"/>
      <c r="Q223" s="526"/>
      <c r="R223" s="526"/>
      <c r="S223" s="526"/>
      <c r="T223" s="47"/>
      <c r="U223" s="47"/>
      <c r="V223" s="526"/>
      <c r="W223" s="47"/>
      <c r="X223" s="98"/>
      <c r="Y223" s="117"/>
    </row>
    <row r="224">
      <c r="A224" s="98"/>
      <c r="B224" s="522"/>
      <c r="C224" s="98"/>
      <c r="D224" s="95"/>
      <c r="E224" s="522"/>
      <c r="F224" s="523"/>
      <c r="G224" s="522"/>
      <c r="H224" s="522"/>
      <c r="I224" s="522"/>
      <c r="J224" s="522"/>
      <c r="K224" s="522"/>
      <c r="L224" s="524"/>
      <c r="M224" s="525"/>
      <c r="N224" s="526"/>
      <c r="O224" s="526"/>
      <c r="P224" s="526"/>
      <c r="Q224" s="526"/>
      <c r="R224" s="526"/>
      <c r="S224" s="526"/>
      <c r="T224" s="47"/>
      <c r="U224" s="47"/>
      <c r="V224" s="526"/>
      <c r="W224" s="47"/>
      <c r="X224" s="98"/>
      <c r="Y224" s="117"/>
    </row>
    <row r="225">
      <c r="A225" s="98"/>
      <c r="B225" s="522"/>
      <c r="C225" s="98"/>
      <c r="D225" s="95"/>
      <c r="E225" s="522"/>
      <c r="F225" s="523"/>
      <c r="G225" s="522"/>
      <c r="H225" s="522"/>
      <c r="I225" s="522"/>
      <c r="J225" s="522"/>
      <c r="K225" s="522"/>
      <c r="L225" s="524"/>
      <c r="M225" s="525"/>
      <c r="N225" s="526"/>
      <c r="O225" s="526"/>
      <c r="P225" s="526"/>
      <c r="Q225" s="526"/>
      <c r="R225" s="526"/>
      <c r="S225" s="526"/>
      <c r="T225" s="47"/>
      <c r="U225" s="47"/>
      <c r="V225" s="526"/>
      <c r="W225" s="47"/>
      <c r="X225" s="98"/>
      <c r="Y225" s="117"/>
    </row>
    <row r="226">
      <c r="A226" s="98"/>
      <c r="B226" s="522"/>
      <c r="C226" s="98"/>
      <c r="D226" s="95"/>
      <c r="E226" s="522"/>
      <c r="F226" s="523"/>
      <c r="G226" s="522"/>
      <c r="H226" s="522"/>
      <c r="I226" s="522"/>
      <c r="J226" s="522"/>
      <c r="K226" s="522"/>
      <c r="L226" s="524"/>
      <c r="M226" s="525"/>
      <c r="N226" s="526"/>
      <c r="O226" s="526"/>
      <c r="P226" s="526"/>
      <c r="Q226" s="526"/>
      <c r="R226" s="526"/>
      <c r="S226" s="526"/>
      <c r="T226" s="47"/>
      <c r="U226" s="47"/>
      <c r="V226" s="526"/>
      <c r="W226" s="47"/>
      <c r="X226" s="98"/>
      <c r="Y226" s="117"/>
    </row>
    <row r="227">
      <c r="A227" s="98"/>
      <c r="B227" s="522"/>
      <c r="C227" s="98"/>
      <c r="D227" s="95"/>
      <c r="E227" s="522"/>
      <c r="F227" s="523"/>
      <c r="G227" s="522"/>
      <c r="H227" s="522"/>
      <c r="I227" s="522"/>
      <c r="J227" s="522"/>
      <c r="K227" s="522"/>
      <c r="L227" s="524"/>
      <c r="M227" s="525"/>
      <c r="N227" s="526"/>
      <c r="O227" s="526"/>
      <c r="P227" s="526"/>
      <c r="Q227" s="526"/>
      <c r="R227" s="526"/>
      <c r="S227" s="526"/>
      <c r="T227" s="47"/>
      <c r="U227" s="47"/>
      <c r="V227" s="526"/>
      <c r="W227" s="47"/>
      <c r="X227" s="98"/>
      <c r="Y227" s="117"/>
    </row>
    <row r="228">
      <c r="A228" s="98"/>
      <c r="B228" s="522"/>
      <c r="C228" s="98"/>
      <c r="D228" s="95"/>
      <c r="E228" s="522"/>
      <c r="F228" s="523"/>
      <c r="G228" s="522"/>
      <c r="H228" s="522"/>
      <c r="I228" s="522"/>
      <c r="J228" s="522"/>
      <c r="K228" s="522"/>
      <c r="L228" s="524"/>
      <c r="M228" s="525"/>
      <c r="N228" s="526"/>
      <c r="O228" s="526"/>
      <c r="P228" s="526"/>
      <c r="Q228" s="526"/>
      <c r="R228" s="526"/>
      <c r="S228" s="526"/>
      <c r="T228" s="47"/>
      <c r="U228" s="47"/>
      <c r="V228" s="526"/>
      <c r="W228" s="47"/>
      <c r="X228" s="98"/>
      <c r="Y228" s="117"/>
    </row>
    <row r="229">
      <c r="A229" s="98"/>
      <c r="B229" s="522"/>
      <c r="C229" s="98"/>
      <c r="D229" s="95"/>
      <c r="E229" s="522"/>
      <c r="F229" s="523"/>
      <c r="G229" s="522"/>
      <c r="H229" s="522"/>
      <c r="I229" s="522"/>
      <c r="J229" s="522"/>
      <c r="K229" s="522"/>
      <c r="L229" s="524"/>
      <c r="M229" s="525"/>
      <c r="N229" s="526"/>
      <c r="O229" s="526"/>
      <c r="P229" s="526"/>
      <c r="Q229" s="526"/>
      <c r="R229" s="526"/>
      <c r="S229" s="526"/>
      <c r="T229" s="47"/>
      <c r="U229" s="47"/>
      <c r="V229" s="526"/>
      <c r="W229" s="47"/>
      <c r="X229" s="98"/>
      <c r="Y229" s="117"/>
    </row>
    <row r="230">
      <c r="A230" s="98"/>
      <c r="B230" s="522"/>
      <c r="C230" s="98"/>
      <c r="D230" s="95"/>
      <c r="E230" s="522"/>
      <c r="F230" s="523"/>
      <c r="G230" s="522"/>
      <c r="H230" s="522"/>
      <c r="I230" s="522"/>
      <c r="J230" s="522"/>
      <c r="K230" s="522"/>
      <c r="L230" s="524"/>
      <c r="M230" s="525"/>
      <c r="N230" s="526"/>
      <c r="O230" s="526"/>
      <c r="P230" s="526"/>
      <c r="Q230" s="526"/>
      <c r="R230" s="526"/>
      <c r="S230" s="526"/>
      <c r="T230" s="47"/>
      <c r="U230" s="47"/>
      <c r="V230" s="526"/>
      <c r="W230" s="47"/>
      <c r="X230" s="98"/>
      <c r="Y230" s="117"/>
    </row>
    <row r="231">
      <c r="A231" s="98"/>
      <c r="B231" s="522"/>
      <c r="C231" s="98"/>
      <c r="D231" s="95"/>
      <c r="E231" s="522"/>
      <c r="F231" s="523"/>
      <c r="G231" s="522"/>
      <c r="H231" s="522"/>
      <c r="I231" s="522"/>
      <c r="J231" s="522"/>
      <c r="K231" s="522"/>
      <c r="L231" s="524"/>
      <c r="M231" s="525"/>
      <c r="N231" s="526"/>
      <c r="O231" s="526"/>
      <c r="P231" s="526"/>
      <c r="Q231" s="526"/>
      <c r="R231" s="526"/>
      <c r="S231" s="526"/>
      <c r="T231" s="47"/>
      <c r="U231" s="47"/>
      <c r="V231" s="526"/>
      <c r="W231" s="47"/>
      <c r="X231" s="98"/>
      <c r="Y231" s="117"/>
    </row>
    <row r="232">
      <c r="A232" s="98"/>
      <c r="B232" s="522"/>
      <c r="C232" s="98"/>
      <c r="D232" s="95"/>
      <c r="E232" s="522"/>
      <c r="F232" s="523"/>
      <c r="G232" s="522"/>
      <c r="H232" s="522"/>
      <c r="I232" s="522"/>
      <c r="J232" s="522"/>
      <c r="K232" s="522"/>
      <c r="L232" s="524"/>
      <c r="M232" s="525"/>
      <c r="N232" s="526"/>
      <c r="O232" s="526"/>
      <c r="P232" s="526"/>
      <c r="Q232" s="526"/>
      <c r="R232" s="526"/>
      <c r="S232" s="526"/>
      <c r="T232" s="47"/>
      <c r="U232" s="47"/>
      <c r="V232" s="526"/>
      <c r="W232" s="47"/>
      <c r="X232" s="98"/>
      <c r="Y232" s="117"/>
    </row>
    <row r="233">
      <c r="A233" s="98"/>
      <c r="B233" s="522"/>
      <c r="C233" s="98"/>
      <c r="D233" s="95"/>
      <c r="E233" s="522"/>
      <c r="F233" s="523"/>
      <c r="G233" s="522"/>
      <c r="H233" s="522"/>
      <c r="I233" s="522"/>
      <c r="J233" s="522"/>
      <c r="K233" s="522"/>
      <c r="L233" s="524"/>
      <c r="M233" s="525"/>
      <c r="N233" s="526"/>
      <c r="O233" s="526"/>
      <c r="P233" s="526"/>
      <c r="Q233" s="526"/>
      <c r="R233" s="526"/>
      <c r="S233" s="526"/>
      <c r="T233" s="47"/>
      <c r="U233" s="47"/>
      <c r="V233" s="526"/>
      <c r="W233" s="47"/>
      <c r="X233" s="98"/>
      <c r="Y233" s="117"/>
    </row>
    <row r="234">
      <c r="A234" s="98"/>
      <c r="B234" s="522"/>
      <c r="C234" s="98"/>
      <c r="D234" s="95"/>
      <c r="E234" s="522"/>
      <c r="F234" s="523"/>
      <c r="G234" s="522"/>
      <c r="H234" s="522"/>
      <c r="I234" s="522"/>
      <c r="J234" s="522"/>
      <c r="K234" s="522"/>
      <c r="L234" s="524"/>
      <c r="M234" s="525"/>
      <c r="N234" s="526"/>
      <c r="O234" s="526"/>
      <c r="P234" s="526"/>
      <c r="Q234" s="526"/>
      <c r="R234" s="526"/>
      <c r="S234" s="526"/>
      <c r="T234" s="47"/>
      <c r="U234" s="47"/>
      <c r="V234" s="526"/>
      <c r="W234" s="47"/>
      <c r="X234" s="98"/>
      <c r="Y234" s="117"/>
    </row>
    <row r="235">
      <c r="A235" s="98"/>
      <c r="B235" s="522"/>
      <c r="C235" s="98"/>
      <c r="D235" s="95"/>
      <c r="E235" s="522"/>
      <c r="F235" s="523"/>
      <c r="G235" s="522"/>
      <c r="H235" s="522"/>
      <c r="I235" s="522"/>
      <c r="J235" s="522"/>
      <c r="K235" s="522"/>
      <c r="L235" s="524"/>
      <c r="M235" s="525"/>
      <c r="N235" s="526"/>
      <c r="O235" s="526"/>
      <c r="P235" s="526"/>
      <c r="Q235" s="526"/>
      <c r="R235" s="526"/>
      <c r="S235" s="526"/>
      <c r="T235" s="47"/>
      <c r="U235" s="47"/>
      <c r="V235" s="526"/>
      <c r="W235" s="47"/>
      <c r="X235" s="98"/>
      <c r="Y235" s="117"/>
    </row>
    <row r="236">
      <c r="A236" s="98"/>
      <c r="B236" s="522"/>
      <c r="C236" s="98"/>
      <c r="D236" s="95"/>
      <c r="E236" s="522"/>
      <c r="F236" s="523"/>
      <c r="G236" s="522"/>
      <c r="H236" s="522"/>
      <c r="I236" s="522"/>
      <c r="J236" s="522"/>
      <c r="K236" s="522"/>
      <c r="L236" s="524"/>
      <c r="M236" s="525"/>
      <c r="N236" s="526"/>
      <c r="O236" s="526"/>
      <c r="P236" s="526"/>
      <c r="Q236" s="526"/>
      <c r="R236" s="526"/>
      <c r="S236" s="526"/>
      <c r="T236" s="47"/>
      <c r="U236" s="47"/>
      <c r="V236" s="526"/>
      <c r="W236" s="47"/>
      <c r="X236" s="98"/>
      <c r="Y236" s="117"/>
    </row>
    <row r="237">
      <c r="A237" s="98"/>
      <c r="B237" s="522"/>
      <c r="C237" s="98"/>
      <c r="D237" s="95"/>
      <c r="E237" s="522"/>
      <c r="F237" s="523"/>
      <c r="G237" s="522"/>
      <c r="H237" s="522"/>
      <c r="I237" s="522"/>
      <c r="J237" s="522"/>
      <c r="K237" s="522"/>
      <c r="L237" s="524"/>
      <c r="M237" s="525"/>
      <c r="N237" s="526"/>
      <c r="O237" s="526"/>
      <c r="P237" s="526"/>
      <c r="Q237" s="526"/>
      <c r="R237" s="526"/>
      <c r="S237" s="526"/>
      <c r="T237" s="47"/>
      <c r="U237" s="47"/>
      <c r="V237" s="526"/>
      <c r="W237" s="47"/>
      <c r="X237" s="98"/>
      <c r="Y237" s="117"/>
    </row>
    <row r="238">
      <c r="A238" s="98"/>
      <c r="B238" s="522"/>
      <c r="C238" s="98"/>
      <c r="D238" s="95"/>
      <c r="E238" s="522"/>
      <c r="F238" s="523"/>
      <c r="G238" s="522"/>
      <c r="H238" s="522"/>
      <c r="I238" s="522"/>
      <c r="J238" s="522"/>
      <c r="K238" s="522"/>
      <c r="L238" s="524"/>
      <c r="M238" s="525"/>
      <c r="N238" s="526"/>
      <c r="O238" s="526"/>
      <c r="P238" s="526"/>
      <c r="Q238" s="526"/>
      <c r="R238" s="526"/>
      <c r="S238" s="526"/>
      <c r="T238" s="47"/>
      <c r="U238" s="47"/>
      <c r="V238" s="526"/>
      <c r="W238" s="47"/>
      <c r="X238" s="98"/>
      <c r="Y238" s="117"/>
    </row>
    <row r="239">
      <c r="A239" s="98"/>
      <c r="B239" s="522"/>
      <c r="C239" s="98"/>
      <c r="D239" s="95"/>
      <c r="E239" s="522"/>
      <c r="F239" s="523"/>
      <c r="G239" s="522"/>
      <c r="H239" s="522"/>
      <c r="I239" s="522"/>
      <c r="J239" s="522"/>
      <c r="K239" s="522"/>
      <c r="L239" s="524"/>
      <c r="M239" s="525"/>
      <c r="N239" s="526"/>
      <c r="O239" s="526"/>
      <c r="P239" s="526"/>
      <c r="Q239" s="526"/>
      <c r="R239" s="526"/>
      <c r="S239" s="526"/>
      <c r="T239" s="47"/>
      <c r="U239" s="47"/>
      <c r="V239" s="526"/>
      <c r="W239" s="47"/>
      <c r="X239" s="98"/>
      <c r="Y239" s="117"/>
    </row>
    <row r="240">
      <c r="A240" s="98"/>
      <c r="B240" s="522"/>
      <c r="C240" s="98"/>
      <c r="D240" s="95"/>
      <c r="E240" s="522"/>
      <c r="F240" s="523"/>
      <c r="G240" s="522"/>
      <c r="H240" s="522"/>
      <c r="I240" s="522"/>
      <c r="J240" s="522"/>
      <c r="K240" s="522"/>
      <c r="L240" s="524"/>
      <c r="M240" s="525"/>
      <c r="N240" s="526"/>
      <c r="O240" s="526"/>
      <c r="P240" s="526"/>
      <c r="Q240" s="526"/>
      <c r="R240" s="526"/>
      <c r="S240" s="526"/>
      <c r="T240" s="47"/>
      <c r="U240" s="47"/>
      <c r="V240" s="526"/>
      <c r="W240" s="47"/>
      <c r="X240" s="98"/>
      <c r="Y240" s="117"/>
    </row>
    <row r="241">
      <c r="A241" s="98"/>
      <c r="B241" s="522"/>
      <c r="C241" s="98"/>
      <c r="D241" s="95"/>
      <c r="E241" s="522"/>
      <c r="F241" s="523"/>
      <c r="G241" s="522"/>
      <c r="H241" s="522"/>
      <c r="I241" s="522"/>
      <c r="J241" s="522"/>
      <c r="K241" s="522"/>
      <c r="L241" s="524"/>
      <c r="M241" s="525"/>
      <c r="N241" s="526"/>
      <c r="O241" s="526"/>
      <c r="P241" s="526"/>
      <c r="Q241" s="526"/>
      <c r="R241" s="526"/>
      <c r="S241" s="526"/>
      <c r="T241" s="47"/>
      <c r="U241" s="47"/>
      <c r="V241" s="526"/>
      <c r="W241" s="47"/>
      <c r="X241" s="98"/>
      <c r="Y241" s="117"/>
    </row>
    <row r="242">
      <c r="A242" s="98"/>
      <c r="B242" s="522"/>
      <c r="C242" s="98"/>
      <c r="D242" s="95"/>
      <c r="E242" s="522"/>
      <c r="F242" s="523"/>
      <c r="G242" s="522"/>
      <c r="H242" s="522"/>
      <c r="I242" s="522"/>
      <c r="J242" s="522"/>
      <c r="K242" s="522"/>
      <c r="L242" s="524"/>
      <c r="M242" s="525"/>
      <c r="N242" s="526"/>
      <c r="O242" s="526"/>
      <c r="P242" s="526"/>
      <c r="Q242" s="526"/>
      <c r="R242" s="526"/>
      <c r="S242" s="526"/>
      <c r="T242" s="47"/>
      <c r="U242" s="47"/>
      <c r="V242" s="526"/>
      <c r="W242" s="47"/>
      <c r="X242" s="98"/>
      <c r="Y242" s="117"/>
    </row>
    <row r="243">
      <c r="A243" s="98"/>
      <c r="B243" s="522"/>
      <c r="C243" s="98"/>
      <c r="D243" s="95"/>
      <c r="E243" s="522"/>
      <c r="F243" s="523"/>
      <c r="G243" s="522"/>
      <c r="H243" s="522"/>
      <c r="I243" s="522"/>
      <c r="J243" s="522"/>
      <c r="K243" s="522"/>
      <c r="L243" s="524"/>
      <c r="M243" s="525"/>
      <c r="N243" s="526"/>
      <c r="O243" s="526"/>
      <c r="P243" s="526"/>
      <c r="Q243" s="526"/>
      <c r="R243" s="526"/>
      <c r="S243" s="526"/>
      <c r="T243" s="47"/>
      <c r="U243" s="47"/>
      <c r="V243" s="526"/>
      <c r="W243" s="47"/>
      <c r="X243" s="98"/>
      <c r="Y243" s="117"/>
    </row>
    <row r="244">
      <c r="A244" s="98"/>
      <c r="B244" s="522"/>
      <c r="C244" s="98"/>
      <c r="D244" s="95"/>
      <c r="E244" s="522"/>
      <c r="F244" s="523"/>
      <c r="G244" s="522"/>
      <c r="H244" s="522"/>
      <c r="I244" s="522"/>
      <c r="J244" s="522"/>
      <c r="K244" s="522"/>
      <c r="L244" s="524"/>
      <c r="M244" s="525"/>
      <c r="N244" s="526"/>
      <c r="O244" s="526"/>
      <c r="P244" s="526"/>
      <c r="Q244" s="526"/>
      <c r="R244" s="526"/>
      <c r="S244" s="526"/>
      <c r="T244" s="47"/>
      <c r="U244" s="47"/>
      <c r="V244" s="526"/>
      <c r="W244" s="47"/>
      <c r="X244" s="98"/>
      <c r="Y244" s="117"/>
    </row>
    <row r="245">
      <c r="A245" s="98"/>
      <c r="B245" s="522"/>
      <c r="C245" s="98"/>
      <c r="D245" s="95"/>
      <c r="E245" s="522"/>
      <c r="F245" s="523"/>
      <c r="G245" s="522"/>
      <c r="H245" s="522"/>
      <c r="I245" s="522"/>
      <c r="J245" s="522"/>
      <c r="K245" s="522"/>
      <c r="L245" s="524"/>
      <c r="M245" s="525"/>
      <c r="N245" s="526"/>
      <c r="O245" s="526"/>
      <c r="P245" s="526"/>
      <c r="Q245" s="526"/>
      <c r="R245" s="526"/>
      <c r="S245" s="526"/>
      <c r="T245" s="47"/>
      <c r="U245" s="47"/>
      <c r="V245" s="526"/>
      <c r="W245" s="47"/>
      <c r="X245" s="98"/>
      <c r="Y245" s="117"/>
    </row>
    <row r="246">
      <c r="A246" s="98"/>
      <c r="B246" s="522"/>
      <c r="C246" s="98"/>
      <c r="D246" s="95"/>
      <c r="E246" s="522"/>
      <c r="F246" s="523"/>
      <c r="G246" s="522"/>
      <c r="H246" s="522"/>
      <c r="I246" s="522"/>
      <c r="J246" s="522"/>
      <c r="K246" s="522"/>
      <c r="L246" s="524"/>
      <c r="M246" s="525"/>
      <c r="N246" s="526"/>
      <c r="O246" s="526"/>
      <c r="P246" s="526"/>
      <c r="Q246" s="526"/>
      <c r="R246" s="526"/>
      <c r="S246" s="526"/>
      <c r="T246" s="47"/>
      <c r="U246" s="47"/>
      <c r="V246" s="526"/>
      <c r="W246" s="47"/>
      <c r="X246" s="98"/>
      <c r="Y246" s="117"/>
    </row>
    <row r="247">
      <c r="A247" s="98"/>
      <c r="B247" s="522"/>
      <c r="C247" s="98"/>
      <c r="D247" s="95"/>
      <c r="E247" s="522"/>
      <c r="F247" s="523"/>
      <c r="G247" s="522"/>
      <c r="H247" s="522"/>
      <c r="I247" s="522"/>
      <c r="J247" s="522"/>
      <c r="K247" s="522"/>
      <c r="L247" s="524"/>
      <c r="M247" s="525"/>
      <c r="N247" s="526"/>
      <c r="O247" s="526"/>
      <c r="P247" s="526"/>
      <c r="Q247" s="526"/>
      <c r="R247" s="526"/>
      <c r="S247" s="526"/>
      <c r="T247" s="47"/>
      <c r="U247" s="47"/>
      <c r="V247" s="526"/>
      <c r="W247" s="47"/>
      <c r="X247" s="98"/>
      <c r="Y247" s="117"/>
    </row>
    <row r="248">
      <c r="A248" s="98"/>
      <c r="B248" s="522"/>
      <c r="C248" s="98"/>
      <c r="D248" s="95"/>
      <c r="E248" s="522"/>
      <c r="F248" s="523"/>
      <c r="G248" s="522"/>
      <c r="H248" s="522"/>
      <c r="I248" s="522"/>
      <c r="J248" s="522"/>
      <c r="K248" s="522"/>
      <c r="L248" s="524"/>
      <c r="M248" s="525"/>
      <c r="N248" s="526"/>
      <c r="O248" s="526"/>
      <c r="P248" s="526"/>
      <c r="Q248" s="526"/>
      <c r="R248" s="526"/>
      <c r="S248" s="526"/>
      <c r="T248" s="47"/>
      <c r="U248" s="47"/>
      <c r="V248" s="526"/>
      <c r="W248" s="47"/>
      <c r="X248" s="98"/>
      <c r="Y248" s="117"/>
    </row>
    <row r="249">
      <c r="A249" s="98"/>
      <c r="B249" s="522"/>
      <c r="C249" s="98"/>
      <c r="D249" s="95"/>
      <c r="E249" s="522"/>
      <c r="F249" s="523"/>
      <c r="G249" s="522"/>
      <c r="H249" s="522"/>
      <c r="I249" s="522"/>
      <c r="J249" s="522"/>
      <c r="K249" s="522"/>
      <c r="L249" s="524"/>
      <c r="M249" s="525"/>
      <c r="N249" s="526"/>
      <c r="O249" s="526"/>
      <c r="P249" s="526"/>
      <c r="Q249" s="526"/>
      <c r="R249" s="526"/>
      <c r="S249" s="526"/>
      <c r="T249" s="47"/>
      <c r="U249" s="47"/>
      <c r="V249" s="526"/>
      <c r="W249" s="47"/>
      <c r="X249" s="98"/>
      <c r="Y249" s="117"/>
    </row>
    <row r="250">
      <c r="A250" s="98"/>
      <c r="B250" s="522"/>
      <c r="C250" s="98"/>
      <c r="D250" s="95"/>
      <c r="E250" s="522"/>
      <c r="F250" s="523"/>
      <c r="G250" s="522"/>
      <c r="H250" s="522"/>
      <c r="I250" s="522"/>
      <c r="J250" s="522"/>
      <c r="K250" s="522"/>
      <c r="L250" s="524"/>
      <c r="M250" s="525"/>
      <c r="N250" s="526"/>
      <c r="O250" s="526"/>
      <c r="P250" s="526"/>
      <c r="Q250" s="526"/>
      <c r="R250" s="526"/>
      <c r="S250" s="526"/>
      <c r="T250" s="47"/>
      <c r="U250" s="47"/>
      <c r="V250" s="526"/>
      <c r="W250" s="47"/>
      <c r="X250" s="98"/>
      <c r="Y250" s="117"/>
    </row>
    <row r="251">
      <c r="A251" s="98"/>
      <c r="B251" s="522"/>
      <c r="C251" s="98"/>
      <c r="D251" s="95"/>
      <c r="E251" s="522"/>
      <c r="F251" s="523"/>
      <c r="G251" s="522"/>
      <c r="H251" s="522"/>
      <c r="I251" s="522"/>
      <c r="J251" s="522"/>
      <c r="K251" s="522"/>
      <c r="L251" s="524"/>
      <c r="M251" s="525"/>
      <c r="N251" s="526"/>
      <c r="O251" s="526"/>
      <c r="P251" s="526"/>
      <c r="Q251" s="526"/>
      <c r="R251" s="526"/>
      <c r="S251" s="526"/>
      <c r="T251" s="47"/>
      <c r="U251" s="47"/>
      <c r="V251" s="526"/>
      <c r="W251" s="47"/>
      <c r="X251" s="98"/>
      <c r="Y251" s="117"/>
    </row>
    <row r="252">
      <c r="A252" s="98"/>
      <c r="B252" s="522"/>
      <c r="C252" s="98"/>
      <c r="D252" s="95"/>
      <c r="E252" s="522"/>
      <c r="F252" s="523"/>
      <c r="G252" s="522"/>
      <c r="H252" s="522"/>
      <c r="I252" s="522"/>
      <c r="J252" s="522"/>
      <c r="K252" s="522"/>
      <c r="L252" s="524"/>
      <c r="M252" s="525"/>
      <c r="N252" s="526"/>
      <c r="O252" s="526"/>
      <c r="P252" s="526"/>
      <c r="Q252" s="526"/>
      <c r="R252" s="526"/>
      <c r="S252" s="526"/>
      <c r="T252" s="47"/>
      <c r="U252" s="47"/>
      <c r="V252" s="526"/>
      <c r="W252" s="47"/>
      <c r="X252" s="98"/>
      <c r="Y252" s="117"/>
    </row>
    <row r="253">
      <c r="A253" s="98"/>
      <c r="B253" s="522"/>
      <c r="C253" s="98"/>
      <c r="D253" s="95"/>
      <c r="E253" s="522"/>
      <c r="F253" s="523"/>
      <c r="G253" s="522"/>
      <c r="H253" s="522"/>
      <c r="I253" s="522"/>
      <c r="J253" s="522"/>
      <c r="K253" s="522"/>
      <c r="L253" s="524"/>
      <c r="M253" s="525"/>
      <c r="N253" s="526"/>
      <c r="O253" s="526"/>
      <c r="P253" s="526"/>
      <c r="Q253" s="526"/>
      <c r="R253" s="526"/>
      <c r="S253" s="526"/>
      <c r="T253" s="47"/>
      <c r="U253" s="47"/>
      <c r="V253" s="526"/>
      <c r="W253" s="47"/>
      <c r="X253" s="98"/>
      <c r="Y253" s="117"/>
    </row>
    <row r="254">
      <c r="A254" s="98"/>
      <c r="B254" s="522"/>
      <c r="C254" s="98"/>
      <c r="D254" s="95"/>
      <c r="E254" s="522"/>
      <c r="F254" s="523"/>
      <c r="G254" s="522"/>
      <c r="H254" s="522"/>
      <c r="I254" s="522"/>
      <c r="J254" s="522"/>
      <c r="K254" s="522"/>
      <c r="L254" s="524"/>
      <c r="M254" s="525"/>
      <c r="N254" s="526"/>
      <c r="O254" s="526"/>
      <c r="P254" s="526"/>
      <c r="Q254" s="526"/>
      <c r="R254" s="526"/>
      <c r="S254" s="526"/>
      <c r="T254" s="47"/>
      <c r="U254" s="47"/>
      <c r="V254" s="526"/>
      <c r="W254" s="47"/>
      <c r="X254" s="98"/>
      <c r="Y254" s="117"/>
    </row>
    <row r="255">
      <c r="A255" s="98"/>
      <c r="B255" s="522"/>
      <c r="C255" s="98"/>
      <c r="D255" s="95"/>
      <c r="E255" s="522"/>
      <c r="F255" s="523"/>
      <c r="G255" s="522"/>
      <c r="H255" s="522"/>
      <c r="I255" s="522"/>
      <c r="J255" s="522"/>
      <c r="K255" s="522"/>
      <c r="L255" s="524"/>
      <c r="M255" s="525"/>
      <c r="N255" s="526"/>
      <c r="O255" s="526"/>
      <c r="P255" s="526"/>
      <c r="Q255" s="526"/>
      <c r="R255" s="526"/>
      <c r="S255" s="526"/>
      <c r="T255" s="47"/>
      <c r="U255" s="47"/>
      <c r="V255" s="526"/>
      <c r="W255" s="47"/>
      <c r="X255" s="98"/>
      <c r="Y255" s="117"/>
    </row>
    <row r="256">
      <c r="A256" s="98"/>
      <c r="B256" s="522"/>
      <c r="C256" s="98"/>
      <c r="D256" s="95"/>
      <c r="E256" s="522"/>
      <c r="F256" s="523"/>
      <c r="G256" s="522"/>
      <c r="H256" s="522"/>
      <c r="I256" s="522"/>
      <c r="J256" s="522"/>
      <c r="K256" s="522"/>
      <c r="L256" s="524"/>
      <c r="M256" s="525"/>
      <c r="N256" s="526"/>
      <c r="O256" s="526"/>
      <c r="P256" s="526"/>
      <c r="Q256" s="526"/>
      <c r="R256" s="526"/>
      <c r="S256" s="526"/>
      <c r="T256" s="47"/>
      <c r="U256" s="47"/>
      <c r="V256" s="526"/>
      <c r="W256" s="47"/>
      <c r="X256" s="98"/>
      <c r="Y256" s="117"/>
    </row>
    <row r="257">
      <c r="A257" s="98"/>
      <c r="B257" s="522"/>
      <c r="C257" s="98"/>
      <c r="D257" s="95"/>
      <c r="E257" s="522"/>
      <c r="F257" s="523"/>
      <c r="G257" s="522"/>
      <c r="H257" s="522"/>
      <c r="I257" s="522"/>
      <c r="J257" s="522"/>
      <c r="K257" s="522"/>
      <c r="L257" s="524"/>
      <c r="M257" s="525"/>
      <c r="N257" s="526"/>
      <c r="O257" s="526"/>
      <c r="P257" s="526"/>
      <c r="Q257" s="526"/>
      <c r="R257" s="526"/>
      <c r="S257" s="526"/>
      <c r="T257" s="47"/>
      <c r="U257" s="47"/>
      <c r="V257" s="526"/>
      <c r="W257" s="47"/>
      <c r="X257" s="98"/>
      <c r="Y257" s="117"/>
    </row>
    <row r="258">
      <c r="A258" s="98"/>
      <c r="B258" s="522"/>
      <c r="C258" s="98"/>
      <c r="D258" s="95"/>
      <c r="E258" s="522"/>
      <c r="F258" s="523"/>
      <c r="G258" s="522"/>
      <c r="H258" s="522"/>
      <c r="I258" s="522"/>
      <c r="J258" s="522"/>
      <c r="K258" s="522"/>
      <c r="L258" s="524"/>
      <c r="M258" s="525"/>
      <c r="N258" s="526"/>
      <c r="O258" s="526"/>
      <c r="P258" s="526"/>
      <c r="Q258" s="526"/>
      <c r="R258" s="526"/>
      <c r="S258" s="526"/>
      <c r="T258" s="47"/>
      <c r="U258" s="47"/>
      <c r="V258" s="526"/>
      <c r="W258" s="47"/>
      <c r="X258" s="98"/>
      <c r="Y258" s="117"/>
    </row>
    <row r="259">
      <c r="A259" s="98"/>
      <c r="B259" s="522"/>
      <c r="C259" s="98"/>
      <c r="D259" s="95"/>
      <c r="E259" s="522"/>
      <c r="F259" s="523"/>
      <c r="G259" s="522"/>
      <c r="H259" s="522"/>
      <c r="I259" s="522"/>
      <c r="J259" s="522"/>
      <c r="K259" s="522"/>
      <c r="L259" s="524"/>
      <c r="M259" s="525"/>
      <c r="N259" s="526"/>
      <c r="O259" s="526"/>
      <c r="P259" s="526"/>
      <c r="Q259" s="526"/>
      <c r="R259" s="526"/>
      <c r="S259" s="526"/>
      <c r="T259" s="47"/>
      <c r="U259" s="47"/>
      <c r="V259" s="526"/>
      <c r="W259" s="47"/>
      <c r="X259" s="98"/>
      <c r="Y259" s="117"/>
    </row>
    <row r="260">
      <c r="A260" s="98"/>
      <c r="B260" s="522"/>
      <c r="C260" s="98"/>
      <c r="D260" s="95"/>
      <c r="E260" s="522"/>
      <c r="F260" s="523"/>
      <c r="G260" s="522"/>
      <c r="H260" s="522"/>
      <c r="I260" s="522"/>
      <c r="J260" s="522"/>
      <c r="K260" s="522"/>
      <c r="L260" s="524"/>
      <c r="M260" s="525"/>
      <c r="N260" s="526"/>
      <c r="O260" s="526"/>
      <c r="P260" s="526"/>
      <c r="Q260" s="526"/>
      <c r="R260" s="526"/>
      <c r="S260" s="526"/>
      <c r="T260" s="47"/>
      <c r="U260" s="47"/>
      <c r="V260" s="526"/>
      <c r="W260" s="47"/>
      <c r="X260" s="98"/>
      <c r="Y260" s="117"/>
    </row>
    <row r="261">
      <c r="A261" s="98"/>
      <c r="B261" s="522"/>
      <c r="C261" s="98"/>
      <c r="D261" s="95"/>
      <c r="E261" s="522"/>
      <c r="F261" s="523"/>
      <c r="G261" s="522"/>
      <c r="H261" s="522"/>
      <c r="I261" s="522"/>
      <c r="J261" s="522"/>
      <c r="K261" s="522"/>
      <c r="L261" s="524"/>
      <c r="M261" s="525"/>
      <c r="N261" s="526"/>
      <c r="O261" s="526"/>
      <c r="P261" s="526"/>
      <c r="Q261" s="526"/>
      <c r="R261" s="526"/>
      <c r="S261" s="526"/>
      <c r="T261" s="47"/>
      <c r="U261" s="47"/>
      <c r="V261" s="526"/>
      <c r="W261" s="47"/>
      <c r="X261" s="98"/>
      <c r="Y261" s="117"/>
    </row>
    <row r="262">
      <c r="A262" s="98"/>
      <c r="B262" s="522"/>
      <c r="C262" s="98"/>
      <c r="D262" s="95"/>
      <c r="E262" s="522"/>
      <c r="F262" s="523"/>
      <c r="G262" s="522"/>
      <c r="H262" s="522"/>
      <c r="I262" s="522"/>
      <c r="J262" s="522"/>
      <c r="K262" s="522"/>
      <c r="L262" s="524"/>
      <c r="M262" s="525"/>
      <c r="N262" s="526"/>
      <c r="O262" s="526"/>
      <c r="P262" s="526"/>
      <c r="Q262" s="526"/>
      <c r="R262" s="526"/>
      <c r="S262" s="526"/>
      <c r="T262" s="47"/>
      <c r="U262" s="47"/>
      <c r="V262" s="526"/>
      <c r="W262" s="47"/>
      <c r="X262" s="98"/>
      <c r="Y262" s="117"/>
    </row>
    <row r="263">
      <c r="A263" s="98"/>
      <c r="B263" s="522"/>
      <c r="C263" s="98"/>
      <c r="D263" s="95"/>
      <c r="E263" s="522"/>
      <c r="F263" s="523"/>
      <c r="G263" s="522"/>
      <c r="H263" s="522"/>
      <c r="I263" s="522"/>
      <c r="J263" s="522"/>
      <c r="K263" s="522"/>
      <c r="L263" s="524"/>
      <c r="M263" s="525"/>
      <c r="N263" s="526"/>
      <c r="O263" s="526"/>
      <c r="P263" s="526"/>
      <c r="Q263" s="526"/>
      <c r="R263" s="526"/>
      <c r="S263" s="526"/>
      <c r="T263" s="47"/>
      <c r="U263" s="47"/>
      <c r="V263" s="526"/>
      <c r="W263" s="47"/>
      <c r="X263" s="98"/>
      <c r="Y263" s="117"/>
    </row>
    <row r="264">
      <c r="A264" s="98"/>
      <c r="B264" s="522"/>
      <c r="C264" s="98"/>
      <c r="D264" s="95"/>
      <c r="E264" s="522"/>
      <c r="F264" s="523"/>
      <c r="G264" s="522"/>
      <c r="H264" s="522"/>
      <c r="I264" s="522"/>
      <c r="J264" s="522"/>
      <c r="K264" s="522"/>
      <c r="L264" s="524"/>
      <c r="M264" s="525"/>
      <c r="N264" s="526"/>
      <c r="O264" s="526"/>
      <c r="P264" s="526"/>
      <c r="Q264" s="526"/>
      <c r="R264" s="526"/>
      <c r="S264" s="526"/>
      <c r="T264" s="47"/>
      <c r="U264" s="47"/>
      <c r="V264" s="526"/>
      <c r="W264" s="47"/>
      <c r="X264" s="98"/>
      <c r="Y264" s="117"/>
    </row>
    <row r="265">
      <c r="A265" s="98"/>
      <c r="B265" s="522"/>
      <c r="C265" s="98"/>
      <c r="D265" s="95"/>
      <c r="E265" s="522"/>
      <c r="F265" s="523"/>
      <c r="G265" s="522"/>
      <c r="H265" s="522"/>
      <c r="I265" s="522"/>
      <c r="J265" s="522"/>
      <c r="K265" s="522"/>
      <c r="L265" s="524"/>
      <c r="M265" s="525"/>
      <c r="N265" s="526"/>
      <c r="O265" s="526"/>
      <c r="P265" s="526"/>
      <c r="Q265" s="526"/>
      <c r="R265" s="526"/>
      <c r="S265" s="526"/>
      <c r="T265" s="47"/>
      <c r="U265" s="47"/>
      <c r="V265" s="526"/>
      <c r="W265" s="47"/>
      <c r="X265" s="98"/>
      <c r="Y265" s="117"/>
    </row>
    <row r="266">
      <c r="A266" s="98"/>
      <c r="B266" s="522"/>
      <c r="C266" s="98"/>
      <c r="D266" s="95"/>
      <c r="E266" s="522"/>
      <c r="F266" s="523"/>
      <c r="G266" s="522"/>
      <c r="H266" s="522"/>
      <c r="I266" s="522"/>
      <c r="J266" s="522"/>
      <c r="K266" s="522"/>
      <c r="L266" s="524"/>
      <c r="M266" s="525"/>
      <c r="N266" s="526"/>
      <c r="O266" s="526"/>
      <c r="P266" s="526"/>
      <c r="Q266" s="526"/>
      <c r="R266" s="526"/>
      <c r="S266" s="526"/>
      <c r="T266" s="47"/>
      <c r="U266" s="47"/>
      <c r="V266" s="526"/>
      <c r="W266" s="47"/>
      <c r="X266" s="98"/>
      <c r="Y266" s="117"/>
    </row>
    <row r="267">
      <c r="A267" s="98"/>
      <c r="B267" s="522"/>
      <c r="C267" s="98"/>
      <c r="D267" s="95"/>
      <c r="E267" s="522"/>
      <c r="F267" s="523"/>
      <c r="G267" s="522"/>
      <c r="H267" s="522"/>
      <c r="I267" s="522"/>
      <c r="J267" s="522"/>
      <c r="K267" s="522"/>
      <c r="L267" s="524"/>
      <c r="M267" s="525"/>
      <c r="N267" s="526"/>
      <c r="O267" s="526"/>
      <c r="P267" s="526"/>
      <c r="Q267" s="526"/>
      <c r="R267" s="526"/>
      <c r="S267" s="526"/>
      <c r="T267" s="47"/>
      <c r="U267" s="47"/>
      <c r="V267" s="526"/>
      <c r="W267" s="47"/>
      <c r="X267" s="98"/>
      <c r="Y267" s="117"/>
    </row>
    <row r="268">
      <c r="A268" s="98"/>
      <c r="B268" s="522"/>
      <c r="C268" s="98"/>
      <c r="D268" s="95"/>
      <c r="E268" s="522"/>
      <c r="F268" s="523"/>
      <c r="G268" s="522"/>
      <c r="H268" s="522"/>
      <c r="I268" s="522"/>
      <c r="J268" s="522"/>
      <c r="K268" s="522"/>
      <c r="L268" s="524"/>
      <c r="M268" s="525"/>
      <c r="N268" s="526"/>
      <c r="O268" s="526"/>
      <c r="P268" s="526"/>
      <c r="Q268" s="526"/>
      <c r="R268" s="526"/>
      <c r="S268" s="526"/>
      <c r="T268" s="47"/>
      <c r="U268" s="47"/>
      <c r="V268" s="526"/>
      <c r="W268" s="47"/>
      <c r="X268" s="98"/>
      <c r="Y268" s="117"/>
    </row>
    <row r="269">
      <c r="A269" s="98"/>
      <c r="B269" s="522"/>
      <c r="C269" s="98"/>
      <c r="D269" s="95"/>
      <c r="E269" s="522"/>
      <c r="F269" s="523"/>
      <c r="G269" s="522"/>
      <c r="H269" s="522"/>
      <c r="I269" s="522"/>
      <c r="J269" s="522"/>
      <c r="K269" s="522"/>
      <c r="L269" s="524"/>
      <c r="M269" s="525"/>
      <c r="N269" s="526"/>
      <c r="O269" s="526"/>
      <c r="P269" s="526"/>
      <c r="Q269" s="526"/>
      <c r="R269" s="526"/>
      <c r="S269" s="526"/>
      <c r="T269" s="47"/>
      <c r="U269" s="47"/>
      <c r="V269" s="526"/>
      <c r="W269" s="47"/>
      <c r="X269" s="98"/>
      <c r="Y269" s="117"/>
    </row>
    <row r="270">
      <c r="A270" s="98"/>
      <c r="B270" s="522"/>
      <c r="C270" s="98"/>
      <c r="D270" s="95"/>
      <c r="E270" s="522"/>
      <c r="F270" s="523"/>
      <c r="G270" s="522"/>
      <c r="H270" s="522"/>
      <c r="I270" s="522"/>
      <c r="J270" s="522"/>
      <c r="K270" s="522"/>
      <c r="L270" s="524"/>
      <c r="M270" s="525"/>
      <c r="N270" s="526"/>
      <c r="O270" s="526"/>
      <c r="P270" s="526"/>
      <c r="Q270" s="526"/>
      <c r="R270" s="526"/>
      <c r="S270" s="526"/>
      <c r="T270" s="47"/>
      <c r="U270" s="47"/>
      <c r="V270" s="526"/>
      <c r="W270" s="47"/>
      <c r="X270" s="98"/>
      <c r="Y270" s="117"/>
    </row>
    <row r="271">
      <c r="A271" s="98"/>
      <c r="B271" s="522"/>
      <c r="C271" s="98"/>
      <c r="D271" s="95"/>
      <c r="E271" s="522"/>
      <c r="F271" s="523"/>
      <c r="G271" s="522"/>
      <c r="H271" s="522"/>
      <c r="I271" s="522"/>
      <c r="J271" s="522"/>
      <c r="K271" s="522"/>
      <c r="L271" s="524"/>
      <c r="M271" s="525"/>
      <c r="N271" s="526"/>
      <c r="O271" s="526"/>
      <c r="P271" s="526"/>
      <c r="Q271" s="526"/>
      <c r="R271" s="526"/>
      <c r="S271" s="526"/>
      <c r="T271" s="47"/>
      <c r="U271" s="47"/>
      <c r="V271" s="526"/>
      <c r="W271" s="47"/>
      <c r="X271" s="98"/>
      <c r="Y271" s="117"/>
    </row>
    <row r="272">
      <c r="A272" s="98"/>
      <c r="B272" s="522"/>
      <c r="C272" s="98"/>
      <c r="D272" s="95"/>
      <c r="E272" s="522"/>
      <c r="F272" s="523"/>
      <c r="G272" s="522"/>
      <c r="H272" s="522"/>
      <c r="I272" s="522"/>
      <c r="J272" s="522"/>
      <c r="K272" s="522"/>
      <c r="L272" s="524"/>
      <c r="M272" s="525"/>
      <c r="N272" s="526"/>
      <c r="O272" s="526"/>
      <c r="P272" s="526"/>
      <c r="Q272" s="526"/>
      <c r="R272" s="526"/>
      <c r="S272" s="526"/>
      <c r="T272" s="47"/>
      <c r="U272" s="47"/>
      <c r="V272" s="526"/>
      <c r="W272" s="47"/>
      <c r="X272" s="98"/>
      <c r="Y272" s="117"/>
    </row>
    <row r="273">
      <c r="A273" s="98"/>
      <c r="B273" s="522"/>
      <c r="C273" s="98"/>
      <c r="D273" s="95"/>
      <c r="E273" s="522"/>
      <c r="F273" s="523"/>
      <c r="G273" s="522"/>
      <c r="H273" s="522"/>
      <c r="I273" s="522"/>
      <c r="J273" s="522"/>
      <c r="K273" s="522"/>
      <c r="L273" s="524"/>
      <c r="M273" s="525"/>
      <c r="N273" s="526"/>
      <c r="O273" s="526"/>
      <c r="P273" s="526"/>
      <c r="Q273" s="526"/>
      <c r="R273" s="526"/>
      <c r="S273" s="526"/>
      <c r="T273" s="47"/>
      <c r="U273" s="47"/>
      <c r="V273" s="526"/>
      <c r="W273" s="47"/>
      <c r="X273" s="98"/>
      <c r="Y273" s="117"/>
    </row>
    <row r="274">
      <c r="A274" s="98"/>
      <c r="B274" s="522"/>
      <c r="C274" s="98"/>
      <c r="D274" s="95"/>
      <c r="E274" s="522"/>
      <c r="F274" s="523"/>
      <c r="G274" s="522"/>
      <c r="H274" s="522"/>
      <c r="I274" s="522"/>
      <c r="J274" s="522"/>
      <c r="K274" s="522"/>
      <c r="L274" s="524"/>
      <c r="M274" s="525"/>
      <c r="N274" s="526"/>
      <c r="O274" s="526"/>
      <c r="P274" s="526"/>
      <c r="Q274" s="526"/>
      <c r="R274" s="526"/>
      <c r="S274" s="526"/>
      <c r="T274" s="47"/>
      <c r="U274" s="47"/>
      <c r="V274" s="526"/>
      <c r="W274" s="47"/>
      <c r="X274" s="98"/>
      <c r="Y274" s="117"/>
    </row>
    <row r="275">
      <c r="A275" s="98"/>
      <c r="B275" s="522"/>
      <c r="C275" s="98"/>
      <c r="D275" s="95"/>
      <c r="E275" s="522"/>
      <c r="F275" s="523"/>
      <c r="G275" s="522"/>
      <c r="H275" s="522"/>
      <c r="I275" s="522"/>
      <c r="J275" s="522"/>
      <c r="K275" s="522"/>
      <c r="L275" s="524"/>
      <c r="M275" s="525"/>
      <c r="N275" s="526"/>
      <c r="O275" s="526"/>
      <c r="P275" s="526"/>
      <c r="Q275" s="526"/>
      <c r="R275" s="526"/>
      <c r="S275" s="526"/>
      <c r="T275" s="47"/>
      <c r="U275" s="47"/>
      <c r="V275" s="526"/>
      <c r="W275" s="47"/>
      <c r="X275" s="98"/>
      <c r="Y275" s="117"/>
    </row>
    <row r="276">
      <c r="A276" s="98"/>
      <c r="B276" s="522"/>
      <c r="C276" s="98"/>
      <c r="D276" s="95"/>
      <c r="E276" s="522"/>
      <c r="F276" s="523"/>
      <c r="G276" s="522"/>
      <c r="H276" s="522"/>
      <c r="I276" s="522"/>
      <c r="J276" s="522"/>
      <c r="K276" s="522"/>
      <c r="L276" s="524"/>
      <c r="M276" s="525"/>
      <c r="N276" s="526"/>
      <c r="O276" s="526"/>
      <c r="P276" s="526"/>
      <c r="Q276" s="526"/>
      <c r="R276" s="526"/>
      <c r="S276" s="526"/>
      <c r="T276" s="47"/>
      <c r="U276" s="47"/>
      <c r="V276" s="526"/>
      <c r="W276" s="47"/>
      <c r="X276" s="98"/>
      <c r="Y276" s="117"/>
    </row>
    <row r="277">
      <c r="A277" s="98"/>
      <c r="B277" s="522"/>
      <c r="C277" s="98"/>
      <c r="D277" s="95"/>
      <c r="E277" s="522"/>
      <c r="F277" s="523"/>
      <c r="G277" s="522"/>
      <c r="H277" s="522"/>
      <c r="I277" s="522"/>
      <c r="J277" s="522"/>
      <c r="K277" s="522"/>
      <c r="L277" s="524"/>
      <c r="M277" s="525"/>
      <c r="N277" s="526"/>
      <c r="O277" s="526"/>
      <c r="P277" s="526"/>
      <c r="Q277" s="526"/>
      <c r="R277" s="526"/>
      <c r="S277" s="526"/>
      <c r="T277" s="47"/>
      <c r="U277" s="47"/>
      <c r="V277" s="526"/>
      <c r="W277" s="47"/>
      <c r="X277" s="98"/>
      <c r="Y277" s="117"/>
    </row>
    <row r="278">
      <c r="A278" s="98"/>
      <c r="B278" s="522"/>
      <c r="C278" s="98"/>
      <c r="D278" s="95"/>
      <c r="E278" s="522"/>
      <c r="F278" s="523"/>
      <c r="G278" s="522"/>
      <c r="H278" s="522"/>
      <c r="I278" s="522"/>
      <c r="J278" s="522"/>
      <c r="K278" s="522"/>
      <c r="L278" s="524"/>
      <c r="M278" s="525"/>
      <c r="N278" s="526"/>
      <c r="O278" s="526"/>
      <c r="P278" s="526"/>
      <c r="Q278" s="526"/>
      <c r="R278" s="526"/>
      <c r="S278" s="526"/>
      <c r="T278" s="47"/>
      <c r="U278" s="47"/>
      <c r="V278" s="526"/>
      <c r="W278" s="47"/>
      <c r="X278" s="98"/>
      <c r="Y278" s="117"/>
    </row>
    <row r="279">
      <c r="A279" s="98"/>
      <c r="B279" s="522"/>
      <c r="C279" s="98"/>
      <c r="D279" s="95"/>
      <c r="E279" s="522"/>
      <c r="F279" s="523"/>
      <c r="G279" s="522"/>
      <c r="H279" s="522"/>
      <c r="I279" s="522"/>
      <c r="J279" s="522"/>
      <c r="K279" s="522"/>
      <c r="L279" s="524"/>
      <c r="M279" s="525"/>
      <c r="N279" s="526"/>
      <c r="O279" s="526"/>
      <c r="P279" s="526"/>
      <c r="Q279" s="526"/>
      <c r="R279" s="526"/>
      <c r="S279" s="526"/>
      <c r="T279" s="47"/>
      <c r="U279" s="47"/>
      <c r="V279" s="526"/>
      <c r="W279" s="47"/>
      <c r="X279" s="98"/>
      <c r="Y279" s="117"/>
    </row>
    <row r="280">
      <c r="A280" s="98"/>
      <c r="B280" s="522"/>
      <c r="C280" s="98"/>
      <c r="D280" s="95"/>
      <c r="E280" s="522"/>
      <c r="F280" s="523"/>
      <c r="G280" s="522"/>
      <c r="H280" s="522"/>
      <c r="I280" s="522"/>
      <c r="J280" s="522"/>
      <c r="K280" s="522"/>
      <c r="L280" s="524"/>
      <c r="M280" s="525"/>
      <c r="N280" s="526"/>
      <c r="O280" s="526"/>
      <c r="P280" s="526"/>
      <c r="Q280" s="526"/>
      <c r="R280" s="526"/>
      <c r="S280" s="526"/>
      <c r="T280" s="47"/>
      <c r="U280" s="47"/>
      <c r="V280" s="526"/>
      <c r="W280" s="47"/>
      <c r="X280" s="98"/>
      <c r="Y280" s="117"/>
    </row>
    <row r="281">
      <c r="A281" s="98"/>
      <c r="B281" s="522"/>
      <c r="C281" s="98"/>
      <c r="D281" s="95"/>
      <c r="E281" s="522"/>
      <c r="F281" s="523"/>
      <c r="G281" s="522"/>
      <c r="H281" s="522"/>
      <c r="I281" s="522"/>
      <c r="J281" s="522"/>
      <c r="K281" s="522"/>
      <c r="L281" s="524"/>
      <c r="M281" s="525"/>
      <c r="N281" s="526"/>
      <c r="O281" s="526"/>
      <c r="P281" s="526"/>
      <c r="Q281" s="526"/>
      <c r="R281" s="526"/>
      <c r="S281" s="526"/>
      <c r="T281" s="47"/>
      <c r="U281" s="47"/>
      <c r="V281" s="526"/>
      <c r="W281" s="47"/>
      <c r="X281" s="98"/>
      <c r="Y281" s="117"/>
    </row>
    <row r="282">
      <c r="A282" s="98"/>
      <c r="B282" s="522"/>
      <c r="C282" s="98"/>
      <c r="D282" s="95"/>
      <c r="E282" s="522"/>
      <c r="F282" s="523"/>
      <c r="G282" s="522"/>
      <c r="H282" s="522"/>
      <c r="I282" s="522"/>
      <c r="J282" s="522"/>
      <c r="K282" s="522"/>
      <c r="L282" s="524"/>
      <c r="M282" s="525"/>
      <c r="N282" s="526"/>
      <c r="O282" s="526"/>
      <c r="P282" s="526"/>
      <c r="Q282" s="526"/>
      <c r="R282" s="526"/>
      <c r="S282" s="526"/>
      <c r="T282" s="47"/>
      <c r="U282" s="47"/>
      <c r="V282" s="526"/>
      <c r="W282" s="47"/>
      <c r="X282" s="98"/>
      <c r="Y282" s="117"/>
    </row>
    <row r="283">
      <c r="A283" s="98"/>
      <c r="B283" s="522"/>
      <c r="C283" s="98"/>
      <c r="D283" s="95"/>
      <c r="E283" s="522"/>
      <c r="F283" s="523"/>
      <c r="G283" s="522"/>
      <c r="H283" s="522"/>
      <c r="I283" s="522"/>
      <c r="J283" s="522"/>
      <c r="K283" s="522"/>
      <c r="L283" s="524"/>
      <c r="M283" s="525"/>
      <c r="N283" s="526"/>
      <c r="O283" s="526"/>
      <c r="P283" s="526"/>
      <c r="Q283" s="526"/>
      <c r="R283" s="526"/>
      <c r="S283" s="526"/>
      <c r="T283" s="47"/>
      <c r="U283" s="47"/>
      <c r="V283" s="526"/>
      <c r="W283" s="47"/>
      <c r="X283" s="98"/>
      <c r="Y283" s="117"/>
    </row>
    <row r="284">
      <c r="A284" s="98"/>
      <c r="B284" s="522"/>
      <c r="C284" s="98"/>
      <c r="D284" s="95"/>
      <c r="E284" s="522"/>
      <c r="F284" s="523"/>
      <c r="G284" s="522"/>
      <c r="H284" s="522"/>
      <c r="I284" s="522"/>
      <c r="J284" s="522"/>
      <c r="K284" s="522"/>
      <c r="L284" s="524"/>
      <c r="M284" s="525"/>
      <c r="N284" s="526"/>
      <c r="O284" s="526"/>
      <c r="P284" s="526"/>
      <c r="Q284" s="526"/>
      <c r="R284" s="526"/>
      <c r="S284" s="526"/>
      <c r="T284" s="47"/>
      <c r="U284" s="47"/>
      <c r="V284" s="526"/>
      <c r="W284" s="47"/>
      <c r="X284" s="98"/>
      <c r="Y284" s="117"/>
    </row>
    <row r="285">
      <c r="A285" s="98"/>
      <c r="B285" s="522"/>
      <c r="C285" s="98"/>
      <c r="D285" s="95"/>
      <c r="E285" s="522"/>
      <c r="F285" s="523"/>
      <c r="G285" s="522"/>
      <c r="H285" s="522"/>
      <c r="I285" s="522"/>
      <c r="J285" s="522"/>
      <c r="K285" s="522"/>
      <c r="L285" s="524"/>
      <c r="M285" s="525"/>
      <c r="N285" s="526"/>
      <c r="O285" s="526"/>
      <c r="P285" s="526"/>
      <c r="Q285" s="526"/>
      <c r="R285" s="526"/>
      <c r="S285" s="526"/>
      <c r="T285" s="47"/>
      <c r="U285" s="47"/>
      <c r="V285" s="526"/>
      <c r="W285" s="47"/>
      <c r="X285" s="98"/>
      <c r="Y285" s="117"/>
    </row>
    <row r="286">
      <c r="A286" s="98"/>
      <c r="B286" s="522"/>
      <c r="C286" s="98"/>
      <c r="D286" s="95"/>
      <c r="E286" s="522"/>
      <c r="F286" s="523"/>
      <c r="G286" s="522"/>
      <c r="H286" s="522"/>
      <c r="I286" s="522"/>
      <c r="J286" s="522"/>
      <c r="K286" s="522"/>
      <c r="L286" s="524"/>
      <c r="M286" s="525"/>
      <c r="N286" s="526"/>
      <c r="O286" s="526"/>
      <c r="P286" s="526"/>
      <c r="Q286" s="526"/>
      <c r="R286" s="526"/>
      <c r="S286" s="526"/>
      <c r="T286" s="47"/>
      <c r="U286" s="47"/>
      <c r="V286" s="526"/>
      <c r="W286" s="47"/>
      <c r="X286" s="98"/>
      <c r="Y286" s="117"/>
    </row>
    <row r="287">
      <c r="A287" s="98"/>
      <c r="B287" s="522"/>
      <c r="C287" s="98"/>
      <c r="D287" s="95"/>
      <c r="E287" s="522"/>
      <c r="F287" s="523"/>
      <c r="G287" s="522"/>
      <c r="H287" s="522"/>
      <c r="I287" s="522"/>
      <c r="J287" s="522"/>
      <c r="K287" s="522"/>
      <c r="L287" s="524"/>
      <c r="M287" s="525"/>
      <c r="N287" s="526"/>
      <c r="O287" s="526"/>
      <c r="P287" s="526"/>
      <c r="Q287" s="526"/>
      <c r="R287" s="526"/>
      <c r="S287" s="526"/>
      <c r="T287" s="47"/>
      <c r="U287" s="47"/>
      <c r="V287" s="526"/>
      <c r="W287" s="47"/>
      <c r="X287" s="98"/>
      <c r="Y287" s="117"/>
    </row>
    <row r="288">
      <c r="A288" s="98"/>
      <c r="B288" s="522"/>
      <c r="C288" s="98"/>
      <c r="D288" s="95"/>
      <c r="E288" s="522"/>
      <c r="F288" s="523"/>
      <c r="G288" s="522"/>
      <c r="H288" s="522"/>
      <c r="I288" s="522"/>
      <c r="J288" s="522"/>
      <c r="K288" s="522"/>
      <c r="L288" s="524"/>
      <c r="M288" s="525"/>
      <c r="N288" s="526"/>
      <c r="O288" s="526"/>
      <c r="P288" s="526"/>
      <c r="Q288" s="526"/>
      <c r="R288" s="526"/>
      <c r="S288" s="526"/>
      <c r="T288" s="47"/>
      <c r="U288" s="47"/>
      <c r="V288" s="526"/>
      <c r="W288" s="47"/>
      <c r="X288" s="98"/>
      <c r="Y288" s="117"/>
    </row>
    <row r="289">
      <c r="A289" s="98"/>
      <c r="B289" s="522"/>
      <c r="C289" s="98"/>
      <c r="D289" s="95"/>
      <c r="E289" s="522"/>
      <c r="F289" s="523"/>
      <c r="G289" s="522"/>
      <c r="H289" s="522"/>
      <c r="I289" s="522"/>
      <c r="J289" s="522"/>
      <c r="K289" s="522"/>
      <c r="L289" s="524"/>
      <c r="M289" s="525"/>
      <c r="N289" s="526"/>
      <c r="O289" s="526"/>
      <c r="P289" s="526"/>
      <c r="Q289" s="526"/>
      <c r="R289" s="526"/>
      <c r="S289" s="526"/>
      <c r="T289" s="47"/>
      <c r="U289" s="47"/>
      <c r="V289" s="526"/>
      <c r="W289" s="47"/>
      <c r="X289" s="98"/>
      <c r="Y289" s="117"/>
    </row>
    <row r="290">
      <c r="A290" s="98"/>
      <c r="B290" s="522"/>
      <c r="C290" s="98"/>
      <c r="D290" s="95"/>
      <c r="E290" s="522"/>
      <c r="F290" s="523"/>
      <c r="G290" s="522"/>
      <c r="H290" s="522"/>
      <c r="I290" s="522"/>
      <c r="J290" s="522"/>
      <c r="K290" s="522"/>
      <c r="L290" s="524"/>
      <c r="M290" s="525"/>
      <c r="N290" s="526"/>
      <c r="O290" s="526"/>
      <c r="P290" s="526"/>
      <c r="Q290" s="526"/>
      <c r="R290" s="526"/>
      <c r="S290" s="526"/>
      <c r="T290" s="47"/>
      <c r="U290" s="47"/>
      <c r="V290" s="526"/>
      <c r="W290" s="47"/>
      <c r="X290" s="98"/>
      <c r="Y290" s="117"/>
    </row>
    <row r="291">
      <c r="A291" s="98"/>
      <c r="B291" s="522"/>
      <c r="C291" s="98"/>
      <c r="D291" s="95"/>
      <c r="E291" s="522"/>
      <c r="F291" s="523"/>
      <c r="G291" s="522"/>
      <c r="H291" s="522"/>
      <c r="I291" s="522"/>
      <c r="J291" s="522"/>
      <c r="K291" s="522"/>
      <c r="L291" s="524"/>
      <c r="M291" s="525"/>
      <c r="N291" s="526"/>
      <c r="O291" s="526"/>
      <c r="P291" s="526"/>
      <c r="Q291" s="526"/>
      <c r="R291" s="526"/>
      <c r="S291" s="526"/>
      <c r="T291" s="47"/>
      <c r="U291" s="47"/>
      <c r="V291" s="526"/>
      <c r="W291" s="47"/>
      <c r="X291" s="98"/>
      <c r="Y291" s="117"/>
    </row>
    <row r="292">
      <c r="A292" s="98"/>
      <c r="B292" s="522"/>
      <c r="C292" s="98"/>
      <c r="D292" s="95"/>
      <c r="E292" s="522"/>
      <c r="F292" s="523"/>
      <c r="G292" s="522"/>
      <c r="H292" s="522"/>
      <c r="I292" s="522"/>
      <c r="J292" s="522"/>
      <c r="K292" s="522"/>
      <c r="L292" s="524"/>
      <c r="M292" s="525"/>
      <c r="N292" s="526"/>
      <c r="O292" s="526"/>
      <c r="P292" s="526"/>
      <c r="Q292" s="526"/>
      <c r="R292" s="526"/>
      <c r="S292" s="526"/>
      <c r="T292" s="47"/>
      <c r="U292" s="47"/>
      <c r="V292" s="526"/>
      <c r="W292" s="47"/>
      <c r="X292" s="98"/>
      <c r="Y292" s="117"/>
    </row>
    <row r="293">
      <c r="A293" s="98"/>
      <c r="B293" s="522"/>
      <c r="C293" s="98"/>
      <c r="D293" s="95"/>
      <c r="E293" s="522"/>
      <c r="F293" s="523"/>
      <c r="G293" s="522"/>
      <c r="H293" s="522"/>
      <c r="I293" s="522"/>
      <c r="J293" s="522"/>
      <c r="K293" s="522"/>
      <c r="L293" s="524"/>
      <c r="M293" s="525"/>
      <c r="N293" s="526"/>
      <c r="O293" s="526"/>
      <c r="P293" s="526"/>
      <c r="Q293" s="526"/>
      <c r="R293" s="526"/>
      <c r="S293" s="526"/>
      <c r="T293" s="47"/>
      <c r="U293" s="47"/>
      <c r="V293" s="526"/>
      <c r="W293" s="47"/>
      <c r="X293" s="98"/>
      <c r="Y293" s="117"/>
    </row>
    <row r="294">
      <c r="A294" s="98"/>
      <c r="B294" s="522"/>
      <c r="C294" s="98"/>
      <c r="D294" s="95"/>
      <c r="E294" s="522"/>
      <c r="F294" s="523"/>
      <c r="G294" s="522"/>
      <c r="H294" s="522"/>
      <c r="I294" s="522"/>
      <c r="J294" s="522"/>
      <c r="K294" s="522"/>
      <c r="L294" s="524"/>
      <c r="M294" s="525"/>
      <c r="N294" s="526"/>
      <c r="O294" s="526"/>
      <c r="P294" s="526"/>
      <c r="Q294" s="526"/>
      <c r="R294" s="526"/>
      <c r="S294" s="526"/>
      <c r="T294" s="47"/>
      <c r="U294" s="47"/>
      <c r="V294" s="526"/>
      <c r="W294" s="47"/>
      <c r="X294" s="98"/>
      <c r="Y294" s="117"/>
    </row>
    <row r="295">
      <c r="A295" s="98"/>
      <c r="B295" s="522"/>
      <c r="C295" s="98"/>
      <c r="D295" s="95"/>
      <c r="E295" s="522"/>
      <c r="F295" s="523"/>
      <c r="G295" s="522"/>
      <c r="H295" s="522"/>
      <c r="I295" s="522"/>
      <c r="J295" s="522"/>
      <c r="K295" s="522"/>
      <c r="L295" s="524"/>
      <c r="M295" s="525"/>
      <c r="N295" s="526"/>
      <c r="O295" s="526"/>
      <c r="P295" s="526"/>
      <c r="Q295" s="526"/>
      <c r="R295" s="526"/>
      <c r="S295" s="526"/>
      <c r="T295" s="47"/>
      <c r="U295" s="47"/>
      <c r="V295" s="526"/>
      <c r="W295" s="47"/>
      <c r="X295" s="98"/>
      <c r="Y295" s="117"/>
    </row>
    <row r="296">
      <c r="A296" s="98"/>
      <c r="B296" s="522"/>
      <c r="C296" s="98"/>
      <c r="D296" s="95"/>
      <c r="E296" s="522"/>
      <c r="F296" s="523"/>
      <c r="G296" s="522"/>
      <c r="H296" s="522"/>
      <c r="I296" s="522"/>
      <c r="J296" s="522"/>
      <c r="K296" s="522"/>
      <c r="L296" s="524"/>
      <c r="M296" s="525"/>
      <c r="N296" s="526"/>
      <c r="O296" s="526"/>
      <c r="P296" s="526"/>
      <c r="Q296" s="526"/>
      <c r="R296" s="526"/>
      <c r="S296" s="526"/>
      <c r="T296" s="47"/>
      <c r="U296" s="47"/>
      <c r="V296" s="526"/>
      <c r="W296" s="47"/>
      <c r="X296" s="98"/>
      <c r="Y296" s="117"/>
    </row>
    <row r="297">
      <c r="A297" s="98"/>
      <c r="B297" s="522"/>
      <c r="C297" s="98"/>
      <c r="D297" s="95"/>
      <c r="E297" s="522"/>
      <c r="F297" s="523"/>
      <c r="G297" s="522"/>
      <c r="H297" s="522"/>
      <c r="I297" s="522"/>
      <c r="J297" s="522"/>
      <c r="K297" s="522"/>
      <c r="L297" s="524"/>
      <c r="M297" s="525"/>
      <c r="N297" s="526"/>
      <c r="O297" s="526"/>
      <c r="P297" s="526"/>
      <c r="Q297" s="526"/>
      <c r="R297" s="526"/>
      <c r="S297" s="526"/>
      <c r="T297" s="47"/>
      <c r="U297" s="47"/>
      <c r="V297" s="526"/>
      <c r="W297" s="47"/>
      <c r="X297" s="98"/>
      <c r="Y297" s="117"/>
    </row>
    <row r="298">
      <c r="A298" s="98"/>
      <c r="B298" s="522"/>
      <c r="C298" s="98"/>
      <c r="D298" s="95"/>
      <c r="E298" s="522"/>
      <c r="F298" s="523"/>
      <c r="G298" s="522"/>
      <c r="H298" s="522"/>
      <c r="I298" s="522"/>
      <c r="J298" s="522"/>
      <c r="K298" s="522"/>
      <c r="L298" s="524"/>
      <c r="M298" s="525"/>
      <c r="N298" s="526"/>
      <c r="O298" s="526"/>
      <c r="P298" s="526"/>
      <c r="Q298" s="526"/>
      <c r="R298" s="526"/>
      <c r="S298" s="526"/>
      <c r="T298" s="47"/>
      <c r="U298" s="47"/>
      <c r="V298" s="526"/>
      <c r="W298" s="47"/>
      <c r="X298" s="98"/>
      <c r="Y298" s="117"/>
    </row>
    <row r="299">
      <c r="A299" s="98"/>
      <c r="B299" s="522"/>
      <c r="C299" s="98"/>
      <c r="D299" s="95"/>
      <c r="E299" s="522"/>
      <c r="F299" s="523"/>
      <c r="G299" s="522"/>
      <c r="H299" s="522"/>
      <c r="I299" s="522"/>
      <c r="J299" s="522"/>
      <c r="K299" s="522"/>
      <c r="L299" s="524"/>
      <c r="M299" s="525"/>
      <c r="N299" s="526"/>
      <c r="O299" s="526"/>
      <c r="P299" s="526"/>
      <c r="Q299" s="526"/>
      <c r="R299" s="526"/>
      <c r="S299" s="526"/>
      <c r="T299" s="47"/>
      <c r="U299" s="47"/>
      <c r="V299" s="526"/>
      <c r="W299" s="47"/>
      <c r="X299" s="98"/>
      <c r="Y299" s="117"/>
    </row>
    <row r="300">
      <c r="A300" s="98"/>
      <c r="B300" s="522"/>
      <c r="C300" s="98"/>
      <c r="D300" s="95"/>
      <c r="E300" s="522"/>
      <c r="F300" s="523"/>
      <c r="G300" s="522"/>
      <c r="H300" s="522"/>
      <c r="I300" s="522"/>
      <c r="J300" s="522"/>
      <c r="K300" s="522"/>
      <c r="L300" s="524"/>
      <c r="M300" s="525"/>
      <c r="N300" s="526"/>
      <c r="O300" s="526"/>
      <c r="P300" s="526"/>
      <c r="Q300" s="526"/>
      <c r="R300" s="526"/>
      <c r="S300" s="526"/>
      <c r="T300" s="47"/>
      <c r="U300" s="47"/>
      <c r="V300" s="526"/>
      <c r="W300" s="47"/>
      <c r="X300" s="98"/>
      <c r="Y300" s="117"/>
    </row>
    <row r="301">
      <c r="A301" s="98"/>
      <c r="B301" s="522"/>
      <c r="C301" s="98"/>
      <c r="D301" s="95"/>
      <c r="E301" s="522"/>
      <c r="F301" s="523"/>
      <c r="G301" s="522"/>
      <c r="H301" s="522"/>
      <c r="I301" s="522"/>
      <c r="J301" s="522"/>
      <c r="K301" s="522"/>
      <c r="L301" s="524"/>
      <c r="M301" s="525"/>
      <c r="N301" s="526"/>
      <c r="O301" s="526"/>
      <c r="P301" s="526"/>
      <c r="Q301" s="526"/>
      <c r="R301" s="526"/>
      <c r="S301" s="526"/>
      <c r="T301" s="47"/>
      <c r="U301" s="47"/>
      <c r="V301" s="526"/>
      <c r="W301" s="47"/>
      <c r="X301" s="98"/>
      <c r="Y301" s="117"/>
    </row>
    <row r="302">
      <c r="A302" s="98"/>
      <c r="B302" s="522"/>
      <c r="C302" s="98"/>
      <c r="D302" s="95"/>
      <c r="E302" s="522"/>
      <c r="F302" s="523"/>
      <c r="G302" s="522"/>
      <c r="H302" s="522"/>
      <c r="I302" s="522"/>
      <c r="J302" s="522"/>
      <c r="K302" s="522"/>
      <c r="L302" s="524"/>
      <c r="M302" s="525"/>
      <c r="N302" s="526"/>
      <c r="O302" s="526"/>
      <c r="P302" s="526"/>
      <c r="Q302" s="526"/>
      <c r="R302" s="526"/>
      <c r="S302" s="526"/>
      <c r="T302" s="47"/>
      <c r="U302" s="47"/>
      <c r="V302" s="526"/>
      <c r="W302" s="47"/>
      <c r="X302" s="98"/>
      <c r="Y302" s="117"/>
    </row>
    <row r="303">
      <c r="A303" s="98"/>
      <c r="B303" s="522"/>
      <c r="C303" s="98"/>
      <c r="D303" s="95"/>
      <c r="E303" s="522"/>
      <c r="F303" s="523"/>
      <c r="G303" s="522"/>
      <c r="H303" s="522"/>
      <c r="I303" s="522"/>
      <c r="J303" s="522"/>
      <c r="K303" s="522"/>
      <c r="L303" s="524"/>
      <c r="M303" s="525"/>
      <c r="N303" s="526"/>
      <c r="O303" s="526"/>
      <c r="P303" s="526"/>
      <c r="Q303" s="526"/>
      <c r="R303" s="526"/>
      <c r="S303" s="526"/>
      <c r="T303" s="47"/>
      <c r="U303" s="47"/>
      <c r="V303" s="526"/>
      <c r="W303" s="47"/>
      <c r="X303" s="98"/>
      <c r="Y303" s="117"/>
    </row>
    <row r="304">
      <c r="A304" s="98"/>
      <c r="B304" s="522"/>
      <c r="C304" s="98"/>
      <c r="D304" s="95"/>
      <c r="E304" s="522"/>
      <c r="F304" s="523"/>
      <c r="G304" s="522"/>
      <c r="H304" s="522"/>
      <c r="I304" s="522"/>
      <c r="J304" s="522"/>
      <c r="K304" s="522"/>
      <c r="L304" s="524"/>
      <c r="M304" s="525"/>
      <c r="N304" s="526"/>
      <c r="O304" s="526"/>
      <c r="P304" s="526"/>
      <c r="Q304" s="526"/>
      <c r="R304" s="526"/>
      <c r="S304" s="526"/>
      <c r="T304" s="47"/>
      <c r="U304" s="47"/>
      <c r="V304" s="526"/>
      <c r="W304" s="47"/>
      <c r="X304" s="98"/>
      <c r="Y304" s="117"/>
    </row>
    <row r="305">
      <c r="A305" s="98"/>
      <c r="B305" s="522"/>
      <c r="C305" s="98"/>
      <c r="D305" s="95"/>
      <c r="E305" s="522"/>
      <c r="F305" s="523"/>
      <c r="G305" s="522"/>
      <c r="H305" s="522"/>
      <c r="I305" s="522"/>
      <c r="J305" s="522"/>
      <c r="K305" s="522"/>
      <c r="L305" s="524"/>
      <c r="M305" s="525"/>
      <c r="N305" s="526"/>
      <c r="O305" s="526"/>
      <c r="P305" s="526"/>
      <c r="Q305" s="526"/>
      <c r="R305" s="526"/>
      <c r="S305" s="526"/>
      <c r="T305" s="47"/>
      <c r="U305" s="47"/>
      <c r="V305" s="526"/>
      <c r="W305" s="47"/>
      <c r="X305" s="98"/>
      <c r="Y305" s="117"/>
    </row>
    <row r="306">
      <c r="A306" s="98"/>
      <c r="B306" s="522"/>
      <c r="C306" s="98"/>
      <c r="D306" s="95"/>
      <c r="E306" s="522"/>
      <c r="F306" s="523"/>
      <c r="G306" s="522"/>
      <c r="H306" s="522"/>
      <c r="I306" s="522"/>
      <c r="J306" s="522"/>
      <c r="K306" s="522"/>
      <c r="L306" s="524"/>
      <c r="M306" s="525"/>
      <c r="N306" s="526"/>
      <c r="O306" s="526"/>
      <c r="P306" s="526"/>
      <c r="Q306" s="526"/>
      <c r="R306" s="526"/>
      <c r="S306" s="526"/>
      <c r="T306" s="47"/>
      <c r="U306" s="47"/>
      <c r="V306" s="526"/>
      <c r="W306" s="47"/>
      <c r="X306" s="98"/>
      <c r="Y306" s="117"/>
    </row>
    <row r="307">
      <c r="A307" s="98"/>
      <c r="B307" s="522"/>
      <c r="C307" s="98"/>
      <c r="D307" s="95"/>
      <c r="E307" s="522"/>
      <c r="F307" s="523"/>
      <c r="G307" s="522"/>
      <c r="H307" s="522"/>
      <c r="I307" s="522"/>
      <c r="J307" s="522"/>
      <c r="K307" s="522"/>
      <c r="L307" s="524"/>
      <c r="M307" s="525"/>
      <c r="N307" s="526"/>
      <c r="O307" s="526"/>
      <c r="P307" s="526"/>
      <c r="Q307" s="526"/>
      <c r="R307" s="526"/>
      <c r="S307" s="526"/>
      <c r="T307" s="47"/>
      <c r="U307" s="47"/>
      <c r="V307" s="526"/>
      <c r="W307" s="47"/>
      <c r="X307" s="98"/>
      <c r="Y307" s="117"/>
    </row>
    <row r="308">
      <c r="A308" s="98"/>
      <c r="B308" s="522"/>
      <c r="C308" s="98"/>
      <c r="D308" s="95"/>
      <c r="E308" s="522"/>
      <c r="F308" s="523"/>
      <c r="G308" s="522"/>
      <c r="H308" s="522"/>
      <c r="I308" s="522"/>
      <c r="J308" s="522"/>
      <c r="K308" s="522"/>
      <c r="L308" s="524"/>
      <c r="M308" s="525"/>
      <c r="N308" s="526"/>
      <c r="O308" s="526"/>
      <c r="P308" s="526"/>
      <c r="Q308" s="526"/>
      <c r="R308" s="526"/>
      <c r="S308" s="526"/>
      <c r="T308" s="47"/>
      <c r="U308" s="47"/>
      <c r="V308" s="526"/>
      <c r="W308" s="47"/>
      <c r="X308" s="98"/>
      <c r="Y308" s="117"/>
    </row>
    <row r="309">
      <c r="A309" s="98"/>
      <c r="B309" s="522"/>
      <c r="C309" s="98"/>
      <c r="D309" s="95"/>
      <c r="E309" s="522"/>
      <c r="F309" s="523"/>
      <c r="G309" s="522"/>
      <c r="H309" s="522"/>
      <c r="I309" s="522"/>
      <c r="J309" s="522"/>
      <c r="K309" s="522"/>
      <c r="L309" s="524"/>
      <c r="M309" s="525"/>
      <c r="N309" s="526"/>
      <c r="O309" s="526"/>
      <c r="P309" s="526"/>
      <c r="Q309" s="526"/>
      <c r="R309" s="526"/>
      <c r="S309" s="526"/>
      <c r="T309" s="47"/>
      <c r="U309" s="47"/>
      <c r="V309" s="526"/>
      <c r="W309" s="47"/>
      <c r="X309" s="98"/>
      <c r="Y309" s="117"/>
    </row>
    <row r="310">
      <c r="A310" s="98"/>
      <c r="B310" s="522"/>
      <c r="C310" s="98"/>
      <c r="D310" s="95"/>
      <c r="E310" s="522"/>
      <c r="F310" s="523"/>
      <c r="G310" s="522"/>
      <c r="H310" s="522"/>
      <c r="I310" s="522"/>
      <c r="J310" s="522"/>
      <c r="K310" s="522"/>
      <c r="L310" s="524"/>
      <c r="M310" s="525"/>
      <c r="N310" s="526"/>
      <c r="O310" s="526"/>
      <c r="P310" s="526"/>
      <c r="Q310" s="526"/>
      <c r="R310" s="526"/>
      <c r="S310" s="526"/>
      <c r="T310" s="47"/>
      <c r="U310" s="47"/>
      <c r="V310" s="526"/>
      <c r="W310" s="47"/>
      <c r="X310" s="98"/>
      <c r="Y310" s="117"/>
    </row>
    <row r="311">
      <c r="A311" s="98"/>
      <c r="B311" s="522"/>
      <c r="C311" s="98"/>
      <c r="D311" s="95"/>
      <c r="E311" s="522"/>
      <c r="F311" s="523"/>
      <c r="G311" s="522"/>
      <c r="H311" s="522"/>
      <c r="I311" s="522"/>
      <c r="J311" s="522"/>
      <c r="K311" s="522"/>
      <c r="L311" s="524"/>
      <c r="M311" s="525"/>
      <c r="N311" s="526"/>
      <c r="O311" s="526"/>
      <c r="P311" s="526"/>
      <c r="Q311" s="526"/>
      <c r="R311" s="526"/>
      <c r="S311" s="526"/>
      <c r="T311" s="47"/>
      <c r="U311" s="47"/>
      <c r="V311" s="526"/>
      <c r="W311" s="47"/>
      <c r="X311" s="98"/>
      <c r="Y311" s="117"/>
    </row>
    <row r="312">
      <c r="A312" s="98"/>
      <c r="B312" s="522"/>
      <c r="C312" s="98"/>
      <c r="D312" s="95"/>
      <c r="E312" s="522"/>
      <c r="F312" s="523"/>
      <c r="G312" s="522"/>
      <c r="H312" s="522"/>
      <c r="I312" s="522"/>
      <c r="J312" s="522"/>
      <c r="K312" s="522"/>
      <c r="L312" s="524"/>
      <c r="M312" s="525"/>
      <c r="N312" s="526"/>
      <c r="O312" s="526"/>
      <c r="P312" s="526"/>
      <c r="Q312" s="526"/>
      <c r="R312" s="526"/>
      <c r="S312" s="526"/>
      <c r="T312" s="47"/>
      <c r="U312" s="47"/>
      <c r="V312" s="526"/>
      <c r="W312" s="47"/>
      <c r="X312" s="98"/>
      <c r="Y312" s="117"/>
    </row>
    <row r="313">
      <c r="A313" s="98"/>
      <c r="B313" s="522"/>
      <c r="C313" s="98"/>
      <c r="D313" s="95"/>
      <c r="E313" s="522"/>
      <c r="F313" s="523"/>
      <c r="G313" s="522"/>
      <c r="H313" s="522"/>
      <c r="I313" s="522"/>
      <c r="J313" s="522"/>
      <c r="K313" s="522"/>
      <c r="L313" s="524"/>
      <c r="M313" s="525"/>
      <c r="N313" s="526"/>
      <c r="O313" s="526"/>
      <c r="P313" s="526"/>
      <c r="Q313" s="526"/>
      <c r="R313" s="526"/>
      <c r="S313" s="526"/>
      <c r="T313" s="47"/>
      <c r="U313" s="47"/>
      <c r="V313" s="526"/>
      <c r="W313" s="47"/>
      <c r="X313" s="98"/>
      <c r="Y313" s="117"/>
    </row>
    <row r="314">
      <c r="A314" s="98"/>
      <c r="B314" s="522"/>
      <c r="C314" s="98"/>
      <c r="D314" s="95"/>
      <c r="E314" s="522"/>
      <c r="F314" s="523"/>
      <c r="G314" s="522"/>
      <c r="H314" s="522"/>
      <c r="I314" s="522"/>
      <c r="J314" s="522"/>
      <c r="K314" s="522"/>
      <c r="L314" s="524"/>
      <c r="M314" s="525"/>
      <c r="N314" s="526"/>
      <c r="O314" s="526"/>
      <c r="P314" s="526"/>
      <c r="Q314" s="526"/>
      <c r="R314" s="526"/>
      <c r="S314" s="526"/>
      <c r="T314" s="47"/>
      <c r="U314" s="47"/>
      <c r="V314" s="526"/>
      <c r="W314" s="47"/>
      <c r="X314" s="98"/>
      <c r="Y314" s="117"/>
    </row>
    <row r="315">
      <c r="A315" s="98"/>
      <c r="B315" s="522"/>
      <c r="C315" s="98"/>
      <c r="D315" s="95"/>
      <c r="E315" s="522"/>
      <c r="F315" s="523"/>
      <c r="G315" s="522"/>
      <c r="H315" s="522"/>
      <c r="I315" s="522"/>
      <c r="J315" s="522"/>
      <c r="K315" s="522"/>
      <c r="L315" s="524"/>
      <c r="M315" s="525"/>
      <c r="N315" s="526"/>
      <c r="O315" s="526"/>
      <c r="P315" s="526"/>
      <c r="Q315" s="526"/>
      <c r="R315" s="526"/>
      <c r="S315" s="526"/>
      <c r="T315" s="47"/>
      <c r="U315" s="47"/>
      <c r="V315" s="526"/>
      <c r="W315" s="47"/>
      <c r="X315" s="98"/>
      <c r="Y315" s="117"/>
    </row>
    <row r="316">
      <c r="A316" s="98"/>
      <c r="B316" s="522"/>
      <c r="C316" s="98"/>
      <c r="D316" s="95"/>
      <c r="E316" s="522"/>
      <c r="F316" s="523"/>
      <c r="G316" s="522"/>
      <c r="H316" s="522"/>
      <c r="I316" s="522"/>
      <c r="J316" s="522"/>
      <c r="K316" s="522"/>
      <c r="L316" s="524"/>
      <c r="M316" s="525"/>
      <c r="N316" s="526"/>
      <c r="O316" s="526"/>
      <c r="P316" s="526"/>
      <c r="Q316" s="526"/>
      <c r="R316" s="526"/>
      <c r="S316" s="526"/>
      <c r="T316" s="47"/>
      <c r="U316" s="47"/>
      <c r="V316" s="526"/>
      <c r="W316" s="47"/>
      <c r="X316" s="98"/>
      <c r="Y316" s="117"/>
    </row>
    <row r="317">
      <c r="A317" s="98"/>
      <c r="B317" s="522"/>
      <c r="C317" s="98"/>
      <c r="D317" s="95"/>
      <c r="E317" s="522"/>
      <c r="F317" s="523"/>
      <c r="G317" s="522"/>
      <c r="H317" s="522"/>
      <c r="I317" s="522"/>
      <c r="J317" s="522"/>
      <c r="K317" s="522"/>
      <c r="L317" s="524"/>
      <c r="M317" s="525"/>
      <c r="N317" s="526"/>
      <c r="O317" s="526"/>
      <c r="P317" s="526"/>
      <c r="Q317" s="526"/>
      <c r="R317" s="526"/>
      <c r="S317" s="526"/>
      <c r="T317" s="47"/>
      <c r="U317" s="47"/>
      <c r="V317" s="526"/>
      <c r="W317" s="47"/>
      <c r="X317" s="98"/>
      <c r="Y317" s="117"/>
    </row>
    <row r="318">
      <c r="A318" s="98"/>
      <c r="B318" s="522"/>
      <c r="C318" s="98"/>
      <c r="D318" s="95"/>
      <c r="E318" s="522"/>
      <c r="F318" s="523"/>
      <c r="G318" s="522"/>
      <c r="H318" s="522"/>
      <c r="I318" s="522"/>
      <c r="J318" s="522"/>
      <c r="K318" s="522"/>
      <c r="L318" s="524"/>
      <c r="M318" s="525"/>
      <c r="N318" s="526"/>
      <c r="O318" s="526"/>
      <c r="P318" s="526"/>
      <c r="Q318" s="526"/>
      <c r="R318" s="526"/>
      <c r="S318" s="526"/>
      <c r="T318" s="47"/>
      <c r="U318" s="47"/>
      <c r="V318" s="526"/>
      <c r="W318" s="47"/>
      <c r="X318" s="98"/>
      <c r="Y318" s="117"/>
    </row>
    <row r="319">
      <c r="A319" s="98"/>
      <c r="B319" s="522"/>
      <c r="C319" s="98"/>
      <c r="D319" s="95"/>
      <c r="E319" s="522"/>
      <c r="F319" s="523"/>
      <c r="G319" s="522"/>
      <c r="H319" s="522"/>
      <c r="I319" s="522"/>
      <c r="J319" s="522"/>
      <c r="K319" s="522"/>
      <c r="L319" s="524"/>
      <c r="M319" s="525"/>
      <c r="N319" s="526"/>
      <c r="O319" s="526"/>
      <c r="P319" s="526"/>
      <c r="Q319" s="526"/>
      <c r="R319" s="526"/>
      <c r="S319" s="526"/>
      <c r="T319" s="47"/>
      <c r="U319" s="47"/>
      <c r="V319" s="526"/>
      <c r="W319" s="47"/>
      <c r="X319" s="98"/>
      <c r="Y319" s="117"/>
    </row>
    <row r="320">
      <c r="A320" s="98"/>
      <c r="B320" s="522"/>
      <c r="C320" s="98"/>
      <c r="D320" s="95"/>
      <c r="E320" s="522"/>
      <c r="F320" s="523"/>
      <c r="G320" s="522"/>
      <c r="H320" s="522"/>
      <c r="I320" s="522"/>
      <c r="J320" s="522"/>
      <c r="K320" s="522"/>
      <c r="L320" s="524"/>
      <c r="M320" s="525"/>
      <c r="N320" s="526"/>
      <c r="O320" s="526"/>
      <c r="P320" s="526"/>
      <c r="Q320" s="526"/>
      <c r="R320" s="526"/>
      <c r="S320" s="526"/>
      <c r="T320" s="47"/>
      <c r="U320" s="47"/>
      <c r="V320" s="526"/>
      <c r="W320" s="47"/>
      <c r="X320" s="98"/>
      <c r="Y320" s="117"/>
    </row>
    <row r="321">
      <c r="A321" s="98"/>
      <c r="B321" s="522"/>
      <c r="C321" s="98"/>
      <c r="D321" s="95"/>
      <c r="E321" s="522"/>
      <c r="F321" s="523"/>
      <c r="G321" s="522"/>
      <c r="H321" s="522"/>
      <c r="I321" s="522"/>
      <c r="J321" s="522"/>
      <c r="K321" s="522"/>
      <c r="L321" s="524"/>
      <c r="M321" s="525"/>
      <c r="N321" s="526"/>
      <c r="O321" s="526"/>
      <c r="P321" s="526"/>
      <c r="Q321" s="526"/>
      <c r="R321" s="526"/>
      <c r="S321" s="526"/>
      <c r="T321" s="47"/>
      <c r="U321" s="47"/>
      <c r="V321" s="526"/>
      <c r="W321" s="47"/>
      <c r="X321" s="98"/>
      <c r="Y321" s="117"/>
    </row>
    <row r="322">
      <c r="A322" s="98"/>
      <c r="B322" s="522"/>
      <c r="C322" s="98"/>
      <c r="D322" s="95"/>
      <c r="E322" s="522"/>
      <c r="F322" s="523"/>
      <c r="G322" s="522"/>
      <c r="H322" s="522"/>
      <c r="I322" s="522"/>
      <c r="J322" s="522"/>
      <c r="K322" s="522"/>
      <c r="L322" s="524"/>
      <c r="M322" s="525"/>
      <c r="N322" s="526"/>
      <c r="O322" s="526"/>
      <c r="P322" s="526"/>
      <c r="Q322" s="526"/>
      <c r="R322" s="526"/>
      <c r="S322" s="526"/>
      <c r="T322" s="47"/>
      <c r="U322" s="47"/>
      <c r="V322" s="526"/>
      <c r="W322" s="47"/>
      <c r="X322" s="98"/>
      <c r="Y322" s="117"/>
    </row>
    <row r="323">
      <c r="A323" s="98"/>
      <c r="B323" s="522"/>
      <c r="C323" s="98"/>
      <c r="D323" s="95"/>
      <c r="E323" s="522"/>
      <c r="F323" s="523"/>
      <c r="G323" s="522"/>
      <c r="H323" s="522"/>
      <c r="I323" s="522"/>
      <c r="J323" s="522"/>
      <c r="K323" s="522"/>
      <c r="L323" s="524"/>
      <c r="M323" s="525"/>
      <c r="N323" s="526"/>
      <c r="O323" s="526"/>
      <c r="P323" s="526"/>
      <c r="Q323" s="526"/>
      <c r="R323" s="526"/>
      <c r="S323" s="526"/>
      <c r="T323" s="47"/>
      <c r="U323" s="47"/>
      <c r="V323" s="526"/>
      <c r="W323" s="47"/>
      <c r="X323" s="98"/>
      <c r="Y323" s="117"/>
    </row>
    <row r="324">
      <c r="A324" s="98"/>
      <c r="B324" s="522"/>
      <c r="C324" s="98"/>
      <c r="D324" s="95"/>
      <c r="E324" s="522"/>
      <c r="F324" s="523"/>
      <c r="G324" s="522"/>
      <c r="H324" s="522"/>
      <c r="I324" s="522"/>
      <c r="J324" s="522"/>
      <c r="K324" s="522"/>
      <c r="L324" s="524"/>
      <c r="M324" s="525"/>
      <c r="N324" s="526"/>
      <c r="O324" s="526"/>
      <c r="P324" s="526"/>
      <c r="Q324" s="526"/>
      <c r="R324" s="526"/>
      <c r="S324" s="526"/>
      <c r="T324" s="47"/>
      <c r="U324" s="47"/>
      <c r="V324" s="526"/>
      <c r="W324" s="47"/>
      <c r="X324" s="98"/>
      <c r="Y324" s="117"/>
    </row>
    <row r="325">
      <c r="A325" s="98"/>
      <c r="B325" s="522"/>
      <c r="C325" s="98"/>
      <c r="D325" s="95"/>
      <c r="E325" s="522"/>
      <c r="F325" s="523"/>
      <c r="G325" s="522"/>
      <c r="H325" s="522"/>
      <c r="I325" s="522"/>
      <c r="J325" s="522"/>
      <c r="K325" s="522"/>
      <c r="L325" s="524"/>
      <c r="M325" s="525"/>
      <c r="N325" s="526"/>
      <c r="O325" s="526"/>
      <c r="P325" s="526"/>
      <c r="Q325" s="526"/>
      <c r="R325" s="526"/>
      <c r="S325" s="526"/>
      <c r="T325" s="47"/>
      <c r="U325" s="47"/>
      <c r="V325" s="526"/>
      <c r="W325" s="47"/>
      <c r="X325" s="98"/>
      <c r="Y325" s="117"/>
    </row>
    <row r="326">
      <c r="A326" s="98"/>
      <c r="B326" s="522"/>
      <c r="C326" s="98"/>
      <c r="D326" s="95"/>
      <c r="E326" s="522"/>
      <c r="F326" s="523"/>
      <c r="G326" s="522"/>
      <c r="H326" s="522"/>
      <c r="I326" s="522"/>
      <c r="J326" s="522"/>
      <c r="K326" s="522"/>
      <c r="L326" s="524"/>
      <c r="M326" s="525"/>
      <c r="N326" s="526"/>
      <c r="O326" s="526"/>
      <c r="P326" s="526"/>
      <c r="Q326" s="526"/>
      <c r="R326" s="526"/>
      <c r="S326" s="526"/>
      <c r="T326" s="47"/>
      <c r="U326" s="47"/>
      <c r="V326" s="526"/>
      <c r="W326" s="47"/>
      <c r="X326" s="98"/>
      <c r="Y326" s="117"/>
    </row>
    <row r="327">
      <c r="A327" s="98"/>
      <c r="B327" s="522"/>
      <c r="C327" s="98"/>
      <c r="D327" s="95"/>
      <c r="E327" s="522"/>
      <c r="F327" s="523"/>
      <c r="G327" s="522"/>
      <c r="H327" s="522"/>
      <c r="I327" s="522"/>
      <c r="J327" s="522"/>
      <c r="K327" s="522"/>
      <c r="L327" s="524"/>
      <c r="M327" s="525"/>
      <c r="N327" s="526"/>
      <c r="O327" s="526"/>
      <c r="P327" s="526"/>
      <c r="Q327" s="526"/>
      <c r="R327" s="526"/>
      <c r="S327" s="526"/>
      <c r="T327" s="47"/>
      <c r="U327" s="47"/>
      <c r="V327" s="526"/>
      <c r="W327" s="47"/>
      <c r="X327" s="98"/>
      <c r="Y327" s="117"/>
    </row>
    <row r="328">
      <c r="A328" s="98"/>
      <c r="B328" s="522"/>
      <c r="C328" s="98"/>
      <c r="D328" s="95"/>
      <c r="E328" s="522"/>
      <c r="F328" s="523"/>
      <c r="G328" s="522"/>
      <c r="H328" s="522"/>
      <c r="I328" s="522"/>
      <c r="J328" s="522"/>
      <c r="K328" s="522"/>
      <c r="L328" s="524"/>
      <c r="M328" s="525"/>
      <c r="N328" s="526"/>
      <c r="O328" s="526"/>
      <c r="P328" s="526"/>
      <c r="Q328" s="526"/>
      <c r="R328" s="526"/>
      <c r="S328" s="526"/>
      <c r="T328" s="47"/>
      <c r="U328" s="47"/>
      <c r="V328" s="526"/>
      <c r="W328" s="47"/>
      <c r="X328" s="98"/>
      <c r="Y328" s="117"/>
    </row>
    <row r="329">
      <c r="A329" s="98"/>
      <c r="B329" s="522"/>
      <c r="C329" s="98"/>
      <c r="D329" s="95"/>
      <c r="E329" s="522"/>
      <c r="F329" s="523"/>
      <c r="G329" s="522"/>
      <c r="H329" s="522"/>
      <c r="I329" s="522"/>
      <c r="J329" s="522"/>
      <c r="K329" s="522"/>
      <c r="L329" s="524"/>
      <c r="M329" s="525"/>
      <c r="N329" s="526"/>
      <c r="O329" s="526"/>
      <c r="P329" s="526"/>
      <c r="Q329" s="526"/>
      <c r="R329" s="526"/>
      <c r="S329" s="526"/>
      <c r="T329" s="47"/>
      <c r="U329" s="47"/>
      <c r="V329" s="526"/>
      <c r="W329" s="47"/>
      <c r="X329" s="98"/>
      <c r="Y329" s="117"/>
    </row>
    <row r="330">
      <c r="A330" s="98"/>
      <c r="B330" s="522"/>
      <c r="C330" s="98"/>
      <c r="D330" s="95"/>
      <c r="E330" s="522"/>
      <c r="F330" s="523"/>
      <c r="G330" s="522"/>
      <c r="H330" s="522"/>
      <c r="I330" s="522"/>
      <c r="J330" s="522"/>
      <c r="K330" s="522"/>
      <c r="L330" s="524"/>
      <c r="M330" s="525"/>
      <c r="N330" s="526"/>
      <c r="O330" s="526"/>
      <c r="P330" s="526"/>
      <c r="Q330" s="526"/>
      <c r="R330" s="526"/>
      <c r="S330" s="526"/>
      <c r="T330" s="47"/>
      <c r="U330" s="47"/>
      <c r="V330" s="526"/>
      <c r="W330" s="47"/>
      <c r="X330" s="98"/>
      <c r="Y330" s="117"/>
    </row>
    <row r="331">
      <c r="A331" s="98"/>
      <c r="B331" s="522"/>
      <c r="C331" s="98"/>
      <c r="D331" s="95"/>
      <c r="E331" s="522"/>
      <c r="F331" s="523"/>
      <c r="G331" s="522"/>
      <c r="H331" s="522"/>
      <c r="I331" s="522"/>
      <c r="J331" s="522"/>
      <c r="K331" s="522"/>
      <c r="L331" s="524"/>
      <c r="M331" s="525"/>
      <c r="N331" s="526"/>
      <c r="O331" s="526"/>
      <c r="P331" s="526"/>
      <c r="Q331" s="526"/>
      <c r="R331" s="526"/>
      <c r="S331" s="526"/>
      <c r="T331" s="47"/>
      <c r="U331" s="47"/>
      <c r="V331" s="526"/>
      <c r="W331" s="47"/>
      <c r="X331" s="98"/>
      <c r="Y331" s="117"/>
    </row>
    <row r="332">
      <c r="A332" s="98"/>
      <c r="B332" s="522"/>
      <c r="C332" s="98"/>
      <c r="D332" s="95"/>
      <c r="E332" s="522"/>
      <c r="F332" s="523"/>
      <c r="G332" s="522"/>
      <c r="H332" s="522"/>
      <c r="I332" s="522"/>
      <c r="J332" s="522"/>
      <c r="K332" s="522"/>
      <c r="L332" s="524"/>
      <c r="M332" s="525"/>
      <c r="N332" s="526"/>
      <c r="O332" s="526"/>
      <c r="P332" s="526"/>
      <c r="Q332" s="526"/>
      <c r="R332" s="526"/>
      <c r="S332" s="526"/>
      <c r="T332" s="47"/>
      <c r="U332" s="47"/>
      <c r="V332" s="526"/>
      <c r="W332" s="47"/>
      <c r="X332" s="98"/>
      <c r="Y332" s="117"/>
    </row>
    <row r="333">
      <c r="A333" s="98"/>
      <c r="B333" s="522"/>
      <c r="C333" s="98"/>
      <c r="D333" s="95"/>
      <c r="E333" s="522"/>
      <c r="F333" s="523"/>
      <c r="G333" s="522"/>
      <c r="H333" s="522"/>
      <c r="I333" s="522"/>
      <c r="J333" s="522"/>
      <c r="K333" s="522"/>
      <c r="L333" s="524"/>
      <c r="M333" s="525"/>
      <c r="N333" s="526"/>
      <c r="O333" s="526"/>
      <c r="P333" s="526"/>
      <c r="Q333" s="526"/>
      <c r="R333" s="526"/>
      <c r="S333" s="526"/>
      <c r="T333" s="47"/>
      <c r="U333" s="47"/>
      <c r="V333" s="526"/>
      <c r="W333" s="47"/>
      <c r="X333" s="98"/>
      <c r="Y333" s="117"/>
    </row>
    <row r="334">
      <c r="A334" s="98"/>
      <c r="B334" s="522"/>
      <c r="C334" s="98"/>
      <c r="D334" s="95"/>
      <c r="E334" s="522"/>
      <c r="F334" s="523"/>
      <c r="G334" s="522"/>
      <c r="H334" s="522"/>
      <c r="I334" s="522"/>
      <c r="J334" s="522"/>
      <c r="K334" s="522"/>
      <c r="L334" s="524"/>
      <c r="M334" s="525"/>
      <c r="N334" s="526"/>
      <c r="O334" s="526"/>
      <c r="P334" s="526"/>
      <c r="Q334" s="526"/>
      <c r="R334" s="526"/>
      <c r="S334" s="526"/>
      <c r="T334" s="47"/>
      <c r="U334" s="47"/>
      <c r="V334" s="526"/>
      <c r="W334" s="47"/>
      <c r="X334" s="98"/>
      <c r="Y334" s="117"/>
    </row>
    <row r="335">
      <c r="A335" s="98"/>
      <c r="B335" s="522"/>
      <c r="C335" s="98"/>
      <c r="D335" s="95"/>
      <c r="E335" s="522"/>
      <c r="F335" s="523"/>
      <c r="G335" s="522"/>
      <c r="H335" s="522"/>
      <c r="I335" s="522"/>
      <c r="J335" s="522"/>
      <c r="K335" s="522"/>
      <c r="L335" s="524"/>
      <c r="M335" s="525"/>
      <c r="N335" s="526"/>
      <c r="O335" s="526"/>
      <c r="P335" s="526"/>
      <c r="Q335" s="526"/>
      <c r="R335" s="526"/>
      <c r="S335" s="526"/>
      <c r="T335" s="47"/>
      <c r="U335" s="47"/>
      <c r="V335" s="526"/>
      <c r="W335" s="47"/>
      <c r="X335" s="98"/>
      <c r="Y335" s="117"/>
    </row>
    <row r="336">
      <c r="A336" s="98"/>
      <c r="B336" s="522"/>
      <c r="C336" s="98"/>
      <c r="D336" s="95"/>
      <c r="E336" s="522"/>
      <c r="F336" s="523"/>
      <c r="G336" s="522"/>
      <c r="H336" s="522"/>
      <c r="I336" s="522"/>
      <c r="J336" s="522"/>
      <c r="K336" s="522"/>
      <c r="L336" s="524"/>
      <c r="M336" s="525"/>
      <c r="N336" s="526"/>
      <c r="O336" s="526"/>
      <c r="P336" s="526"/>
      <c r="Q336" s="526"/>
      <c r="R336" s="526"/>
      <c r="S336" s="526"/>
      <c r="T336" s="47"/>
      <c r="U336" s="47"/>
      <c r="V336" s="526"/>
      <c r="W336" s="47"/>
      <c r="X336" s="98"/>
      <c r="Y336" s="117"/>
    </row>
    <row r="337">
      <c r="A337" s="98"/>
      <c r="B337" s="522"/>
      <c r="C337" s="98"/>
      <c r="D337" s="95"/>
      <c r="E337" s="522"/>
      <c r="F337" s="523"/>
      <c r="G337" s="522"/>
      <c r="H337" s="522"/>
      <c r="I337" s="522"/>
      <c r="J337" s="522"/>
      <c r="K337" s="522"/>
      <c r="L337" s="524"/>
      <c r="M337" s="525"/>
      <c r="N337" s="526"/>
      <c r="O337" s="526"/>
      <c r="P337" s="526"/>
      <c r="Q337" s="526"/>
      <c r="R337" s="526"/>
      <c r="S337" s="526"/>
      <c r="T337" s="47"/>
      <c r="U337" s="47"/>
      <c r="V337" s="526"/>
      <c r="W337" s="47"/>
      <c r="X337" s="98"/>
      <c r="Y337" s="117"/>
    </row>
    <row r="338">
      <c r="A338" s="98"/>
      <c r="B338" s="522"/>
      <c r="C338" s="98"/>
      <c r="D338" s="95"/>
      <c r="E338" s="522"/>
      <c r="F338" s="523"/>
      <c r="G338" s="522"/>
      <c r="H338" s="522"/>
      <c r="I338" s="522"/>
      <c r="J338" s="522"/>
      <c r="K338" s="522"/>
      <c r="L338" s="524"/>
      <c r="M338" s="525"/>
      <c r="N338" s="526"/>
      <c r="O338" s="526"/>
      <c r="P338" s="526"/>
      <c r="Q338" s="526"/>
      <c r="R338" s="526"/>
      <c r="S338" s="526"/>
      <c r="T338" s="47"/>
      <c r="U338" s="47"/>
      <c r="V338" s="526"/>
      <c r="W338" s="47"/>
      <c r="X338" s="98"/>
      <c r="Y338" s="117"/>
    </row>
    <row r="339">
      <c r="A339" s="98"/>
      <c r="B339" s="522"/>
      <c r="C339" s="98"/>
      <c r="D339" s="95"/>
      <c r="E339" s="522"/>
      <c r="F339" s="523"/>
      <c r="G339" s="522"/>
      <c r="H339" s="522"/>
      <c r="I339" s="522"/>
      <c r="J339" s="522"/>
      <c r="K339" s="522"/>
      <c r="L339" s="524"/>
      <c r="M339" s="525"/>
      <c r="N339" s="526"/>
      <c r="O339" s="526"/>
      <c r="P339" s="526"/>
      <c r="Q339" s="526"/>
      <c r="R339" s="526"/>
      <c r="S339" s="526"/>
      <c r="T339" s="47"/>
      <c r="U339" s="47"/>
      <c r="V339" s="526"/>
      <c r="W339" s="47"/>
      <c r="X339" s="98"/>
      <c r="Y339" s="117"/>
    </row>
    <row r="340">
      <c r="A340" s="98"/>
      <c r="B340" s="522"/>
      <c r="C340" s="98"/>
      <c r="D340" s="95"/>
      <c r="E340" s="522"/>
      <c r="F340" s="523"/>
      <c r="G340" s="522"/>
      <c r="H340" s="522"/>
      <c r="I340" s="522"/>
      <c r="J340" s="522"/>
      <c r="K340" s="522"/>
      <c r="L340" s="524"/>
      <c r="M340" s="525"/>
      <c r="N340" s="526"/>
      <c r="O340" s="526"/>
      <c r="P340" s="526"/>
      <c r="Q340" s="526"/>
      <c r="R340" s="526"/>
      <c r="S340" s="526"/>
      <c r="T340" s="47"/>
      <c r="U340" s="47"/>
      <c r="V340" s="526"/>
      <c r="W340" s="47"/>
      <c r="X340" s="98"/>
      <c r="Y340" s="117"/>
    </row>
    <row r="341">
      <c r="A341" s="98"/>
      <c r="B341" s="522"/>
      <c r="C341" s="98"/>
      <c r="D341" s="95"/>
      <c r="E341" s="522"/>
      <c r="F341" s="523"/>
      <c r="G341" s="522"/>
      <c r="H341" s="522"/>
      <c r="I341" s="522"/>
      <c r="J341" s="522"/>
      <c r="K341" s="522"/>
      <c r="L341" s="524"/>
      <c r="M341" s="525"/>
      <c r="N341" s="526"/>
      <c r="O341" s="526"/>
      <c r="P341" s="526"/>
      <c r="Q341" s="526"/>
      <c r="R341" s="526"/>
      <c r="S341" s="526"/>
      <c r="T341" s="47"/>
      <c r="U341" s="47"/>
      <c r="V341" s="526"/>
      <c r="W341" s="47"/>
      <c r="X341" s="98"/>
      <c r="Y341" s="117"/>
    </row>
    <row r="342">
      <c r="A342" s="98"/>
      <c r="B342" s="522"/>
      <c r="C342" s="98"/>
      <c r="D342" s="95"/>
      <c r="E342" s="522"/>
      <c r="F342" s="523"/>
      <c r="G342" s="522"/>
      <c r="H342" s="522"/>
      <c r="I342" s="522"/>
      <c r="J342" s="522"/>
      <c r="K342" s="522"/>
      <c r="L342" s="524"/>
      <c r="M342" s="525"/>
      <c r="N342" s="526"/>
      <c r="O342" s="526"/>
      <c r="P342" s="526"/>
      <c r="Q342" s="526"/>
      <c r="R342" s="526"/>
      <c r="S342" s="526"/>
      <c r="T342" s="47"/>
      <c r="U342" s="47"/>
      <c r="V342" s="526"/>
      <c r="W342" s="47"/>
      <c r="X342" s="98"/>
      <c r="Y342" s="117"/>
    </row>
    <row r="343">
      <c r="A343" s="98"/>
      <c r="B343" s="522"/>
      <c r="C343" s="98"/>
      <c r="D343" s="95"/>
      <c r="E343" s="522"/>
      <c r="F343" s="523"/>
      <c r="G343" s="522"/>
      <c r="H343" s="522"/>
      <c r="I343" s="522"/>
      <c r="J343" s="522"/>
      <c r="K343" s="522"/>
      <c r="L343" s="524"/>
      <c r="M343" s="525"/>
      <c r="N343" s="526"/>
      <c r="O343" s="526"/>
      <c r="P343" s="526"/>
      <c r="Q343" s="526"/>
      <c r="R343" s="526"/>
      <c r="S343" s="526"/>
      <c r="T343" s="47"/>
      <c r="U343" s="47"/>
      <c r="V343" s="526"/>
      <c r="W343" s="47"/>
      <c r="X343" s="98"/>
      <c r="Y343" s="117"/>
    </row>
    <row r="344">
      <c r="A344" s="98"/>
      <c r="B344" s="522"/>
      <c r="C344" s="98"/>
      <c r="D344" s="95"/>
      <c r="E344" s="522"/>
      <c r="F344" s="523"/>
      <c r="G344" s="522"/>
      <c r="H344" s="522"/>
      <c r="I344" s="522"/>
      <c r="J344" s="522"/>
      <c r="K344" s="522"/>
      <c r="L344" s="524"/>
      <c r="M344" s="525"/>
      <c r="N344" s="526"/>
      <c r="O344" s="526"/>
      <c r="P344" s="526"/>
      <c r="Q344" s="526"/>
      <c r="R344" s="526"/>
      <c r="S344" s="526"/>
      <c r="T344" s="47"/>
      <c r="U344" s="47"/>
      <c r="V344" s="526"/>
      <c r="W344" s="47"/>
      <c r="X344" s="98"/>
      <c r="Y344" s="117"/>
    </row>
    <row r="345">
      <c r="A345" s="98"/>
      <c r="B345" s="522"/>
      <c r="C345" s="98"/>
      <c r="D345" s="95"/>
      <c r="E345" s="522"/>
      <c r="F345" s="523"/>
      <c r="G345" s="522"/>
      <c r="H345" s="522"/>
      <c r="I345" s="522"/>
      <c r="J345" s="522"/>
      <c r="K345" s="522"/>
      <c r="L345" s="524"/>
      <c r="M345" s="525"/>
      <c r="N345" s="526"/>
      <c r="O345" s="526"/>
      <c r="P345" s="526"/>
      <c r="Q345" s="526"/>
      <c r="R345" s="526"/>
      <c r="S345" s="526"/>
      <c r="T345" s="47"/>
      <c r="U345" s="47"/>
      <c r="V345" s="526"/>
      <c r="W345" s="47"/>
      <c r="X345" s="98"/>
      <c r="Y345" s="117"/>
    </row>
    <row r="346">
      <c r="A346" s="98"/>
      <c r="B346" s="522"/>
      <c r="C346" s="98"/>
      <c r="D346" s="95"/>
      <c r="E346" s="522"/>
      <c r="F346" s="523"/>
      <c r="G346" s="522"/>
      <c r="H346" s="522"/>
      <c r="I346" s="522"/>
      <c r="J346" s="522"/>
      <c r="K346" s="522"/>
      <c r="L346" s="524"/>
      <c r="M346" s="525"/>
      <c r="N346" s="526"/>
      <c r="O346" s="526"/>
      <c r="P346" s="526"/>
      <c r="Q346" s="526"/>
      <c r="R346" s="526"/>
      <c r="S346" s="526"/>
      <c r="T346" s="47"/>
      <c r="U346" s="47"/>
      <c r="V346" s="526"/>
      <c r="W346" s="47"/>
      <c r="X346" s="98"/>
      <c r="Y346" s="117"/>
    </row>
    <row r="347">
      <c r="A347" s="98"/>
      <c r="B347" s="522"/>
      <c r="C347" s="98"/>
      <c r="D347" s="95"/>
      <c r="E347" s="522"/>
      <c r="F347" s="523"/>
      <c r="G347" s="522"/>
      <c r="H347" s="522"/>
      <c r="I347" s="522"/>
      <c r="J347" s="522"/>
      <c r="K347" s="522"/>
      <c r="L347" s="524"/>
      <c r="M347" s="525"/>
      <c r="N347" s="526"/>
      <c r="O347" s="526"/>
      <c r="P347" s="526"/>
      <c r="Q347" s="526"/>
      <c r="R347" s="526"/>
      <c r="S347" s="526"/>
      <c r="T347" s="47"/>
      <c r="U347" s="47"/>
      <c r="V347" s="526"/>
      <c r="W347" s="47"/>
      <c r="X347" s="98"/>
      <c r="Y347" s="117"/>
    </row>
    <row r="348">
      <c r="A348" s="98"/>
      <c r="B348" s="522"/>
      <c r="C348" s="98"/>
      <c r="D348" s="95"/>
      <c r="E348" s="522"/>
      <c r="F348" s="523"/>
      <c r="G348" s="522"/>
      <c r="H348" s="522"/>
      <c r="I348" s="522"/>
      <c r="J348" s="522"/>
      <c r="K348" s="522"/>
      <c r="L348" s="524"/>
      <c r="M348" s="525"/>
      <c r="N348" s="526"/>
      <c r="O348" s="526"/>
      <c r="P348" s="526"/>
      <c r="Q348" s="526"/>
      <c r="R348" s="526"/>
      <c r="S348" s="526"/>
      <c r="T348" s="47"/>
      <c r="U348" s="47"/>
      <c r="V348" s="526"/>
      <c r="W348" s="47"/>
      <c r="X348" s="98"/>
      <c r="Y348" s="117"/>
    </row>
    <row r="349">
      <c r="A349" s="98"/>
      <c r="B349" s="522"/>
      <c r="C349" s="98"/>
      <c r="D349" s="95"/>
      <c r="E349" s="522"/>
      <c r="F349" s="523"/>
      <c r="G349" s="522"/>
      <c r="H349" s="522"/>
      <c r="I349" s="522"/>
      <c r="J349" s="522"/>
      <c r="K349" s="522"/>
      <c r="L349" s="524"/>
      <c r="M349" s="525"/>
      <c r="N349" s="526"/>
      <c r="O349" s="526"/>
      <c r="P349" s="526"/>
      <c r="Q349" s="526"/>
      <c r="R349" s="526"/>
      <c r="S349" s="526"/>
      <c r="T349" s="47"/>
      <c r="U349" s="47"/>
      <c r="V349" s="526"/>
      <c r="W349" s="47"/>
      <c r="X349" s="98"/>
      <c r="Y349" s="117"/>
    </row>
    <row r="350">
      <c r="A350" s="98"/>
      <c r="B350" s="522"/>
      <c r="C350" s="98"/>
      <c r="D350" s="95"/>
      <c r="E350" s="522"/>
      <c r="F350" s="523"/>
      <c r="G350" s="522"/>
      <c r="H350" s="522"/>
      <c r="I350" s="522"/>
      <c r="J350" s="522"/>
      <c r="K350" s="522"/>
      <c r="L350" s="524"/>
      <c r="M350" s="525"/>
      <c r="N350" s="526"/>
      <c r="O350" s="526"/>
      <c r="P350" s="526"/>
      <c r="Q350" s="526"/>
      <c r="R350" s="526"/>
      <c r="S350" s="526"/>
      <c r="T350" s="47"/>
      <c r="U350" s="47"/>
      <c r="V350" s="526"/>
      <c r="W350" s="47"/>
      <c r="X350" s="98"/>
      <c r="Y350" s="117"/>
    </row>
    <row r="351">
      <c r="A351" s="98"/>
      <c r="B351" s="522"/>
      <c r="C351" s="98"/>
      <c r="D351" s="95"/>
      <c r="E351" s="522"/>
      <c r="F351" s="523"/>
      <c r="G351" s="522"/>
      <c r="H351" s="522"/>
      <c r="I351" s="522"/>
      <c r="J351" s="522"/>
      <c r="K351" s="522"/>
      <c r="L351" s="524"/>
      <c r="M351" s="525"/>
      <c r="N351" s="526"/>
      <c r="O351" s="526"/>
      <c r="P351" s="526"/>
      <c r="Q351" s="526"/>
      <c r="R351" s="526"/>
      <c r="S351" s="526"/>
      <c r="T351" s="47"/>
      <c r="U351" s="47"/>
      <c r="V351" s="526"/>
      <c r="W351" s="47"/>
      <c r="X351" s="98"/>
      <c r="Y351" s="117"/>
    </row>
    <row r="352">
      <c r="A352" s="98"/>
      <c r="B352" s="522"/>
      <c r="C352" s="98"/>
      <c r="D352" s="95"/>
      <c r="E352" s="522"/>
      <c r="F352" s="523"/>
      <c r="G352" s="522"/>
      <c r="H352" s="522"/>
      <c r="I352" s="522"/>
      <c r="J352" s="522"/>
      <c r="K352" s="522"/>
      <c r="L352" s="524"/>
      <c r="M352" s="525"/>
      <c r="N352" s="526"/>
      <c r="O352" s="526"/>
      <c r="P352" s="526"/>
      <c r="Q352" s="526"/>
      <c r="R352" s="526"/>
      <c r="S352" s="526"/>
      <c r="T352" s="47"/>
      <c r="U352" s="47"/>
      <c r="V352" s="526"/>
      <c r="W352" s="47"/>
      <c r="X352" s="98"/>
      <c r="Y352" s="117"/>
    </row>
    <row r="353">
      <c r="A353" s="98"/>
      <c r="B353" s="522"/>
      <c r="C353" s="98"/>
      <c r="D353" s="95"/>
      <c r="E353" s="522"/>
      <c r="F353" s="523"/>
      <c r="G353" s="522"/>
      <c r="H353" s="522"/>
      <c r="I353" s="522"/>
      <c r="J353" s="522"/>
      <c r="K353" s="522"/>
      <c r="L353" s="524"/>
      <c r="M353" s="525"/>
      <c r="N353" s="526"/>
      <c r="O353" s="526"/>
      <c r="P353" s="526"/>
      <c r="Q353" s="526"/>
      <c r="R353" s="526"/>
      <c r="S353" s="526"/>
      <c r="T353" s="47"/>
      <c r="U353" s="47"/>
      <c r="V353" s="526"/>
      <c r="W353" s="47"/>
      <c r="X353" s="98"/>
      <c r="Y353" s="117"/>
    </row>
    <row r="354">
      <c r="A354" s="98"/>
      <c r="B354" s="522"/>
      <c r="C354" s="98"/>
      <c r="D354" s="95"/>
      <c r="E354" s="522"/>
      <c r="F354" s="523"/>
      <c r="G354" s="522"/>
      <c r="H354" s="522"/>
      <c r="I354" s="522"/>
      <c r="J354" s="522"/>
      <c r="K354" s="522"/>
      <c r="L354" s="524"/>
      <c r="M354" s="525"/>
      <c r="N354" s="526"/>
      <c r="O354" s="526"/>
      <c r="P354" s="526"/>
      <c r="Q354" s="526"/>
      <c r="R354" s="526"/>
      <c r="S354" s="526"/>
      <c r="T354" s="47"/>
      <c r="U354" s="47"/>
      <c r="V354" s="526"/>
      <c r="W354" s="47"/>
      <c r="X354" s="98"/>
      <c r="Y354" s="117"/>
    </row>
    <row r="355">
      <c r="A355" s="98"/>
      <c r="B355" s="522"/>
      <c r="C355" s="98"/>
      <c r="D355" s="95"/>
      <c r="E355" s="522"/>
      <c r="F355" s="523"/>
      <c r="G355" s="522"/>
      <c r="H355" s="522"/>
      <c r="I355" s="522"/>
      <c r="J355" s="522"/>
      <c r="K355" s="522"/>
      <c r="L355" s="524"/>
      <c r="M355" s="525"/>
      <c r="N355" s="526"/>
      <c r="O355" s="526"/>
      <c r="P355" s="526"/>
      <c r="Q355" s="526"/>
      <c r="R355" s="526"/>
      <c r="S355" s="526"/>
      <c r="T355" s="47"/>
      <c r="U355" s="47"/>
      <c r="V355" s="526"/>
      <c r="W355" s="47"/>
      <c r="X355" s="98"/>
      <c r="Y355" s="117"/>
    </row>
    <row r="356">
      <c r="A356" s="98"/>
      <c r="B356" s="522"/>
      <c r="C356" s="98"/>
      <c r="D356" s="95"/>
      <c r="E356" s="522"/>
      <c r="F356" s="523"/>
      <c r="G356" s="522"/>
      <c r="H356" s="522"/>
      <c r="I356" s="522"/>
      <c r="J356" s="522"/>
      <c r="K356" s="522"/>
      <c r="L356" s="524"/>
      <c r="M356" s="525"/>
      <c r="N356" s="526"/>
      <c r="O356" s="526"/>
      <c r="P356" s="526"/>
      <c r="Q356" s="526"/>
      <c r="R356" s="526"/>
      <c r="S356" s="526"/>
      <c r="T356" s="47"/>
      <c r="U356" s="47"/>
      <c r="V356" s="526"/>
      <c r="W356" s="47"/>
      <c r="X356" s="98"/>
      <c r="Y356" s="117"/>
    </row>
    <row r="357">
      <c r="A357" s="98"/>
      <c r="B357" s="522"/>
      <c r="C357" s="98"/>
      <c r="D357" s="95"/>
      <c r="E357" s="522"/>
      <c r="F357" s="523"/>
      <c r="G357" s="522"/>
      <c r="H357" s="522"/>
      <c r="I357" s="522"/>
      <c r="J357" s="522"/>
      <c r="K357" s="522"/>
      <c r="L357" s="524"/>
      <c r="M357" s="525"/>
      <c r="N357" s="526"/>
      <c r="O357" s="526"/>
      <c r="P357" s="526"/>
      <c r="Q357" s="526"/>
      <c r="R357" s="526"/>
      <c r="S357" s="526"/>
      <c r="T357" s="47"/>
      <c r="U357" s="47"/>
      <c r="V357" s="526"/>
      <c r="W357" s="47"/>
      <c r="X357" s="98"/>
      <c r="Y357" s="117"/>
    </row>
    <row r="358">
      <c r="A358" s="98"/>
      <c r="B358" s="522"/>
      <c r="C358" s="98"/>
      <c r="D358" s="95"/>
      <c r="E358" s="522"/>
      <c r="F358" s="523"/>
      <c r="G358" s="522"/>
      <c r="H358" s="522"/>
      <c r="I358" s="522"/>
      <c r="J358" s="522"/>
      <c r="K358" s="522"/>
      <c r="L358" s="524"/>
      <c r="M358" s="525"/>
      <c r="N358" s="526"/>
      <c r="O358" s="526"/>
      <c r="P358" s="526"/>
      <c r="Q358" s="526"/>
      <c r="R358" s="526"/>
      <c r="S358" s="526"/>
      <c r="T358" s="47"/>
      <c r="U358" s="47"/>
      <c r="V358" s="526"/>
      <c r="W358" s="47"/>
      <c r="X358" s="98"/>
      <c r="Y358" s="117"/>
    </row>
    <row r="359">
      <c r="A359" s="98"/>
      <c r="B359" s="522"/>
      <c r="C359" s="98"/>
      <c r="D359" s="95"/>
      <c r="E359" s="522"/>
      <c r="F359" s="523"/>
      <c r="G359" s="522"/>
      <c r="H359" s="522"/>
      <c r="I359" s="522"/>
      <c r="J359" s="522"/>
      <c r="K359" s="522"/>
      <c r="L359" s="524"/>
      <c r="M359" s="525"/>
      <c r="N359" s="526"/>
      <c r="O359" s="526"/>
      <c r="P359" s="526"/>
      <c r="Q359" s="526"/>
      <c r="R359" s="526"/>
      <c r="S359" s="526"/>
      <c r="T359" s="47"/>
      <c r="U359" s="47"/>
      <c r="V359" s="526"/>
      <c r="W359" s="47"/>
      <c r="X359" s="98"/>
      <c r="Y359" s="117"/>
    </row>
    <row r="360">
      <c r="A360" s="98"/>
      <c r="B360" s="522"/>
      <c r="C360" s="98"/>
      <c r="D360" s="95"/>
      <c r="E360" s="522"/>
      <c r="F360" s="523"/>
      <c r="G360" s="522"/>
      <c r="H360" s="522"/>
      <c r="I360" s="522"/>
      <c r="J360" s="522"/>
      <c r="K360" s="522"/>
      <c r="L360" s="524"/>
      <c r="M360" s="525"/>
      <c r="N360" s="526"/>
      <c r="O360" s="526"/>
      <c r="P360" s="526"/>
      <c r="Q360" s="526"/>
      <c r="R360" s="526"/>
      <c r="S360" s="526"/>
      <c r="T360" s="47"/>
      <c r="U360" s="47"/>
      <c r="V360" s="526"/>
      <c r="W360" s="47"/>
      <c r="X360" s="98"/>
      <c r="Y360" s="117"/>
    </row>
    <row r="361">
      <c r="A361" s="98"/>
      <c r="B361" s="522"/>
      <c r="C361" s="98"/>
      <c r="D361" s="95"/>
      <c r="E361" s="522"/>
      <c r="F361" s="523"/>
      <c r="G361" s="522"/>
      <c r="H361" s="522"/>
      <c r="I361" s="522"/>
      <c r="J361" s="522"/>
      <c r="K361" s="522"/>
      <c r="L361" s="524"/>
      <c r="M361" s="525"/>
      <c r="N361" s="526"/>
      <c r="O361" s="526"/>
      <c r="P361" s="526"/>
      <c r="Q361" s="526"/>
      <c r="R361" s="526"/>
      <c r="S361" s="526"/>
      <c r="T361" s="47"/>
      <c r="U361" s="47"/>
      <c r="V361" s="526"/>
      <c r="W361" s="47"/>
      <c r="X361" s="98"/>
      <c r="Y361" s="117"/>
    </row>
    <row r="362">
      <c r="A362" s="98"/>
      <c r="B362" s="522"/>
      <c r="C362" s="98"/>
      <c r="D362" s="95"/>
      <c r="E362" s="522"/>
      <c r="F362" s="523"/>
      <c r="G362" s="522"/>
      <c r="H362" s="522"/>
      <c r="I362" s="522"/>
      <c r="J362" s="522"/>
      <c r="K362" s="522"/>
      <c r="L362" s="524"/>
      <c r="M362" s="525"/>
      <c r="N362" s="526"/>
      <c r="O362" s="526"/>
      <c r="P362" s="526"/>
      <c r="Q362" s="526"/>
      <c r="R362" s="526"/>
      <c r="S362" s="526"/>
      <c r="T362" s="47"/>
      <c r="U362" s="47"/>
      <c r="V362" s="526"/>
      <c r="W362" s="47"/>
      <c r="X362" s="98"/>
      <c r="Y362" s="117"/>
    </row>
    <row r="363">
      <c r="A363" s="98"/>
      <c r="B363" s="522"/>
      <c r="C363" s="98"/>
      <c r="D363" s="95"/>
      <c r="E363" s="522"/>
      <c r="F363" s="523"/>
      <c r="G363" s="522"/>
      <c r="H363" s="522"/>
      <c r="I363" s="522"/>
      <c r="J363" s="522"/>
      <c r="K363" s="522"/>
      <c r="L363" s="524"/>
      <c r="M363" s="525"/>
      <c r="N363" s="526"/>
      <c r="O363" s="526"/>
      <c r="P363" s="526"/>
      <c r="Q363" s="526"/>
      <c r="R363" s="526"/>
      <c r="S363" s="526"/>
      <c r="T363" s="47"/>
      <c r="U363" s="47"/>
      <c r="V363" s="526"/>
      <c r="W363" s="47"/>
      <c r="X363" s="98"/>
      <c r="Y363" s="117"/>
    </row>
    <row r="364">
      <c r="A364" s="98"/>
      <c r="B364" s="522"/>
      <c r="C364" s="98"/>
      <c r="D364" s="95"/>
      <c r="E364" s="522"/>
      <c r="F364" s="523"/>
      <c r="G364" s="522"/>
      <c r="H364" s="522"/>
      <c r="I364" s="522"/>
      <c r="J364" s="522"/>
      <c r="K364" s="522"/>
      <c r="L364" s="524"/>
      <c r="M364" s="525"/>
      <c r="N364" s="526"/>
      <c r="O364" s="526"/>
      <c r="P364" s="526"/>
      <c r="Q364" s="526"/>
      <c r="R364" s="526"/>
      <c r="S364" s="526"/>
      <c r="T364" s="47"/>
      <c r="U364" s="47"/>
      <c r="V364" s="526"/>
      <c r="W364" s="47"/>
      <c r="X364" s="98"/>
      <c r="Y364" s="117"/>
    </row>
    <row r="365">
      <c r="A365" s="98"/>
      <c r="B365" s="522"/>
      <c r="C365" s="98"/>
      <c r="D365" s="95"/>
      <c r="E365" s="522"/>
      <c r="F365" s="523"/>
      <c r="G365" s="522"/>
      <c r="H365" s="522"/>
      <c r="I365" s="522"/>
      <c r="J365" s="522"/>
      <c r="K365" s="522"/>
      <c r="L365" s="524"/>
      <c r="M365" s="525"/>
      <c r="N365" s="526"/>
      <c r="O365" s="526"/>
      <c r="P365" s="526"/>
      <c r="Q365" s="526"/>
      <c r="R365" s="526"/>
      <c r="S365" s="526"/>
      <c r="T365" s="47"/>
      <c r="U365" s="47"/>
      <c r="V365" s="526"/>
      <c r="W365" s="47"/>
      <c r="X365" s="98"/>
      <c r="Y365" s="117"/>
    </row>
    <row r="366">
      <c r="A366" s="98"/>
      <c r="B366" s="522"/>
      <c r="C366" s="98"/>
      <c r="D366" s="95"/>
      <c r="E366" s="522"/>
      <c r="F366" s="523"/>
      <c r="G366" s="522"/>
      <c r="H366" s="522"/>
      <c r="I366" s="522"/>
      <c r="J366" s="522"/>
      <c r="K366" s="522"/>
      <c r="L366" s="524"/>
      <c r="M366" s="525"/>
      <c r="N366" s="526"/>
      <c r="O366" s="526"/>
      <c r="P366" s="526"/>
      <c r="Q366" s="526"/>
      <c r="R366" s="526"/>
      <c r="S366" s="526"/>
      <c r="T366" s="47"/>
      <c r="U366" s="47"/>
      <c r="V366" s="526"/>
      <c r="W366" s="47"/>
      <c r="X366" s="98"/>
      <c r="Y366" s="117"/>
    </row>
    <row r="367">
      <c r="A367" s="98"/>
      <c r="B367" s="522"/>
      <c r="C367" s="98"/>
      <c r="D367" s="95"/>
      <c r="E367" s="522"/>
      <c r="F367" s="523"/>
      <c r="G367" s="522"/>
      <c r="H367" s="522"/>
      <c r="I367" s="522"/>
      <c r="J367" s="522"/>
      <c r="K367" s="522"/>
      <c r="L367" s="524"/>
      <c r="M367" s="525"/>
      <c r="N367" s="526"/>
      <c r="O367" s="526"/>
      <c r="P367" s="526"/>
      <c r="Q367" s="526"/>
      <c r="R367" s="526"/>
      <c r="S367" s="526"/>
      <c r="T367" s="47"/>
      <c r="U367" s="47"/>
      <c r="V367" s="526"/>
      <c r="W367" s="47"/>
      <c r="X367" s="98"/>
      <c r="Y367" s="117"/>
    </row>
    <row r="368">
      <c r="A368" s="98"/>
      <c r="B368" s="522"/>
      <c r="C368" s="98"/>
      <c r="D368" s="95"/>
      <c r="E368" s="522"/>
      <c r="F368" s="523"/>
      <c r="G368" s="522"/>
      <c r="H368" s="522"/>
      <c r="I368" s="522"/>
      <c r="J368" s="522"/>
      <c r="K368" s="522"/>
      <c r="L368" s="524"/>
      <c r="M368" s="525"/>
      <c r="N368" s="526"/>
      <c r="O368" s="526"/>
      <c r="P368" s="526"/>
      <c r="Q368" s="526"/>
      <c r="R368" s="526"/>
      <c r="S368" s="526"/>
      <c r="T368" s="47"/>
      <c r="U368" s="47"/>
      <c r="V368" s="526"/>
      <c r="W368" s="47"/>
      <c r="X368" s="98"/>
      <c r="Y368" s="117"/>
    </row>
    <row r="369">
      <c r="A369" s="98"/>
      <c r="B369" s="522"/>
      <c r="C369" s="98"/>
      <c r="D369" s="95"/>
      <c r="E369" s="522"/>
      <c r="F369" s="523"/>
      <c r="G369" s="522"/>
      <c r="H369" s="522"/>
      <c r="I369" s="522"/>
      <c r="J369" s="522"/>
      <c r="K369" s="522"/>
      <c r="L369" s="524"/>
      <c r="M369" s="525"/>
      <c r="N369" s="526"/>
      <c r="O369" s="526"/>
      <c r="P369" s="526"/>
      <c r="Q369" s="526"/>
      <c r="R369" s="526"/>
      <c r="S369" s="526"/>
      <c r="T369" s="47"/>
      <c r="U369" s="47"/>
      <c r="V369" s="526"/>
      <c r="W369" s="47"/>
      <c r="X369" s="98"/>
      <c r="Y369" s="117"/>
    </row>
    <row r="370">
      <c r="A370" s="98"/>
      <c r="B370" s="522"/>
      <c r="C370" s="98"/>
      <c r="D370" s="95"/>
      <c r="E370" s="522"/>
      <c r="F370" s="523"/>
      <c r="G370" s="522"/>
      <c r="H370" s="522"/>
      <c r="I370" s="522"/>
      <c r="J370" s="522"/>
      <c r="K370" s="522"/>
      <c r="L370" s="524"/>
      <c r="M370" s="525"/>
      <c r="N370" s="526"/>
      <c r="O370" s="526"/>
      <c r="P370" s="526"/>
      <c r="Q370" s="526"/>
      <c r="R370" s="526"/>
      <c r="S370" s="526"/>
      <c r="T370" s="47"/>
      <c r="U370" s="47"/>
      <c r="V370" s="526"/>
      <c r="W370" s="47"/>
      <c r="X370" s="98"/>
      <c r="Y370" s="117"/>
    </row>
    <row r="371">
      <c r="A371" s="98"/>
      <c r="B371" s="522"/>
      <c r="C371" s="98"/>
      <c r="D371" s="95"/>
      <c r="E371" s="522"/>
      <c r="F371" s="523"/>
      <c r="G371" s="522"/>
      <c r="H371" s="522"/>
      <c r="I371" s="522"/>
      <c r="J371" s="522"/>
      <c r="K371" s="522"/>
      <c r="L371" s="524"/>
      <c r="M371" s="525"/>
      <c r="N371" s="526"/>
      <c r="O371" s="526"/>
      <c r="P371" s="526"/>
      <c r="Q371" s="526"/>
      <c r="R371" s="526"/>
      <c r="S371" s="526"/>
      <c r="T371" s="47"/>
      <c r="U371" s="47"/>
      <c r="V371" s="526"/>
      <c r="W371" s="47"/>
      <c r="X371" s="98"/>
      <c r="Y371" s="117"/>
    </row>
    <row r="372">
      <c r="A372" s="98"/>
      <c r="B372" s="522"/>
      <c r="C372" s="98"/>
      <c r="D372" s="95"/>
      <c r="E372" s="522"/>
      <c r="F372" s="523"/>
      <c r="G372" s="522"/>
      <c r="H372" s="522"/>
      <c r="I372" s="522"/>
      <c r="J372" s="522"/>
      <c r="K372" s="522"/>
      <c r="L372" s="524"/>
      <c r="M372" s="525"/>
      <c r="N372" s="526"/>
      <c r="O372" s="526"/>
      <c r="P372" s="526"/>
      <c r="Q372" s="526"/>
      <c r="R372" s="526"/>
      <c r="S372" s="526"/>
      <c r="T372" s="47"/>
      <c r="U372" s="47"/>
      <c r="V372" s="526"/>
      <c r="W372" s="47"/>
      <c r="X372" s="98"/>
      <c r="Y372" s="117"/>
    </row>
    <row r="373">
      <c r="A373" s="98"/>
      <c r="B373" s="522"/>
      <c r="C373" s="98"/>
      <c r="D373" s="95"/>
      <c r="E373" s="522"/>
      <c r="F373" s="523"/>
      <c r="G373" s="522"/>
      <c r="H373" s="522"/>
      <c r="I373" s="522"/>
      <c r="J373" s="522"/>
      <c r="K373" s="522"/>
      <c r="L373" s="524"/>
      <c r="M373" s="525"/>
      <c r="N373" s="526"/>
      <c r="O373" s="526"/>
      <c r="P373" s="526"/>
      <c r="Q373" s="526"/>
      <c r="R373" s="526"/>
      <c r="S373" s="526"/>
      <c r="T373" s="47"/>
      <c r="U373" s="47"/>
      <c r="V373" s="526"/>
      <c r="W373" s="47"/>
      <c r="X373" s="98"/>
      <c r="Y373" s="117"/>
    </row>
    <row r="374">
      <c r="A374" s="98"/>
      <c r="B374" s="522"/>
      <c r="C374" s="98"/>
      <c r="D374" s="95"/>
      <c r="E374" s="522"/>
      <c r="F374" s="523"/>
      <c r="G374" s="522"/>
      <c r="H374" s="522"/>
      <c r="I374" s="522"/>
      <c r="J374" s="522"/>
      <c r="K374" s="522"/>
      <c r="L374" s="524"/>
      <c r="M374" s="525"/>
      <c r="N374" s="526"/>
      <c r="O374" s="526"/>
      <c r="P374" s="526"/>
      <c r="Q374" s="526"/>
      <c r="R374" s="526"/>
      <c r="S374" s="526"/>
      <c r="T374" s="47"/>
      <c r="U374" s="47"/>
      <c r="V374" s="526"/>
      <c r="W374" s="47"/>
      <c r="X374" s="98"/>
      <c r="Y374" s="117"/>
    </row>
    <row r="375">
      <c r="A375" s="98"/>
      <c r="B375" s="522"/>
      <c r="C375" s="98"/>
      <c r="D375" s="95"/>
      <c r="E375" s="522"/>
      <c r="F375" s="523"/>
      <c r="G375" s="522"/>
      <c r="H375" s="522"/>
      <c r="I375" s="522"/>
      <c r="J375" s="522"/>
      <c r="K375" s="522"/>
      <c r="L375" s="524"/>
      <c r="M375" s="525"/>
      <c r="N375" s="526"/>
      <c r="O375" s="526"/>
      <c r="P375" s="526"/>
      <c r="Q375" s="526"/>
      <c r="R375" s="526"/>
      <c r="S375" s="526"/>
      <c r="T375" s="47"/>
      <c r="U375" s="47"/>
      <c r="V375" s="526"/>
      <c r="W375" s="47"/>
      <c r="X375" s="98"/>
      <c r="Y375" s="117"/>
    </row>
    <row r="376">
      <c r="A376" s="98"/>
      <c r="B376" s="522"/>
      <c r="C376" s="98"/>
      <c r="D376" s="95"/>
      <c r="E376" s="522"/>
      <c r="F376" s="523"/>
      <c r="G376" s="522"/>
      <c r="H376" s="522"/>
      <c r="I376" s="522"/>
      <c r="J376" s="522"/>
      <c r="K376" s="522"/>
      <c r="L376" s="524"/>
      <c r="M376" s="525"/>
      <c r="N376" s="526"/>
      <c r="O376" s="526"/>
      <c r="P376" s="526"/>
      <c r="Q376" s="526"/>
      <c r="R376" s="526"/>
      <c r="S376" s="526"/>
      <c r="T376" s="47"/>
      <c r="U376" s="47"/>
      <c r="V376" s="526"/>
      <c r="W376" s="47"/>
      <c r="X376" s="98"/>
      <c r="Y376" s="117"/>
    </row>
    <row r="377">
      <c r="A377" s="98"/>
      <c r="B377" s="522"/>
      <c r="C377" s="98"/>
      <c r="D377" s="95"/>
      <c r="E377" s="522"/>
      <c r="F377" s="523"/>
      <c r="G377" s="522"/>
      <c r="H377" s="522"/>
      <c r="I377" s="522"/>
      <c r="J377" s="522"/>
      <c r="K377" s="522"/>
      <c r="L377" s="524"/>
      <c r="M377" s="525"/>
      <c r="N377" s="526"/>
      <c r="O377" s="526"/>
      <c r="P377" s="526"/>
      <c r="Q377" s="526"/>
      <c r="R377" s="526"/>
      <c r="S377" s="526"/>
      <c r="T377" s="47"/>
      <c r="U377" s="47"/>
      <c r="V377" s="526"/>
      <c r="W377" s="47"/>
      <c r="X377" s="98"/>
      <c r="Y377" s="117"/>
    </row>
    <row r="378">
      <c r="A378" s="98"/>
      <c r="B378" s="522"/>
      <c r="C378" s="98"/>
      <c r="D378" s="95"/>
      <c r="E378" s="522"/>
      <c r="F378" s="523"/>
      <c r="G378" s="522"/>
      <c r="H378" s="522"/>
      <c r="I378" s="522"/>
      <c r="J378" s="522"/>
      <c r="K378" s="522"/>
      <c r="L378" s="524"/>
      <c r="M378" s="525"/>
      <c r="N378" s="526"/>
      <c r="O378" s="526"/>
      <c r="P378" s="526"/>
      <c r="Q378" s="526"/>
      <c r="R378" s="526"/>
      <c r="S378" s="526"/>
      <c r="T378" s="47"/>
      <c r="U378" s="47"/>
      <c r="V378" s="526"/>
      <c r="W378" s="47"/>
      <c r="X378" s="98"/>
      <c r="Y378" s="117"/>
    </row>
    <row r="379">
      <c r="A379" s="98"/>
      <c r="B379" s="522"/>
      <c r="C379" s="98"/>
      <c r="D379" s="95"/>
      <c r="E379" s="522"/>
      <c r="F379" s="523"/>
      <c r="G379" s="522"/>
      <c r="H379" s="522"/>
      <c r="I379" s="522"/>
      <c r="J379" s="522"/>
      <c r="K379" s="522"/>
      <c r="L379" s="524"/>
      <c r="M379" s="525"/>
      <c r="N379" s="526"/>
      <c r="O379" s="526"/>
      <c r="P379" s="526"/>
      <c r="Q379" s="526"/>
      <c r="R379" s="526"/>
      <c r="S379" s="526"/>
      <c r="T379" s="47"/>
      <c r="U379" s="47"/>
      <c r="V379" s="526"/>
      <c r="W379" s="47"/>
      <c r="X379" s="98"/>
      <c r="Y379" s="117"/>
    </row>
    <row r="380">
      <c r="A380" s="98"/>
      <c r="B380" s="522"/>
      <c r="C380" s="98"/>
      <c r="D380" s="95"/>
      <c r="E380" s="522"/>
      <c r="F380" s="523"/>
      <c r="G380" s="522"/>
      <c r="H380" s="522"/>
      <c r="I380" s="522"/>
      <c r="J380" s="522"/>
      <c r="K380" s="522"/>
      <c r="L380" s="524"/>
      <c r="M380" s="525"/>
      <c r="N380" s="526"/>
      <c r="O380" s="526"/>
      <c r="P380" s="526"/>
      <c r="Q380" s="526"/>
      <c r="R380" s="526"/>
      <c r="S380" s="526"/>
      <c r="T380" s="47"/>
      <c r="U380" s="47"/>
      <c r="V380" s="526"/>
      <c r="W380" s="47"/>
      <c r="X380" s="98"/>
      <c r="Y380" s="117"/>
    </row>
    <row r="381">
      <c r="A381" s="98"/>
      <c r="B381" s="522"/>
      <c r="C381" s="98"/>
      <c r="D381" s="95"/>
      <c r="E381" s="522"/>
      <c r="F381" s="523"/>
      <c r="G381" s="522"/>
      <c r="H381" s="522"/>
      <c r="I381" s="522"/>
      <c r="J381" s="522"/>
      <c r="K381" s="522"/>
      <c r="L381" s="524"/>
      <c r="M381" s="525"/>
      <c r="N381" s="526"/>
      <c r="O381" s="526"/>
      <c r="P381" s="526"/>
      <c r="Q381" s="526"/>
      <c r="R381" s="526"/>
      <c r="S381" s="526"/>
      <c r="T381" s="47"/>
      <c r="U381" s="47"/>
      <c r="V381" s="526"/>
      <c r="W381" s="47"/>
      <c r="X381" s="98"/>
      <c r="Y381" s="117"/>
    </row>
    <row r="382">
      <c r="A382" s="98"/>
      <c r="B382" s="522"/>
      <c r="C382" s="98"/>
      <c r="D382" s="95"/>
      <c r="E382" s="522"/>
      <c r="F382" s="523"/>
      <c r="G382" s="522"/>
      <c r="H382" s="522"/>
      <c r="I382" s="522"/>
      <c r="J382" s="522"/>
      <c r="K382" s="522"/>
      <c r="L382" s="524"/>
      <c r="M382" s="525"/>
      <c r="N382" s="526"/>
      <c r="O382" s="526"/>
      <c r="P382" s="526"/>
      <c r="Q382" s="526"/>
      <c r="R382" s="526"/>
      <c r="S382" s="526"/>
      <c r="T382" s="47"/>
      <c r="U382" s="47"/>
      <c r="V382" s="526"/>
      <c r="W382" s="47"/>
      <c r="X382" s="98"/>
      <c r="Y382" s="117"/>
    </row>
    <row r="383">
      <c r="A383" s="98"/>
      <c r="B383" s="522"/>
      <c r="C383" s="98"/>
      <c r="D383" s="95"/>
      <c r="E383" s="522"/>
      <c r="F383" s="523"/>
      <c r="G383" s="522"/>
      <c r="H383" s="522"/>
      <c r="I383" s="522"/>
      <c r="J383" s="522"/>
      <c r="K383" s="522"/>
      <c r="L383" s="524"/>
      <c r="M383" s="525"/>
      <c r="N383" s="526"/>
      <c r="O383" s="526"/>
      <c r="P383" s="526"/>
      <c r="Q383" s="526"/>
      <c r="R383" s="526"/>
      <c r="S383" s="526"/>
      <c r="T383" s="47"/>
      <c r="U383" s="47"/>
      <c r="V383" s="526"/>
      <c r="W383" s="47"/>
      <c r="X383" s="98"/>
      <c r="Y383" s="117"/>
    </row>
    <row r="384">
      <c r="A384" s="98"/>
      <c r="B384" s="522"/>
      <c r="C384" s="98"/>
      <c r="D384" s="95"/>
      <c r="E384" s="522"/>
      <c r="F384" s="523"/>
      <c r="G384" s="522"/>
      <c r="H384" s="522"/>
      <c r="I384" s="522"/>
      <c r="J384" s="522"/>
      <c r="K384" s="522"/>
      <c r="L384" s="524"/>
      <c r="M384" s="525"/>
      <c r="N384" s="526"/>
      <c r="O384" s="526"/>
      <c r="P384" s="526"/>
      <c r="Q384" s="526"/>
      <c r="R384" s="526"/>
      <c r="S384" s="526"/>
      <c r="T384" s="47"/>
      <c r="U384" s="47"/>
      <c r="V384" s="526"/>
      <c r="W384" s="47"/>
      <c r="X384" s="98"/>
      <c r="Y384" s="117"/>
    </row>
    <row r="385">
      <c r="A385" s="98"/>
      <c r="B385" s="522"/>
      <c r="C385" s="98"/>
      <c r="D385" s="95"/>
      <c r="E385" s="522"/>
      <c r="F385" s="523"/>
      <c r="G385" s="522"/>
      <c r="H385" s="522"/>
      <c r="I385" s="522"/>
      <c r="J385" s="522"/>
      <c r="K385" s="522"/>
      <c r="L385" s="524"/>
      <c r="M385" s="525"/>
      <c r="N385" s="526"/>
      <c r="O385" s="526"/>
      <c r="P385" s="526"/>
      <c r="Q385" s="526"/>
      <c r="R385" s="526"/>
      <c r="S385" s="526"/>
      <c r="T385" s="47"/>
      <c r="U385" s="47"/>
      <c r="V385" s="526"/>
      <c r="W385" s="47"/>
      <c r="X385" s="98"/>
      <c r="Y385" s="117"/>
    </row>
    <row r="386">
      <c r="A386" s="98"/>
      <c r="B386" s="522"/>
      <c r="C386" s="98"/>
      <c r="D386" s="95"/>
      <c r="E386" s="522"/>
      <c r="F386" s="523"/>
      <c r="G386" s="522"/>
      <c r="H386" s="522"/>
      <c r="I386" s="522"/>
      <c r="J386" s="522"/>
      <c r="K386" s="522"/>
      <c r="L386" s="524"/>
      <c r="M386" s="525"/>
      <c r="N386" s="526"/>
      <c r="O386" s="526"/>
      <c r="P386" s="526"/>
      <c r="Q386" s="526"/>
      <c r="R386" s="526"/>
      <c r="S386" s="526"/>
      <c r="T386" s="47"/>
      <c r="U386" s="47"/>
      <c r="V386" s="526"/>
      <c r="W386" s="47"/>
      <c r="X386" s="98"/>
      <c r="Y386" s="117"/>
    </row>
    <row r="387">
      <c r="A387" s="98"/>
      <c r="B387" s="522"/>
      <c r="C387" s="98"/>
      <c r="D387" s="95"/>
      <c r="E387" s="522"/>
      <c r="F387" s="523"/>
      <c r="G387" s="522"/>
      <c r="H387" s="522"/>
      <c r="I387" s="522"/>
      <c r="J387" s="522"/>
      <c r="K387" s="522"/>
      <c r="L387" s="524"/>
      <c r="M387" s="525"/>
      <c r="N387" s="526"/>
      <c r="O387" s="526"/>
      <c r="P387" s="526"/>
      <c r="Q387" s="526"/>
      <c r="R387" s="526"/>
      <c r="S387" s="526"/>
      <c r="T387" s="47"/>
      <c r="U387" s="47"/>
      <c r="V387" s="526"/>
      <c r="W387" s="47"/>
      <c r="X387" s="98"/>
      <c r="Y387" s="117"/>
    </row>
    <row r="388">
      <c r="A388" s="98"/>
      <c r="B388" s="522"/>
      <c r="C388" s="98"/>
      <c r="D388" s="95"/>
      <c r="E388" s="522"/>
      <c r="F388" s="523"/>
      <c r="G388" s="522"/>
      <c r="H388" s="522"/>
      <c r="I388" s="522"/>
      <c r="J388" s="522"/>
      <c r="K388" s="522"/>
      <c r="L388" s="524"/>
      <c r="M388" s="525"/>
      <c r="N388" s="526"/>
      <c r="O388" s="526"/>
      <c r="P388" s="526"/>
      <c r="Q388" s="526"/>
      <c r="R388" s="526"/>
      <c r="S388" s="526"/>
      <c r="T388" s="47"/>
      <c r="U388" s="47"/>
      <c r="V388" s="526"/>
      <c r="W388" s="47"/>
      <c r="X388" s="98"/>
      <c r="Y388" s="117"/>
    </row>
    <row r="389">
      <c r="A389" s="98"/>
      <c r="B389" s="522"/>
      <c r="C389" s="98"/>
      <c r="D389" s="95"/>
      <c r="E389" s="522"/>
      <c r="F389" s="523"/>
      <c r="G389" s="522"/>
      <c r="H389" s="522"/>
      <c r="I389" s="522"/>
      <c r="J389" s="522"/>
      <c r="K389" s="522"/>
      <c r="L389" s="524"/>
      <c r="M389" s="525"/>
      <c r="N389" s="526"/>
      <c r="O389" s="526"/>
      <c r="P389" s="526"/>
      <c r="Q389" s="526"/>
      <c r="R389" s="526"/>
      <c r="S389" s="526"/>
      <c r="T389" s="47"/>
      <c r="U389" s="47"/>
      <c r="V389" s="526"/>
      <c r="W389" s="47"/>
      <c r="X389" s="98"/>
      <c r="Y389" s="117"/>
    </row>
    <row r="390">
      <c r="A390" s="98"/>
      <c r="B390" s="522"/>
      <c r="C390" s="98"/>
      <c r="D390" s="95"/>
      <c r="E390" s="522"/>
      <c r="F390" s="523"/>
      <c r="G390" s="522"/>
      <c r="H390" s="522"/>
      <c r="I390" s="522"/>
      <c r="J390" s="522"/>
      <c r="K390" s="522"/>
      <c r="L390" s="524"/>
      <c r="M390" s="525"/>
      <c r="N390" s="526"/>
      <c r="O390" s="526"/>
      <c r="P390" s="526"/>
      <c r="Q390" s="526"/>
      <c r="R390" s="526"/>
      <c r="S390" s="526"/>
      <c r="T390" s="47"/>
      <c r="U390" s="47"/>
      <c r="V390" s="526"/>
      <c r="W390" s="47"/>
      <c r="X390" s="98"/>
      <c r="Y390" s="117"/>
    </row>
    <row r="391">
      <c r="A391" s="98"/>
      <c r="B391" s="522"/>
      <c r="C391" s="98"/>
      <c r="D391" s="95"/>
      <c r="E391" s="522"/>
      <c r="F391" s="523"/>
      <c r="G391" s="522"/>
      <c r="H391" s="522"/>
      <c r="I391" s="522"/>
      <c r="J391" s="522"/>
      <c r="K391" s="522"/>
      <c r="L391" s="524"/>
      <c r="M391" s="525"/>
      <c r="N391" s="526"/>
      <c r="O391" s="526"/>
      <c r="P391" s="526"/>
      <c r="Q391" s="526"/>
      <c r="R391" s="526"/>
      <c r="S391" s="526"/>
      <c r="T391" s="47"/>
      <c r="U391" s="47"/>
      <c r="V391" s="526"/>
      <c r="W391" s="47"/>
      <c r="X391" s="98"/>
      <c r="Y391" s="117"/>
    </row>
    <row r="392">
      <c r="A392" s="98"/>
      <c r="B392" s="522"/>
      <c r="C392" s="98"/>
      <c r="D392" s="95"/>
      <c r="E392" s="522"/>
      <c r="F392" s="523"/>
      <c r="G392" s="522"/>
      <c r="H392" s="522"/>
      <c r="I392" s="522"/>
      <c r="J392" s="522"/>
      <c r="K392" s="522"/>
      <c r="L392" s="524"/>
      <c r="M392" s="525"/>
      <c r="N392" s="526"/>
      <c r="O392" s="526"/>
      <c r="P392" s="526"/>
      <c r="Q392" s="526"/>
      <c r="R392" s="526"/>
      <c r="S392" s="526"/>
      <c r="T392" s="47"/>
      <c r="U392" s="47"/>
      <c r="V392" s="526"/>
      <c r="W392" s="47"/>
      <c r="X392" s="98"/>
      <c r="Y392" s="117"/>
    </row>
    <row r="393">
      <c r="A393" s="98"/>
      <c r="B393" s="522"/>
      <c r="C393" s="98"/>
      <c r="D393" s="95"/>
      <c r="E393" s="522"/>
      <c r="F393" s="523"/>
      <c r="G393" s="522"/>
      <c r="H393" s="522"/>
      <c r="I393" s="522"/>
      <c r="J393" s="522"/>
      <c r="K393" s="522"/>
      <c r="L393" s="524"/>
      <c r="M393" s="525"/>
      <c r="N393" s="526"/>
      <c r="O393" s="526"/>
      <c r="P393" s="526"/>
      <c r="Q393" s="526"/>
      <c r="R393" s="526"/>
      <c r="S393" s="526"/>
      <c r="T393" s="47"/>
      <c r="U393" s="47"/>
      <c r="V393" s="526"/>
      <c r="W393" s="47"/>
      <c r="X393" s="98"/>
      <c r="Y393" s="117"/>
    </row>
    <row r="394">
      <c r="A394" s="98"/>
      <c r="B394" s="522"/>
      <c r="C394" s="98"/>
      <c r="D394" s="95"/>
      <c r="E394" s="522"/>
      <c r="F394" s="523"/>
      <c r="G394" s="522"/>
      <c r="H394" s="522"/>
      <c r="I394" s="522"/>
      <c r="J394" s="522"/>
      <c r="K394" s="522"/>
      <c r="L394" s="524"/>
      <c r="M394" s="525"/>
      <c r="N394" s="526"/>
      <c r="O394" s="526"/>
      <c r="P394" s="526"/>
      <c r="Q394" s="526"/>
      <c r="R394" s="526"/>
      <c r="S394" s="526"/>
      <c r="T394" s="47"/>
      <c r="U394" s="47"/>
      <c r="V394" s="526"/>
      <c r="W394" s="47"/>
      <c r="X394" s="98"/>
      <c r="Y394" s="117"/>
    </row>
    <row r="395">
      <c r="A395" s="98"/>
      <c r="B395" s="522"/>
      <c r="C395" s="98"/>
      <c r="D395" s="95"/>
      <c r="E395" s="522"/>
      <c r="F395" s="523"/>
      <c r="G395" s="522"/>
      <c r="H395" s="522"/>
      <c r="I395" s="522"/>
      <c r="J395" s="522"/>
      <c r="K395" s="522"/>
      <c r="L395" s="524"/>
      <c r="M395" s="525"/>
      <c r="N395" s="526"/>
      <c r="O395" s="526"/>
      <c r="P395" s="526"/>
      <c r="Q395" s="526"/>
      <c r="R395" s="526"/>
      <c r="S395" s="526"/>
      <c r="T395" s="47"/>
      <c r="U395" s="47"/>
      <c r="V395" s="526"/>
      <c r="W395" s="47"/>
      <c r="X395" s="98"/>
      <c r="Y395" s="117"/>
    </row>
    <row r="396">
      <c r="A396" s="98"/>
      <c r="B396" s="522"/>
      <c r="C396" s="98"/>
      <c r="D396" s="95"/>
      <c r="E396" s="522"/>
      <c r="F396" s="523"/>
      <c r="G396" s="522"/>
      <c r="H396" s="522"/>
      <c r="I396" s="522"/>
      <c r="J396" s="522"/>
      <c r="K396" s="522"/>
      <c r="L396" s="524"/>
      <c r="M396" s="525"/>
      <c r="N396" s="526"/>
      <c r="O396" s="526"/>
      <c r="P396" s="526"/>
      <c r="Q396" s="526"/>
      <c r="R396" s="526"/>
      <c r="S396" s="526"/>
      <c r="T396" s="47"/>
      <c r="U396" s="47"/>
      <c r="V396" s="526"/>
      <c r="W396" s="47"/>
      <c r="X396" s="98"/>
      <c r="Y396" s="117"/>
    </row>
    <row r="397">
      <c r="A397" s="98"/>
      <c r="B397" s="522"/>
      <c r="C397" s="98"/>
      <c r="D397" s="95"/>
      <c r="E397" s="522"/>
      <c r="F397" s="523"/>
      <c r="G397" s="522"/>
      <c r="H397" s="522"/>
      <c r="I397" s="522"/>
      <c r="J397" s="522"/>
      <c r="K397" s="522"/>
      <c r="L397" s="524"/>
      <c r="M397" s="525"/>
      <c r="N397" s="526"/>
      <c r="O397" s="526"/>
      <c r="P397" s="526"/>
      <c r="Q397" s="526"/>
      <c r="R397" s="526"/>
      <c r="S397" s="526"/>
      <c r="T397" s="47"/>
      <c r="U397" s="47"/>
      <c r="V397" s="526"/>
      <c r="W397" s="47"/>
      <c r="X397" s="98"/>
      <c r="Y397" s="117"/>
    </row>
    <row r="398">
      <c r="A398" s="98"/>
      <c r="B398" s="522"/>
      <c r="C398" s="98"/>
      <c r="D398" s="95"/>
      <c r="E398" s="522"/>
      <c r="F398" s="523"/>
      <c r="G398" s="522"/>
      <c r="H398" s="522"/>
      <c r="I398" s="522"/>
      <c r="J398" s="522"/>
      <c r="K398" s="522"/>
      <c r="L398" s="524"/>
      <c r="M398" s="525"/>
      <c r="N398" s="526"/>
      <c r="O398" s="526"/>
      <c r="P398" s="526"/>
      <c r="Q398" s="526"/>
      <c r="R398" s="526"/>
      <c r="S398" s="526"/>
      <c r="T398" s="47"/>
      <c r="U398" s="47"/>
      <c r="V398" s="526"/>
      <c r="W398" s="47"/>
      <c r="X398" s="98"/>
      <c r="Y398" s="117"/>
    </row>
    <row r="399">
      <c r="A399" s="98"/>
      <c r="B399" s="522"/>
      <c r="C399" s="98"/>
      <c r="D399" s="95"/>
      <c r="E399" s="522"/>
      <c r="F399" s="523"/>
      <c r="G399" s="522"/>
      <c r="H399" s="522"/>
      <c r="I399" s="522"/>
      <c r="J399" s="522"/>
      <c r="K399" s="522"/>
      <c r="L399" s="524"/>
      <c r="M399" s="525"/>
      <c r="N399" s="526"/>
      <c r="O399" s="526"/>
      <c r="P399" s="526"/>
      <c r="Q399" s="526"/>
      <c r="R399" s="526"/>
      <c r="S399" s="526"/>
      <c r="T399" s="47"/>
      <c r="U399" s="47"/>
      <c r="V399" s="526"/>
      <c r="W399" s="47"/>
      <c r="X399" s="98"/>
      <c r="Y399" s="117"/>
    </row>
    <row r="400">
      <c r="A400" s="98"/>
      <c r="B400" s="522"/>
      <c r="C400" s="98"/>
      <c r="D400" s="95"/>
      <c r="E400" s="522"/>
      <c r="F400" s="523"/>
      <c r="G400" s="522"/>
      <c r="H400" s="522"/>
      <c r="I400" s="522"/>
      <c r="J400" s="522"/>
      <c r="K400" s="522"/>
      <c r="L400" s="524"/>
      <c r="M400" s="525"/>
      <c r="N400" s="526"/>
      <c r="O400" s="526"/>
      <c r="P400" s="526"/>
      <c r="Q400" s="526"/>
      <c r="R400" s="526"/>
      <c r="S400" s="526"/>
      <c r="T400" s="47"/>
      <c r="U400" s="47"/>
      <c r="V400" s="526"/>
      <c r="W400" s="47"/>
      <c r="X400" s="98"/>
      <c r="Y400" s="117"/>
    </row>
    <row r="401">
      <c r="A401" s="98"/>
      <c r="B401" s="522"/>
      <c r="C401" s="98"/>
      <c r="D401" s="95"/>
      <c r="E401" s="522"/>
      <c r="F401" s="523"/>
      <c r="G401" s="522"/>
      <c r="H401" s="522"/>
      <c r="I401" s="522"/>
      <c r="J401" s="522"/>
      <c r="K401" s="522"/>
      <c r="L401" s="524"/>
      <c r="M401" s="525"/>
      <c r="N401" s="526"/>
      <c r="O401" s="526"/>
      <c r="P401" s="526"/>
      <c r="Q401" s="526"/>
      <c r="R401" s="526"/>
      <c r="S401" s="526"/>
      <c r="T401" s="47"/>
      <c r="U401" s="47"/>
      <c r="V401" s="526"/>
      <c r="W401" s="47"/>
      <c r="X401" s="98"/>
      <c r="Y401" s="117"/>
    </row>
    <row r="402">
      <c r="A402" s="98"/>
      <c r="B402" s="522"/>
      <c r="C402" s="98"/>
      <c r="D402" s="95"/>
      <c r="E402" s="522"/>
      <c r="F402" s="523"/>
      <c r="G402" s="522"/>
      <c r="H402" s="522"/>
      <c r="I402" s="522"/>
      <c r="J402" s="522"/>
      <c r="K402" s="522"/>
      <c r="L402" s="524"/>
      <c r="M402" s="525"/>
      <c r="N402" s="526"/>
      <c r="O402" s="526"/>
      <c r="P402" s="526"/>
      <c r="Q402" s="526"/>
      <c r="R402" s="526"/>
      <c r="S402" s="526"/>
      <c r="T402" s="47"/>
      <c r="U402" s="47"/>
      <c r="V402" s="526"/>
      <c r="W402" s="47"/>
      <c r="X402" s="98"/>
      <c r="Y402" s="117"/>
    </row>
    <row r="403">
      <c r="A403" s="98"/>
      <c r="B403" s="522"/>
      <c r="C403" s="98"/>
      <c r="D403" s="95"/>
      <c r="E403" s="522"/>
      <c r="F403" s="523"/>
      <c r="G403" s="522"/>
      <c r="H403" s="522"/>
      <c r="I403" s="522"/>
      <c r="J403" s="522"/>
      <c r="K403" s="522"/>
      <c r="L403" s="524"/>
      <c r="M403" s="525"/>
      <c r="N403" s="526"/>
      <c r="O403" s="526"/>
      <c r="P403" s="526"/>
      <c r="Q403" s="526"/>
      <c r="R403" s="526"/>
      <c r="S403" s="526"/>
      <c r="T403" s="47"/>
      <c r="U403" s="47"/>
      <c r="V403" s="526"/>
      <c r="W403" s="47"/>
      <c r="X403" s="98"/>
      <c r="Y403" s="117"/>
    </row>
    <row r="404">
      <c r="A404" s="98"/>
      <c r="B404" s="522"/>
      <c r="C404" s="98"/>
      <c r="D404" s="95"/>
      <c r="E404" s="522"/>
      <c r="F404" s="523"/>
      <c r="G404" s="522"/>
      <c r="H404" s="522"/>
      <c r="I404" s="522"/>
      <c r="J404" s="522"/>
      <c r="K404" s="522"/>
      <c r="L404" s="524"/>
      <c r="M404" s="525"/>
      <c r="N404" s="526"/>
      <c r="O404" s="526"/>
      <c r="P404" s="526"/>
      <c r="Q404" s="526"/>
      <c r="R404" s="526"/>
      <c r="S404" s="526"/>
      <c r="T404" s="47"/>
      <c r="U404" s="47"/>
      <c r="V404" s="526"/>
      <c r="W404" s="47"/>
      <c r="X404" s="98"/>
      <c r="Y404" s="117"/>
    </row>
    <row r="405">
      <c r="A405" s="98"/>
      <c r="B405" s="522"/>
      <c r="C405" s="98"/>
      <c r="D405" s="95"/>
      <c r="E405" s="522"/>
      <c r="F405" s="523"/>
      <c r="G405" s="522"/>
      <c r="H405" s="522"/>
      <c r="I405" s="522"/>
      <c r="J405" s="522"/>
      <c r="K405" s="522"/>
      <c r="L405" s="524"/>
      <c r="M405" s="525"/>
      <c r="N405" s="526"/>
      <c r="O405" s="526"/>
      <c r="P405" s="526"/>
      <c r="Q405" s="526"/>
      <c r="R405" s="526"/>
      <c r="S405" s="526"/>
      <c r="T405" s="47"/>
      <c r="U405" s="47"/>
      <c r="V405" s="526"/>
      <c r="W405" s="47"/>
      <c r="X405" s="98"/>
      <c r="Y405" s="117"/>
    </row>
    <row r="406">
      <c r="A406" s="98"/>
      <c r="B406" s="522"/>
      <c r="C406" s="98"/>
      <c r="D406" s="95"/>
      <c r="E406" s="522"/>
      <c r="F406" s="523"/>
      <c r="G406" s="522"/>
      <c r="H406" s="522"/>
      <c r="I406" s="522"/>
      <c r="J406" s="522"/>
      <c r="K406" s="522"/>
      <c r="L406" s="524"/>
      <c r="M406" s="525"/>
      <c r="N406" s="526"/>
      <c r="O406" s="526"/>
      <c r="P406" s="526"/>
      <c r="Q406" s="526"/>
      <c r="R406" s="526"/>
      <c r="S406" s="526"/>
      <c r="T406" s="47"/>
      <c r="U406" s="47"/>
      <c r="V406" s="526"/>
      <c r="W406" s="47"/>
      <c r="X406" s="98"/>
      <c r="Y406" s="117"/>
    </row>
    <row r="407">
      <c r="A407" s="98"/>
      <c r="B407" s="522"/>
      <c r="C407" s="98"/>
      <c r="D407" s="95"/>
      <c r="E407" s="522"/>
      <c r="F407" s="523"/>
      <c r="G407" s="522"/>
      <c r="H407" s="522"/>
      <c r="I407" s="522"/>
      <c r="J407" s="522"/>
      <c r="K407" s="522"/>
      <c r="L407" s="524"/>
      <c r="M407" s="525"/>
      <c r="N407" s="526"/>
      <c r="O407" s="526"/>
      <c r="P407" s="526"/>
      <c r="Q407" s="526"/>
      <c r="R407" s="526"/>
      <c r="S407" s="526"/>
      <c r="T407" s="47"/>
      <c r="U407" s="47"/>
      <c r="V407" s="526"/>
      <c r="W407" s="47"/>
      <c r="X407" s="98"/>
      <c r="Y407" s="117"/>
    </row>
    <row r="408">
      <c r="A408" s="98"/>
      <c r="B408" s="522"/>
      <c r="C408" s="98"/>
      <c r="D408" s="95"/>
      <c r="E408" s="522"/>
      <c r="F408" s="523"/>
      <c r="G408" s="522"/>
      <c r="H408" s="522"/>
      <c r="I408" s="522"/>
      <c r="J408" s="522"/>
      <c r="K408" s="522"/>
      <c r="L408" s="524"/>
      <c r="M408" s="525"/>
      <c r="N408" s="526"/>
      <c r="O408" s="526"/>
      <c r="P408" s="526"/>
      <c r="Q408" s="526"/>
      <c r="R408" s="526"/>
      <c r="S408" s="526"/>
      <c r="T408" s="47"/>
      <c r="U408" s="47"/>
      <c r="V408" s="526"/>
      <c r="W408" s="47"/>
      <c r="X408" s="98"/>
      <c r="Y408" s="117"/>
    </row>
    <row r="409">
      <c r="A409" s="98"/>
      <c r="B409" s="522"/>
      <c r="C409" s="98"/>
      <c r="D409" s="95"/>
      <c r="E409" s="522"/>
      <c r="F409" s="523"/>
      <c r="G409" s="522"/>
      <c r="H409" s="522"/>
      <c r="I409" s="522"/>
      <c r="J409" s="522"/>
      <c r="K409" s="522"/>
      <c r="L409" s="524"/>
      <c r="M409" s="525"/>
      <c r="N409" s="526"/>
      <c r="O409" s="526"/>
      <c r="P409" s="526"/>
      <c r="Q409" s="526"/>
      <c r="R409" s="526"/>
      <c r="S409" s="526"/>
      <c r="T409" s="47"/>
      <c r="U409" s="47"/>
      <c r="V409" s="526"/>
      <c r="W409" s="47"/>
      <c r="X409" s="98"/>
      <c r="Y409" s="117"/>
    </row>
    <row r="410">
      <c r="A410" s="98"/>
      <c r="B410" s="522"/>
      <c r="C410" s="98"/>
      <c r="D410" s="95"/>
      <c r="E410" s="522"/>
      <c r="F410" s="523"/>
      <c r="G410" s="522"/>
      <c r="H410" s="522"/>
      <c r="I410" s="522"/>
      <c r="J410" s="522"/>
      <c r="K410" s="522"/>
      <c r="L410" s="524"/>
      <c r="M410" s="525"/>
      <c r="N410" s="526"/>
      <c r="O410" s="526"/>
      <c r="P410" s="526"/>
      <c r="Q410" s="526"/>
      <c r="R410" s="526"/>
      <c r="S410" s="526"/>
      <c r="T410" s="47"/>
      <c r="U410" s="47"/>
      <c r="V410" s="526"/>
      <c r="W410" s="47"/>
      <c r="X410" s="98"/>
      <c r="Y410" s="117"/>
    </row>
    <row r="411">
      <c r="A411" s="98"/>
      <c r="B411" s="522"/>
      <c r="C411" s="98"/>
      <c r="D411" s="95"/>
      <c r="E411" s="522"/>
      <c r="F411" s="523"/>
      <c r="G411" s="522"/>
      <c r="H411" s="522"/>
      <c r="I411" s="522"/>
      <c r="J411" s="522"/>
      <c r="K411" s="522"/>
      <c r="L411" s="524"/>
      <c r="M411" s="525"/>
      <c r="N411" s="526"/>
      <c r="O411" s="526"/>
      <c r="P411" s="526"/>
      <c r="Q411" s="526"/>
      <c r="R411" s="526"/>
      <c r="S411" s="526"/>
      <c r="T411" s="47"/>
      <c r="U411" s="47"/>
      <c r="V411" s="526"/>
      <c r="W411" s="47"/>
      <c r="X411" s="98"/>
      <c r="Y411" s="117"/>
    </row>
    <row r="412">
      <c r="A412" s="98"/>
      <c r="B412" s="522"/>
      <c r="C412" s="98"/>
      <c r="D412" s="95"/>
      <c r="E412" s="522"/>
      <c r="F412" s="523"/>
      <c r="G412" s="522"/>
      <c r="H412" s="522"/>
      <c r="I412" s="522"/>
      <c r="J412" s="522"/>
      <c r="K412" s="522"/>
      <c r="L412" s="524"/>
      <c r="M412" s="525"/>
      <c r="N412" s="526"/>
      <c r="O412" s="526"/>
      <c r="P412" s="526"/>
      <c r="Q412" s="526"/>
      <c r="R412" s="526"/>
      <c r="S412" s="526"/>
      <c r="T412" s="47"/>
      <c r="U412" s="47"/>
      <c r="V412" s="526"/>
      <c r="W412" s="47"/>
      <c r="X412" s="98"/>
      <c r="Y412" s="117"/>
    </row>
    <row r="413">
      <c r="A413" s="98"/>
      <c r="B413" s="522"/>
      <c r="C413" s="98"/>
      <c r="D413" s="95"/>
      <c r="E413" s="522"/>
      <c r="F413" s="523"/>
      <c r="G413" s="522"/>
      <c r="H413" s="522"/>
      <c r="I413" s="522"/>
      <c r="J413" s="522"/>
      <c r="K413" s="522"/>
      <c r="L413" s="524"/>
      <c r="M413" s="525"/>
      <c r="N413" s="526"/>
      <c r="O413" s="526"/>
      <c r="P413" s="526"/>
      <c r="Q413" s="526"/>
      <c r="R413" s="526"/>
      <c r="S413" s="526"/>
      <c r="T413" s="47"/>
      <c r="U413" s="47"/>
      <c r="V413" s="526"/>
      <c r="W413" s="47"/>
      <c r="X413" s="98"/>
      <c r="Y413" s="117"/>
    </row>
    <row r="414">
      <c r="A414" s="98"/>
      <c r="B414" s="522"/>
      <c r="C414" s="98"/>
      <c r="D414" s="95"/>
      <c r="E414" s="522"/>
      <c r="F414" s="523"/>
      <c r="G414" s="522"/>
      <c r="H414" s="522"/>
      <c r="I414" s="522"/>
      <c r="J414" s="522"/>
      <c r="K414" s="522"/>
      <c r="L414" s="524"/>
      <c r="M414" s="525"/>
      <c r="N414" s="526"/>
      <c r="O414" s="526"/>
      <c r="P414" s="526"/>
      <c r="Q414" s="526"/>
      <c r="R414" s="526"/>
      <c r="S414" s="526"/>
      <c r="T414" s="47"/>
      <c r="U414" s="47"/>
      <c r="V414" s="526"/>
      <c r="W414" s="47"/>
      <c r="X414" s="98"/>
      <c r="Y414" s="117"/>
    </row>
    <row r="415">
      <c r="A415" s="98"/>
      <c r="B415" s="522"/>
      <c r="C415" s="98"/>
      <c r="D415" s="95"/>
      <c r="E415" s="522"/>
      <c r="F415" s="523"/>
      <c r="G415" s="522"/>
      <c r="H415" s="522"/>
      <c r="I415" s="522"/>
      <c r="J415" s="522"/>
      <c r="K415" s="522"/>
      <c r="L415" s="524"/>
      <c r="M415" s="525"/>
      <c r="N415" s="526"/>
      <c r="O415" s="526"/>
      <c r="P415" s="526"/>
      <c r="Q415" s="526"/>
      <c r="R415" s="526"/>
      <c r="S415" s="526"/>
      <c r="T415" s="47"/>
      <c r="U415" s="47"/>
      <c r="V415" s="526"/>
      <c r="W415" s="47"/>
      <c r="X415" s="98"/>
      <c r="Y415" s="117"/>
    </row>
    <row r="416">
      <c r="A416" s="98"/>
      <c r="B416" s="522"/>
      <c r="C416" s="98"/>
      <c r="D416" s="95"/>
      <c r="E416" s="522"/>
      <c r="F416" s="523"/>
      <c r="G416" s="522"/>
      <c r="H416" s="522"/>
      <c r="I416" s="522"/>
      <c r="J416" s="522"/>
      <c r="K416" s="522"/>
      <c r="L416" s="524"/>
      <c r="M416" s="525"/>
      <c r="N416" s="526"/>
      <c r="O416" s="526"/>
      <c r="P416" s="526"/>
      <c r="Q416" s="526"/>
      <c r="R416" s="526"/>
      <c r="S416" s="526"/>
      <c r="T416" s="47"/>
      <c r="U416" s="47"/>
      <c r="V416" s="526"/>
      <c r="W416" s="47"/>
      <c r="X416" s="98"/>
      <c r="Y416" s="117"/>
    </row>
    <row r="417">
      <c r="A417" s="98"/>
      <c r="B417" s="522"/>
      <c r="C417" s="98"/>
      <c r="D417" s="95"/>
      <c r="E417" s="522"/>
      <c r="F417" s="523"/>
      <c r="G417" s="522"/>
      <c r="H417" s="522"/>
      <c r="I417" s="522"/>
      <c r="J417" s="522"/>
      <c r="K417" s="522"/>
      <c r="L417" s="524"/>
      <c r="M417" s="525"/>
      <c r="N417" s="526"/>
      <c r="O417" s="526"/>
      <c r="P417" s="526"/>
      <c r="Q417" s="526"/>
      <c r="R417" s="526"/>
      <c r="S417" s="526"/>
      <c r="T417" s="47"/>
      <c r="U417" s="47"/>
      <c r="V417" s="526"/>
      <c r="W417" s="47"/>
      <c r="X417" s="98"/>
      <c r="Y417" s="117"/>
    </row>
    <row r="418">
      <c r="A418" s="98"/>
      <c r="B418" s="522"/>
      <c r="C418" s="98"/>
      <c r="D418" s="95"/>
      <c r="E418" s="522"/>
      <c r="F418" s="523"/>
      <c r="G418" s="522"/>
      <c r="H418" s="522"/>
      <c r="I418" s="522"/>
      <c r="J418" s="522"/>
      <c r="K418" s="522"/>
      <c r="L418" s="524"/>
      <c r="M418" s="525"/>
      <c r="N418" s="526"/>
      <c r="O418" s="526"/>
      <c r="P418" s="526"/>
      <c r="Q418" s="526"/>
      <c r="R418" s="526"/>
      <c r="S418" s="526"/>
      <c r="T418" s="47"/>
      <c r="U418" s="47"/>
      <c r="V418" s="526"/>
      <c r="W418" s="47"/>
      <c r="X418" s="98"/>
      <c r="Y418" s="117"/>
    </row>
    <row r="419">
      <c r="A419" s="98"/>
      <c r="B419" s="522"/>
      <c r="C419" s="98"/>
      <c r="D419" s="95"/>
      <c r="E419" s="522"/>
      <c r="F419" s="523"/>
      <c r="G419" s="522"/>
      <c r="H419" s="522"/>
      <c r="I419" s="522"/>
      <c r="J419" s="522"/>
      <c r="K419" s="522"/>
      <c r="L419" s="524"/>
      <c r="M419" s="525"/>
      <c r="N419" s="526"/>
      <c r="O419" s="526"/>
      <c r="P419" s="526"/>
      <c r="Q419" s="526"/>
      <c r="R419" s="526"/>
      <c r="S419" s="526"/>
      <c r="T419" s="47"/>
      <c r="U419" s="47"/>
      <c r="V419" s="526"/>
      <c r="W419" s="47"/>
      <c r="X419" s="98"/>
      <c r="Y419" s="117"/>
    </row>
    <row r="420">
      <c r="A420" s="98"/>
      <c r="B420" s="522"/>
      <c r="C420" s="98"/>
      <c r="D420" s="95"/>
      <c r="E420" s="522"/>
      <c r="F420" s="523"/>
      <c r="G420" s="522"/>
      <c r="H420" s="522"/>
      <c r="I420" s="522"/>
      <c r="J420" s="522"/>
      <c r="K420" s="522"/>
      <c r="L420" s="524"/>
      <c r="M420" s="525"/>
      <c r="N420" s="526"/>
      <c r="O420" s="526"/>
      <c r="P420" s="526"/>
      <c r="Q420" s="526"/>
      <c r="R420" s="526"/>
      <c r="S420" s="526"/>
      <c r="T420" s="47"/>
      <c r="U420" s="47"/>
      <c r="V420" s="526"/>
      <c r="W420" s="47"/>
      <c r="X420" s="98"/>
      <c r="Y420" s="117"/>
    </row>
    <row r="421">
      <c r="A421" s="98"/>
      <c r="B421" s="522"/>
      <c r="C421" s="98"/>
      <c r="D421" s="95"/>
      <c r="E421" s="522"/>
      <c r="F421" s="523"/>
      <c r="G421" s="522"/>
      <c r="H421" s="522"/>
      <c r="I421" s="522"/>
      <c r="J421" s="522"/>
      <c r="K421" s="522"/>
      <c r="L421" s="524"/>
      <c r="M421" s="525"/>
      <c r="N421" s="526"/>
      <c r="O421" s="526"/>
      <c r="P421" s="526"/>
      <c r="Q421" s="526"/>
      <c r="R421" s="526"/>
      <c r="S421" s="526"/>
      <c r="T421" s="47"/>
      <c r="U421" s="47"/>
      <c r="V421" s="526"/>
      <c r="W421" s="47"/>
      <c r="X421" s="98"/>
      <c r="Y421" s="117"/>
    </row>
    <row r="422">
      <c r="A422" s="98"/>
      <c r="B422" s="522"/>
      <c r="C422" s="98"/>
      <c r="D422" s="95"/>
      <c r="E422" s="522"/>
      <c r="F422" s="523"/>
      <c r="G422" s="522"/>
      <c r="H422" s="522"/>
      <c r="I422" s="522"/>
      <c r="J422" s="522"/>
      <c r="K422" s="522"/>
      <c r="L422" s="524"/>
      <c r="M422" s="525"/>
      <c r="N422" s="526"/>
      <c r="O422" s="526"/>
      <c r="P422" s="526"/>
      <c r="Q422" s="526"/>
      <c r="R422" s="526"/>
      <c r="S422" s="526"/>
      <c r="T422" s="47"/>
      <c r="U422" s="47"/>
      <c r="V422" s="526"/>
      <c r="W422" s="47"/>
      <c r="X422" s="98"/>
      <c r="Y422" s="117"/>
    </row>
    <row r="423">
      <c r="A423" s="98"/>
      <c r="B423" s="522"/>
      <c r="C423" s="98"/>
      <c r="D423" s="95"/>
      <c r="E423" s="522"/>
      <c r="F423" s="523"/>
      <c r="G423" s="522"/>
      <c r="H423" s="522"/>
      <c r="I423" s="522"/>
      <c r="J423" s="522"/>
      <c r="K423" s="522"/>
      <c r="L423" s="524"/>
      <c r="M423" s="525"/>
      <c r="N423" s="526"/>
      <c r="O423" s="526"/>
      <c r="P423" s="526"/>
      <c r="Q423" s="526"/>
      <c r="R423" s="526"/>
      <c r="S423" s="526"/>
      <c r="T423" s="47"/>
      <c r="U423" s="47"/>
      <c r="V423" s="526"/>
      <c r="W423" s="47"/>
      <c r="X423" s="98"/>
      <c r="Y423" s="117"/>
    </row>
    <row r="424">
      <c r="A424" s="98"/>
      <c r="B424" s="522"/>
      <c r="C424" s="98"/>
      <c r="D424" s="95"/>
      <c r="E424" s="522"/>
      <c r="F424" s="523"/>
      <c r="G424" s="522"/>
      <c r="H424" s="522"/>
      <c r="I424" s="522"/>
      <c r="J424" s="522"/>
      <c r="K424" s="522"/>
      <c r="L424" s="524"/>
      <c r="M424" s="525"/>
      <c r="N424" s="526"/>
      <c r="O424" s="526"/>
      <c r="P424" s="526"/>
      <c r="Q424" s="526"/>
      <c r="R424" s="526"/>
      <c r="S424" s="526"/>
      <c r="T424" s="47"/>
      <c r="U424" s="47"/>
      <c r="V424" s="526"/>
      <c r="W424" s="47"/>
      <c r="X424" s="98"/>
      <c r="Y424" s="117"/>
    </row>
    <row r="425">
      <c r="A425" s="98"/>
      <c r="B425" s="522"/>
      <c r="C425" s="98"/>
      <c r="D425" s="95"/>
      <c r="E425" s="522"/>
      <c r="F425" s="523"/>
      <c r="G425" s="522"/>
      <c r="H425" s="522"/>
      <c r="I425" s="522"/>
      <c r="J425" s="522"/>
      <c r="K425" s="522"/>
      <c r="L425" s="524"/>
      <c r="M425" s="525"/>
      <c r="N425" s="526"/>
      <c r="O425" s="526"/>
      <c r="P425" s="526"/>
      <c r="Q425" s="526"/>
      <c r="R425" s="526"/>
      <c r="S425" s="526"/>
      <c r="T425" s="47"/>
      <c r="U425" s="47"/>
      <c r="V425" s="526"/>
      <c r="W425" s="47"/>
      <c r="X425" s="98"/>
      <c r="Y425" s="117"/>
    </row>
    <row r="426">
      <c r="A426" s="98"/>
      <c r="B426" s="522"/>
      <c r="C426" s="98"/>
      <c r="D426" s="95"/>
      <c r="E426" s="522"/>
      <c r="F426" s="523"/>
      <c r="G426" s="522"/>
      <c r="H426" s="522"/>
      <c r="I426" s="522"/>
      <c r="J426" s="522"/>
      <c r="K426" s="522"/>
      <c r="L426" s="524"/>
      <c r="M426" s="525"/>
      <c r="N426" s="526"/>
      <c r="O426" s="526"/>
      <c r="P426" s="526"/>
      <c r="Q426" s="526"/>
      <c r="R426" s="526"/>
      <c r="S426" s="526"/>
      <c r="T426" s="47"/>
      <c r="U426" s="47"/>
      <c r="V426" s="526"/>
      <c r="W426" s="47"/>
      <c r="X426" s="98"/>
      <c r="Y426" s="117"/>
    </row>
    <row r="427">
      <c r="A427" s="98"/>
      <c r="B427" s="522"/>
      <c r="C427" s="98"/>
      <c r="D427" s="95"/>
      <c r="E427" s="522"/>
      <c r="F427" s="523"/>
      <c r="G427" s="522"/>
      <c r="H427" s="522"/>
      <c r="I427" s="522"/>
      <c r="J427" s="522"/>
      <c r="K427" s="522"/>
      <c r="L427" s="524"/>
      <c r="M427" s="525"/>
      <c r="N427" s="526"/>
      <c r="O427" s="526"/>
      <c r="P427" s="526"/>
      <c r="Q427" s="526"/>
      <c r="R427" s="526"/>
      <c r="S427" s="526"/>
      <c r="T427" s="47"/>
      <c r="U427" s="47"/>
      <c r="V427" s="526"/>
      <c r="W427" s="47"/>
      <c r="X427" s="98"/>
      <c r="Y427" s="117"/>
    </row>
    <row r="428">
      <c r="A428" s="98"/>
      <c r="B428" s="522"/>
      <c r="C428" s="98"/>
      <c r="D428" s="95"/>
      <c r="E428" s="522"/>
      <c r="F428" s="523"/>
      <c r="G428" s="522"/>
      <c r="H428" s="522"/>
      <c r="I428" s="522"/>
      <c r="J428" s="522"/>
      <c r="K428" s="522"/>
      <c r="L428" s="524"/>
      <c r="M428" s="525"/>
      <c r="N428" s="526"/>
      <c r="O428" s="526"/>
      <c r="P428" s="526"/>
      <c r="Q428" s="526"/>
      <c r="R428" s="526"/>
      <c r="S428" s="526"/>
      <c r="T428" s="47"/>
      <c r="U428" s="47"/>
      <c r="V428" s="526"/>
      <c r="W428" s="47"/>
      <c r="X428" s="98"/>
      <c r="Y428" s="117"/>
    </row>
    <row r="429">
      <c r="A429" s="98"/>
      <c r="B429" s="522"/>
      <c r="C429" s="98"/>
      <c r="D429" s="95"/>
      <c r="E429" s="522"/>
      <c r="F429" s="523"/>
      <c r="G429" s="522"/>
      <c r="H429" s="522"/>
      <c r="I429" s="522"/>
      <c r="J429" s="522"/>
      <c r="K429" s="522"/>
      <c r="L429" s="524"/>
      <c r="M429" s="525"/>
      <c r="N429" s="526"/>
      <c r="O429" s="526"/>
      <c r="P429" s="526"/>
      <c r="Q429" s="526"/>
      <c r="R429" s="526"/>
      <c r="S429" s="526"/>
      <c r="T429" s="47"/>
      <c r="U429" s="47"/>
      <c r="V429" s="526"/>
      <c r="W429" s="47"/>
      <c r="X429" s="98"/>
      <c r="Y429" s="117"/>
    </row>
    <row r="430">
      <c r="A430" s="98"/>
      <c r="B430" s="522"/>
      <c r="C430" s="98"/>
      <c r="D430" s="95"/>
      <c r="E430" s="522"/>
      <c r="F430" s="523"/>
      <c r="G430" s="522"/>
      <c r="H430" s="522"/>
      <c r="I430" s="522"/>
      <c r="J430" s="522"/>
      <c r="K430" s="522"/>
      <c r="L430" s="524"/>
      <c r="M430" s="525"/>
      <c r="N430" s="526"/>
      <c r="O430" s="526"/>
      <c r="P430" s="526"/>
      <c r="Q430" s="526"/>
      <c r="R430" s="526"/>
      <c r="S430" s="526"/>
      <c r="T430" s="47"/>
      <c r="U430" s="47"/>
      <c r="V430" s="526"/>
      <c r="W430" s="47"/>
      <c r="X430" s="98"/>
      <c r="Y430" s="117"/>
    </row>
    <row r="431">
      <c r="A431" s="98"/>
      <c r="B431" s="522"/>
      <c r="C431" s="98"/>
      <c r="D431" s="95"/>
      <c r="E431" s="522"/>
      <c r="F431" s="523"/>
      <c r="G431" s="522"/>
      <c r="H431" s="522"/>
      <c r="I431" s="522"/>
      <c r="J431" s="522"/>
      <c r="K431" s="522"/>
      <c r="L431" s="524"/>
      <c r="M431" s="525"/>
      <c r="N431" s="526"/>
      <c r="O431" s="526"/>
      <c r="P431" s="526"/>
      <c r="Q431" s="526"/>
      <c r="R431" s="526"/>
      <c r="S431" s="526"/>
      <c r="T431" s="47"/>
      <c r="U431" s="47"/>
      <c r="V431" s="526"/>
      <c r="W431" s="47"/>
      <c r="X431" s="98"/>
      <c r="Y431" s="117"/>
    </row>
    <row r="432">
      <c r="A432" s="98"/>
      <c r="B432" s="522"/>
      <c r="C432" s="98"/>
      <c r="D432" s="95"/>
      <c r="E432" s="522"/>
      <c r="F432" s="523"/>
      <c r="G432" s="522"/>
      <c r="H432" s="522"/>
      <c r="I432" s="522"/>
      <c r="J432" s="522"/>
      <c r="K432" s="522"/>
      <c r="L432" s="524"/>
      <c r="M432" s="525"/>
      <c r="N432" s="526"/>
      <c r="O432" s="526"/>
      <c r="P432" s="526"/>
      <c r="Q432" s="526"/>
      <c r="R432" s="526"/>
      <c r="S432" s="526"/>
      <c r="T432" s="47"/>
      <c r="U432" s="47"/>
      <c r="V432" s="526"/>
      <c r="W432" s="47"/>
      <c r="X432" s="98"/>
      <c r="Y432" s="117"/>
    </row>
    <row r="433">
      <c r="A433" s="98"/>
      <c r="B433" s="522"/>
      <c r="C433" s="98"/>
      <c r="D433" s="95"/>
      <c r="E433" s="522"/>
      <c r="F433" s="523"/>
      <c r="G433" s="522"/>
      <c r="H433" s="522"/>
      <c r="I433" s="522"/>
      <c r="J433" s="522"/>
      <c r="K433" s="522"/>
      <c r="L433" s="524"/>
      <c r="M433" s="525"/>
      <c r="N433" s="526"/>
      <c r="O433" s="526"/>
      <c r="P433" s="526"/>
      <c r="Q433" s="526"/>
      <c r="R433" s="526"/>
      <c r="S433" s="526"/>
      <c r="T433" s="47"/>
      <c r="U433" s="47"/>
      <c r="V433" s="526"/>
      <c r="W433" s="47"/>
      <c r="X433" s="98"/>
      <c r="Y433" s="117"/>
    </row>
    <row r="434">
      <c r="A434" s="98"/>
      <c r="B434" s="522"/>
      <c r="C434" s="98"/>
      <c r="D434" s="95"/>
      <c r="E434" s="522"/>
      <c r="F434" s="523"/>
      <c r="G434" s="522"/>
      <c r="H434" s="522"/>
      <c r="I434" s="522"/>
      <c r="J434" s="522"/>
      <c r="K434" s="522"/>
      <c r="L434" s="524"/>
      <c r="M434" s="525"/>
      <c r="N434" s="526"/>
      <c r="O434" s="526"/>
      <c r="P434" s="526"/>
      <c r="Q434" s="526"/>
      <c r="R434" s="526"/>
      <c r="S434" s="526"/>
      <c r="T434" s="47"/>
      <c r="U434" s="47"/>
      <c r="V434" s="526"/>
      <c r="W434" s="47"/>
      <c r="X434" s="98"/>
      <c r="Y434" s="117"/>
    </row>
    <row r="435">
      <c r="A435" s="98"/>
      <c r="B435" s="522"/>
      <c r="C435" s="98"/>
      <c r="D435" s="95"/>
      <c r="E435" s="522"/>
      <c r="F435" s="523"/>
      <c r="G435" s="522"/>
      <c r="H435" s="522"/>
      <c r="I435" s="522"/>
      <c r="J435" s="522"/>
      <c r="K435" s="522"/>
      <c r="L435" s="524"/>
      <c r="M435" s="525"/>
      <c r="N435" s="526"/>
      <c r="O435" s="526"/>
      <c r="P435" s="526"/>
      <c r="Q435" s="526"/>
      <c r="R435" s="526"/>
      <c r="S435" s="526"/>
      <c r="T435" s="47"/>
      <c r="U435" s="47"/>
      <c r="V435" s="526"/>
      <c r="W435" s="47"/>
      <c r="X435" s="98"/>
      <c r="Y435" s="117"/>
    </row>
    <row r="436">
      <c r="A436" s="98"/>
      <c r="B436" s="522"/>
      <c r="C436" s="98"/>
      <c r="D436" s="95"/>
      <c r="E436" s="522"/>
      <c r="F436" s="523"/>
      <c r="G436" s="522"/>
      <c r="H436" s="522"/>
      <c r="I436" s="522"/>
      <c r="J436" s="522"/>
      <c r="K436" s="522"/>
      <c r="L436" s="524"/>
      <c r="M436" s="525"/>
      <c r="N436" s="526"/>
      <c r="O436" s="526"/>
      <c r="P436" s="526"/>
      <c r="Q436" s="526"/>
      <c r="R436" s="526"/>
      <c r="S436" s="526"/>
      <c r="T436" s="47"/>
      <c r="U436" s="47"/>
      <c r="V436" s="526"/>
      <c r="W436" s="47"/>
      <c r="X436" s="98"/>
      <c r="Y436" s="117"/>
    </row>
    <row r="437">
      <c r="A437" s="98"/>
      <c r="B437" s="522"/>
      <c r="C437" s="98"/>
      <c r="D437" s="95"/>
      <c r="E437" s="522"/>
      <c r="F437" s="523"/>
      <c r="G437" s="522"/>
      <c r="H437" s="522"/>
      <c r="I437" s="522"/>
      <c r="J437" s="522"/>
      <c r="K437" s="522"/>
      <c r="L437" s="524"/>
      <c r="M437" s="525"/>
      <c r="N437" s="526"/>
      <c r="O437" s="526"/>
      <c r="P437" s="526"/>
      <c r="Q437" s="526"/>
      <c r="R437" s="526"/>
      <c r="S437" s="526"/>
      <c r="T437" s="47"/>
      <c r="U437" s="47"/>
      <c r="V437" s="526"/>
      <c r="W437" s="47"/>
      <c r="X437" s="98"/>
      <c r="Y437" s="117"/>
    </row>
    <row r="438">
      <c r="A438" s="98"/>
      <c r="B438" s="522"/>
      <c r="C438" s="98"/>
      <c r="D438" s="95"/>
      <c r="E438" s="522"/>
      <c r="F438" s="523"/>
      <c r="G438" s="522"/>
      <c r="H438" s="522"/>
      <c r="I438" s="522"/>
      <c r="J438" s="522"/>
      <c r="K438" s="522"/>
      <c r="L438" s="524"/>
      <c r="M438" s="525"/>
      <c r="N438" s="526"/>
      <c r="O438" s="526"/>
      <c r="P438" s="526"/>
      <c r="Q438" s="526"/>
      <c r="R438" s="526"/>
      <c r="S438" s="526"/>
      <c r="T438" s="47"/>
      <c r="U438" s="47"/>
      <c r="V438" s="526"/>
      <c r="W438" s="47"/>
      <c r="X438" s="98"/>
      <c r="Y438" s="117"/>
    </row>
    <row r="439">
      <c r="A439" s="98"/>
      <c r="B439" s="522"/>
      <c r="C439" s="98"/>
      <c r="D439" s="95"/>
      <c r="E439" s="522"/>
      <c r="F439" s="523"/>
      <c r="G439" s="522"/>
      <c r="H439" s="522"/>
      <c r="I439" s="522"/>
      <c r="J439" s="522"/>
      <c r="K439" s="522"/>
      <c r="L439" s="524"/>
      <c r="M439" s="525"/>
      <c r="N439" s="526"/>
      <c r="O439" s="526"/>
      <c r="P439" s="526"/>
      <c r="Q439" s="526"/>
      <c r="R439" s="526"/>
      <c r="S439" s="526"/>
      <c r="T439" s="47"/>
      <c r="U439" s="47"/>
      <c r="V439" s="526"/>
      <c r="W439" s="47"/>
      <c r="X439" s="98"/>
      <c r="Y439" s="117"/>
    </row>
    <row r="440">
      <c r="A440" s="98"/>
      <c r="B440" s="522"/>
      <c r="C440" s="98"/>
      <c r="D440" s="95"/>
      <c r="E440" s="522"/>
      <c r="F440" s="523"/>
      <c r="G440" s="522"/>
      <c r="H440" s="522"/>
      <c r="I440" s="522"/>
      <c r="J440" s="522"/>
      <c r="K440" s="522"/>
      <c r="L440" s="524"/>
      <c r="M440" s="525"/>
      <c r="N440" s="526"/>
      <c r="O440" s="526"/>
      <c r="P440" s="526"/>
      <c r="Q440" s="526"/>
      <c r="R440" s="526"/>
      <c r="S440" s="526"/>
      <c r="T440" s="47"/>
      <c r="U440" s="47"/>
      <c r="V440" s="526"/>
      <c r="W440" s="47"/>
      <c r="X440" s="98"/>
      <c r="Y440" s="117"/>
    </row>
    <row r="441">
      <c r="A441" s="98"/>
      <c r="B441" s="522"/>
      <c r="C441" s="98"/>
      <c r="D441" s="95"/>
      <c r="E441" s="522"/>
      <c r="F441" s="523"/>
      <c r="G441" s="522"/>
      <c r="H441" s="522"/>
      <c r="I441" s="522"/>
      <c r="J441" s="522"/>
      <c r="K441" s="522"/>
      <c r="L441" s="524"/>
      <c r="M441" s="525"/>
      <c r="N441" s="526"/>
      <c r="O441" s="526"/>
      <c r="P441" s="526"/>
      <c r="Q441" s="526"/>
      <c r="R441" s="526"/>
      <c r="S441" s="526"/>
      <c r="T441" s="47"/>
      <c r="U441" s="47"/>
      <c r="V441" s="526"/>
      <c r="W441" s="47"/>
      <c r="X441" s="98"/>
      <c r="Y441" s="117"/>
    </row>
    <row r="442">
      <c r="A442" s="98"/>
      <c r="B442" s="522"/>
      <c r="C442" s="98"/>
      <c r="D442" s="95"/>
      <c r="E442" s="522"/>
      <c r="F442" s="523"/>
      <c r="G442" s="522"/>
      <c r="H442" s="522"/>
      <c r="I442" s="522"/>
      <c r="J442" s="522"/>
      <c r="K442" s="522"/>
      <c r="L442" s="524"/>
      <c r="M442" s="525"/>
      <c r="N442" s="526"/>
      <c r="O442" s="526"/>
      <c r="P442" s="526"/>
      <c r="Q442" s="526"/>
      <c r="R442" s="526"/>
      <c r="S442" s="526"/>
      <c r="T442" s="47"/>
      <c r="U442" s="47"/>
      <c r="V442" s="526"/>
      <c r="W442" s="47"/>
      <c r="X442" s="98"/>
      <c r="Y442" s="117"/>
    </row>
    <row r="443">
      <c r="A443" s="98"/>
      <c r="B443" s="522"/>
      <c r="C443" s="98"/>
      <c r="D443" s="95"/>
      <c r="E443" s="522"/>
      <c r="F443" s="523"/>
      <c r="G443" s="522"/>
      <c r="H443" s="522"/>
      <c r="I443" s="522"/>
      <c r="J443" s="522"/>
      <c r="K443" s="522"/>
      <c r="L443" s="524"/>
      <c r="M443" s="525"/>
      <c r="N443" s="526"/>
      <c r="O443" s="526"/>
      <c r="P443" s="526"/>
      <c r="Q443" s="526"/>
      <c r="R443" s="526"/>
      <c r="S443" s="526"/>
      <c r="T443" s="47"/>
      <c r="U443" s="47"/>
      <c r="V443" s="526"/>
      <c r="W443" s="47"/>
      <c r="X443" s="98"/>
      <c r="Y443" s="117"/>
    </row>
    <row r="444">
      <c r="A444" s="98"/>
      <c r="B444" s="522"/>
      <c r="C444" s="98"/>
      <c r="D444" s="95"/>
      <c r="E444" s="522"/>
      <c r="F444" s="523"/>
      <c r="G444" s="522"/>
      <c r="H444" s="522"/>
      <c r="I444" s="522"/>
      <c r="J444" s="522"/>
      <c r="K444" s="522"/>
      <c r="L444" s="524"/>
      <c r="M444" s="525"/>
      <c r="N444" s="526"/>
      <c r="O444" s="526"/>
      <c r="P444" s="526"/>
      <c r="Q444" s="526"/>
      <c r="R444" s="526"/>
      <c r="S444" s="526"/>
      <c r="T444" s="47"/>
      <c r="U444" s="47"/>
      <c r="V444" s="526"/>
      <c r="W444" s="47"/>
      <c r="X444" s="98"/>
      <c r="Y444" s="117"/>
    </row>
    <row r="445">
      <c r="A445" s="98"/>
      <c r="B445" s="522"/>
      <c r="C445" s="98"/>
      <c r="D445" s="95"/>
      <c r="E445" s="522"/>
      <c r="F445" s="523"/>
      <c r="G445" s="522"/>
      <c r="H445" s="522"/>
      <c r="I445" s="522"/>
      <c r="J445" s="522"/>
      <c r="K445" s="522"/>
      <c r="L445" s="524"/>
      <c r="M445" s="525"/>
      <c r="N445" s="526"/>
      <c r="O445" s="526"/>
      <c r="P445" s="526"/>
      <c r="Q445" s="526"/>
      <c r="R445" s="526"/>
      <c r="S445" s="526"/>
      <c r="T445" s="47"/>
      <c r="U445" s="47"/>
      <c r="V445" s="526"/>
      <c r="W445" s="47"/>
      <c r="X445" s="98"/>
      <c r="Y445" s="117"/>
    </row>
    <row r="446">
      <c r="A446" s="98"/>
      <c r="B446" s="522"/>
      <c r="C446" s="98"/>
      <c r="D446" s="95"/>
      <c r="E446" s="522"/>
      <c r="F446" s="523"/>
      <c r="G446" s="522"/>
      <c r="H446" s="522"/>
      <c r="I446" s="522"/>
      <c r="J446" s="522"/>
      <c r="K446" s="522"/>
      <c r="L446" s="524"/>
      <c r="M446" s="525"/>
      <c r="N446" s="526"/>
      <c r="O446" s="526"/>
      <c r="P446" s="526"/>
      <c r="Q446" s="526"/>
      <c r="R446" s="526"/>
      <c r="S446" s="526"/>
      <c r="T446" s="47"/>
      <c r="U446" s="47"/>
      <c r="V446" s="526"/>
      <c r="W446" s="47"/>
      <c r="X446" s="98"/>
      <c r="Y446" s="117"/>
    </row>
    <row r="447">
      <c r="A447" s="98"/>
      <c r="B447" s="522"/>
      <c r="C447" s="98"/>
      <c r="D447" s="95"/>
      <c r="E447" s="522"/>
      <c r="F447" s="523"/>
      <c r="G447" s="522"/>
      <c r="H447" s="522"/>
      <c r="I447" s="522"/>
      <c r="J447" s="522"/>
      <c r="K447" s="522"/>
      <c r="L447" s="524"/>
      <c r="M447" s="525"/>
      <c r="N447" s="526"/>
      <c r="O447" s="526"/>
      <c r="P447" s="526"/>
      <c r="Q447" s="526"/>
      <c r="R447" s="526"/>
      <c r="S447" s="526"/>
      <c r="T447" s="47"/>
      <c r="U447" s="47"/>
      <c r="V447" s="526"/>
      <c r="W447" s="47"/>
      <c r="X447" s="98"/>
      <c r="Y447" s="117"/>
    </row>
    <row r="448">
      <c r="A448" s="98"/>
      <c r="B448" s="522"/>
      <c r="C448" s="98"/>
      <c r="D448" s="95"/>
      <c r="E448" s="522"/>
      <c r="F448" s="523"/>
      <c r="G448" s="522"/>
      <c r="H448" s="522"/>
      <c r="I448" s="522"/>
      <c r="J448" s="522"/>
      <c r="K448" s="522"/>
      <c r="L448" s="524"/>
      <c r="M448" s="525"/>
      <c r="N448" s="526"/>
      <c r="O448" s="526"/>
      <c r="P448" s="526"/>
      <c r="Q448" s="526"/>
      <c r="R448" s="526"/>
      <c r="S448" s="526"/>
      <c r="T448" s="47"/>
      <c r="U448" s="47"/>
      <c r="V448" s="526"/>
      <c r="W448" s="47"/>
      <c r="X448" s="98"/>
      <c r="Y448" s="117"/>
    </row>
    <row r="449">
      <c r="A449" s="98"/>
      <c r="B449" s="522"/>
      <c r="C449" s="98"/>
      <c r="D449" s="95"/>
      <c r="E449" s="522"/>
      <c r="F449" s="523"/>
      <c r="G449" s="522"/>
      <c r="H449" s="522"/>
      <c r="I449" s="522"/>
      <c r="J449" s="522"/>
      <c r="K449" s="522"/>
      <c r="L449" s="524"/>
      <c r="M449" s="525"/>
      <c r="N449" s="526"/>
      <c r="O449" s="526"/>
      <c r="P449" s="526"/>
      <c r="Q449" s="526"/>
      <c r="R449" s="526"/>
      <c r="S449" s="526"/>
      <c r="T449" s="47"/>
      <c r="U449" s="47"/>
      <c r="V449" s="526"/>
      <c r="W449" s="47"/>
      <c r="X449" s="98"/>
      <c r="Y449" s="117"/>
    </row>
    <row r="450">
      <c r="A450" s="98"/>
      <c r="B450" s="522"/>
      <c r="C450" s="98"/>
      <c r="D450" s="95"/>
      <c r="E450" s="522"/>
      <c r="F450" s="523"/>
      <c r="G450" s="522"/>
      <c r="H450" s="522"/>
      <c r="I450" s="522"/>
      <c r="J450" s="522"/>
      <c r="K450" s="522"/>
      <c r="L450" s="524"/>
      <c r="M450" s="525"/>
      <c r="N450" s="526"/>
      <c r="O450" s="526"/>
      <c r="P450" s="526"/>
      <c r="Q450" s="526"/>
      <c r="R450" s="526"/>
      <c r="S450" s="526"/>
      <c r="T450" s="47"/>
      <c r="U450" s="47"/>
      <c r="V450" s="526"/>
      <c r="W450" s="47"/>
      <c r="X450" s="98"/>
      <c r="Y450" s="117"/>
    </row>
    <row r="451">
      <c r="A451" s="98"/>
      <c r="B451" s="522"/>
      <c r="C451" s="98"/>
      <c r="D451" s="95"/>
      <c r="E451" s="522"/>
      <c r="F451" s="523"/>
      <c r="G451" s="522"/>
      <c r="H451" s="522"/>
      <c r="I451" s="522"/>
      <c r="J451" s="522"/>
      <c r="K451" s="522"/>
      <c r="L451" s="524"/>
      <c r="M451" s="525"/>
      <c r="N451" s="526"/>
      <c r="O451" s="526"/>
      <c r="P451" s="526"/>
      <c r="Q451" s="526"/>
      <c r="R451" s="526"/>
      <c r="S451" s="526"/>
      <c r="T451" s="47"/>
      <c r="U451" s="47"/>
      <c r="V451" s="526"/>
      <c r="W451" s="47"/>
      <c r="X451" s="98"/>
      <c r="Y451" s="117"/>
    </row>
    <row r="452">
      <c r="A452" s="98"/>
      <c r="B452" s="522"/>
      <c r="C452" s="98"/>
      <c r="D452" s="95"/>
      <c r="E452" s="522"/>
      <c r="F452" s="523"/>
      <c r="G452" s="522"/>
      <c r="H452" s="522"/>
      <c r="I452" s="522"/>
      <c r="J452" s="522"/>
      <c r="K452" s="522"/>
      <c r="L452" s="524"/>
      <c r="M452" s="525"/>
      <c r="N452" s="526"/>
      <c r="O452" s="526"/>
      <c r="P452" s="526"/>
      <c r="Q452" s="526"/>
      <c r="R452" s="526"/>
      <c r="S452" s="526"/>
      <c r="T452" s="47"/>
      <c r="U452" s="47"/>
      <c r="V452" s="526"/>
      <c r="W452" s="47"/>
      <c r="X452" s="98"/>
      <c r="Y452" s="117"/>
    </row>
    <row r="453">
      <c r="A453" s="98"/>
      <c r="B453" s="522"/>
      <c r="C453" s="98"/>
      <c r="D453" s="95"/>
      <c r="E453" s="522"/>
      <c r="F453" s="523"/>
      <c r="G453" s="522"/>
      <c r="H453" s="522"/>
      <c r="I453" s="522"/>
      <c r="J453" s="522"/>
      <c r="K453" s="522"/>
      <c r="L453" s="524"/>
      <c r="M453" s="525"/>
      <c r="N453" s="526"/>
      <c r="O453" s="526"/>
      <c r="P453" s="526"/>
      <c r="Q453" s="526"/>
      <c r="R453" s="526"/>
      <c r="S453" s="526"/>
      <c r="T453" s="47"/>
      <c r="U453" s="47"/>
      <c r="V453" s="526"/>
      <c r="W453" s="47"/>
      <c r="X453" s="98"/>
      <c r="Y453" s="117"/>
    </row>
    <row r="454">
      <c r="A454" s="98"/>
      <c r="B454" s="522"/>
      <c r="C454" s="98"/>
      <c r="D454" s="95"/>
      <c r="E454" s="522"/>
      <c r="F454" s="523"/>
      <c r="G454" s="522"/>
      <c r="H454" s="522"/>
      <c r="I454" s="522"/>
      <c r="J454" s="522"/>
      <c r="K454" s="522"/>
      <c r="L454" s="524"/>
      <c r="M454" s="525"/>
      <c r="N454" s="526"/>
      <c r="O454" s="526"/>
      <c r="P454" s="526"/>
      <c r="Q454" s="526"/>
      <c r="R454" s="526"/>
      <c r="S454" s="526"/>
      <c r="T454" s="47"/>
      <c r="U454" s="47"/>
      <c r="V454" s="526"/>
      <c r="W454" s="47"/>
      <c r="X454" s="98"/>
      <c r="Y454" s="117"/>
    </row>
    <row r="455">
      <c r="A455" s="98"/>
      <c r="B455" s="522"/>
      <c r="C455" s="98"/>
      <c r="D455" s="95"/>
      <c r="E455" s="522"/>
      <c r="F455" s="523"/>
      <c r="G455" s="522"/>
      <c r="H455" s="522"/>
      <c r="I455" s="522"/>
      <c r="J455" s="522"/>
      <c r="K455" s="522"/>
      <c r="L455" s="524"/>
      <c r="M455" s="525"/>
      <c r="N455" s="526"/>
      <c r="O455" s="526"/>
      <c r="P455" s="526"/>
      <c r="Q455" s="526"/>
      <c r="R455" s="526"/>
      <c r="S455" s="526"/>
      <c r="T455" s="47"/>
      <c r="U455" s="47"/>
      <c r="V455" s="526"/>
      <c r="W455" s="47"/>
      <c r="X455" s="98"/>
      <c r="Y455" s="117"/>
    </row>
    <row r="456">
      <c r="A456" s="98"/>
      <c r="B456" s="522"/>
      <c r="C456" s="98"/>
      <c r="D456" s="95"/>
      <c r="E456" s="522"/>
      <c r="F456" s="523"/>
      <c r="G456" s="522"/>
      <c r="H456" s="522"/>
      <c r="I456" s="522"/>
      <c r="J456" s="522"/>
      <c r="K456" s="522"/>
      <c r="L456" s="524"/>
      <c r="M456" s="525"/>
      <c r="N456" s="526"/>
      <c r="O456" s="526"/>
      <c r="P456" s="526"/>
      <c r="Q456" s="526"/>
      <c r="R456" s="526"/>
      <c r="S456" s="526"/>
      <c r="T456" s="47"/>
      <c r="U456" s="47"/>
      <c r="V456" s="526"/>
      <c r="W456" s="47"/>
      <c r="X456" s="98"/>
      <c r="Y456" s="117"/>
    </row>
    <row r="457">
      <c r="A457" s="98"/>
      <c r="B457" s="522"/>
      <c r="C457" s="98"/>
      <c r="D457" s="95"/>
      <c r="E457" s="522"/>
      <c r="F457" s="523"/>
      <c r="G457" s="522"/>
      <c r="H457" s="522"/>
      <c r="I457" s="522"/>
      <c r="J457" s="522"/>
      <c r="K457" s="522"/>
      <c r="L457" s="524"/>
      <c r="M457" s="525"/>
      <c r="N457" s="526"/>
      <c r="O457" s="526"/>
      <c r="P457" s="526"/>
      <c r="Q457" s="526"/>
      <c r="R457" s="526"/>
      <c r="S457" s="526"/>
      <c r="T457" s="47"/>
      <c r="U457" s="47"/>
      <c r="V457" s="526"/>
      <c r="W457" s="47"/>
      <c r="X457" s="98"/>
      <c r="Y457" s="117"/>
    </row>
    <row r="458">
      <c r="A458" s="98"/>
      <c r="B458" s="522"/>
      <c r="C458" s="98"/>
      <c r="D458" s="95"/>
      <c r="E458" s="522"/>
      <c r="F458" s="523"/>
      <c r="G458" s="522"/>
      <c r="H458" s="522"/>
      <c r="I458" s="522"/>
      <c r="J458" s="522"/>
      <c r="K458" s="522"/>
      <c r="L458" s="524"/>
      <c r="M458" s="525"/>
      <c r="N458" s="526"/>
      <c r="O458" s="526"/>
      <c r="P458" s="526"/>
      <c r="Q458" s="526"/>
      <c r="R458" s="526"/>
      <c r="S458" s="526"/>
      <c r="T458" s="47"/>
      <c r="U458" s="47"/>
      <c r="V458" s="526"/>
      <c r="W458" s="47"/>
      <c r="X458" s="98"/>
      <c r="Y458" s="117"/>
    </row>
    <row r="459">
      <c r="A459" s="98"/>
      <c r="B459" s="522"/>
      <c r="C459" s="98"/>
      <c r="D459" s="95"/>
      <c r="E459" s="522"/>
      <c r="F459" s="523"/>
      <c r="G459" s="522"/>
      <c r="H459" s="522"/>
      <c r="I459" s="522"/>
      <c r="J459" s="522"/>
      <c r="K459" s="522"/>
      <c r="L459" s="524"/>
      <c r="M459" s="525"/>
      <c r="N459" s="526"/>
      <c r="O459" s="526"/>
      <c r="P459" s="526"/>
      <c r="Q459" s="526"/>
      <c r="R459" s="526"/>
      <c r="S459" s="526"/>
      <c r="T459" s="47"/>
      <c r="U459" s="47"/>
      <c r="V459" s="526"/>
      <c r="W459" s="47"/>
      <c r="X459" s="98"/>
      <c r="Y459" s="117"/>
    </row>
    <row r="460">
      <c r="A460" s="98"/>
      <c r="B460" s="522"/>
      <c r="C460" s="98"/>
      <c r="D460" s="95"/>
      <c r="E460" s="522"/>
      <c r="F460" s="523"/>
      <c r="G460" s="522"/>
      <c r="H460" s="522"/>
      <c r="I460" s="522"/>
      <c r="J460" s="522"/>
      <c r="K460" s="522"/>
      <c r="L460" s="524"/>
      <c r="M460" s="525"/>
      <c r="N460" s="526"/>
      <c r="O460" s="526"/>
      <c r="P460" s="526"/>
      <c r="Q460" s="526"/>
      <c r="R460" s="526"/>
      <c r="S460" s="526"/>
      <c r="T460" s="47"/>
      <c r="U460" s="47"/>
      <c r="V460" s="526"/>
      <c r="W460" s="47"/>
      <c r="X460" s="98"/>
      <c r="Y460" s="117"/>
    </row>
    <row r="461">
      <c r="A461" s="98"/>
      <c r="B461" s="522"/>
      <c r="C461" s="98"/>
      <c r="D461" s="95"/>
      <c r="E461" s="522"/>
      <c r="F461" s="523"/>
      <c r="G461" s="522"/>
      <c r="H461" s="522"/>
      <c r="I461" s="522"/>
      <c r="J461" s="522"/>
      <c r="K461" s="522"/>
      <c r="L461" s="524"/>
      <c r="M461" s="525"/>
      <c r="N461" s="526"/>
      <c r="O461" s="526"/>
      <c r="P461" s="526"/>
      <c r="Q461" s="526"/>
      <c r="R461" s="526"/>
      <c r="S461" s="526"/>
      <c r="T461" s="47"/>
      <c r="U461" s="47"/>
      <c r="V461" s="526"/>
      <c r="W461" s="47"/>
      <c r="X461" s="98"/>
      <c r="Y461" s="117"/>
    </row>
    <row r="462">
      <c r="A462" s="98"/>
      <c r="B462" s="522"/>
      <c r="C462" s="98"/>
      <c r="D462" s="95"/>
      <c r="E462" s="522"/>
      <c r="F462" s="523"/>
      <c r="G462" s="522"/>
      <c r="H462" s="522"/>
      <c r="I462" s="522"/>
      <c r="J462" s="522"/>
      <c r="K462" s="522"/>
      <c r="L462" s="524"/>
      <c r="M462" s="525"/>
      <c r="N462" s="526"/>
      <c r="O462" s="526"/>
      <c r="P462" s="526"/>
      <c r="Q462" s="526"/>
      <c r="R462" s="526"/>
      <c r="S462" s="526"/>
      <c r="T462" s="47"/>
      <c r="U462" s="47"/>
      <c r="V462" s="526"/>
      <c r="W462" s="47"/>
      <c r="X462" s="98"/>
      <c r="Y462" s="117"/>
    </row>
    <row r="463">
      <c r="A463" s="98"/>
      <c r="B463" s="522"/>
      <c r="C463" s="98"/>
      <c r="D463" s="95"/>
      <c r="E463" s="522"/>
      <c r="F463" s="523"/>
      <c r="G463" s="522"/>
      <c r="H463" s="522"/>
      <c r="I463" s="522"/>
      <c r="J463" s="522"/>
      <c r="K463" s="522"/>
      <c r="L463" s="524"/>
      <c r="M463" s="525"/>
      <c r="N463" s="526"/>
      <c r="O463" s="526"/>
      <c r="P463" s="526"/>
      <c r="Q463" s="526"/>
      <c r="R463" s="526"/>
      <c r="S463" s="526"/>
      <c r="T463" s="47"/>
      <c r="U463" s="47"/>
      <c r="V463" s="526"/>
      <c r="W463" s="47"/>
      <c r="X463" s="98"/>
      <c r="Y463" s="117"/>
    </row>
    <row r="464">
      <c r="A464" s="98"/>
      <c r="B464" s="522"/>
      <c r="C464" s="98"/>
      <c r="D464" s="95"/>
      <c r="E464" s="522"/>
      <c r="F464" s="523"/>
      <c r="G464" s="522"/>
      <c r="H464" s="522"/>
      <c r="I464" s="522"/>
      <c r="J464" s="522"/>
      <c r="K464" s="522"/>
      <c r="L464" s="524"/>
      <c r="M464" s="525"/>
      <c r="N464" s="526"/>
      <c r="O464" s="526"/>
      <c r="P464" s="526"/>
      <c r="Q464" s="526"/>
      <c r="R464" s="526"/>
      <c r="S464" s="526"/>
      <c r="T464" s="47"/>
      <c r="U464" s="47"/>
      <c r="V464" s="526"/>
      <c r="W464" s="47"/>
      <c r="X464" s="98"/>
      <c r="Y464" s="117"/>
    </row>
    <row r="465">
      <c r="A465" s="98"/>
      <c r="B465" s="522"/>
      <c r="C465" s="98"/>
      <c r="D465" s="95"/>
      <c r="E465" s="522"/>
      <c r="F465" s="523"/>
      <c r="G465" s="522"/>
      <c r="H465" s="522"/>
      <c r="I465" s="522"/>
      <c r="J465" s="522"/>
      <c r="K465" s="522"/>
      <c r="L465" s="524"/>
      <c r="M465" s="525"/>
      <c r="N465" s="526"/>
      <c r="O465" s="526"/>
      <c r="P465" s="526"/>
      <c r="Q465" s="526"/>
      <c r="R465" s="526"/>
      <c r="S465" s="526"/>
      <c r="T465" s="47"/>
      <c r="U465" s="47"/>
      <c r="V465" s="526"/>
      <c r="W465" s="47"/>
      <c r="X465" s="98"/>
      <c r="Y465" s="117"/>
    </row>
    <row r="466">
      <c r="A466" s="98"/>
      <c r="B466" s="522"/>
      <c r="C466" s="98"/>
      <c r="D466" s="95"/>
      <c r="E466" s="522"/>
      <c r="F466" s="523"/>
      <c r="G466" s="522"/>
      <c r="H466" s="522"/>
      <c r="I466" s="522"/>
      <c r="J466" s="522"/>
      <c r="K466" s="522"/>
      <c r="L466" s="524"/>
      <c r="M466" s="525"/>
      <c r="N466" s="526"/>
      <c r="O466" s="526"/>
      <c r="P466" s="526"/>
      <c r="Q466" s="526"/>
      <c r="R466" s="526"/>
      <c r="S466" s="526"/>
      <c r="T466" s="47"/>
      <c r="U466" s="47"/>
      <c r="V466" s="526"/>
      <c r="W466" s="47"/>
      <c r="X466" s="98"/>
      <c r="Y466" s="117"/>
    </row>
    <row r="467">
      <c r="A467" s="98"/>
      <c r="B467" s="522"/>
      <c r="C467" s="98"/>
      <c r="D467" s="95"/>
      <c r="E467" s="522"/>
      <c r="F467" s="523"/>
      <c r="G467" s="522"/>
      <c r="H467" s="522"/>
      <c r="I467" s="522"/>
      <c r="J467" s="522"/>
      <c r="K467" s="522"/>
      <c r="L467" s="524"/>
      <c r="M467" s="525"/>
      <c r="N467" s="526"/>
      <c r="O467" s="526"/>
      <c r="P467" s="526"/>
      <c r="Q467" s="526"/>
      <c r="R467" s="526"/>
      <c r="S467" s="526"/>
      <c r="T467" s="47"/>
      <c r="U467" s="47"/>
      <c r="V467" s="526"/>
      <c r="W467" s="47"/>
      <c r="X467" s="98"/>
      <c r="Y467" s="117"/>
    </row>
    <row r="468">
      <c r="A468" s="98"/>
      <c r="B468" s="522"/>
      <c r="C468" s="98"/>
      <c r="D468" s="95"/>
      <c r="E468" s="522"/>
      <c r="F468" s="523"/>
      <c r="G468" s="522"/>
      <c r="H468" s="522"/>
      <c r="I468" s="522"/>
      <c r="J468" s="522"/>
      <c r="K468" s="522"/>
      <c r="L468" s="524"/>
      <c r="M468" s="525"/>
      <c r="N468" s="526"/>
      <c r="O468" s="526"/>
      <c r="P468" s="526"/>
      <c r="Q468" s="526"/>
      <c r="R468" s="526"/>
      <c r="S468" s="526"/>
      <c r="T468" s="47"/>
      <c r="U468" s="47"/>
      <c r="V468" s="526"/>
      <c r="W468" s="47"/>
      <c r="X468" s="98"/>
      <c r="Y468" s="117"/>
    </row>
    <row r="469">
      <c r="A469" s="98"/>
      <c r="B469" s="522"/>
      <c r="C469" s="98"/>
      <c r="D469" s="95"/>
      <c r="E469" s="522"/>
      <c r="F469" s="523"/>
      <c r="G469" s="522"/>
      <c r="H469" s="522"/>
      <c r="I469" s="522"/>
      <c r="J469" s="522"/>
      <c r="K469" s="522"/>
      <c r="L469" s="524"/>
      <c r="M469" s="525"/>
      <c r="N469" s="526"/>
      <c r="O469" s="526"/>
      <c r="P469" s="526"/>
      <c r="Q469" s="526"/>
      <c r="R469" s="526"/>
      <c r="S469" s="526"/>
      <c r="T469" s="47"/>
      <c r="U469" s="47"/>
      <c r="V469" s="526"/>
      <c r="W469" s="47"/>
      <c r="X469" s="98"/>
      <c r="Y469" s="117"/>
    </row>
    <row r="470">
      <c r="A470" s="98"/>
      <c r="B470" s="522"/>
      <c r="C470" s="98"/>
      <c r="D470" s="95"/>
      <c r="E470" s="522"/>
      <c r="F470" s="523"/>
      <c r="G470" s="522"/>
      <c r="H470" s="522"/>
      <c r="I470" s="522"/>
      <c r="J470" s="522"/>
      <c r="K470" s="522"/>
      <c r="L470" s="524"/>
      <c r="M470" s="525"/>
      <c r="N470" s="526"/>
      <c r="O470" s="526"/>
      <c r="P470" s="526"/>
      <c r="Q470" s="526"/>
      <c r="R470" s="526"/>
      <c r="S470" s="526"/>
      <c r="T470" s="47"/>
      <c r="U470" s="47"/>
      <c r="V470" s="526"/>
      <c r="W470" s="47"/>
      <c r="X470" s="98"/>
      <c r="Y470" s="117"/>
    </row>
    <row r="471">
      <c r="A471" s="98"/>
      <c r="B471" s="522"/>
      <c r="C471" s="98"/>
      <c r="D471" s="95"/>
      <c r="E471" s="522"/>
      <c r="F471" s="523"/>
      <c r="G471" s="522"/>
      <c r="H471" s="522"/>
      <c r="I471" s="522"/>
      <c r="J471" s="522"/>
      <c r="K471" s="522"/>
      <c r="L471" s="524"/>
      <c r="M471" s="525"/>
      <c r="N471" s="526"/>
      <c r="O471" s="526"/>
      <c r="P471" s="526"/>
      <c r="Q471" s="526"/>
      <c r="R471" s="526"/>
      <c r="S471" s="526"/>
      <c r="T471" s="47"/>
      <c r="U471" s="47"/>
      <c r="V471" s="526"/>
      <c r="W471" s="47"/>
      <c r="X471" s="98"/>
      <c r="Y471" s="117"/>
    </row>
    <row r="472">
      <c r="A472" s="98"/>
      <c r="B472" s="522"/>
      <c r="C472" s="98"/>
      <c r="D472" s="95"/>
      <c r="E472" s="522"/>
      <c r="F472" s="523"/>
      <c r="G472" s="522"/>
      <c r="H472" s="522"/>
      <c r="I472" s="522"/>
      <c r="J472" s="522"/>
      <c r="K472" s="522"/>
      <c r="L472" s="524"/>
      <c r="M472" s="525"/>
      <c r="N472" s="526"/>
      <c r="O472" s="526"/>
      <c r="P472" s="526"/>
      <c r="Q472" s="526"/>
      <c r="R472" s="526"/>
      <c r="S472" s="526"/>
      <c r="T472" s="47"/>
      <c r="U472" s="47"/>
      <c r="V472" s="526"/>
      <c r="W472" s="47"/>
      <c r="X472" s="98"/>
      <c r="Y472" s="117"/>
    </row>
    <row r="473">
      <c r="A473" s="98"/>
      <c r="B473" s="522"/>
      <c r="C473" s="98"/>
      <c r="D473" s="95"/>
      <c r="E473" s="522"/>
      <c r="F473" s="523"/>
      <c r="G473" s="522"/>
      <c r="H473" s="522"/>
      <c r="I473" s="522"/>
      <c r="J473" s="522"/>
      <c r="K473" s="522"/>
      <c r="L473" s="524"/>
      <c r="M473" s="525"/>
      <c r="N473" s="526"/>
      <c r="O473" s="526"/>
      <c r="P473" s="526"/>
      <c r="Q473" s="526"/>
      <c r="R473" s="526"/>
      <c r="S473" s="526"/>
      <c r="T473" s="47"/>
      <c r="U473" s="47"/>
      <c r="V473" s="526"/>
      <c r="W473" s="47"/>
      <c r="X473" s="98"/>
      <c r="Y473" s="117"/>
    </row>
    <row r="474">
      <c r="A474" s="98"/>
      <c r="B474" s="522"/>
      <c r="C474" s="98"/>
      <c r="D474" s="95"/>
      <c r="E474" s="522"/>
      <c r="F474" s="523"/>
      <c r="G474" s="522"/>
      <c r="H474" s="522"/>
      <c r="I474" s="522"/>
      <c r="J474" s="522"/>
      <c r="K474" s="522"/>
      <c r="L474" s="524"/>
      <c r="M474" s="525"/>
      <c r="N474" s="526"/>
      <c r="O474" s="526"/>
      <c r="P474" s="526"/>
      <c r="Q474" s="526"/>
      <c r="R474" s="526"/>
      <c r="S474" s="526"/>
      <c r="T474" s="47"/>
      <c r="U474" s="47"/>
      <c r="V474" s="526"/>
      <c r="W474" s="47"/>
      <c r="X474" s="98"/>
      <c r="Y474" s="117"/>
    </row>
    <row r="475">
      <c r="A475" s="98"/>
      <c r="B475" s="522"/>
      <c r="C475" s="98"/>
      <c r="D475" s="95"/>
      <c r="E475" s="522"/>
      <c r="F475" s="523"/>
      <c r="G475" s="522"/>
      <c r="H475" s="522"/>
      <c r="I475" s="522"/>
      <c r="J475" s="522"/>
      <c r="K475" s="522"/>
      <c r="L475" s="524"/>
      <c r="M475" s="525"/>
      <c r="N475" s="526"/>
      <c r="O475" s="526"/>
      <c r="P475" s="526"/>
      <c r="Q475" s="526"/>
      <c r="R475" s="526"/>
      <c r="S475" s="526"/>
      <c r="T475" s="47"/>
      <c r="U475" s="47"/>
      <c r="V475" s="526"/>
      <c r="W475" s="47"/>
      <c r="X475" s="98"/>
      <c r="Y475" s="117"/>
    </row>
    <row r="476">
      <c r="A476" s="98"/>
      <c r="B476" s="522"/>
      <c r="C476" s="98"/>
      <c r="D476" s="95"/>
      <c r="E476" s="522"/>
      <c r="F476" s="523"/>
      <c r="G476" s="522"/>
      <c r="H476" s="522"/>
      <c r="I476" s="522"/>
      <c r="J476" s="522"/>
      <c r="K476" s="522"/>
      <c r="L476" s="524"/>
      <c r="M476" s="525"/>
      <c r="N476" s="526"/>
      <c r="O476" s="526"/>
      <c r="P476" s="526"/>
      <c r="Q476" s="526"/>
      <c r="R476" s="526"/>
      <c r="S476" s="526"/>
      <c r="T476" s="47"/>
      <c r="U476" s="47"/>
      <c r="V476" s="526"/>
      <c r="W476" s="47"/>
      <c r="X476" s="98"/>
      <c r="Y476" s="117"/>
    </row>
    <row r="477">
      <c r="A477" s="98"/>
      <c r="B477" s="522"/>
      <c r="C477" s="98"/>
      <c r="D477" s="95"/>
      <c r="E477" s="522"/>
      <c r="F477" s="523"/>
      <c r="G477" s="522"/>
      <c r="H477" s="522"/>
      <c r="I477" s="522"/>
      <c r="J477" s="522"/>
      <c r="K477" s="522"/>
      <c r="L477" s="524"/>
      <c r="M477" s="525"/>
      <c r="N477" s="526"/>
      <c r="O477" s="526"/>
      <c r="P477" s="526"/>
      <c r="Q477" s="526"/>
      <c r="R477" s="526"/>
      <c r="S477" s="526"/>
      <c r="T477" s="47"/>
      <c r="U477" s="47"/>
      <c r="V477" s="526"/>
      <c r="W477" s="47"/>
      <c r="X477" s="98"/>
      <c r="Y477" s="117"/>
    </row>
    <row r="478">
      <c r="A478" s="98"/>
      <c r="B478" s="522"/>
      <c r="C478" s="98"/>
      <c r="D478" s="95"/>
      <c r="E478" s="522"/>
      <c r="F478" s="523"/>
      <c r="G478" s="522"/>
      <c r="H478" s="522"/>
      <c r="I478" s="522"/>
      <c r="J478" s="522"/>
      <c r="K478" s="522"/>
      <c r="L478" s="524"/>
      <c r="M478" s="525"/>
      <c r="N478" s="526"/>
      <c r="O478" s="526"/>
      <c r="P478" s="526"/>
      <c r="Q478" s="526"/>
      <c r="R478" s="526"/>
      <c r="S478" s="526"/>
      <c r="T478" s="47"/>
      <c r="U478" s="47"/>
      <c r="V478" s="526"/>
      <c r="W478" s="47"/>
      <c r="X478" s="98"/>
      <c r="Y478" s="117"/>
    </row>
    <row r="479">
      <c r="A479" s="98"/>
      <c r="B479" s="522"/>
      <c r="C479" s="98"/>
      <c r="D479" s="95"/>
      <c r="E479" s="522"/>
      <c r="F479" s="523"/>
      <c r="G479" s="522"/>
      <c r="H479" s="522"/>
      <c r="I479" s="522"/>
      <c r="J479" s="522"/>
      <c r="K479" s="522"/>
      <c r="L479" s="524"/>
      <c r="M479" s="525"/>
      <c r="N479" s="526"/>
      <c r="O479" s="526"/>
      <c r="P479" s="526"/>
      <c r="Q479" s="526"/>
      <c r="R479" s="526"/>
      <c r="S479" s="526"/>
      <c r="T479" s="47"/>
      <c r="U479" s="47"/>
      <c r="V479" s="526"/>
      <c r="W479" s="47"/>
      <c r="X479" s="98"/>
      <c r="Y479" s="117"/>
    </row>
    <row r="480">
      <c r="A480" s="98"/>
      <c r="B480" s="522"/>
      <c r="C480" s="98"/>
      <c r="D480" s="95"/>
      <c r="E480" s="522"/>
      <c r="F480" s="523"/>
      <c r="G480" s="522"/>
      <c r="H480" s="522"/>
      <c r="I480" s="522"/>
      <c r="J480" s="522"/>
      <c r="K480" s="522"/>
      <c r="L480" s="524"/>
      <c r="M480" s="525"/>
      <c r="N480" s="526"/>
      <c r="O480" s="526"/>
      <c r="P480" s="526"/>
      <c r="Q480" s="526"/>
      <c r="R480" s="526"/>
      <c r="S480" s="526"/>
      <c r="T480" s="47"/>
      <c r="U480" s="47"/>
      <c r="V480" s="526"/>
      <c r="W480" s="47"/>
      <c r="X480" s="98"/>
      <c r="Y480" s="117"/>
    </row>
    <row r="481">
      <c r="A481" s="98"/>
      <c r="B481" s="522"/>
      <c r="C481" s="98"/>
      <c r="D481" s="95"/>
      <c r="E481" s="522"/>
      <c r="F481" s="523"/>
      <c r="G481" s="522"/>
      <c r="H481" s="522"/>
      <c r="I481" s="522"/>
      <c r="J481" s="522"/>
      <c r="K481" s="522"/>
      <c r="L481" s="524"/>
      <c r="M481" s="525"/>
      <c r="N481" s="526"/>
      <c r="O481" s="526"/>
      <c r="P481" s="526"/>
      <c r="Q481" s="526"/>
      <c r="R481" s="526"/>
      <c r="S481" s="526"/>
      <c r="T481" s="47"/>
      <c r="U481" s="47"/>
      <c r="V481" s="526"/>
      <c r="W481" s="47"/>
      <c r="X481" s="98"/>
      <c r="Y481" s="117"/>
    </row>
    <row r="482">
      <c r="A482" s="98"/>
      <c r="B482" s="522"/>
      <c r="C482" s="98"/>
      <c r="D482" s="95"/>
      <c r="E482" s="522"/>
      <c r="F482" s="523"/>
      <c r="G482" s="522"/>
      <c r="H482" s="522"/>
      <c r="I482" s="522"/>
      <c r="J482" s="522"/>
      <c r="K482" s="522"/>
      <c r="L482" s="524"/>
      <c r="M482" s="525"/>
      <c r="N482" s="526"/>
      <c r="O482" s="526"/>
      <c r="P482" s="526"/>
      <c r="Q482" s="526"/>
      <c r="R482" s="526"/>
      <c r="S482" s="526"/>
      <c r="T482" s="47"/>
      <c r="U482" s="47"/>
      <c r="V482" s="526"/>
      <c r="W482" s="47"/>
      <c r="X482" s="98"/>
      <c r="Y482" s="117"/>
    </row>
    <row r="483">
      <c r="A483" s="98"/>
      <c r="B483" s="522"/>
      <c r="C483" s="98"/>
      <c r="D483" s="95"/>
      <c r="E483" s="522"/>
      <c r="F483" s="523"/>
      <c r="G483" s="522"/>
      <c r="H483" s="522"/>
      <c r="I483" s="522"/>
      <c r="J483" s="522"/>
      <c r="K483" s="522"/>
      <c r="L483" s="524"/>
      <c r="M483" s="525"/>
      <c r="N483" s="526"/>
      <c r="O483" s="526"/>
      <c r="P483" s="526"/>
      <c r="Q483" s="526"/>
      <c r="R483" s="526"/>
      <c r="S483" s="526"/>
      <c r="T483" s="47"/>
      <c r="U483" s="47"/>
      <c r="V483" s="526"/>
      <c r="W483" s="47"/>
      <c r="X483" s="98"/>
      <c r="Y483" s="117"/>
    </row>
    <row r="484">
      <c r="A484" s="98"/>
      <c r="B484" s="522"/>
      <c r="C484" s="98"/>
      <c r="D484" s="95"/>
      <c r="E484" s="522"/>
      <c r="F484" s="523"/>
      <c r="G484" s="522"/>
      <c r="H484" s="522"/>
      <c r="I484" s="522"/>
      <c r="J484" s="522"/>
      <c r="K484" s="522"/>
      <c r="L484" s="524"/>
      <c r="M484" s="525"/>
      <c r="N484" s="526"/>
      <c r="O484" s="526"/>
      <c r="P484" s="526"/>
      <c r="Q484" s="526"/>
      <c r="R484" s="526"/>
      <c r="S484" s="526"/>
      <c r="T484" s="47"/>
      <c r="U484" s="47"/>
      <c r="V484" s="526"/>
      <c r="W484" s="47"/>
      <c r="X484" s="98"/>
      <c r="Y484" s="117"/>
    </row>
    <row r="485">
      <c r="A485" s="98"/>
      <c r="B485" s="522"/>
      <c r="C485" s="98"/>
      <c r="D485" s="95"/>
      <c r="E485" s="522"/>
      <c r="F485" s="523"/>
      <c r="G485" s="522"/>
      <c r="H485" s="522"/>
      <c r="I485" s="522"/>
      <c r="J485" s="522"/>
      <c r="K485" s="522"/>
      <c r="L485" s="524"/>
      <c r="M485" s="525"/>
      <c r="N485" s="526"/>
      <c r="O485" s="526"/>
      <c r="P485" s="526"/>
      <c r="Q485" s="526"/>
      <c r="R485" s="526"/>
      <c r="S485" s="526"/>
      <c r="T485" s="47"/>
      <c r="U485" s="47"/>
      <c r="V485" s="526"/>
      <c r="W485" s="47"/>
      <c r="X485" s="98"/>
      <c r="Y485" s="117"/>
    </row>
    <row r="486">
      <c r="A486" s="98"/>
      <c r="B486" s="522"/>
      <c r="C486" s="98"/>
      <c r="D486" s="95"/>
      <c r="E486" s="522"/>
      <c r="F486" s="523"/>
      <c r="G486" s="522"/>
      <c r="H486" s="522"/>
      <c r="I486" s="522"/>
      <c r="J486" s="522"/>
      <c r="K486" s="522"/>
      <c r="L486" s="524"/>
      <c r="M486" s="525"/>
      <c r="N486" s="526"/>
      <c r="O486" s="526"/>
      <c r="P486" s="526"/>
      <c r="Q486" s="526"/>
      <c r="R486" s="526"/>
      <c r="S486" s="526"/>
      <c r="T486" s="47"/>
      <c r="U486" s="47"/>
      <c r="V486" s="526"/>
      <c r="W486" s="47"/>
      <c r="X486" s="98"/>
      <c r="Y486" s="117"/>
    </row>
    <row r="487">
      <c r="A487" s="98"/>
      <c r="B487" s="522"/>
      <c r="C487" s="98"/>
      <c r="D487" s="95"/>
      <c r="E487" s="522"/>
      <c r="F487" s="523"/>
      <c r="G487" s="522"/>
      <c r="H487" s="522"/>
      <c r="I487" s="522"/>
      <c r="J487" s="522"/>
      <c r="K487" s="522"/>
      <c r="L487" s="524"/>
      <c r="M487" s="525"/>
      <c r="N487" s="526"/>
      <c r="O487" s="526"/>
      <c r="P487" s="526"/>
      <c r="Q487" s="526"/>
      <c r="R487" s="526"/>
      <c r="S487" s="526"/>
      <c r="T487" s="47"/>
      <c r="U487" s="47"/>
      <c r="V487" s="526"/>
      <c r="W487" s="47"/>
      <c r="X487" s="98"/>
      <c r="Y487" s="117"/>
    </row>
    <row r="488">
      <c r="A488" s="98"/>
      <c r="B488" s="522"/>
      <c r="C488" s="98"/>
      <c r="D488" s="95"/>
      <c r="E488" s="522"/>
      <c r="F488" s="523"/>
      <c r="G488" s="522"/>
      <c r="H488" s="522"/>
      <c r="I488" s="522"/>
      <c r="J488" s="522"/>
      <c r="K488" s="522"/>
      <c r="L488" s="524"/>
      <c r="M488" s="525"/>
      <c r="N488" s="526"/>
      <c r="O488" s="526"/>
      <c r="P488" s="526"/>
      <c r="Q488" s="526"/>
      <c r="R488" s="526"/>
      <c r="S488" s="526"/>
      <c r="T488" s="47"/>
      <c r="U488" s="47"/>
      <c r="V488" s="526"/>
      <c r="W488" s="47"/>
      <c r="X488" s="98"/>
      <c r="Y488" s="117"/>
    </row>
    <row r="489">
      <c r="A489" s="98"/>
      <c r="B489" s="522"/>
      <c r="C489" s="98"/>
      <c r="D489" s="95"/>
      <c r="E489" s="522"/>
      <c r="F489" s="523"/>
      <c r="G489" s="522"/>
      <c r="H489" s="522"/>
      <c r="I489" s="522"/>
      <c r="J489" s="522"/>
      <c r="K489" s="522"/>
      <c r="L489" s="524"/>
      <c r="M489" s="525"/>
      <c r="N489" s="526"/>
      <c r="O489" s="526"/>
      <c r="P489" s="526"/>
      <c r="Q489" s="526"/>
      <c r="R489" s="526"/>
      <c r="S489" s="526"/>
      <c r="T489" s="47"/>
      <c r="U489" s="47"/>
      <c r="V489" s="526"/>
      <c r="W489" s="47"/>
      <c r="X489" s="98"/>
      <c r="Y489" s="117"/>
    </row>
    <row r="490">
      <c r="A490" s="98"/>
      <c r="B490" s="522"/>
      <c r="C490" s="98"/>
      <c r="D490" s="95"/>
      <c r="E490" s="522"/>
      <c r="F490" s="523"/>
      <c r="G490" s="522"/>
      <c r="H490" s="522"/>
      <c r="I490" s="522"/>
      <c r="J490" s="522"/>
      <c r="K490" s="522"/>
      <c r="L490" s="524"/>
      <c r="M490" s="525"/>
      <c r="N490" s="526"/>
      <c r="O490" s="526"/>
      <c r="P490" s="526"/>
      <c r="Q490" s="526"/>
      <c r="R490" s="526"/>
      <c r="S490" s="526"/>
      <c r="T490" s="47"/>
      <c r="U490" s="47"/>
      <c r="V490" s="526"/>
      <c r="W490" s="47"/>
      <c r="X490" s="98"/>
      <c r="Y490" s="117"/>
    </row>
    <row r="491">
      <c r="A491" s="98"/>
      <c r="B491" s="522"/>
      <c r="C491" s="98"/>
      <c r="D491" s="95"/>
      <c r="E491" s="522"/>
      <c r="F491" s="523"/>
      <c r="G491" s="522"/>
      <c r="H491" s="522"/>
      <c r="I491" s="522"/>
      <c r="J491" s="522"/>
      <c r="K491" s="522"/>
      <c r="L491" s="524"/>
      <c r="M491" s="525"/>
      <c r="N491" s="526"/>
      <c r="O491" s="526"/>
      <c r="P491" s="526"/>
      <c r="Q491" s="526"/>
      <c r="R491" s="526"/>
      <c r="S491" s="526"/>
      <c r="T491" s="47"/>
      <c r="U491" s="47"/>
      <c r="V491" s="526"/>
      <c r="W491" s="47"/>
      <c r="X491" s="98"/>
      <c r="Y491" s="117"/>
    </row>
    <row r="492">
      <c r="A492" s="98"/>
      <c r="B492" s="522"/>
      <c r="C492" s="98"/>
      <c r="D492" s="95"/>
      <c r="E492" s="522"/>
      <c r="F492" s="523"/>
      <c r="G492" s="522"/>
      <c r="H492" s="522"/>
      <c r="I492" s="522"/>
      <c r="J492" s="522"/>
      <c r="K492" s="522"/>
      <c r="L492" s="524"/>
      <c r="M492" s="525"/>
      <c r="N492" s="526"/>
      <c r="O492" s="526"/>
      <c r="P492" s="526"/>
      <c r="Q492" s="526"/>
      <c r="R492" s="526"/>
      <c r="S492" s="526"/>
      <c r="T492" s="47"/>
      <c r="U492" s="47"/>
      <c r="V492" s="526"/>
      <c r="W492" s="47"/>
      <c r="X492" s="98"/>
      <c r="Y492" s="117"/>
    </row>
    <row r="493">
      <c r="A493" s="98"/>
      <c r="B493" s="522"/>
      <c r="C493" s="98"/>
      <c r="D493" s="95"/>
      <c r="E493" s="522"/>
      <c r="F493" s="523"/>
      <c r="G493" s="522"/>
      <c r="H493" s="522"/>
      <c r="I493" s="522"/>
      <c r="J493" s="522"/>
      <c r="K493" s="522"/>
      <c r="L493" s="524"/>
      <c r="M493" s="525"/>
      <c r="N493" s="526"/>
      <c r="O493" s="526"/>
      <c r="P493" s="526"/>
      <c r="Q493" s="526"/>
      <c r="R493" s="526"/>
      <c r="S493" s="526"/>
      <c r="T493" s="47"/>
      <c r="U493" s="47"/>
      <c r="V493" s="526"/>
      <c r="W493" s="47"/>
      <c r="X493" s="98"/>
      <c r="Y493" s="117"/>
    </row>
    <row r="494">
      <c r="A494" s="98"/>
      <c r="B494" s="522"/>
      <c r="C494" s="98"/>
      <c r="D494" s="95"/>
      <c r="E494" s="522"/>
      <c r="F494" s="523"/>
      <c r="G494" s="522"/>
      <c r="H494" s="522"/>
      <c r="I494" s="522"/>
      <c r="J494" s="522"/>
      <c r="K494" s="522"/>
      <c r="L494" s="524"/>
      <c r="M494" s="525"/>
      <c r="N494" s="526"/>
      <c r="O494" s="526"/>
      <c r="P494" s="526"/>
      <c r="Q494" s="526"/>
      <c r="R494" s="526"/>
      <c r="S494" s="526"/>
      <c r="T494" s="47"/>
      <c r="U494" s="47"/>
      <c r="V494" s="526"/>
      <c r="W494" s="47"/>
      <c r="X494" s="98"/>
      <c r="Y494" s="117"/>
    </row>
    <row r="495">
      <c r="A495" s="98"/>
      <c r="B495" s="522"/>
      <c r="C495" s="98"/>
      <c r="D495" s="95"/>
      <c r="E495" s="522"/>
      <c r="F495" s="523"/>
      <c r="G495" s="522"/>
      <c r="H495" s="522"/>
      <c r="I495" s="522"/>
      <c r="J495" s="522"/>
      <c r="K495" s="522"/>
      <c r="L495" s="524"/>
      <c r="M495" s="525"/>
      <c r="N495" s="526"/>
      <c r="O495" s="526"/>
      <c r="P495" s="526"/>
      <c r="Q495" s="526"/>
      <c r="R495" s="526"/>
      <c r="S495" s="526"/>
      <c r="T495" s="47"/>
      <c r="U495" s="47"/>
      <c r="V495" s="526"/>
      <c r="W495" s="47"/>
      <c r="X495" s="98"/>
      <c r="Y495" s="117"/>
    </row>
    <row r="496">
      <c r="A496" s="98"/>
      <c r="B496" s="522"/>
      <c r="C496" s="98"/>
      <c r="D496" s="95"/>
      <c r="E496" s="522"/>
      <c r="F496" s="523"/>
      <c r="G496" s="522"/>
      <c r="H496" s="522"/>
      <c r="I496" s="522"/>
      <c r="J496" s="522"/>
      <c r="K496" s="522"/>
      <c r="L496" s="524"/>
      <c r="M496" s="525"/>
      <c r="N496" s="526"/>
      <c r="O496" s="526"/>
      <c r="P496" s="526"/>
      <c r="Q496" s="526"/>
      <c r="R496" s="526"/>
      <c r="S496" s="526"/>
      <c r="T496" s="47"/>
      <c r="U496" s="47"/>
      <c r="V496" s="526"/>
      <c r="W496" s="47"/>
      <c r="X496" s="98"/>
      <c r="Y496" s="117"/>
    </row>
    <row r="497">
      <c r="A497" s="98"/>
      <c r="B497" s="522"/>
      <c r="C497" s="98"/>
      <c r="D497" s="95"/>
      <c r="E497" s="522"/>
      <c r="F497" s="523"/>
      <c r="G497" s="522"/>
      <c r="H497" s="522"/>
      <c r="I497" s="522"/>
      <c r="J497" s="522"/>
      <c r="K497" s="522"/>
      <c r="L497" s="524"/>
      <c r="M497" s="525"/>
      <c r="N497" s="526"/>
      <c r="O497" s="526"/>
      <c r="P497" s="526"/>
      <c r="Q497" s="526"/>
      <c r="R497" s="526"/>
      <c r="S497" s="526"/>
      <c r="T497" s="47"/>
      <c r="U497" s="47"/>
      <c r="V497" s="526"/>
      <c r="W497" s="47"/>
      <c r="X497" s="98"/>
      <c r="Y497" s="117"/>
    </row>
    <row r="498">
      <c r="A498" s="98"/>
      <c r="B498" s="522"/>
      <c r="C498" s="98"/>
      <c r="D498" s="95"/>
      <c r="E498" s="522"/>
      <c r="F498" s="523"/>
      <c r="G498" s="522"/>
      <c r="H498" s="522"/>
      <c r="I498" s="522"/>
      <c r="J498" s="522"/>
      <c r="K498" s="522"/>
      <c r="L498" s="524"/>
      <c r="M498" s="525"/>
      <c r="N498" s="526"/>
      <c r="O498" s="526"/>
      <c r="P498" s="526"/>
      <c r="Q498" s="526"/>
      <c r="R498" s="526"/>
      <c r="S498" s="526"/>
      <c r="T498" s="47"/>
      <c r="U498" s="47"/>
      <c r="V498" s="526"/>
      <c r="W498" s="47"/>
      <c r="X498" s="98"/>
      <c r="Y498" s="117"/>
    </row>
    <row r="499">
      <c r="A499" s="98"/>
      <c r="B499" s="522"/>
      <c r="C499" s="98"/>
      <c r="D499" s="95"/>
      <c r="E499" s="522"/>
      <c r="F499" s="523"/>
      <c r="G499" s="522"/>
      <c r="H499" s="522"/>
      <c r="I499" s="522"/>
      <c r="J499" s="522"/>
      <c r="K499" s="522"/>
      <c r="L499" s="524"/>
      <c r="M499" s="525"/>
      <c r="N499" s="526"/>
      <c r="O499" s="526"/>
      <c r="P499" s="526"/>
      <c r="Q499" s="526"/>
      <c r="R499" s="526"/>
      <c r="S499" s="526"/>
      <c r="T499" s="47"/>
      <c r="U499" s="47"/>
      <c r="V499" s="526"/>
      <c r="W499" s="47"/>
      <c r="X499" s="98"/>
      <c r="Y499" s="117"/>
    </row>
    <row r="500">
      <c r="A500" s="98"/>
      <c r="B500" s="522"/>
      <c r="C500" s="98"/>
      <c r="D500" s="95"/>
      <c r="E500" s="522"/>
      <c r="F500" s="523"/>
      <c r="G500" s="522"/>
      <c r="H500" s="522"/>
      <c r="I500" s="522"/>
      <c r="J500" s="522"/>
      <c r="K500" s="522"/>
      <c r="L500" s="524"/>
      <c r="M500" s="525"/>
      <c r="N500" s="526"/>
      <c r="O500" s="526"/>
      <c r="P500" s="526"/>
      <c r="Q500" s="526"/>
      <c r="R500" s="526"/>
      <c r="S500" s="526"/>
      <c r="T500" s="47"/>
      <c r="U500" s="47"/>
      <c r="V500" s="526"/>
      <c r="W500" s="47"/>
      <c r="X500" s="98"/>
      <c r="Y500" s="117"/>
    </row>
    <row r="501">
      <c r="A501" s="98"/>
      <c r="B501" s="522"/>
      <c r="C501" s="98"/>
      <c r="D501" s="95"/>
      <c r="E501" s="522"/>
      <c r="F501" s="523"/>
      <c r="G501" s="522"/>
      <c r="H501" s="522"/>
      <c r="I501" s="522"/>
      <c r="J501" s="522"/>
      <c r="K501" s="522"/>
      <c r="L501" s="524"/>
      <c r="M501" s="525"/>
      <c r="N501" s="526"/>
      <c r="O501" s="526"/>
      <c r="P501" s="526"/>
      <c r="Q501" s="526"/>
      <c r="R501" s="526"/>
      <c r="S501" s="526"/>
      <c r="T501" s="47"/>
      <c r="U501" s="47"/>
      <c r="V501" s="526"/>
      <c r="W501" s="47"/>
      <c r="X501" s="98"/>
      <c r="Y501" s="117"/>
    </row>
    <row r="502">
      <c r="A502" s="98"/>
      <c r="B502" s="522"/>
      <c r="C502" s="98"/>
      <c r="D502" s="95"/>
      <c r="E502" s="522"/>
      <c r="F502" s="523"/>
      <c r="G502" s="522"/>
      <c r="H502" s="522"/>
      <c r="I502" s="522"/>
      <c r="J502" s="522"/>
      <c r="K502" s="522"/>
      <c r="L502" s="524"/>
      <c r="M502" s="525"/>
      <c r="N502" s="526"/>
      <c r="O502" s="526"/>
      <c r="P502" s="526"/>
      <c r="Q502" s="526"/>
      <c r="R502" s="526"/>
      <c r="S502" s="526"/>
      <c r="T502" s="47"/>
      <c r="U502" s="47"/>
      <c r="V502" s="526"/>
      <c r="W502" s="47"/>
      <c r="X502" s="98"/>
      <c r="Y502" s="117"/>
    </row>
    <row r="503">
      <c r="A503" s="98"/>
      <c r="B503" s="522"/>
      <c r="C503" s="98"/>
      <c r="D503" s="95"/>
      <c r="E503" s="522"/>
      <c r="F503" s="523"/>
      <c r="G503" s="522"/>
      <c r="H503" s="522"/>
      <c r="I503" s="522"/>
      <c r="J503" s="522"/>
      <c r="K503" s="522"/>
      <c r="L503" s="524"/>
      <c r="M503" s="525"/>
      <c r="N503" s="526"/>
      <c r="O503" s="526"/>
      <c r="P503" s="526"/>
      <c r="Q503" s="526"/>
      <c r="R503" s="526"/>
      <c r="S503" s="526"/>
      <c r="T503" s="47"/>
      <c r="U503" s="47"/>
      <c r="V503" s="526"/>
      <c r="W503" s="47"/>
      <c r="X503" s="98"/>
      <c r="Y503" s="117"/>
    </row>
    <row r="504">
      <c r="A504" s="98"/>
      <c r="B504" s="522"/>
      <c r="C504" s="98"/>
      <c r="D504" s="95"/>
      <c r="E504" s="522"/>
      <c r="F504" s="523"/>
      <c r="G504" s="522"/>
      <c r="H504" s="522"/>
      <c r="I504" s="522"/>
      <c r="J504" s="522"/>
      <c r="K504" s="522"/>
      <c r="L504" s="524"/>
      <c r="M504" s="525"/>
      <c r="N504" s="526"/>
      <c r="O504" s="526"/>
      <c r="P504" s="526"/>
      <c r="Q504" s="526"/>
      <c r="R504" s="526"/>
      <c r="S504" s="526"/>
      <c r="T504" s="47"/>
      <c r="U504" s="47"/>
      <c r="V504" s="526"/>
      <c r="W504" s="47"/>
      <c r="X504" s="98"/>
      <c r="Y504" s="117"/>
    </row>
    <row r="505">
      <c r="A505" s="98"/>
      <c r="B505" s="522"/>
      <c r="C505" s="98"/>
      <c r="D505" s="95"/>
      <c r="E505" s="522"/>
      <c r="F505" s="523"/>
      <c r="G505" s="522"/>
      <c r="H505" s="522"/>
      <c r="I505" s="522"/>
      <c r="J505" s="522"/>
      <c r="K505" s="522"/>
      <c r="L505" s="524"/>
      <c r="M505" s="525"/>
      <c r="N505" s="526"/>
      <c r="O505" s="526"/>
      <c r="P505" s="526"/>
      <c r="Q505" s="526"/>
      <c r="R505" s="526"/>
      <c r="S505" s="526"/>
      <c r="T505" s="47"/>
      <c r="U505" s="47"/>
      <c r="V505" s="526"/>
      <c r="W505" s="47"/>
      <c r="X505" s="98"/>
      <c r="Y505" s="117"/>
    </row>
    <row r="506">
      <c r="A506" s="98"/>
      <c r="B506" s="522"/>
      <c r="C506" s="98"/>
      <c r="D506" s="95"/>
      <c r="E506" s="522"/>
      <c r="F506" s="523"/>
      <c r="G506" s="522"/>
      <c r="H506" s="522"/>
      <c r="I506" s="522"/>
      <c r="J506" s="522"/>
      <c r="K506" s="522"/>
      <c r="L506" s="524"/>
      <c r="M506" s="525"/>
      <c r="N506" s="526"/>
      <c r="O506" s="526"/>
      <c r="P506" s="526"/>
      <c r="Q506" s="526"/>
      <c r="R506" s="526"/>
      <c r="S506" s="526"/>
      <c r="T506" s="47"/>
      <c r="U506" s="47"/>
      <c r="V506" s="526"/>
      <c r="W506" s="47"/>
      <c r="X506" s="98"/>
      <c r="Y506" s="117"/>
    </row>
    <row r="507">
      <c r="A507" s="98"/>
      <c r="B507" s="522"/>
      <c r="C507" s="98"/>
      <c r="D507" s="95"/>
      <c r="E507" s="522"/>
      <c r="F507" s="523"/>
      <c r="G507" s="522"/>
      <c r="H507" s="522"/>
      <c r="I507" s="522"/>
      <c r="J507" s="522"/>
      <c r="K507" s="522"/>
      <c r="L507" s="524"/>
      <c r="M507" s="525"/>
      <c r="N507" s="526"/>
      <c r="O507" s="526"/>
      <c r="P507" s="526"/>
      <c r="Q507" s="526"/>
      <c r="R507" s="526"/>
      <c r="S507" s="526"/>
      <c r="T507" s="47"/>
      <c r="U507" s="47"/>
      <c r="V507" s="526"/>
      <c r="W507" s="47"/>
      <c r="X507" s="98"/>
      <c r="Y507" s="117"/>
    </row>
    <row r="508">
      <c r="A508" s="98"/>
      <c r="B508" s="522"/>
      <c r="C508" s="98"/>
      <c r="D508" s="95"/>
      <c r="E508" s="522"/>
      <c r="F508" s="523"/>
      <c r="G508" s="522"/>
      <c r="H508" s="522"/>
      <c r="I508" s="522"/>
      <c r="J508" s="522"/>
      <c r="K508" s="522"/>
      <c r="L508" s="524"/>
      <c r="M508" s="525"/>
      <c r="N508" s="526"/>
      <c r="O508" s="526"/>
      <c r="P508" s="526"/>
      <c r="Q508" s="526"/>
      <c r="R508" s="526"/>
      <c r="S508" s="526"/>
      <c r="T508" s="47"/>
      <c r="U508" s="47"/>
      <c r="V508" s="526"/>
      <c r="W508" s="47"/>
      <c r="X508" s="98"/>
      <c r="Y508" s="117"/>
    </row>
    <row r="509">
      <c r="A509" s="98"/>
      <c r="B509" s="522"/>
      <c r="C509" s="98"/>
      <c r="D509" s="95"/>
      <c r="E509" s="522"/>
      <c r="F509" s="523"/>
      <c r="G509" s="522"/>
      <c r="H509" s="522"/>
      <c r="I509" s="522"/>
      <c r="J509" s="522"/>
      <c r="K509" s="522"/>
      <c r="L509" s="524"/>
      <c r="M509" s="525"/>
      <c r="N509" s="526"/>
      <c r="O509" s="526"/>
      <c r="P509" s="526"/>
      <c r="Q509" s="526"/>
      <c r="R509" s="526"/>
      <c r="S509" s="526"/>
      <c r="T509" s="47"/>
      <c r="U509" s="47"/>
      <c r="V509" s="526"/>
      <c r="W509" s="47"/>
      <c r="X509" s="98"/>
      <c r="Y509" s="117"/>
    </row>
    <row r="510">
      <c r="A510" s="98"/>
      <c r="B510" s="522"/>
      <c r="C510" s="98"/>
      <c r="D510" s="95"/>
      <c r="E510" s="522"/>
      <c r="F510" s="523"/>
      <c r="G510" s="522"/>
      <c r="H510" s="522"/>
      <c r="I510" s="522"/>
      <c r="J510" s="522"/>
      <c r="K510" s="522"/>
      <c r="L510" s="524"/>
      <c r="M510" s="525"/>
      <c r="N510" s="526"/>
      <c r="O510" s="526"/>
      <c r="P510" s="526"/>
      <c r="Q510" s="526"/>
      <c r="R510" s="526"/>
      <c r="S510" s="526"/>
      <c r="T510" s="47"/>
      <c r="U510" s="47"/>
      <c r="V510" s="526"/>
      <c r="W510" s="47"/>
      <c r="X510" s="98"/>
      <c r="Y510" s="117"/>
    </row>
    <row r="511">
      <c r="A511" s="98"/>
      <c r="B511" s="522"/>
      <c r="C511" s="98"/>
      <c r="D511" s="95"/>
      <c r="E511" s="522"/>
      <c r="F511" s="523"/>
      <c r="G511" s="522"/>
      <c r="H511" s="522"/>
      <c r="I511" s="522"/>
      <c r="J511" s="522"/>
      <c r="K511" s="522"/>
      <c r="L511" s="524"/>
      <c r="M511" s="525"/>
      <c r="N511" s="526"/>
      <c r="O511" s="526"/>
      <c r="P511" s="526"/>
      <c r="Q511" s="526"/>
      <c r="R511" s="526"/>
      <c r="S511" s="526"/>
      <c r="T511" s="47"/>
      <c r="U511" s="47"/>
      <c r="V511" s="526"/>
      <c r="W511" s="47"/>
      <c r="X511" s="98"/>
      <c r="Y511" s="117"/>
    </row>
    <row r="512">
      <c r="A512" s="98"/>
      <c r="B512" s="522"/>
      <c r="C512" s="98"/>
      <c r="D512" s="95"/>
      <c r="E512" s="522"/>
      <c r="F512" s="523"/>
      <c r="G512" s="522"/>
      <c r="H512" s="522"/>
      <c r="I512" s="522"/>
      <c r="J512" s="522"/>
      <c r="K512" s="522"/>
      <c r="L512" s="524"/>
      <c r="M512" s="525"/>
      <c r="N512" s="526"/>
      <c r="O512" s="526"/>
      <c r="P512" s="526"/>
      <c r="Q512" s="526"/>
      <c r="R512" s="526"/>
      <c r="S512" s="526"/>
      <c r="T512" s="47"/>
      <c r="U512" s="47"/>
      <c r="V512" s="526"/>
      <c r="W512" s="47"/>
      <c r="X512" s="98"/>
      <c r="Y512" s="117"/>
    </row>
    <row r="513">
      <c r="A513" s="98"/>
      <c r="B513" s="522"/>
      <c r="C513" s="98"/>
      <c r="D513" s="95"/>
      <c r="E513" s="522"/>
      <c r="F513" s="523"/>
      <c r="G513" s="522"/>
      <c r="H513" s="522"/>
      <c r="I513" s="522"/>
      <c r="J513" s="522"/>
      <c r="K513" s="522"/>
      <c r="L513" s="524"/>
      <c r="M513" s="525"/>
      <c r="N513" s="526"/>
      <c r="O513" s="526"/>
      <c r="P513" s="526"/>
      <c r="Q513" s="526"/>
      <c r="R513" s="526"/>
      <c r="S513" s="526"/>
      <c r="T513" s="47"/>
      <c r="U513" s="47"/>
      <c r="V513" s="526"/>
      <c r="W513" s="47"/>
      <c r="X513" s="98"/>
      <c r="Y513" s="117"/>
    </row>
    <row r="514">
      <c r="A514" s="98"/>
      <c r="B514" s="522"/>
      <c r="C514" s="98"/>
      <c r="D514" s="95"/>
      <c r="E514" s="522"/>
      <c r="F514" s="523"/>
      <c r="G514" s="522"/>
      <c r="H514" s="522"/>
      <c r="I514" s="522"/>
      <c r="J514" s="522"/>
      <c r="K514" s="522"/>
      <c r="L514" s="524"/>
      <c r="M514" s="525"/>
      <c r="N514" s="526"/>
      <c r="O514" s="526"/>
      <c r="P514" s="526"/>
      <c r="Q514" s="526"/>
      <c r="R514" s="526"/>
      <c r="S514" s="526"/>
      <c r="T514" s="47"/>
      <c r="U514" s="47"/>
      <c r="V514" s="526"/>
      <c r="W514" s="47"/>
      <c r="X514" s="98"/>
      <c r="Y514" s="117"/>
    </row>
    <row r="515">
      <c r="A515" s="98"/>
      <c r="B515" s="522"/>
      <c r="C515" s="98"/>
      <c r="D515" s="95"/>
      <c r="E515" s="522"/>
      <c r="F515" s="523"/>
      <c r="G515" s="522"/>
      <c r="H515" s="522"/>
      <c r="I515" s="522"/>
      <c r="J515" s="522"/>
      <c r="K515" s="522"/>
      <c r="L515" s="524"/>
      <c r="M515" s="525"/>
      <c r="N515" s="526"/>
      <c r="O515" s="526"/>
      <c r="P515" s="526"/>
      <c r="Q515" s="526"/>
      <c r="R515" s="526"/>
      <c r="S515" s="526"/>
      <c r="T515" s="47"/>
      <c r="U515" s="47"/>
      <c r="V515" s="526"/>
      <c r="W515" s="47"/>
      <c r="X515" s="98"/>
      <c r="Y515" s="117"/>
    </row>
    <row r="516">
      <c r="A516" s="98"/>
      <c r="B516" s="522"/>
      <c r="C516" s="98"/>
      <c r="D516" s="95"/>
      <c r="E516" s="522"/>
      <c r="F516" s="523"/>
      <c r="G516" s="522"/>
      <c r="H516" s="522"/>
      <c r="I516" s="522"/>
      <c r="J516" s="522"/>
      <c r="K516" s="522"/>
      <c r="L516" s="524"/>
      <c r="M516" s="525"/>
      <c r="N516" s="526"/>
      <c r="O516" s="526"/>
      <c r="P516" s="526"/>
      <c r="Q516" s="526"/>
      <c r="R516" s="526"/>
      <c r="S516" s="526"/>
      <c r="T516" s="47"/>
      <c r="U516" s="47"/>
      <c r="V516" s="526"/>
      <c r="W516" s="47"/>
      <c r="X516" s="98"/>
      <c r="Y516" s="117"/>
    </row>
    <row r="517">
      <c r="A517" s="98"/>
      <c r="B517" s="522"/>
      <c r="C517" s="98"/>
      <c r="D517" s="95"/>
      <c r="E517" s="522"/>
      <c r="F517" s="523"/>
      <c r="G517" s="522"/>
      <c r="H517" s="522"/>
      <c r="I517" s="522"/>
      <c r="J517" s="522"/>
      <c r="K517" s="522"/>
      <c r="L517" s="524"/>
      <c r="M517" s="525"/>
      <c r="N517" s="526"/>
      <c r="O517" s="526"/>
      <c r="P517" s="526"/>
      <c r="Q517" s="526"/>
      <c r="R517" s="526"/>
      <c r="S517" s="526"/>
      <c r="T517" s="47"/>
      <c r="U517" s="47"/>
      <c r="V517" s="526"/>
      <c r="W517" s="47"/>
      <c r="X517" s="98"/>
      <c r="Y517" s="117"/>
    </row>
    <row r="518">
      <c r="A518" s="98"/>
      <c r="B518" s="522"/>
      <c r="C518" s="98"/>
      <c r="D518" s="95"/>
      <c r="E518" s="522"/>
      <c r="F518" s="523"/>
      <c r="G518" s="522"/>
      <c r="H518" s="522"/>
      <c r="I518" s="522"/>
      <c r="J518" s="522"/>
      <c r="K518" s="522"/>
      <c r="L518" s="524"/>
      <c r="M518" s="525"/>
      <c r="N518" s="526"/>
      <c r="O518" s="526"/>
      <c r="P518" s="526"/>
      <c r="Q518" s="526"/>
      <c r="R518" s="526"/>
      <c r="S518" s="526"/>
      <c r="T518" s="47"/>
      <c r="U518" s="47"/>
      <c r="V518" s="526"/>
      <c r="W518" s="47"/>
      <c r="X518" s="98"/>
      <c r="Y518" s="117"/>
    </row>
    <row r="519">
      <c r="A519" s="98"/>
      <c r="B519" s="522"/>
      <c r="C519" s="98"/>
      <c r="D519" s="95"/>
      <c r="E519" s="522"/>
      <c r="F519" s="523"/>
      <c r="G519" s="522"/>
      <c r="H519" s="522"/>
      <c r="I519" s="522"/>
      <c r="J519" s="522"/>
      <c r="K519" s="522"/>
      <c r="L519" s="524"/>
      <c r="M519" s="525"/>
      <c r="N519" s="526"/>
      <c r="O519" s="526"/>
      <c r="P519" s="526"/>
      <c r="Q519" s="526"/>
      <c r="R519" s="526"/>
      <c r="S519" s="526"/>
      <c r="T519" s="47"/>
      <c r="U519" s="47"/>
      <c r="V519" s="526"/>
      <c r="W519" s="47"/>
      <c r="X519" s="98"/>
      <c r="Y519" s="117"/>
    </row>
    <row r="520">
      <c r="A520" s="98"/>
      <c r="B520" s="522"/>
      <c r="C520" s="98"/>
      <c r="D520" s="95"/>
      <c r="E520" s="522"/>
      <c r="F520" s="523"/>
      <c r="G520" s="522"/>
      <c r="H520" s="522"/>
      <c r="I520" s="522"/>
      <c r="J520" s="522"/>
      <c r="K520" s="522"/>
      <c r="L520" s="524"/>
      <c r="M520" s="525"/>
      <c r="N520" s="526"/>
      <c r="O520" s="526"/>
      <c r="P520" s="526"/>
      <c r="Q520" s="526"/>
      <c r="R520" s="526"/>
      <c r="S520" s="526"/>
      <c r="T520" s="47"/>
      <c r="U520" s="47"/>
      <c r="V520" s="526"/>
      <c r="W520" s="47"/>
      <c r="X520" s="98"/>
      <c r="Y520" s="117"/>
    </row>
    <row r="521">
      <c r="A521" s="98"/>
      <c r="B521" s="522"/>
      <c r="C521" s="98"/>
      <c r="D521" s="95"/>
      <c r="E521" s="522"/>
      <c r="F521" s="523"/>
      <c r="G521" s="522"/>
      <c r="H521" s="522"/>
      <c r="I521" s="522"/>
      <c r="J521" s="522"/>
      <c r="K521" s="522"/>
      <c r="L521" s="524"/>
      <c r="M521" s="525"/>
      <c r="N521" s="526"/>
      <c r="O521" s="526"/>
      <c r="P521" s="526"/>
      <c r="Q521" s="526"/>
      <c r="R521" s="526"/>
      <c r="S521" s="526"/>
      <c r="T521" s="47"/>
      <c r="U521" s="47"/>
      <c r="V521" s="526"/>
      <c r="W521" s="47"/>
      <c r="X521" s="98"/>
      <c r="Y521" s="117"/>
    </row>
    <row r="522">
      <c r="A522" s="98"/>
      <c r="B522" s="522"/>
      <c r="C522" s="98"/>
      <c r="D522" s="95"/>
      <c r="E522" s="522"/>
      <c r="F522" s="523"/>
      <c r="G522" s="522"/>
      <c r="H522" s="522"/>
      <c r="I522" s="522"/>
      <c r="J522" s="522"/>
      <c r="K522" s="522"/>
      <c r="L522" s="524"/>
      <c r="M522" s="525"/>
      <c r="N522" s="526"/>
      <c r="O522" s="526"/>
      <c r="P522" s="526"/>
      <c r="Q522" s="526"/>
      <c r="R522" s="526"/>
      <c r="S522" s="526"/>
      <c r="T522" s="47"/>
      <c r="U522" s="47"/>
      <c r="V522" s="526"/>
      <c r="W522" s="47"/>
      <c r="X522" s="98"/>
      <c r="Y522" s="117"/>
    </row>
    <row r="523">
      <c r="A523" s="98"/>
      <c r="B523" s="522"/>
      <c r="C523" s="98"/>
      <c r="D523" s="95"/>
      <c r="E523" s="522"/>
      <c r="F523" s="523"/>
      <c r="G523" s="522"/>
      <c r="H523" s="522"/>
      <c r="I523" s="522"/>
      <c r="J523" s="522"/>
      <c r="K523" s="522"/>
      <c r="L523" s="524"/>
      <c r="M523" s="525"/>
      <c r="N523" s="526"/>
      <c r="O523" s="526"/>
      <c r="P523" s="526"/>
      <c r="Q523" s="526"/>
      <c r="R523" s="526"/>
      <c r="S523" s="526"/>
      <c r="T523" s="47"/>
      <c r="U523" s="47"/>
      <c r="V523" s="526"/>
      <c r="W523" s="47"/>
      <c r="X523" s="98"/>
      <c r="Y523" s="117"/>
    </row>
    <row r="524">
      <c r="A524" s="98"/>
      <c r="B524" s="522"/>
      <c r="C524" s="98"/>
      <c r="D524" s="95"/>
      <c r="E524" s="522"/>
      <c r="F524" s="523"/>
      <c r="G524" s="522"/>
      <c r="H524" s="522"/>
      <c r="I524" s="522"/>
      <c r="J524" s="522"/>
      <c r="K524" s="522"/>
      <c r="L524" s="524"/>
      <c r="M524" s="525"/>
      <c r="N524" s="526"/>
      <c r="O524" s="526"/>
      <c r="P524" s="526"/>
      <c r="Q524" s="526"/>
      <c r="R524" s="526"/>
      <c r="S524" s="526"/>
      <c r="T524" s="47"/>
      <c r="U524" s="47"/>
      <c r="V524" s="526"/>
      <c r="W524" s="47"/>
      <c r="X524" s="98"/>
      <c r="Y524" s="117"/>
    </row>
    <row r="525">
      <c r="A525" s="98"/>
      <c r="B525" s="522"/>
      <c r="C525" s="98"/>
      <c r="D525" s="95"/>
      <c r="E525" s="522"/>
      <c r="F525" s="523"/>
      <c r="G525" s="522"/>
      <c r="H525" s="522"/>
      <c r="I525" s="522"/>
      <c r="J525" s="522"/>
      <c r="K525" s="522"/>
      <c r="L525" s="524"/>
      <c r="M525" s="525"/>
      <c r="N525" s="526"/>
      <c r="O525" s="526"/>
      <c r="P525" s="526"/>
      <c r="Q525" s="526"/>
      <c r="R525" s="526"/>
      <c r="S525" s="526"/>
      <c r="T525" s="47"/>
      <c r="U525" s="47"/>
      <c r="V525" s="526"/>
      <c r="W525" s="47"/>
      <c r="X525" s="98"/>
      <c r="Y525" s="117"/>
    </row>
    <row r="526">
      <c r="A526" s="98"/>
      <c r="B526" s="522"/>
      <c r="C526" s="98"/>
      <c r="D526" s="95"/>
      <c r="E526" s="522"/>
      <c r="F526" s="523"/>
      <c r="G526" s="522"/>
      <c r="H526" s="522"/>
      <c r="I526" s="522"/>
      <c r="J526" s="522"/>
      <c r="K526" s="522"/>
      <c r="L526" s="524"/>
      <c r="M526" s="525"/>
      <c r="N526" s="526"/>
      <c r="O526" s="526"/>
      <c r="P526" s="526"/>
      <c r="Q526" s="526"/>
      <c r="R526" s="526"/>
      <c r="S526" s="526"/>
      <c r="T526" s="47"/>
      <c r="U526" s="47"/>
      <c r="V526" s="526"/>
      <c r="W526" s="47"/>
      <c r="X526" s="98"/>
      <c r="Y526" s="117"/>
    </row>
    <row r="527">
      <c r="A527" s="98"/>
      <c r="B527" s="522"/>
      <c r="C527" s="98"/>
      <c r="D527" s="95"/>
      <c r="E527" s="522"/>
      <c r="F527" s="523"/>
      <c r="G527" s="522"/>
      <c r="H527" s="522"/>
      <c r="I527" s="522"/>
      <c r="J527" s="522"/>
      <c r="K527" s="522"/>
      <c r="L527" s="524"/>
      <c r="M527" s="525"/>
      <c r="N527" s="526"/>
      <c r="O527" s="526"/>
      <c r="P527" s="526"/>
      <c r="Q527" s="526"/>
      <c r="R527" s="526"/>
      <c r="S527" s="526"/>
      <c r="T527" s="47"/>
      <c r="U527" s="47"/>
      <c r="V527" s="526"/>
      <c r="W527" s="47"/>
      <c r="X527" s="98"/>
      <c r="Y527" s="117"/>
    </row>
    <row r="528">
      <c r="A528" s="98"/>
      <c r="B528" s="522"/>
      <c r="C528" s="98"/>
      <c r="D528" s="95"/>
      <c r="E528" s="522"/>
      <c r="F528" s="523"/>
      <c r="G528" s="522"/>
      <c r="H528" s="522"/>
      <c r="I528" s="522"/>
      <c r="J528" s="522"/>
      <c r="K528" s="522"/>
      <c r="L528" s="524"/>
      <c r="M528" s="525"/>
      <c r="N528" s="526"/>
      <c r="O528" s="526"/>
      <c r="P528" s="526"/>
      <c r="Q528" s="526"/>
      <c r="R528" s="526"/>
      <c r="S528" s="526"/>
      <c r="T528" s="47"/>
      <c r="U528" s="47"/>
      <c r="V528" s="526"/>
      <c r="W528" s="47"/>
      <c r="X528" s="98"/>
      <c r="Y528" s="117"/>
    </row>
    <row r="529">
      <c r="A529" s="98"/>
      <c r="B529" s="522"/>
      <c r="C529" s="98"/>
      <c r="D529" s="95"/>
      <c r="E529" s="522"/>
      <c r="F529" s="523"/>
      <c r="G529" s="522"/>
      <c r="H529" s="522"/>
      <c r="I529" s="522"/>
      <c r="J529" s="522"/>
      <c r="K529" s="522"/>
      <c r="L529" s="524"/>
      <c r="M529" s="525"/>
      <c r="N529" s="526"/>
      <c r="O529" s="526"/>
      <c r="P529" s="526"/>
      <c r="Q529" s="526"/>
      <c r="R529" s="526"/>
      <c r="S529" s="526"/>
      <c r="T529" s="47"/>
      <c r="U529" s="47"/>
      <c r="V529" s="526"/>
      <c r="W529" s="47"/>
      <c r="X529" s="98"/>
      <c r="Y529" s="117"/>
    </row>
    <row r="530">
      <c r="A530" s="98"/>
      <c r="B530" s="522"/>
      <c r="C530" s="98"/>
      <c r="D530" s="95"/>
      <c r="E530" s="522"/>
      <c r="F530" s="523"/>
      <c r="G530" s="522"/>
      <c r="H530" s="522"/>
      <c r="I530" s="522"/>
      <c r="J530" s="522"/>
      <c r="K530" s="522"/>
      <c r="L530" s="524"/>
      <c r="M530" s="525"/>
      <c r="N530" s="526"/>
      <c r="O530" s="526"/>
      <c r="P530" s="526"/>
      <c r="Q530" s="526"/>
      <c r="R530" s="526"/>
      <c r="S530" s="526"/>
      <c r="T530" s="47"/>
      <c r="U530" s="47"/>
      <c r="V530" s="526"/>
      <c r="W530" s="47"/>
      <c r="X530" s="98"/>
      <c r="Y530" s="117"/>
    </row>
    <row r="531">
      <c r="A531" s="98"/>
      <c r="B531" s="522"/>
      <c r="C531" s="98"/>
      <c r="D531" s="95"/>
      <c r="E531" s="522"/>
      <c r="F531" s="523"/>
      <c r="G531" s="522"/>
      <c r="H531" s="522"/>
      <c r="I531" s="522"/>
      <c r="J531" s="522"/>
      <c r="K531" s="522"/>
      <c r="L531" s="524"/>
      <c r="M531" s="525"/>
      <c r="N531" s="526"/>
      <c r="O531" s="526"/>
      <c r="P531" s="526"/>
      <c r="Q531" s="526"/>
      <c r="R531" s="526"/>
      <c r="S531" s="526"/>
      <c r="T531" s="47"/>
      <c r="U531" s="47"/>
      <c r="V531" s="526"/>
      <c r="W531" s="47"/>
      <c r="X531" s="98"/>
      <c r="Y531" s="117"/>
    </row>
    <row r="532">
      <c r="A532" s="98"/>
      <c r="B532" s="522"/>
      <c r="C532" s="98"/>
      <c r="D532" s="95"/>
      <c r="E532" s="522"/>
      <c r="F532" s="523"/>
      <c r="G532" s="522"/>
      <c r="H532" s="522"/>
      <c r="I532" s="522"/>
      <c r="J532" s="522"/>
      <c r="K532" s="522"/>
      <c r="L532" s="524"/>
      <c r="M532" s="525"/>
      <c r="N532" s="526"/>
      <c r="O532" s="526"/>
      <c r="P532" s="526"/>
      <c r="Q532" s="526"/>
      <c r="R532" s="526"/>
      <c r="S532" s="526"/>
      <c r="T532" s="47"/>
      <c r="U532" s="47"/>
      <c r="V532" s="526"/>
      <c r="W532" s="47"/>
      <c r="X532" s="98"/>
      <c r="Y532" s="117"/>
    </row>
    <row r="533">
      <c r="A533" s="98"/>
      <c r="B533" s="522"/>
      <c r="C533" s="98"/>
      <c r="D533" s="95"/>
      <c r="E533" s="522"/>
      <c r="F533" s="523"/>
      <c r="G533" s="522"/>
      <c r="H533" s="522"/>
      <c r="I533" s="522"/>
      <c r="J533" s="522"/>
      <c r="K533" s="522"/>
      <c r="L533" s="524"/>
      <c r="M533" s="525"/>
      <c r="N533" s="526"/>
      <c r="O533" s="526"/>
      <c r="P533" s="526"/>
      <c r="Q533" s="526"/>
      <c r="R533" s="526"/>
      <c r="S533" s="526"/>
      <c r="T533" s="47"/>
      <c r="U533" s="47"/>
      <c r="V533" s="526"/>
      <c r="W533" s="47"/>
      <c r="X533" s="98"/>
      <c r="Y533" s="117"/>
    </row>
    <row r="534">
      <c r="A534" s="98"/>
      <c r="B534" s="522"/>
      <c r="C534" s="98"/>
      <c r="D534" s="95"/>
      <c r="E534" s="522"/>
      <c r="F534" s="523"/>
      <c r="G534" s="522"/>
      <c r="H534" s="522"/>
      <c r="I534" s="522"/>
      <c r="J534" s="522"/>
      <c r="K534" s="522"/>
      <c r="L534" s="524"/>
      <c r="M534" s="525"/>
      <c r="N534" s="526"/>
      <c r="O534" s="526"/>
      <c r="P534" s="526"/>
      <c r="Q534" s="526"/>
      <c r="R534" s="526"/>
      <c r="S534" s="526"/>
      <c r="T534" s="47"/>
      <c r="U534" s="47"/>
      <c r="V534" s="526"/>
      <c r="W534" s="47"/>
      <c r="X534" s="98"/>
      <c r="Y534" s="117"/>
    </row>
    <row r="535">
      <c r="A535" s="98"/>
      <c r="B535" s="522"/>
      <c r="C535" s="98"/>
      <c r="D535" s="95"/>
      <c r="E535" s="522"/>
      <c r="F535" s="523"/>
      <c r="G535" s="522"/>
      <c r="H535" s="522"/>
      <c r="I535" s="522"/>
      <c r="J535" s="522"/>
      <c r="K535" s="522"/>
      <c r="L535" s="524"/>
      <c r="M535" s="525"/>
      <c r="N535" s="526"/>
      <c r="O535" s="526"/>
      <c r="P535" s="526"/>
      <c r="Q535" s="526"/>
      <c r="R535" s="526"/>
      <c r="S535" s="526"/>
      <c r="T535" s="47"/>
      <c r="U535" s="47"/>
      <c r="V535" s="526"/>
      <c r="W535" s="47"/>
      <c r="X535" s="98"/>
      <c r="Y535" s="117"/>
    </row>
    <row r="536">
      <c r="A536" s="98"/>
      <c r="B536" s="522"/>
      <c r="C536" s="98"/>
      <c r="D536" s="95"/>
      <c r="E536" s="522"/>
      <c r="F536" s="523"/>
      <c r="G536" s="522"/>
      <c r="H536" s="522"/>
      <c r="I536" s="522"/>
      <c r="J536" s="522"/>
      <c r="K536" s="522"/>
      <c r="L536" s="524"/>
      <c r="M536" s="525"/>
      <c r="N536" s="526"/>
      <c r="O536" s="526"/>
      <c r="P536" s="526"/>
      <c r="Q536" s="526"/>
      <c r="R536" s="526"/>
      <c r="S536" s="526"/>
      <c r="T536" s="47"/>
      <c r="U536" s="47"/>
      <c r="V536" s="526"/>
      <c r="W536" s="47"/>
      <c r="X536" s="98"/>
      <c r="Y536" s="117"/>
    </row>
    <row r="537">
      <c r="A537" s="98"/>
      <c r="B537" s="522"/>
      <c r="C537" s="98"/>
      <c r="D537" s="95"/>
      <c r="E537" s="522"/>
      <c r="F537" s="523"/>
      <c r="G537" s="522"/>
      <c r="H537" s="522"/>
      <c r="I537" s="522"/>
      <c r="J537" s="522"/>
      <c r="K537" s="522"/>
      <c r="L537" s="524"/>
      <c r="M537" s="525"/>
      <c r="N537" s="526"/>
      <c r="O537" s="526"/>
      <c r="P537" s="526"/>
      <c r="Q537" s="526"/>
      <c r="R537" s="526"/>
      <c r="S537" s="526"/>
      <c r="T537" s="47"/>
      <c r="U537" s="47"/>
      <c r="V537" s="526"/>
      <c r="W537" s="47"/>
      <c r="X537" s="98"/>
      <c r="Y537" s="117"/>
    </row>
    <row r="538">
      <c r="A538" s="98"/>
      <c r="B538" s="522"/>
      <c r="C538" s="98"/>
      <c r="D538" s="95"/>
      <c r="E538" s="522"/>
      <c r="F538" s="523"/>
      <c r="G538" s="522"/>
      <c r="H538" s="522"/>
      <c r="I538" s="522"/>
      <c r="J538" s="522"/>
      <c r="K538" s="522"/>
      <c r="L538" s="524"/>
      <c r="M538" s="525"/>
      <c r="N538" s="526"/>
      <c r="O538" s="526"/>
      <c r="P538" s="526"/>
      <c r="Q538" s="526"/>
      <c r="R538" s="526"/>
      <c r="S538" s="526"/>
      <c r="T538" s="47"/>
      <c r="U538" s="47"/>
      <c r="V538" s="526"/>
      <c r="W538" s="47"/>
      <c r="X538" s="98"/>
      <c r="Y538" s="117"/>
    </row>
    <row r="539">
      <c r="A539" s="98"/>
      <c r="B539" s="522"/>
      <c r="C539" s="98"/>
      <c r="D539" s="95"/>
      <c r="E539" s="522"/>
      <c r="F539" s="523"/>
      <c r="G539" s="522"/>
      <c r="H539" s="522"/>
      <c r="I539" s="522"/>
      <c r="J539" s="522"/>
      <c r="K539" s="522"/>
      <c r="L539" s="524"/>
      <c r="M539" s="525"/>
      <c r="N539" s="526"/>
      <c r="O539" s="526"/>
      <c r="P539" s="526"/>
      <c r="Q539" s="526"/>
      <c r="R539" s="526"/>
      <c r="S539" s="526"/>
      <c r="T539" s="47"/>
      <c r="U539" s="47"/>
      <c r="V539" s="526"/>
      <c r="W539" s="47"/>
      <c r="X539" s="98"/>
      <c r="Y539" s="117"/>
    </row>
    <row r="540">
      <c r="A540" s="98"/>
      <c r="B540" s="522"/>
      <c r="C540" s="98"/>
      <c r="D540" s="95"/>
      <c r="E540" s="522"/>
      <c r="F540" s="523"/>
      <c r="G540" s="522"/>
      <c r="H540" s="522"/>
      <c r="I540" s="522"/>
      <c r="J540" s="522"/>
      <c r="K540" s="522"/>
      <c r="L540" s="524"/>
      <c r="M540" s="525"/>
      <c r="N540" s="526"/>
      <c r="O540" s="526"/>
      <c r="P540" s="526"/>
      <c r="Q540" s="526"/>
      <c r="R540" s="526"/>
      <c r="S540" s="526"/>
      <c r="T540" s="47"/>
      <c r="U540" s="47"/>
      <c r="V540" s="526"/>
      <c r="W540" s="47"/>
      <c r="X540" s="98"/>
      <c r="Y540" s="117"/>
    </row>
    <row r="541">
      <c r="A541" s="98"/>
      <c r="B541" s="522"/>
      <c r="C541" s="98"/>
      <c r="D541" s="95"/>
      <c r="E541" s="522"/>
      <c r="F541" s="523"/>
      <c r="G541" s="522"/>
      <c r="H541" s="522"/>
      <c r="I541" s="522"/>
      <c r="J541" s="522"/>
      <c r="K541" s="522"/>
      <c r="L541" s="524"/>
      <c r="M541" s="525"/>
      <c r="N541" s="526"/>
      <c r="O541" s="526"/>
      <c r="P541" s="526"/>
      <c r="Q541" s="526"/>
      <c r="R541" s="526"/>
      <c r="S541" s="526"/>
      <c r="T541" s="47"/>
      <c r="U541" s="47"/>
      <c r="V541" s="526"/>
      <c r="W541" s="47"/>
      <c r="X541" s="98"/>
      <c r="Y541" s="117"/>
    </row>
    <row r="542">
      <c r="A542" s="98"/>
      <c r="B542" s="522"/>
      <c r="C542" s="98"/>
      <c r="D542" s="95"/>
      <c r="E542" s="522"/>
      <c r="F542" s="523"/>
      <c r="G542" s="522"/>
      <c r="H542" s="522"/>
      <c r="I542" s="522"/>
      <c r="J542" s="522"/>
      <c r="K542" s="522"/>
      <c r="L542" s="524"/>
      <c r="M542" s="525"/>
      <c r="N542" s="526"/>
      <c r="O542" s="526"/>
      <c r="P542" s="526"/>
      <c r="Q542" s="526"/>
      <c r="R542" s="526"/>
      <c r="S542" s="526"/>
      <c r="T542" s="47"/>
      <c r="U542" s="47"/>
      <c r="V542" s="526"/>
      <c r="W542" s="47"/>
      <c r="X542" s="98"/>
      <c r="Y542" s="117"/>
    </row>
    <row r="543">
      <c r="A543" s="98"/>
      <c r="B543" s="522"/>
      <c r="C543" s="98"/>
      <c r="D543" s="95"/>
      <c r="E543" s="522"/>
      <c r="F543" s="523"/>
      <c r="G543" s="522"/>
      <c r="H543" s="522"/>
      <c r="I543" s="522"/>
      <c r="J543" s="522"/>
      <c r="K543" s="522"/>
      <c r="L543" s="524"/>
      <c r="M543" s="525"/>
      <c r="N543" s="526"/>
      <c r="O543" s="526"/>
      <c r="P543" s="526"/>
      <c r="Q543" s="526"/>
      <c r="R543" s="526"/>
      <c r="S543" s="526"/>
      <c r="T543" s="47"/>
      <c r="U543" s="47"/>
      <c r="V543" s="526"/>
      <c r="W543" s="47"/>
      <c r="X543" s="98"/>
      <c r="Y543" s="117"/>
    </row>
    <row r="544">
      <c r="A544" s="98"/>
      <c r="B544" s="522"/>
      <c r="C544" s="98"/>
      <c r="D544" s="95"/>
      <c r="E544" s="522"/>
      <c r="F544" s="523"/>
      <c r="G544" s="522"/>
      <c r="H544" s="522"/>
      <c r="I544" s="522"/>
      <c r="J544" s="522"/>
      <c r="K544" s="522"/>
      <c r="L544" s="524"/>
      <c r="M544" s="525"/>
      <c r="N544" s="526"/>
      <c r="O544" s="526"/>
      <c r="P544" s="526"/>
      <c r="Q544" s="526"/>
      <c r="R544" s="526"/>
      <c r="S544" s="526"/>
      <c r="T544" s="47"/>
      <c r="U544" s="47"/>
      <c r="V544" s="526"/>
      <c r="W544" s="47"/>
      <c r="X544" s="98"/>
      <c r="Y544" s="117"/>
    </row>
    <row r="545">
      <c r="A545" s="98"/>
      <c r="B545" s="522"/>
      <c r="C545" s="98"/>
      <c r="D545" s="95"/>
      <c r="E545" s="522"/>
      <c r="F545" s="523"/>
      <c r="G545" s="522"/>
      <c r="H545" s="522"/>
      <c r="I545" s="522"/>
      <c r="J545" s="522"/>
      <c r="K545" s="522"/>
      <c r="L545" s="524"/>
      <c r="M545" s="525"/>
      <c r="N545" s="526"/>
      <c r="O545" s="526"/>
      <c r="P545" s="526"/>
      <c r="Q545" s="526"/>
      <c r="R545" s="526"/>
      <c r="S545" s="526"/>
      <c r="T545" s="47"/>
      <c r="U545" s="47"/>
      <c r="V545" s="526"/>
      <c r="W545" s="47"/>
      <c r="X545" s="98"/>
      <c r="Y545" s="117"/>
    </row>
    <row r="546">
      <c r="A546" s="98"/>
      <c r="B546" s="522"/>
      <c r="C546" s="98"/>
      <c r="D546" s="95"/>
      <c r="E546" s="522"/>
      <c r="F546" s="523"/>
      <c r="G546" s="522"/>
      <c r="H546" s="522"/>
      <c r="I546" s="522"/>
      <c r="J546" s="522"/>
      <c r="K546" s="522"/>
      <c r="L546" s="524"/>
      <c r="M546" s="525"/>
      <c r="N546" s="526"/>
      <c r="O546" s="526"/>
      <c r="P546" s="526"/>
      <c r="Q546" s="526"/>
      <c r="R546" s="526"/>
      <c r="S546" s="526"/>
      <c r="T546" s="47"/>
      <c r="U546" s="47"/>
      <c r="V546" s="526"/>
      <c r="W546" s="47"/>
      <c r="X546" s="98"/>
      <c r="Y546" s="117"/>
    </row>
    <row r="547">
      <c r="A547" s="98"/>
      <c r="B547" s="522"/>
      <c r="C547" s="98"/>
      <c r="D547" s="95"/>
      <c r="E547" s="522"/>
      <c r="F547" s="523"/>
      <c r="G547" s="522"/>
      <c r="H547" s="522"/>
      <c r="I547" s="522"/>
      <c r="J547" s="522"/>
      <c r="K547" s="522"/>
      <c r="L547" s="524"/>
      <c r="M547" s="525"/>
      <c r="N547" s="526"/>
      <c r="O547" s="526"/>
      <c r="P547" s="526"/>
      <c r="Q547" s="526"/>
      <c r="R547" s="526"/>
      <c r="S547" s="526"/>
      <c r="T547" s="47"/>
      <c r="U547" s="47"/>
      <c r="V547" s="526"/>
      <c r="W547" s="47"/>
      <c r="X547" s="98"/>
      <c r="Y547" s="117"/>
    </row>
    <row r="548">
      <c r="A548" s="98"/>
      <c r="B548" s="522"/>
      <c r="C548" s="98"/>
      <c r="D548" s="95"/>
      <c r="E548" s="522"/>
      <c r="F548" s="523"/>
      <c r="G548" s="522"/>
      <c r="H548" s="522"/>
      <c r="I548" s="522"/>
      <c r="J548" s="522"/>
      <c r="K548" s="522"/>
      <c r="L548" s="524"/>
      <c r="M548" s="525"/>
      <c r="N548" s="526"/>
      <c r="O548" s="526"/>
      <c r="P548" s="526"/>
      <c r="Q548" s="526"/>
      <c r="R548" s="526"/>
      <c r="S548" s="526"/>
      <c r="T548" s="47"/>
      <c r="U548" s="47"/>
      <c r="V548" s="526"/>
      <c r="W548" s="47"/>
      <c r="X548" s="98"/>
      <c r="Y548" s="117"/>
    </row>
    <row r="549">
      <c r="A549" s="98"/>
      <c r="B549" s="522"/>
      <c r="C549" s="98"/>
      <c r="D549" s="95"/>
      <c r="E549" s="522"/>
      <c r="F549" s="523"/>
      <c r="G549" s="522"/>
      <c r="H549" s="522"/>
      <c r="I549" s="522"/>
      <c r="J549" s="522"/>
      <c r="K549" s="522"/>
      <c r="L549" s="524"/>
      <c r="M549" s="525"/>
      <c r="N549" s="526"/>
      <c r="O549" s="526"/>
      <c r="P549" s="526"/>
      <c r="Q549" s="526"/>
      <c r="R549" s="526"/>
      <c r="S549" s="526"/>
      <c r="T549" s="47"/>
      <c r="U549" s="47"/>
      <c r="V549" s="526"/>
      <c r="W549" s="47"/>
      <c r="X549" s="98"/>
      <c r="Y549" s="117"/>
    </row>
    <row r="550">
      <c r="A550" s="98"/>
      <c r="B550" s="522"/>
      <c r="C550" s="98"/>
      <c r="D550" s="95"/>
      <c r="E550" s="522"/>
      <c r="F550" s="523"/>
      <c r="G550" s="522"/>
      <c r="H550" s="522"/>
      <c r="I550" s="522"/>
      <c r="J550" s="522"/>
      <c r="K550" s="522"/>
      <c r="L550" s="524"/>
      <c r="M550" s="525"/>
      <c r="N550" s="526"/>
      <c r="O550" s="526"/>
      <c r="P550" s="526"/>
      <c r="Q550" s="526"/>
      <c r="R550" s="526"/>
      <c r="S550" s="526"/>
      <c r="T550" s="47"/>
      <c r="U550" s="47"/>
      <c r="V550" s="526"/>
      <c r="W550" s="47"/>
      <c r="X550" s="98"/>
      <c r="Y550" s="117"/>
    </row>
    <row r="551">
      <c r="A551" s="98"/>
      <c r="B551" s="522"/>
      <c r="C551" s="98"/>
      <c r="D551" s="95"/>
      <c r="E551" s="522"/>
      <c r="F551" s="523"/>
      <c r="G551" s="522"/>
      <c r="H551" s="522"/>
      <c r="I551" s="522"/>
      <c r="J551" s="522"/>
      <c r="K551" s="522"/>
      <c r="L551" s="524"/>
      <c r="M551" s="525"/>
      <c r="N551" s="526"/>
      <c r="O551" s="526"/>
      <c r="P551" s="526"/>
      <c r="Q551" s="526"/>
      <c r="R551" s="526"/>
      <c r="S551" s="526"/>
      <c r="T551" s="47"/>
      <c r="U551" s="47"/>
      <c r="V551" s="526"/>
      <c r="W551" s="47"/>
      <c r="X551" s="98"/>
      <c r="Y551" s="117"/>
    </row>
    <row r="552">
      <c r="A552" s="98"/>
      <c r="B552" s="522"/>
      <c r="C552" s="98"/>
      <c r="D552" s="95"/>
      <c r="E552" s="522"/>
      <c r="F552" s="523"/>
      <c r="G552" s="522"/>
      <c r="H552" s="522"/>
      <c r="I552" s="522"/>
      <c r="J552" s="522"/>
      <c r="K552" s="522"/>
      <c r="L552" s="524"/>
      <c r="M552" s="525"/>
      <c r="N552" s="526"/>
      <c r="O552" s="526"/>
      <c r="P552" s="526"/>
      <c r="Q552" s="526"/>
      <c r="R552" s="526"/>
      <c r="S552" s="526"/>
      <c r="T552" s="47"/>
      <c r="U552" s="47"/>
      <c r="V552" s="526"/>
      <c r="W552" s="47"/>
      <c r="X552" s="98"/>
      <c r="Y552" s="117"/>
    </row>
    <row r="553">
      <c r="A553" s="98"/>
      <c r="B553" s="522"/>
      <c r="C553" s="98"/>
      <c r="D553" s="95"/>
      <c r="E553" s="522"/>
      <c r="F553" s="523"/>
      <c r="G553" s="522"/>
      <c r="H553" s="522"/>
      <c r="I553" s="522"/>
      <c r="J553" s="522"/>
      <c r="K553" s="522"/>
      <c r="L553" s="524"/>
      <c r="M553" s="525"/>
      <c r="N553" s="526"/>
      <c r="O553" s="526"/>
      <c r="P553" s="526"/>
      <c r="Q553" s="526"/>
      <c r="R553" s="526"/>
      <c r="S553" s="526"/>
      <c r="T553" s="47"/>
      <c r="U553" s="47"/>
      <c r="V553" s="526"/>
      <c r="W553" s="47"/>
      <c r="X553" s="98"/>
      <c r="Y553" s="117"/>
    </row>
    <row r="554">
      <c r="A554" s="98"/>
      <c r="B554" s="522"/>
      <c r="C554" s="98"/>
      <c r="D554" s="95"/>
      <c r="E554" s="522"/>
      <c r="F554" s="523"/>
      <c r="G554" s="522"/>
      <c r="H554" s="522"/>
      <c r="I554" s="522"/>
      <c r="J554" s="522"/>
      <c r="K554" s="522"/>
      <c r="L554" s="524"/>
      <c r="M554" s="525"/>
      <c r="N554" s="526"/>
      <c r="O554" s="526"/>
      <c r="P554" s="526"/>
      <c r="Q554" s="526"/>
      <c r="R554" s="526"/>
      <c r="S554" s="526"/>
      <c r="T554" s="47"/>
      <c r="U554" s="47"/>
      <c r="V554" s="526"/>
      <c r="W554" s="47"/>
      <c r="X554" s="98"/>
      <c r="Y554" s="117"/>
    </row>
    <row r="555">
      <c r="A555" s="98"/>
      <c r="B555" s="522"/>
      <c r="C555" s="98"/>
      <c r="D555" s="95"/>
      <c r="E555" s="522"/>
      <c r="F555" s="523"/>
      <c r="G555" s="522"/>
      <c r="H555" s="522"/>
      <c r="I555" s="522"/>
      <c r="J555" s="522"/>
      <c r="K555" s="522"/>
      <c r="L555" s="524"/>
      <c r="M555" s="525"/>
      <c r="N555" s="526"/>
      <c r="O555" s="526"/>
      <c r="P555" s="526"/>
      <c r="Q555" s="526"/>
      <c r="R555" s="526"/>
      <c r="S555" s="526"/>
      <c r="T555" s="47"/>
      <c r="U555" s="47"/>
      <c r="V555" s="526"/>
      <c r="W555" s="47"/>
      <c r="X555" s="98"/>
      <c r="Y555" s="117"/>
    </row>
    <row r="556">
      <c r="A556" s="98"/>
      <c r="B556" s="522"/>
      <c r="C556" s="98"/>
      <c r="D556" s="95"/>
      <c r="E556" s="522"/>
      <c r="F556" s="523"/>
      <c r="G556" s="522"/>
      <c r="H556" s="522"/>
      <c r="I556" s="522"/>
      <c r="J556" s="522"/>
      <c r="K556" s="522"/>
      <c r="L556" s="524"/>
      <c r="M556" s="525"/>
      <c r="N556" s="526"/>
      <c r="O556" s="526"/>
      <c r="P556" s="526"/>
      <c r="Q556" s="526"/>
      <c r="R556" s="526"/>
      <c r="S556" s="526"/>
      <c r="T556" s="47"/>
      <c r="U556" s="47"/>
      <c r="V556" s="526"/>
      <c r="W556" s="47"/>
      <c r="X556" s="98"/>
      <c r="Y556" s="117"/>
    </row>
    <row r="557">
      <c r="A557" s="98"/>
      <c r="B557" s="522"/>
      <c r="C557" s="98"/>
      <c r="D557" s="95"/>
      <c r="E557" s="522"/>
      <c r="F557" s="523"/>
      <c r="G557" s="522"/>
      <c r="H557" s="522"/>
      <c r="I557" s="522"/>
      <c r="J557" s="522"/>
      <c r="K557" s="522"/>
      <c r="L557" s="524"/>
      <c r="M557" s="525"/>
      <c r="N557" s="526"/>
      <c r="O557" s="526"/>
      <c r="P557" s="526"/>
      <c r="Q557" s="526"/>
      <c r="R557" s="526"/>
      <c r="S557" s="526"/>
      <c r="T557" s="47"/>
      <c r="U557" s="47"/>
      <c r="V557" s="526"/>
      <c r="W557" s="47"/>
      <c r="X557" s="98"/>
      <c r="Y557" s="117"/>
    </row>
    <row r="558">
      <c r="A558" s="98"/>
      <c r="B558" s="522"/>
      <c r="C558" s="98"/>
      <c r="D558" s="95"/>
      <c r="E558" s="522"/>
      <c r="F558" s="523"/>
      <c r="G558" s="522"/>
      <c r="H558" s="522"/>
      <c r="I558" s="522"/>
      <c r="J558" s="522"/>
      <c r="K558" s="522"/>
      <c r="L558" s="524"/>
      <c r="M558" s="525"/>
      <c r="N558" s="526"/>
      <c r="O558" s="526"/>
      <c r="P558" s="526"/>
      <c r="Q558" s="526"/>
      <c r="R558" s="526"/>
      <c r="S558" s="526"/>
      <c r="T558" s="47"/>
      <c r="U558" s="47"/>
      <c r="V558" s="526"/>
      <c r="W558" s="47"/>
      <c r="X558" s="98"/>
      <c r="Y558" s="117"/>
    </row>
    <row r="559">
      <c r="A559" s="98"/>
      <c r="B559" s="522"/>
      <c r="C559" s="98"/>
      <c r="D559" s="95"/>
      <c r="E559" s="522"/>
      <c r="F559" s="523"/>
      <c r="G559" s="522"/>
      <c r="H559" s="522"/>
      <c r="I559" s="522"/>
      <c r="J559" s="522"/>
      <c r="K559" s="522"/>
      <c r="L559" s="524"/>
      <c r="M559" s="525"/>
      <c r="N559" s="526"/>
      <c r="O559" s="526"/>
      <c r="P559" s="526"/>
      <c r="Q559" s="526"/>
      <c r="R559" s="526"/>
      <c r="S559" s="526"/>
      <c r="T559" s="47"/>
      <c r="U559" s="47"/>
      <c r="V559" s="526"/>
      <c r="W559" s="47"/>
      <c r="X559" s="98"/>
      <c r="Y559" s="117"/>
    </row>
    <row r="560">
      <c r="A560" s="98"/>
      <c r="B560" s="522"/>
      <c r="C560" s="98"/>
      <c r="D560" s="95"/>
      <c r="E560" s="522"/>
      <c r="F560" s="523"/>
      <c r="G560" s="522"/>
      <c r="H560" s="522"/>
      <c r="I560" s="522"/>
      <c r="J560" s="522"/>
      <c r="K560" s="522"/>
      <c r="L560" s="524"/>
      <c r="M560" s="525"/>
      <c r="N560" s="526"/>
      <c r="O560" s="526"/>
      <c r="P560" s="526"/>
      <c r="Q560" s="526"/>
      <c r="R560" s="526"/>
      <c r="S560" s="526"/>
      <c r="T560" s="47"/>
      <c r="U560" s="47"/>
      <c r="V560" s="526"/>
      <c r="W560" s="47"/>
      <c r="X560" s="98"/>
      <c r="Y560" s="117"/>
    </row>
    <row r="561">
      <c r="A561" s="98"/>
      <c r="B561" s="522"/>
      <c r="C561" s="98"/>
      <c r="D561" s="95"/>
      <c r="E561" s="522"/>
      <c r="F561" s="523"/>
      <c r="G561" s="522"/>
      <c r="H561" s="522"/>
      <c r="I561" s="522"/>
      <c r="J561" s="522"/>
      <c r="K561" s="522"/>
      <c r="L561" s="524"/>
      <c r="M561" s="525"/>
      <c r="N561" s="526"/>
      <c r="O561" s="526"/>
      <c r="P561" s="526"/>
      <c r="Q561" s="526"/>
      <c r="R561" s="526"/>
      <c r="S561" s="526"/>
      <c r="T561" s="47"/>
      <c r="U561" s="47"/>
      <c r="V561" s="526"/>
      <c r="W561" s="47"/>
      <c r="X561" s="98"/>
      <c r="Y561" s="117"/>
    </row>
    <row r="562">
      <c r="A562" s="98"/>
      <c r="B562" s="522"/>
      <c r="C562" s="98"/>
      <c r="D562" s="95"/>
      <c r="E562" s="522"/>
      <c r="F562" s="523"/>
      <c r="G562" s="522"/>
      <c r="H562" s="522"/>
      <c r="I562" s="522"/>
      <c r="J562" s="522"/>
      <c r="K562" s="522"/>
      <c r="L562" s="524"/>
      <c r="M562" s="525"/>
      <c r="N562" s="526"/>
      <c r="O562" s="526"/>
      <c r="P562" s="526"/>
      <c r="Q562" s="526"/>
      <c r="R562" s="526"/>
      <c r="S562" s="526"/>
      <c r="T562" s="47"/>
      <c r="U562" s="47"/>
      <c r="V562" s="526"/>
      <c r="W562" s="47"/>
      <c r="X562" s="98"/>
      <c r="Y562" s="117"/>
    </row>
    <row r="563">
      <c r="A563" s="98"/>
      <c r="B563" s="522"/>
      <c r="C563" s="98"/>
      <c r="D563" s="95"/>
      <c r="E563" s="522"/>
      <c r="F563" s="523"/>
      <c r="G563" s="522"/>
      <c r="H563" s="522"/>
      <c r="I563" s="522"/>
      <c r="J563" s="522"/>
      <c r="K563" s="522"/>
      <c r="L563" s="524"/>
      <c r="M563" s="525"/>
      <c r="N563" s="526"/>
      <c r="O563" s="526"/>
      <c r="P563" s="526"/>
      <c r="Q563" s="526"/>
      <c r="R563" s="526"/>
      <c r="S563" s="526"/>
      <c r="T563" s="47"/>
      <c r="U563" s="47"/>
      <c r="V563" s="526"/>
      <c r="W563" s="47"/>
      <c r="X563" s="98"/>
      <c r="Y563" s="117"/>
    </row>
    <row r="564">
      <c r="A564" s="98"/>
      <c r="B564" s="522"/>
      <c r="C564" s="98"/>
      <c r="D564" s="95"/>
      <c r="E564" s="522"/>
      <c r="F564" s="523"/>
      <c r="G564" s="522"/>
      <c r="H564" s="522"/>
      <c r="I564" s="522"/>
      <c r="J564" s="522"/>
      <c r="K564" s="522"/>
      <c r="L564" s="524"/>
      <c r="M564" s="525"/>
      <c r="N564" s="526"/>
      <c r="O564" s="526"/>
      <c r="P564" s="526"/>
      <c r="Q564" s="526"/>
      <c r="R564" s="526"/>
      <c r="S564" s="526"/>
      <c r="T564" s="47"/>
      <c r="U564" s="47"/>
      <c r="V564" s="526"/>
      <c r="W564" s="47"/>
      <c r="X564" s="98"/>
      <c r="Y564" s="117"/>
    </row>
    <row r="565">
      <c r="A565" s="98"/>
      <c r="B565" s="522"/>
      <c r="C565" s="98"/>
      <c r="D565" s="95"/>
      <c r="E565" s="522"/>
      <c r="F565" s="523"/>
      <c r="G565" s="522"/>
      <c r="H565" s="522"/>
      <c r="I565" s="522"/>
      <c r="J565" s="522"/>
      <c r="K565" s="522"/>
      <c r="L565" s="524"/>
      <c r="M565" s="525"/>
      <c r="N565" s="526"/>
      <c r="O565" s="526"/>
      <c r="P565" s="526"/>
      <c r="Q565" s="526"/>
      <c r="R565" s="526"/>
      <c r="S565" s="526"/>
      <c r="T565" s="47"/>
      <c r="U565" s="47"/>
      <c r="V565" s="526"/>
      <c r="W565" s="47"/>
      <c r="X565" s="98"/>
      <c r="Y565" s="117"/>
    </row>
    <row r="566">
      <c r="A566" s="98"/>
      <c r="B566" s="522"/>
      <c r="C566" s="98"/>
      <c r="D566" s="95"/>
      <c r="E566" s="522"/>
      <c r="F566" s="523"/>
      <c r="G566" s="522"/>
      <c r="H566" s="522"/>
      <c r="I566" s="522"/>
      <c r="J566" s="522"/>
      <c r="K566" s="522"/>
      <c r="L566" s="524"/>
      <c r="M566" s="525"/>
      <c r="N566" s="526"/>
      <c r="O566" s="526"/>
      <c r="P566" s="526"/>
      <c r="Q566" s="526"/>
      <c r="R566" s="526"/>
      <c r="S566" s="526"/>
      <c r="T566" s="47"/>
      <c r="U566" s="47"/>
      <c r="V566" s="526"/>
      <c r="W566" s="47"/>
      <c r="X566" s="98"/>
      <c r="Y566" s="117"/>
    </row>
    <row r="567">
      <c r="A567" s="98"/>
      <c r="B567" s="522"/>
      <c r="C567" s="98"/>
      <c r="D567" s="95"/>
      <c r="E567" s="522"/>
      <c r="F567" s="523"/>
      <c r="G567" s="522"/>
      <c r="H567" s="522"/>
      <c r="I567" s="522"/>
      <c r="J567" s="522"/>
      <c r="K567" s="522"/>
      <c r="L567" s="524"/>
      <c r="M567" s="525"/>
      <c r="N567" s="526"/>
      <c r="O567" s="526"/>
      <c r="P567" s="526"/>
      <c r="Q567" s="526"/>
      <c r="R567" s="526"/>
      <c r="S567" s="526"/>
      <c r="T567" s="47"/>
      <c r="U567" s="47"/>
      <c r="V567" s="526"/>
      <c r="W567" s="47"/>
      <c r="X567" s="98"/>
      <c r="Y567" s="117"/>
    </row>
    <row r="568">
      <c r="A568" s="98"/>
      <c r="B568" s="522"/>
      <c r="C568" s="98"/>
      <c r="D568" s="95"/>
      <c r="E568" s="522"/>
      <c r="F568" s="523"/>
      <c r="G568" s="522"/>
      <c r="H568" s="522"/>
      <c r="I568" s="522"/>
      <c r="J568" s="522"/>
      <c r="K568" s="522"/>
      <c r="L568" s="524"/>
      <c r="M568" s="525"/>
      <c r="N568" s="526"/>
      <c r="O568" s="526"/>
      <c r="P568" s="526"/>
      <c r="Q568" s="526"/>
      <c r="R568" s="526"/>
      <c r="S568" s="526"/>
      <c r="T568" s="47"/>
      <c r="U568" s="47"/>
      <c r="V568" s="526"/>
      <c r="W568" s="47"/>
      <c r="X568" s="98"/>
      <c r="Y568" s="117"/>
    </row>
    <row r="569">
      <c r="A569" s="98"/>
      <c r="B569" s="522"/>
      <c r="C569" s="98"/>
      <c r="D569" s="95"/>
      <c r="E569" s="522"/>
      <c r="F569" s="523"/>
      <c r="G569" s="522"/>
      <c r="H569" s="522"/>
      <c r="I569" s="522"/>
      <c r="J569" s="522"/>
      <c r="K569" s="522"/>
      <c r="L569" s="524"/>
      <c r="M569" s="525"/>
      <c r="N569" s="526"/>
      <c r="O569" s="526"/>
      <c r="P569" s="526"/>
      <c r="Q569" s="526"/>
      <c r="R569" s="526"/>
      <c r="S569" s="526"/>
      <c r="T569" s="47"/>
      <c r="U569" s="47"/>
      <c r="V569" s="526"/>
      <c r="W569" s="47"/>
      <c r="X569" s="98"/>
      <c r="Y569" s="117"/>
    </row>
    <row r="570">
      <c r="A570" s="98"/>
      <c r="B570" s="522"/>
      <c r="C570" s="98"/>
      <c r="D570" s="95"/>
      <c r="E570" s="522"/>
      <c r="F570" s="523"/>
      <c r="G570" s="522"/>
      <c r="H570" s="522"/>
      <c r="I570" s="522"/>
      <c r="J570" s="522"/>
      <c r="K570" s="522"/>
      <c r="L570" s="524"/>
      <c r="M570" s="525"/>
      <c r="N570" s="526"/>
      <c r="O570" s="526"/>
      <c r="P570" s="526"/>
      <c r="Q570" s="526"/>
      <c r="R570" s="526"/>
      <c r="S570" s="526"/>
      <c r="T570" s="47"/>
      <c r="U570" s="47"/>
      <c r="V570" s="526"/>
      <c r="W570" s="47"/>
      <c r="X570" s="98"/>
      <c r="Y570" s="117"/>
    </row>
    <row r="571">
      <c r="A571" s="98"/>
      <c r="B571" s="522"/>
      <c r="C571" s="98"/>
      <c r="D571" s="95"/>
      <c r="E571" s="522"/>
      <c r="F571" s="523"/>
      <c r="G571" s="522"/>
      <c r="H571" s="522"/>
      <c r="I571" s="522"/>
      <c r="J571" s="522"/>
      <c r="K571" s="522"/>
      <c r="L571" s="524"/>
      <c r="M571" s="525"/>
      <c r="N571" s="526"/>
      <c r="O571" s="526"/>
      <c r="P571" s="526"/>
      <c r="Q571" s="526"/>
      <c r="R571" s="526"/>
      <c r="S571" s="526"/>
      <c r="T571" s="47"/>
      <c r="U571" s="47"/>
      <c r="V571" s="526"/>
      <c r="W571" s="47"/>
      <c r="X571" s="98"/>
      <c r="Y571" s="117"/>
    </row>
    <row r="572">
      <c r="A572" s="98"/>
      <c r="B572" s="522"/>
      <c r="C572" s="98"/>
      <c r="D572" s="95"/>
      <c r="E572" s="522"/>
      <c r="F572" s="523"/>
      <c r="G572" s="522"/>
      <c r="H572" s="522"/>
      <c r="I572" s="522"/>
      <c r="J572" s="522"/>
      <c r="K572" s="522"/>
      <c r="L572" s="524"/>
      <c r="M572" s="525"/>
      <c r="N572" s="526"/>
      <c r="O572" s="526"/>
      <c r="P572" s="526"/>
      <c r="Q572" s="526"/>
      <c r="R572" s="526"/>
      <c r="S572" s="526"/>
      <c r="T572" s="47"/>
      <c r="U572" s="47"/>
      <c r="V572" s="526"/>
      <c r="W572" s="47"/>
      <c r="X572" s="98"/>
      <c r="Y572" s="117"/>
    </row>
    <row r="573">
      <c r="A573" s="98"/>
      <c r="B573" s="522"/>
      <c r="C573" s="98"/>
      <c r="D573" s="95"/>
      <c r="E573" s="522"/>
      <c r="F573" s="523"/>
      <c r="G573" s="522"/>
      <c r="H573" s="522"/>
      <c r="I573" s="522"/>
      <c r="J573" s="522"/>
      <c r="K573" s="522"/>
      <c r="L573" s="524"/>
      <c r="M573" s="525"/>
      <c r="N573" s="526"/>
      <c r="O573" s="526"/>
      <c r="P573" s="526"/>
      <c r="Q573" s="526"/>
      <c r="R573" s="526"/>
      <c r="S573" s="526"/>
      <c r="T573" s="47"/>
      <c r="U573" s="47"/>
      <c r="V573" s="526"/>
      <c r="W573" s="47"/>
      <c r="X573" s="98"/>
      <c r="Y573" s="117"/>
    </row>
    <row r="574">
      <c r="A574" s="98"/>
      <c r="B574" s="522"/>
      <c r="C574" s="98"/>
      <c r="D574" s="95"/>
      <c r="E574" s="522"/>
      <c r="F574" s="523"/>
      <c r="G574" s="522"/>
      <c r="H574" s="522"/>
      <c r="I574" s="522"/>
      <c r="J574" s="522"/>
      <c r="K574" s="522"/>
      <c r="L574" s="524"/>
      <c r="M574" s="525"/>
      <c r="N574" s="526"/>
      <c r="O574" s="526"/>
      <c r="P574" s="526"/>
      <c r="Q574" s="526"/>
      <c r="R574" s="526"/>
      <c r="S574" s="526"/>
      <c r="T574" s="47"/>
      <c r="U574" s="47"/>
      <c r="V574" s="526"/>
      <c r="W574" s="47"/>
      <c r="X574" s="98"/>
      <c r="Y574" s="117"/>
    </row>
    <row r="575">
      <c r="A575" s="98"/>
      <c r="B575" s="522"/>
      <c r="C575" s="98"/>
      <c r="D575" s="95"/>
      <c r="E575" s="522"/>
      <c r="F575" s="523"/>
      <c r="G575" s="522"/>
      <c r="H575" s="522"/>
      <c r="I575" s="522"/>
      <c r="J575" s="522"/>
      <c r="K575" s="522"/>
      <c r="L575" s="524"/>
      <c r="M575" s="525"/>
      <c r="N575" s="526"/>
      <c r="O575" s="526"/>
      <c r="P575" s="526"/>
      <c r="Q575" s="526"/>
      <c r="R575" s="526"/>
      <c r="S575" s="526"/>
      <c r="T575" s="47"/>
      <c r="U575" s="47"/>
      <c r="V575" s="526"/>
      <c r="W575" s="47"/>
      <c r="X575" s="98"/>
      <c r="Y575" s="117"/>
    </row>
    <row r="576">
      <c r="A576" s="98"/>
      <c r="B576" s="522"/>
      <c r="C576" s="98"/>
      <c r="D576" s="95"/>
      <c r="E576" s="522"/>
      <c r="F576" s="523"/>
      <c r="G576" s="522"/>
      <c r="H576" s="522"/>
      <c r="I576" s="522"/>
      <c r="J576" s="522"/>
      <c r="K576" s="522"/>
      <c r="L576" s="524"/>
      <c r="M576" s="525"/>
      <c r="N576" s="526"/>
      <c r="O576" s="526"/>
      <c r="P576" s="526"/>
      <c r="Q576" s="526"/>
      <c r="R576" s="526"/>
      <c r="S576" s="526"/>
      <c r="T576" s="47"/>
      <c r="U576" s="47"/>
      <c r="V576" s="526"/>
      <c r="W576" s="47"/>
      <c r="X576" s="98"/>
      <c r="Y576" s="117"/>
    </row>
    <row r="577">
      <c r="A577" s="98"/>
      <c r="B577" s="522"/>
      <c r="C577" s="98"/>
      <c r="D577" s="95"/>
      <c r="E577" s="522"/>
      <c r="F577" s="523"/>
      <c r="G577" s="522"/>
      <c r="H577" s="522"/>
      <c r="I577" s="522"/>
      <c r="J577" s="522"/>
      <c r="K577" s="522"/>
      <c r="L577" s="524"/>
      <c r="M577" s="525"/>
      <c r="N577" s="526"/>
      <c r="O577" s="526"/>
      <c r="P577" s="526"/>
      <c r="Q577" s="526"/>
      <c r="R577" s="526"/>
      <c r="S577" s="526"/>
      <c r="T577" s="47"/>
      <c r="U577" s="47"/>
      <c r="V577" s="526"/>
      <c r="W577" s="47"/>
      <c r="X577" s="98"/>
      <c r="Y577" s="117"/>
    </row>
    <row r="578">
      <c r="A578" s="98"/>
      <c r="B578" s="522"/>
      <c r="C578" s="98"/>
      <c r="D578" s="95"/>
      <c r="E578" s="522"/>
      <c r="F578" s="523"/>
      <c r="G578" s="522"/>
      <c r="H578" s="522"/>
      <c r="I578" s="522"/>
      <c r="J578" s="522"/>
      <c r="K578" s="522"/>
      <c r="L578" s="524"/>
      <c r="M578" s="525"/>
      <c r="N578" s="526"/>
      <c r="O578" s="526"/>
      <c r="P578" s="526"/>
      <c r="Q578" s="526"/>
      <c r="R578" s="526"/>
      <c r="S578" s="526"/>
      <c r="T578" s="47"/>
      <c r="U578" s="47"/>
      <c r="V578" s="526"/>
      <c r="W578" s="47"/>
      <c r="X578" s="98"/>
      <c r="Y578" s="117"/>
    </row>
    <row r="579">
      <c r="A579" s="98"/>
      <c r="B579" s="522"/>
      <c r="C579" s="98"/>
      <c r="D579" s="95"/>
      <c r="E579" s="522"/>
      <c r="F579" s="523"/>
      <c r="G579" s="522"/>
      <c r="H579" s="522"/>
      <c r="I579" s="522"/>
      <c r="J579" s="522"/>
      <c r="K579" s="522"/>
      <c r="L579" s="524"/>
      <c r="M579" s="525"/>
      <c r="N579" s="526"/>
      <c r="O579" s="526"/>
      <c r="P579" s="526"/>
      <c r="Q579" s="526"/>
      <c r="R579" s="526"/>
      <c r="S579" s="526"/>
      <c r="T579" s="47"/>
      <c r="U579" s="47"/>
      <c r="V579" s="526"/>
      <c r="W579" s="47"/>
      <c r="X579" s="98"/>
      <c r="Y579" s="117"/>
    </row>
    <row r="580">
      <c r="A580" s="98"/>
      <c r="B580" s="522"/>
      <c r="C580" s="98"/>
      <c r="D580" s="95"/>
      <c r="E580" s="522"/>
      <c r="F580" s="523"/>
      <c r="G580" s="522"/>
      <c r="H580" s="522"/>
      <c r="I580" s="522"/>
      <c r="J580" s="522"/>
      <c r="K580" s="522"/>
      <c r="L580" s="524"/>
      <c r="M580" s="525"/>
      <c r="N580" s="526"/>
      <c r="O580" s="526"/>
      <c r="P580" s="526"/>
      <c r="Q580" s="526"/>
      <c r="R580" s="526"/>
      <c r="S580" s="526"/>
      <c r="T580" s="47"/>
      <c r="U580" s="47"/>
      <c r="V580" s="526"/>
      <c r="W580" s="47"/>
      <c r="X580" s="98"/>
      <c r="Y580" s="117"/>
    </row>
    <row r="581">
      <c r="A581" s="98"/>
      <c r="B581" s="522"/>
      <c r="C581" s="98"/>
      <c r="D581" s="95"/>
      <c r="E581" s="522"/>
      <c r="F581" s="523"/>
      <c r="G581" s="522"/>
      <c r="H581" s="522"/>
      <c r="I581" s="522"/>
      <c r="J581" s="522"/>
      <c r="K581" s="522"/>
      <c r="L581" s="524"/>
      <c r="M581" s="525"/>
      <c r="N581" s="526"/>
      <c r="O581" s="526"/>
      <c r="P581" s="526"/>
      <c r="Q581" s="526"/>
      <c r="R581" s="526"/>
      <c r="S581" s="526"/>
      <c r="T581" s="47"/>
      <c r="U581" s="47"/>
      <c r="V581" s="526"/>
      <c r="W581" s="47"/>
      <c r="X581" s="98"/>
      <c r="Y581" s="117"/>
    </row>
    <row r="582">
      <c r="A582" s="98"/>
      <c r="B582" s="522"/>
      <c r="C582" s="98"/>
      <c r="D582" s="95"/>
      <c r="E582" s="522"/>
      <c r="F582" s="523"/>
      <c r="G582" s="522"/>
      <c r="H582" s="522"/>
      <c r="I582" s="522"/>
      <c r="J582" s="522"/>
      <c r="K582" s="522"/>
      <c r="L582" s="524"/>
      <c r="M582" s="525"/>
      <c r="N582" s="526"/>
      <c r="O582" s="526"/>
      <c r="P582" s="526"/>
      <c r="Q582" s="526"/>
      <c r="R582" s="526"/>
      <c r="S582" s="526"/>
      <c r="T582" s="47"/>
      <c r="U582" s="47"/>
      <c r="V582" s="526"/>
      <c r="W582" s="47"/>
      <c r="X582" s="98"/>
      <c r="Y582" s="117"/>
    </row>
    <row r="583">
      <c r="A583" s="98"/>
      <c r="B583" s="522"/>
      <c r="C583" s="98"/>
      <c r="D583" s="95"/>
      <c r="E583" s="522"/>
      <c r="F583" s="523"/>
      <c r="G583" s="522"/>
      <c r="H583" s="522"/>
      <c r="I583" s="522"/>
      <c r="J583" s="522"/>
      <c r="K583" s="522"/>
      <c r="L583" s="524"/>
      <c r="M583" s="525"/>
      <c r="N583" s="526"/>
      <c r="O583" s="526"/>
      <c r="P583" s="526"/>
      <c r="Q583" s="526"/>
      <c r="R583" s="526"/>
      <c r="S583" s="526"/>
      <c r="T583" s="47"/>
      <c r="U583" s="47"/>
      <c r="V583" s="526"/>
      <c r="W583" s="47"/>
      <c r="X583" s="98"/>
      <c r="Y583" s="117"/>
    </row>
    <row r="584">
      <c r="A584" s="98"/>
      <c r="B584" s="522"/>
      <c r="C584" s="98"/>
      <c r="D584" s="95"/>
      <c r="E584" s="522"/>
      <c r="F584" s="523"/>
      <c r="G584" s="522"/>
      <c r="H584" s="522"/>
      <c r="I584" s="522"/>
      <c r="J584" s="522"/>
      <c r="K584" s="522"/>
      <c r="L584" s="524"/>
      <c r="M584" s="525"/>
      <c r="N584" s="526"/>
      <c r="O584" s="526"/>
      <c r="P584" s="526"/>
      <c r="Q584" s="526"/>
      <c r="R584" s="526"/>
      <c r="S584" s="526"/>
      <c r="T584" s="47"/>
      <c r="U584" s="47"/>
      <c r="V584" s="526"/>
      <c r="W584" s="47"/>
      <c r="X584" s="98"/>
      <c r="Y584" s="117"/>
    </row>
    <row r="585">
      <c r="A585" s="98"/>
      <c r="B585" s="522"/>
      <c r="C585" s="98"/>
      <c r="D585" s="95"/>
      <c r="E585" s="522"/>
      <c r="F585" s="523"/>
      <c r="G585" s="522"/>
      <c r="H585" s="522"/>
      <c r="I585" s="522"/>
      <c r="J585" s="522"/>
      <c r="K585" s="522"/>
      <c r="L585" s="524"/>
      <c r="M585" s="525"/>
      <c r="N585" s="526"/>
      <c r="O585" s="526"/>
      <c r="P585" s="526"/>
      <c r="Q585" s="526"/>
      <c r="R585" s="526"/>
      <c r="S585" s="526"/>
      <c r="T585" s="47"/>
      <c r="U585" s="47"/>
      <c r="V585" s="526"/>
      <c r="W585" s="47"/>
      <c r="X585" s="98"/>
      <c r="Y585" s="117"/>
    </row>
    <row r="586">
      <c r="A586" s="98"/>
      <c r="B586" s="522"/>
      <c r="C586" s="98"/>
      <c r="D586" s="95"/>
      <c r="E586" s="522"/>
      <c r="F586" s="523"/>
      <c r="G586" s="522"/>
      <c r="H586" s="522"/>
      <c r="I586" s="522"/>
      <c r="J586" s="522"/>
      <c r="K586" s="522"/>
      <c r="L586" s="524"/>
      <c r="M586" s="525"/>
      <c r="N586" s="526"/>
      <c r="O586" s="526"/>
      <c r="P586" s="526"/>
      <c r="Q586" s="526"/>
      <c r="R586" s="526"/>
      <c r="S586" s="526"/>
      <c r="T586" s="47"/>
      <c r="U586" s="47"/>
      <c r="V586" s="526"/>
      <c r="W586" s="47"/>
      <c r="X586" s="98"/>
      <c r="Y586" s="117"/>
    </row>
    <row r="587">
      <c r="A587" s="98"/>
      <c r="B587" s="522"/>
      <c r="C587" s="98"/>
      <c r="D587" s="95"/>
      <c r="E587" s="522"/>
      <c r="F587" s="523"/>
      <c r="G587" s="522"/>
      <c r="H587" s="522"/>
      <c r="I587" s="522"/>
      <c r="J587" s="522"/>
      <c r="K587" s="522"/>
      <c r="L587" s="524"/>
      <c r="M587" s="525"/>
      <c r="N587" s="526"/>
      <c r="O587" s="526"/>
      <c r="P587" s="526"/>
      <c r="Q587" s="526"/>
      <c r="R587" s="526"/>
      <c r="S587" s="526"/>
      <c r="T587" s="47"/>
      <c r="U587" s="47"/>
      <c r="V587" s="526"/>
      <c r="W587" s="47"/>
      <c r="X587" s="98"/>
      <c r="Y587" s="117"/>
    </row>
    <row r="588">
      <c r="A588" s="98"/>
      <c r="B588" s="522"/>
      <c r="C588" s="98"/>
      <c r="D588" s="95"/>
      <c r="E588" s="522"/>
      <c r="F588" s="523"/>
      <c r="G588" s="522"/>
      <c r="H588" s="522"/>
      <c r="I588" s="522"/>
      <c r="J588" s="522"/>
      <c r="K588" s="522"/>
      <c r="L588" s="524"/>
      <c r="M588" s="525"/>
      <c r="N588" s="526"/>
      <c r="O588" s="526"/>
      <c r="P588" s="526"/>
      <c r="Q588" s="526"/>
      <c r="R588" s="526"/>
      <c r="S588" s="526"/>
      <c r="T588" s="47"/>
      <c r="U588" s="47"/>
      <c r="V588" s="526"/>
      <c r="W588" s="47"/>
      <c r="X588" s="98"/>
      <c r="Y588" s="117"/>
    </row>
    <row r="589">
      <c r="A589" s="98"/>
      <c r="B589" s="522"/>
      <c r="C589" s="98"/>
      <c r="D589" s="95"/>
      <c r="E589" s="522"/>
      <c r="F589" s="523"/>
      <c r="G589" s="522"/>
      <c r="H589" s="522"/>
      <c r="I589" s="522"/>
      <c r="J589" s="522"/>
      <c r="K589" s="522"/>
      <c r="L589" s="524"/>
      <c r="M589" s="525"/>
      <c r="N589" s="526"/>
      <c r="O589" s="526"/>
      <c r="P589" s="526"/>
      <c r="Q589" s="526"/>
      <c r="R589" s="526"/>
      <c r="S589" s="526"/>
      <c r="T589" s="47"/>
      <c r="U589" s="47"/>
      <c r="V589" s="526"/>
      <c r="W589" s="47"/>
      <c r="X589" s="98"/>
      <c r="Y589" s="117"/>
    </row>
    <row r="590">
      <c r="A590" s="98"/>
      <c r="B590" s="522"/>
      <c r="C590" s="98"/>
      <c r="D590" s="95"/>
      <c r="E590" s="522"/>
      <c r="F590" s="523"/>
      <c r="G590" s="522"/>
      <c r="H590" s="522"/>
      <c r="I590" s="522"/>
      <c r="J590" s="522"/>
      <c r="K590" s="522"/>
      <c r="L590" s="524"/>
      <c r="M590" s="525"/>
      <c r="N590" s="526"/>
      <c r="O590" s="526"/>
      <c r="P590" s="526"/>
      <c r="Q590" s="526"/>
      <c r="R590" s="526"/>
      <c r="S590" s="526"/>
      <c r="T590" s="47"/>
      <c r="U590" s="47"/>
      <c r="V590" s="526"/>
      <c r="W590" s="47"/>
      <c r="X590" s="98"/>
      <c r="Y590" s="117"/>
    </row>
    <row r="591">
      <c r="A591" s="98"/>
      <c r="B591" s="522"/>
      <c r="C591" s="98"/>
      <c r="D591" s="95"/>
      <c r="E591" s="522"/>
      <c r="F591" s="523"/>
      <c r="G591" s="522"/>
      <c r="H591" s="522"/>
      <c r="I591" s="522"/>
      <c r="J591" s="522"/>
      <c r="K591" s="522"/>
      <c r="L591" s="524"/>
      <c r="M591" s="525"/>
      <c r="N591" s="526"/>
      <c r="O591" s="526"/>
      <c r="P591" s="526"/>
      <c r="Q591" s="526"/>
      <c r="R591" s="526"/>
      <c r="S591" s="526"/>
      <c r="T591" s="47"/>
      <c r="U591" s="47"/>
      <c r="V591" s="526"/>
      <c r="W591" s="47"/>
      <c r="X591" s="98"/>
      <c r="Y591" s="117"/>
    </row>
    <row r="592">
      <c r="A592" s="98"/>
      <c r="B592" s="522"/>
      <c r="C592" s="98"/>
      <c r="D592" s="95"/>
      <c r="E592" s="522"/>
      <c r="F592" s="523"/>
      <c r="G592" s="522"/>
      <c r="H592" s="522"/>
      <c r="I592" s="522"/>
      <c r="J592" s="522"/>
      <c r="K592" s="522"/>
      <c r="L592" s="524"/>
      <c r="M592" s="525"/>
      <c r="N592" s="526"/>
      <c r="O592" s="526"/>
      <c r="P592" s="526"/>
      <c r="Q592" s="526"/>
      <c r="R592" s="526"/>
      <c r="S592" s="526"/>
      <c r="T592" s="47"/>
      <c r="U592" s="47"/>
      <c r="V592" s="526"/>
      <c r="W592" s="47"/>
      <c r="X592" s="98"/>
      <c r="Y592" s="117"/>
    </row>
    <row r="593">
      <c r="A593" s="98"/>
      <c r="B593" s="522"/>
      <c r="C593" s="98"/>
      <c r="D593" s="95"/>
      <c r="E593" s="522"/>
      <c r="F593" s="523"/>
      <c r="G593" s="522"/>
      <c r="H593" s="522"/>
      <c r="I593" s="522"/>
      <c r="J593" s="522"/>
      <c r="K593" s="522"/>
      <c r="L593" s="524"/>
      <c r="M593" s="525"/>
      <c r="N593" s="526"/>
      <c r="O593" s="526"/>
      <c r="P593" s="526"/>
      <c r="Q593" s="526"/>
      <c r="R593" s="526"/>
      <c r="S593" s="526"/>
      <c r="T593" s="47"/>
      <c r="U593" s="47"/>
      <c r="V593" s="526"/>
      <c r="W593" s="47"/>
      <c r="X593" s="98"/>
      <c r="Y593" s="117"/>
    </row>
    <row r="594">
      <c r="A594" s="98"/>
      <c r="B594" s="522"/>
      <c r="C594" s="98"/>
      <c r="D594" s="95"/>
      <c r="E594" s="522"/>
      <c r="F594" s="523"/>
      <c r="G594" s="522"/>
      <c r="H594" s="522"/>
      <c r="I594" s="522"/>
      <c r="J594" s="522"/>
      <c r="K594" s="522"/>
      <c r="L594" s="524"/>
      <c r="M594" s="525"/>
      <c r="N594" s="526"/>
      <c r="O594" s="526"/>
      <c r="P594" s="526"/>
      <c r="Q594" s="526"/>
      <c r="R594" s="526"/>
      <c r="S594" s="526"/>
      <c r="T594" s="47"/>
      <c r="U594" s="47"/>
      <c r="V594" s="526"/>
      <c r="W594" s="47"/>
      <c r="X594" s="98"/>
      <c r="Y594" s="117"/>
    </row>
    <row r="595">
      <c r="A595" s="98"/>
      <c r="B595" s="522"/>
      <c r="C595" s="98"/>
      <c r="D595" s="95"/>
      <c r="E595" s="522"/>
      <c r="F595" s="523"/>
      <c r="G595" s="522"/>
      <c r="H595" s="522"/>
      <c r="I595" s="522"/>
      <c r="J595" s="522"/>
      <c r="K595" s="522"/>
      <c r="L595" s="524"/>
      <c r="M595" s="525"/>
      <c r="N595" s="526"/>
      <c r="O595" s="526"/>
      <c r="P595" s="526"/>
      <c r="Q595" s="526"/>
      <c r="R595" s="526"/>
      <c r="S595" s="526"/>
      <c r="T595" s="47"/>
      <c r="U595" s="47"/>
      <c r="V595" s="526"/>
      <c r="W595" s="47"/>
      <c r="X595" s="98"/>
      <c r="Y595" s="117"/>
    </row>
    <row r="596">
      <c r="A596" s="98"/>
      <c r="B596" s="522"/>
      <c r="C596" s="98"/>
      <c r="D596" s="95"/>
      <c r="E596" s="522"/>
      <c r="F596" s="523"/>
      <c r="G596" s="522"/>
      <c r="H596" s="522"/>
      <c r="I596" s="522"/>
      <c r="J596" s="522"/>
      <c r="K596" s="522"/>
      <c r="L596" s="524"/>
      <c r="M596" s="525"/>
      <c r="N596" s="526"/>
      <c r="O596" s="526"/>
      <c r="P596" s="526"/>
      <c r="Q596" s="526"/>
      <c r="R596" s="526"/>
      <c r="S596" s="526"/>
      <c r="T596" s="47"/>
      <c r="U596" s="47"/>
      <c r="V596" s="526"/>
      <c r="W596" s="47"/>
      <c r="X596" s="98"/>
      <c r="Y596" s="117"/>
    </row>
    <row r="597">
      <c r="A597" s="98"/>
      <c r="B597" s="522"/>
      <c r="C597" s="98"/>
      <c r="D597" s="95"/>
      <c r="E597" s="522"/>
      <c r="F597" s="523"/>
      <c r="G597" s="522"/>
      <c r="H597" s="522"/>
      <c r="I597" s="522"/>
      <c r="J597" s="522"/>
      <c r="K597" s="522"/>
      <c r="L597" s="524"/>
      <c r="M597" s="525"/>
      <c r="N597" s="526"/>
      <c r="O597" s="526"/>
      <c r="P597" s="526"/>
      <c r="Q597" s="526"/>
      <c r="R597" s="526"/>
      <c r="S597" s="526"/>
      <c r="T597" s="47"/>
      <c r="U597" s="47"/>
      <c r="V597" s="526"/>
      <c r="W597" s="47"/>
      <c r="X597" s="98"/>
      <c r="Y597" s="117"/>
    </row>
    <row r="598">
      <c r="A598" s="98"/>
      <c r="B598" s="522"/>
      <c r="C598" s="98"/>
      <c r="D598" s="95"/>
      <c r="E598" s="522"/>
      <c r="F598" s="523"/>
      <c r="G598" s="522"/>
      <c r="H598" s="522"/>
      <c r="I598" s="522"/>
      <c r="J598" s="522"/>
      <c r="K598" s="522"/>
      <c r="L598" s="524"/>
      <c r="M598" s="525"/>
      <c r="N598" s="526"/>
      <c r="O598" s="526"/>
      <c r="P598" s="526"/>
      <c r="Q598" s="526"/>
      <c r="R598" s="526"/>
      <c r="S598" s="526"/>
      <c r="T598" s="47"/>
      <c r="U598" s="47"/>
      <c r="V598" s="526"/>
      <c r="W598" s="47"/>
      <c r="X598" s="98"/>
      <c r="Y598" s="117"/>
    </row>
    <row r="599">
      <c r="A599" s="98"/>
      <c r="B599" s="522"/>
      <c r="C599" s="98"/>
      <c r="D599" s="95"/>
      <c r="E599" s="522"/>
      <c r="F599" s="523"/>
      <c r="G599" s="522"/>
      <c r="H599" s="522"/>
      <c r="I599" s="522"/>
      <c r="J599" s="522"/>
      <c r="K599" s="522"/>
      <c r="L599" s="524"/>
      <c r="M599" s="525"/>
      <c r="N599" s="526"/>
      <c r="O599" s="526"/>
      <c r="P599" s="526"/>
      <c r="Q599" s="526"/>
      <c r="R599" s="526"/>
      <c r="S599" s="526"/>
      <c r="T599" s="47"/>
      <c r="U599" s="47"/>
      <c r="V599" s="526"/>
      <c r="W599" s="47"/>
      <c r="X599" s="98"/>
      <c r="Y599" s="117"/>
    </row>
    <row r="600">
      <c r="A600" s="98"/>
      <c r="B600" s="522"/>
      <c r="C600" s="98"/>
      <c r="D600" s="95"/>
      <c r="E600" s="522"/>
      <c r="F600" s="523"/>
      <c r="G600" s="522"/>
      <c r="H600" s="522"/>
      <c r="I600" s="522"/>
      <c r="J600" s="522"/>
      <c r="K600" s="522"/>
      <c r="L600" s="524"/>
      <c r="M600" s="525"/>
      <c r="N600" s="526"/>
      <c r="O600" s="526"/>
      <c r="P600" s="526"/>
      <c r="Q600" s="526"/>
      <c r="R600" s="526"/>
      <c r="S600" s="526"/>
      <c r="T600" s="47"/>
      <c r="U600" s="47"/>
      <c r="V600" s="526"/>
      <c r="W600" s="47"/>
      <c r="X600" s="98"/>
      <c r="Y600" s="117"/>
    </row>
    <row r="601">
      <c r="A601" s="98"/>
      <c r="B601" s="522"/>
      <c r="C601" s="98"/>
      <c r="D601" s="95"/>
      <c r="E601" s="522"/>
      <c r="F601" s="523"/>
      <c r="G601" s="522"/>
      <c r="H601" s="522"/>
      <c r="I601" s="522"/>
      <c r="J601" s="522"/>
      <c r="K601" s="522"/>
      <c r="L601" s="524"/>
      <c r="M601" s="525"/>
      <c r="N601" s="526"/>
      <c r="O601" s="526"/>
      <c r="P601" s="526"/>
      <c r="Q601" s="526"/>
      <c r="R601" s="526"/>
      <c r="S601" s="526"/>
      <c r="T601" s="47"/>
      <c r="U601" s="47"/>
      <c r="V601" s="526"/>
      <c r="W601" s="47"/>
      <c r="X601" s="98"/>
      <c r="Y601" s="117"/>
    </row>
    <row r="602">
      <c r="A602" s="98"/>
      <c r="B602" s="522"/>
      <c r="C602" s="98"/>
      <c r="D602" s="95"/>
      <c r="E602" s="522"/>
      <c r="F602" s="523"/>
      <c r="G602" s="522"/>
      <c r="H602" s="522"/>
      <c r="I602" s="522"/>
      <c r="J602" s="522"/>
      <c r="K602" s="522"/>
      <c r="L602" s="524"/>
      <c r="M602" s="525"/>
      <c r="N602" s="526"/>
      <c r="O602" s="526"/>
      <c r="P602" s="526"/>
      <c r="Q602" s="526"/>
      <c r="R602" s="526"/>
      <c r="S602" s="526"/>
      <c r="T602" s="47"/>
      <c r="U602" s="47"/>
      <c r="V602" s="526"/>
      <c r="W602" s="47"/>
      <c r="X602" s="98"/>
      <c r="Y602" s="117"/>
    </row>
    <row r="603">
      <c r="A603" s="98"/>
      <c r="B603" s="522"/>
      <c r="C603" s="98"/>
      <c r="D603" s="95"/>
      <c r="E603" s="522"/>
      <c r="F603" s="523"/>
      <c r="G603" s="522"/>
      <c r="H603" s="522"/>
      <c r="I603" s="522"/>
      <c r="J603" s="522"/>
      <c r="K603" s="522"/>
      <c r="L603" s="524"/>
      <c r="M603" s="525"/>
      <c r="N603" s="526"/>
      <c r="O603" s="526"/>
      <c r="P603" s="526"/>
      <c r="Q603" s="526"/>
      <c r="R603" s="526"/>
      <c r="S603" s="526"/>
      <c r="T603" s="47"/>
      <c r="U603" s="47"/>
      <c r="V603" s="526"/>
      <c r="W603" s="47"/>
      <c r="X603" s="98"/>
      <c r="Y603" s="117"/>
    </row>
    <row r="604">
      <c r="A604" s="98"/>
      <c r="B604" s="522"/>
      <c r="C604" s="98"/>
      <c r="D604" s="95"/>
      <c r="E604" s="522"/>
      <c r="F604" s="523"/>
      <c r="G604" s="522"/>
      <c r="H604" s="522"/>
      <c r="I604" s="522"/>
      <c r="J604" s="522"/>
      <c r="K604" s="522"/>
      <c r="L604" s="524"/>
      <c r="M604" s="525"/>
      <c r="N604" s="526"/>
      <c r="O604" s="526"/>
      <c r="P604" s="526"/>
      <c r="Q604" s="526"/>
      <c r="R604" s="526"/>
      <c r="S604" s="526"/>
      <c r="T604" s="47"/>
      <c r="U604" s="47"/>
      <c r="V604" s="526"/>
      <c r="W604" s="47"/>
      <c r="X604" s="98"/>
      <c r="Y604" s="117"/>
    </row>
    <row r="605">
      <c r="A605" s="98"/>
      <c r="B605" s="522"/>
      <c r="C605" s="98"/>
      <c r="D605" s="95"/>
      <c r="E605" s="522"/>
      <c r="F605" s="523"/>
      <c r="G605" s="522"/>
      <c r="H605" s="522"/>
      <c r="I605" s="522"/>
      <c r="J605" s="522"/>
      <c r="K605" s="522"/>
      <c r="L605" s="524"/>
      <c r="M605" s="525"/>
      <c r="N605" s="526"/>
      <c r="O605" s="526"/>
      <c r="P605" s="526"/>
      <c r="Q605" s="526"/>
      <c r="R605" s="526"/>
      <c r="S605" s="526"/>
      <c r="T605" s="47"/>
      <c r="U605" s="47"/>
      <c r="V605" s="526"/>
      <c r="W605" s="47"/>
      <c r="X605" s="98"/>
      <c r="Y605" s="117"/>
    </row>
    <row r="606">
      <c r="A606" s="98"/>
      <c r="B606" s="522"/>
      <c r="C606" s="98"/>
      <c r="D606" s="95"/>
      <c r="E606" s="522"/>
      <c r="F606" s="523"/>
      <c r="G606" s="522"/>
      <c r="H606" s="522"/>
      <c r="I606" s="522"/>
      <c r="J606" s="522"/>
      <c r="K606" s="522"/>
      <c r="L606" s="524"/>
      <c r="M606" s="525"/>
      <c r="N606" s="526"/>
      <c r="O606" s="526"/>
      <c r="P606" s="526"/>
      <c r="Q606" s="526"/>
      <c r="R606" s="526"/>
      <c r="S606" s="526"/>
      <c r="T606" s="47"/>
      <c r="U606" s="47"/>
      <c r="V606" s="526"/>
      <c r="W606" s="47"/>
      <c r="X606" s="98"/>
      <c r="Y606" s="117"/>
    </row>
    <row r="607">
      <c r="A607" s="98"/>
      <c r="B607" s="522"/>
      <c r="C607" s="98"/>
      <c r="D607" s="95"/>
      <c r="E607" s="522"/>
      <c r="F607" s="523"/>
      <c r="G607" s="522"/>
      <c r="H607" s="522"/>
      <c r="I607" s="522"/>
      <c r="J607" s="522"/>
      <c r="K607" s="522"/>
      <c r="L607" s="524"/>
      <c r="M607" s="525"/>
      <c r="N607" s="526"/>
      <c r="O607" s="526"/>
      <c r="P607" s="526"/>
      <c r="Q607" s="526"/>
      <c r="R607" s="526"/>
      <c r="S607" s="526"/>
      <c r="T607" s="47"/>
      <c r="U607" s="47"/>
      <c r="V607" s="526"/>
      <c r="W607" s="47"/>
      <c r="X607" s="98"/>
      <c r="Y607" s="117"/>
    </row>
    <row r="608">
      <c r="A608" s="98"/>
      <c r="B608" s="522"/>
      <c r="C608" s="98"/>
      <c r="D608" s="95"/>
      <c r="E608" s="522"/>
      <c r="F608" s="523"/>
      <c r="G608" s="522"/>
      <c r="H608" s="522"/>
      <c r="I608" s="522"/>
      <c r="J608" s="522"/>
      <c r="K608" s="522"/>
      <c r="L608" s="524"/>
      <c r="M608" s="525"/>
      <c r="N608" s="526"/>
      <c r="O608" s="526"/>
      <c r="P608" s="526"/>
      <c r="Q608" s="526"/>
      <c r="R608" s="526"/>
      <c r="S608" s="526"/>
      <c r="T608" s="47"/>
      <c r="U608" s="47"/>
      <c r="V608" s="526"/>
      <c r="W608" s="47"/>
      <c r="X608" s="98"/>
      <c r="Y608" s="117"/>
    </row>
    <row r="609">
      <c r="A609" s="98"/>
      <c r="B609" s="522"/>
      <c r="C609" s="98"/>
      <c r="D609" s="95"/>
      <c r="E609" s="522"/>
      <c r="F609" s="523"/>
      <c r="G609" s="522"/>
      <c r="H609" s="522"/>
      <c r="I609" s="522"/>
      <c r="J609" s="522"/>
      <c r="K609" s="522"/>
      <c r="L609" s="524"/>
      <c r="M609" s="525"/>
      <c r="N609" s="526"/>
      <c r="O609" s="526"/>
      <c r="P609" s="526"/>
      <c r="Q609" s="526"/>
      <c r="R609" s="526"/>
      <c r="S609" s="526"/>
      <c r="T609" s="47"/>
      <c r="U609" s="47"/>
      <c r="V609" s="526"/>
      <c r="W609" s="47"/>
      <c r="X609" s="98"/>
      <c r="Y609" s="117"/>
    </row>
    <row r="610">
      <c r="A610" s="98"/>
      <c r="B610" s="522"/>
      <c r="C610" s="98"/>
      <c r="D610" s="95"/>
      <c r="E610" s="522"/>
      <c r="F610" s="523"/>
      <c r="G610" s="522"/>
      <c r="H610" s="522"/>
      <c r="I610" s="522"/>
      <c r="J610" s="522"/>
      <c r="K610" s="522"/>
      <c r="L610" s="524"/>
      <c r="M610" s="525"/>
      <c r="N610" s="526"/>
      <c r="O610" s="526"/>
      <c r="P610" s="526"/>
      <c r="Q610" s="526"/>
      <c r="R610" s="526"/>
      <c r="S610" s="526"/>
      <c r="T610" s="47"/>
      <c r="U610" s="47"/>
      <c r="V610" s="526"/>
      <c r="W610" s="47"/>
      <c r="X610" s="98"/>
      <c r="Y610" s="117"/>
    </row>
    <row r="611">
      <c r="A611" s="98"/>
      <c r="B611" s="522"/>
      <c r="C611" s="98"/>
      <c r="D611" s="95"/>
      <c r="E611" s="522"/>
      <c r="F611" s="523"/>
      <c r="G611" s="522"/>
      <c r="H611" s="522"/>
      <c r="I611" s="522"/>
      <c r="J611" s="522"/>
      <c r="K611" s="522"/>
      <c r="L611" s="524"/>
      <c r="M611" s="525"/>
      <c r="N611" s="526"/>
      <c r="O611" s="526"/>
      <c r="P611" s="526"/>
      <c r="Q611" s="526"/>
      <c r="R611" s="526"/>
      <c r="S611" s="526"/>
      <c r="T611" s="47"/>
      <c r="U611" s="47"/>
      <c r="V611" s="526"/>
      <c r="W611" s="47"/>
      <c r="X611" s="98"/>
      <c r="Y611" s="117"/>
    </row>
    <row r="612">
      <c r="A612" s="98"/>
      <c r="B612" s="522"/>
      <c r="C612" s="98"/>
      <c r="D612" s="95"/>
      <c r="E612" s="522"/>
      <c r="F612" s="523"/>
      <c r="G612" s="522"/>
      <c r="H612" s="522"/>
      <c r="I612" s="522"/>
      <c r="J612" s="522"/>
      <c r="K612" s="522"/>
      <c r="L612" s="524"/>
      <c r="M612" s="525"/>
      <c r="N612" s="526"/>
      <c r="O612" s="526"/>
      <c r="P612" s="526"/>
      <c r="Q612" s="526"/>
      <c r="R612" s="526"/>
      <c r="S612" s="526"/>
      <c r="T612" s="47"/>
      <c r="U612" s="47"/>
      <c r="V612" s="526"/>
      <c r="W612" s="47"/>
      <c r="X612" s="98"/>
      <c r="Y612" s="117"/>
    </row>
    <row r="613">
      <c r="A613" s="98"/>
      <c r="B613" s="522"/>
      <c r="C613" s="98"/>
      <c r="D613" s="95"/>
      <c r="E613" s="522"/>
      <c r="F613" s="523"/>
      <c r="G613" s="522"/>
      <c r="H613" s="522"/>
      <c r="I613" s="522"/>
      <c r="J613" s="522"/>
      <c r="K613" s="522"/>
      <c r="L613" s="524"/>
      <c r="M613" s="525"/>
      <c r="N613" s="526"/>
      <c r="O613" s="526"/>
      <c r="P613" s="526"/>
      <c r="Q613" s="526"/>
      <c r="R613" s="526"/>
      <c r="S613" s="526"/>
      <c r="T613" s="47"/>
      <c r="U613" s="47"/>
      <c r="V613" s="526"/>
      <c r="W613" s="47"/>
      <c r="X613" s="98"/>
      <c r="Y613" s="117"/>
    </row>
    <row r="614">
      <c r="A614" s="98"/>
      <c r="B614" s="522"/>
      <c r="C614" s="98"/>
      <c r="D614" s="95"/>
      <c r="E614" s="522"/>
      <c r="F614" s="523"/>
      <c r="G614" s="522"/>
      <c r="H614" s="522"/>
      <c r="I614" s="522"/>
      <c r="J614" s="522"/>
      <c r="K614" s="522"/>
      <c r="L614" s="524"/>
      <c r="M614" s="525"/>
      <c r="N614" s="526"/>
      <c r="O614" s="526"/>
      <c r="P614" s="526"/>
      <c r="Q614" s="526"/>
      <c r="R614" s="526"/>
      <c r="S614" s="526"/>
      <c r="T614" s="47"/>
      <c r="U614" s="47"/>
      <c r="V614" s="526"/>
      <c r="W614" s="47"/>
      <c r="X614" s="98"/>
      <c r="Y614" s="117"/>
    </row>
    <row r="615">
      <c r="A615" s="98"/>
      <c r="B615" s="522"/>
      <c r="C615" s="98"/>
      <c r="D615" s="95"/>
      <c r="E615" s="522"/>
      <c r="F615" s="523"/>
      <c r="G615" s="522"/>
      <c r="H615" s="522"/>
      <c r="I615" s="522"/>
      <c r="J615" s="522"/>
      <c r="K615" s="522"/>
      <c r="L615" s="524"/>
      <c r="M615" s="525"/>
      <c r="N615" s="526"/>
      <c r="O615" s="526"/>
      <c r="P615" s="526"/>
      <c r="Q615" s="526"/>
      <c r="R615" s="526"/>
      <c r="S615" s="526"/>
      <c r="T615" s="47"/>
      <c r="U615" s="47"/>
      <c r="V615" s="526"/>
      <c r="W615" s="47"/>
      <c r="X615" s="98"/>
      <c r="Y615" s="117"/>
    </row>
    <row r="616">
      <c r="A616" s="98"/>
      <c r="B616" s="522"/>
      <c r="C616" s="98"/>
      <c r="D616" s="95"/>
      <c r="E616" s="522"/>
      <c r="F616" s="523"/>
      <c r="G616" s="522"/>
      <c r="H616" s="522"/>
      <c r="I616" s="522"/>
      <c r="J616" s="522"/>
      <c r="K616" s="522"/>
      <c r="L616" s="524"/>
      <c r="M616" s="525"/>
      <c r="N616" s="526"/>
      <c r="O616" s="526"/>
      <c r="P616" s="526"/>
      <c r="Q616" s="526"/>
      <c r="R616" s="526"/>
      <c r="S616" s="526"/>
      <c r="T616" s="47"/>
      <c r="U616" s="47"/>
      <c r="V616" s="526"/>
      <c r="W616" s="47"/>
      <c r="X616" s="98"/>
      <c r="Y616" s="117"/>
    </row>
    <row r="617">
      <c r="A617" s="98"/>
      <c r="B617" s="522"/>
      <c r="C617" s="98"/>
      <c r="D617" s="95"/>
      <c r="E617" s="522"/>
      <c r="F617" s="523"/>
      <c r="G617" s="522"/>
      <c r="H617" s="522"/>
      <c r="I617" s="522"/>
      <c r="J617" s="522"/>
      <c r="K617" s="522"/>
      <c r="L617" s="524"/>
      <c r="M617" s="525"/>
      <c r="N617" s="526"/>
      <c r="O617" s="526"/>
      <c r="P617" s="526"/>
      <c r="Q617" s="526"/>
      <c r="R617" s="526"/>
      <c r="S617" s="526"/>
      <c r="T617" s="47"/>
      <c r="U617" s="47"/>
      <c r="V617" s="526"/>
      <c r="W617" s="47"/>
      <c r="X617" s="98"/>
      <c r="Y617" s="117"/>
    </row>
    <row r="618">
      <c r="A618" s="98"/>
      <c r="B618" s="522"/>
      <c r="C618" s="98"/>
      <c r="D618" s="95"/>
      <c r="E618" s="522"/>
      <c r="F618" s="523"/>
      <c r="G618" s="522"/>
      <c r="H618" s="522"/>
      <c r="I618" s="522"/>
      <c r="J618" s="522"/>
      <c r="K618" s="522"/>
      <c r="L618" s="524"/>
      <c r="M618" s="525"/>
      <c r="N618" s="526"/>
      <c r="O618" s="526"/>
      <c r="P618" s="526"/>
      <c r="Q618" s="526"/>
      <c r="R618" s="526"/>
      <c r="S618" s="526"/>
      <c r="T618" s="47"/>
      <c r="U618" s="47"/>
      <c r="V618" s="526"/>
      <c r="W618" s="47"/>
      <c r="X618" s="98"/>
      <c r="Y618" s="117"/>
    </row>
    <row r="619">
      <c r="A619" s="98"/>
      <c r="B619" s="522"/>
      <c r="C619" s="98"/>
      <c r="D619" s="95"/>
      <c r="E619" s="522"/>
      <c r="F619" s="523"/>
      <c r="G619" s="522"/>
      <c r="H619" s="522"/>
      <c r="I619" s="522"/>
      <c r="J619" s="522"/>
      <c r="K619" s="522"/>
      <c r="L619" s="524"/>
      <c r="M619" s="525"/>
      <c r="N619" s="526"/>
      <c r="O619" s="526"/>
      <c r="P619" s="526"/>
      <c r="Q619" s="526"/>
      <c r="R619" s="526"/>
      <c r="S619" s="526"/>
      <c r="T619" s="47"/>
      <c r="U619" s="47"/>
      <c r="V619" s="526"/>
      <c r="W619" s="47"/>
      <c r="X619" s="98"/>
      <c r="Y619" s="117"/>
    </row>
    <row r="620">
      <c r="A620" s="98"/>
      <c r="B620" s="522"/>
      <c r="C620" s="98"/>
      <c r="D620" s="95"/>
      <c r="E620" s="522"/>
      <c r="F620" s="523"/>
      <c r="G620" s="522"/>
      <c r="H620" s="522"/>
      <c r="I620" s="522"/>
      <c r="J620" s="522"/>
      <c r="K620" s="522"/>
      <c r="L620" s="524"/>
      <c r="M620" s="525"/>
      <c r="N620" s="526"/>
      <c r="O620" s="526"/>
      <c r="P620" s="526"/>
      <c r="Q620" s="526"/>
      <c r="R620" s="526"/>
      <c r="S620" s="526"/>
      <c r="T620" s="47"/>
      <c r="U620" s="47"/>
      <c r="V620" s="526"/>
      <c r="W620" s="47"/>
      <c r="X620" s="98"/>
      <c r="Y620" s="117"/>
    </row>
    <row r="621">
      <c r="A621" s="98"/>
      <c r="B621" s="522"/>
      <c r="C621" s="98"/>
      <c r="D621" s="95"/>
      <c r="E621" s="522"/>
      <c r="F621" s="523"/>
      <c r="G621" s="522"/>
      <c r="H621" s="522"/>
      <c r="I621" s="522"/>
      <c r="J621" s="522"/>
      <c r="K621" s="522"/>
      <c r="L621" s="524"/>
      <c r="M621" s="525"/>
      <c r="N621" s="526"/>
      <c r="O621" s="526"/>
      <c r="P621" s="526"/>
      <c r="Q621" s="526"/>
      <c r="R621" s="526"/>
      <c r="S621" s="526"/>
      <c r="T621" s="47"/>
      <c r="U621" s="47"/>
      <c r="V621" s="526"/>
      <c r="W621" s="47"/>
      <c r="X621" s="98"/>
      <c r="Y621" s="117"/>
    </row>
    <row r="622">
      <c r="A622" s="98"/>
      <c r="B622" s="522"/>
      <c r="C622" s="98"/>
      <c r="D622" s="95"/>
      <c r="E622" s="522"/>
      <c r="F622" s="523"/>
      <c r="G622" s="522"/>
      <c r="H622" s="522"/>
      <c r="I622" s="522"/>
      <c r="J622" s="522"/>
      <c r="K622" s="522"/>
      <c r="L622" s="524"/>
      <c r="M622" s="525"/>
      <c r="N622" s="526"/>
      <c r="O622" s="526"/>
      <c r="P622" s="526"/>
      <c r="Q622" s="526"/>
      <c r="R622" s="526"/>
      <c r="S622" s="526"/>
      <c r="T622" s="47"/>
      <c r="U622" s="47"/>
      <c r="V622" s="526"/>
      <c r="W622" s="47"/>
      <c r="X622" s="98"/>
      <c r="Y622" s="117"/>
    </row>
    <row r="623">
      <c r="A623" s="98"/>
      <c r="B623" s="522"/>
      <c r="C623" s="98"/>
      <c r="D623" s="95"/>
      <c r="E623" s="522"/>
      <c r="F623" s="523"/>
      <c r="G623" s="522"/>
      <c r="H623" s="522"/>
      <c r="I623" s="522"/>
      <c r="J623" s="522"/>
      <c r="K623" s="522"/>
      <c r="L623" s="524"/>
      <c r="M623" s="525"/>
      <c r="N623" s="526"/>
      <c r="O623" s="526"/>
      <c r="P623" s="526"/>
      <c r="Q623" s="526"/>
      <c r="R623" s="526"/>
      <c r="S623" s="526"/>
      <c r="T623" s="47"/>
      <c r="U623" s="47"/>
      <c r="V623" s="526"/>
      <c r="W623" s="47"/>
      <c r="X623" s="98"/>
      <c r="Y623" s="117"/>
    </row>
    <row r="624">
      <c r="A624" s="98"/>
      <c r="B624" s="522"/>
      <c r="C624" s="98"/>
      <c r="D624" s="95"/>
      <c r="E624" s="522"/>
      <c r="F624" s="523"/>
      <c r="G624" s="522"/>
      <c r="H624" s="522"/>
      <c r="I624" s="522"/>
      <c r="J624" s="522"/>
      <c r="K624" s="522"/>
      <c r="L624" s="524"/>
      <c r="M624" s="525"/>
      <c r="N624" s="526"/>
      <c r="O624" s="526"/>
      <c r="P624" s="526"/>
      <c r="Q624" s="526"/>
      <c r="R624" s="526"/>
      <c r="S624" s="526"/>
      <c r="T624" s="47"/>
      <c r="U624" s="47"/>
      <c r="V624" s="526"/>
      <c r="W624" s="47"/>
      <c r="X624" s="98"/>
      <c r="Y624" s="117"/>
    </row>
    <row r="625">
      <c r="A625" s="98"/>
      <c r="B625" s="522"/>
      <c r="C625" s="98"/>
      <c r="D625" s="95"/>
      <c r="E625" s="522"/>
      <c r="F625" s="523"/>
      <c r="G625" s="522"/>
      <c r="H625" s="522"/>
      <c r="I625" s="522"/>
      <c r="J625" s="522"/>
      <c r="K625" s="522"/>
      <c r="L625" s="524"/>
      <c r="M625" s="525"/>
      <c r="N625" s="526"/>
      <c r="O625" s="526"/>
      <c r="P625" s="526"/>
      <c r="Q625" s="526"/>
      <c r="R625" s="526"/>
      <c r="S625" s="526"/>
      <c r="T625" s="47"/>
      <c r="U625" s="47"/>
      <c r="V625" s="526"/>
      <c r="W625" s="47"/>
      <c r="X625" s="98"/>
      <c r="Y625" s="117"/>
    </row>
    <row r="626">
      <c r="A626" s="98"/>
      <c r="B626" s="522"/>
      <c r="C626" s="98"/>
      <c r="D626" s="95"/>
      <c r="E626" s="522"/>
      <c r="F626" s="523"/>
      <c r="G626" s="522"/>
      <c r="H626" s="522"/>
      <c r="I626" s="522"/>
      <c r="J626" s="522"/>
      <c r="K626" s="522"/>
      <c r="L626" s="524"/>
      <c r="M626" s="525"/>
      <c r="N626" s="526"/>
      <c r="O626" s="526"/>
      <c r="P626" s="526"/>
      <c r="Q626" s="526"/>
      <c r="R626" s="526"/>
      <c r="S626" s="526"/>
      <c r="T626" s="47"/>
      <c r="U626" s="47"/>
      <c r="V626" s="526"/>
      <c r="W626" s="47"/>
      <c r="X626" s="98"/>
      <c r="Y626" s="117"/>
    </row>
    <row r="627">
      <c r="A627" s="98"/>
      <c r="B627" s="522"/>
      <c r="C627" s="98"/>
      <c r="D627" s="95"/>
      <c r="E627" s="522"/>
      <c r="F627" s="523"/>
      <c r="G627" s="522"/>
      <c r="H627" s="522"/>
      <c r="I627" s="522"/>
      <c r="J627" s="522"/>
      <c r="K627" s="522"/>
      <c r="L627" s="524"/>
      <c r="M627" s="525"/>
      <c r="N627" s="526"/>
      <c r="O627" s="526"/>
      <c r="P627" s="526"/>
      <c r="Q627" s="526"/>
      <c r="R627" s="526"/>
      <c r="S627" s="526"/>
      <c r="T627" s="47"/>
      <c r="U627" s="47"/>
      <c r="V627" s="526"/>
      <c r="W627" s="47"/>
      <c r="X627" s="98"/>
      <c r="Y627" s="117"/>
    </row>
    <row r="628">
      <c r="A628" s="98"/>
      <c r="B628" s="522"/>
      <c r="C628" s="98"/>
      <c r="D628" s="95"/>
      <c r="E628" s="522"/>
      <c r="F628" s="523"/>
      <c r="G628" s="522"/>
      <c r="H628" s="522"/>
      <c r="I628" s="522"/>
      <c r="J628" s="522"/>
      <c r="K628" s="522"/>
      <c r="L628" s="524"/>
      <c r="M628" s="525"/>
      <c r="N628" s="526"/>
      <c r="O628" s="526"/>
      <c r="P628" s="526"/>
      <c r="Q628" s="526"/>
      <c r="R628" s="526"/>
      <c r="S628" s="526"/>
      <c r="T628" s="47"/>
      <c r="U628" s="47"/>
      <c r="V628" s="526"/>
      <c r="W628" s="47"/>
      <c r="X628" s="98"/>
      <c r="Y628" s="117"/>
    </row>
    <row r="629">
      <c r="A629" s="98"/>
      <c r="B629" s="522"/>
      <c r="C629" s="98"/>
      <c r="D629" s="95"/>
      <c r="E629" s="522"/>
      <c r="F629" s="523"/>
      <c r="G629" s="522"/>
      <c r="H629" s="522"/>
      <c r="I629" s="522"/>
      <c r="J629" s="522"/>
      <c r="K629" s="522"/>
      <c r="L629" s="524"/>
      <c r="M629" s="525"/>
      <c r="N629" s="526"/>
      <c r="O629" s="526"/>
      <c r="P629" s="526"/>
      <c r="Q629" s="526"/>
      <c r="R629" s="526"/>
      <c r="S629" s="526"/>
      <c r="T629" s="47"/>
      <c r="U629" s="47"/>
      <c r="V629" s="526"/>
      <c r="W629" s="47"/>
      <c r="X629" s="98"/>
      <c r="Y629" s="117"/>
    </row>
    <row r="630">
      <c r="A630" s="98"/>
      <c r="B630" s="522"/>
      <c r="C630" s="98"/>
      <c r="D630" s="95"/>
      <c r="E630" s="522"/>
      <c r="F630" s="523"/>
      <c r="G630" s="522"/>
      <c r="H630" s="522"/>
      <c r="I630" s="522"/>
      <c r="J630" s="522"/>
      <c r="K630" s="522"/>
      <c r="L630" s="524"/>
      <c r="M630" s="525"/>
      <c r="N630" s="526"/>
      <c r="O630" s="526"/>
      <c r="P630" s="526"/>
      <c r="Q630" s="526"/>
      <c r="R630" s="526"/>
      <c r="S630" s="526"/>
      <c r="T630" s="47"/>
      <c r="U630" s="47"/>
      <c r="V630" s="526"/>
      <c r="W630" s="47"/>
      <c r="X630" s="98"/>
      <c r="Y630" s="117"/>
    </row>
    <row r="631">
      <c r="A631" s="98"/>
      <c r="B631" s="522"/>
      <c r="C631" s="98"/>
      <c r="D631" s="95"/>
      <c r="E631" s="522"/>
      <c r="F631" s="523"/>
      <c r="G631" s="522"/>
      <c r="H631" s="522"/>
      <c r="I631" s="522"/>
      <c r="J631" s="522"/>
      <c r="K631" s="522"/>
      <c r="L631" s="524"/>
      <c r="M631" s="525"/>
      <c r="N631" s="526"/>
      <c r="O631" s="526"/>
      <c r="P631" s="526"/>
      <c r="Q631" s="526"/>
      <c r="R631" s="526"/>
      <c r="S631" s="526"/>
      <c r="T631" s="47"/>
      <c r="U631" s="47"/>
      <c r="V631" s="526"/>
      <c r="W631" s="47"/>
      <c r="X631" s="98"/>
      <c r="Y631" s="117"/>
    </row>
    <row r="632">
      <c r="A632" s="98"/>
      <c r="B632" s="522"/>
      <c r="C632" s="98"/>
      <c r="D632" s="95"/>
      <c r="E632" s="522"/>
      <c r="F632" s="523"/>
      <c r="G632" s="522"/>
      <c r="H632" s="522"/>
      <c r="I632" s="522"/>
      <c r="J632" s="522"/>
      <c r="K632" s="522"/>
      <c r="L632" s="524"/>
      <c r="M632" s="525"/>
      <c r="N632" s="526"/>
      <c r="O632" s="526"/>
      <c r="P632" s="526"/>
      <c r="Q632" s="526"/>
      <c r="R632" s="526"/>
      <c r="S632" s="526"/>
      <c r="T632" s="47"/>
      <c r="U632" s="47"/>
      <c r="V632" s="526"/>
      <c r="W632" s="47"/>
      <c r="X632" s="98"/>
      <c r="Y632" s="117"/>
    </row>
    <row r="633">
      <c r="A633" s="98"/>
      <c r="B633" s="522"/>
      <c r="C633" s="98"/>
      <c r="D633" s="95"/>
      <c r="E633" s="522"/>
      <c r="F633" s="523"/>
      <c r="G633" s="522"/>
      <c r="H633" s="522"/>
      <c r="I633" s="522"/>
      <c r="J633" s="522"/>
      <c r="K633" s="522"/>
      <c r="L633" s="524"/>
      <c r="M633" s="525"/>
      <c r="N633" s="526"/>
      <c r="O633" s="526"/>
      <c r="P633" s="526"/>
      <c r="Q633" s="526"/>
      <c r="R633" s="526"/>
      <c r="S633" s="526"/>
      <c r="T633" s="47"/>
      <c r="U633" s="47"/>
      <c r="V633" s="526"/>
      <c r="W633" s="47"/>
      <c r="X633" s="98"/>
      <c r="Y633" s="117"/>
    </row>
    <row r="634">
      <c r="A634" s="98"/>
      <c r="B634" s="522"/>
      <c r="C634" s="98"/>
      <c r="D634" s="95"/>
      <c r="E634" s="522"/>
      <c r="F634" s="523"/>
      <c r="G634" s="522"/>
      <c r="H634" s="522"/>
      <c r="I634" s="522"/>
      <c r="J634" s="522"/>
      <c r="K634" s="522"/>
      <c r="L634" s="524"/>
      <c r="M634" s="525"/>
      <c r="N634" s="526"/>
      <c r="O634" s="526"/>
      <c r="P634" s="526"/>
      <c r="Q634" s="526"/>
      <c r="R634" s="526"/>
      <c r="S634" s="526"/>
      <c r="T634" s="47"/>
      <c r="U634" s="47"/>
      <c r="V634" s="526"/>
      <c r="W634" s="47"/>
      <c r="X634" s="98"/>
      <c r="Y634" s="117"/>
    </row>
    <row r="635">
      <c r="A635" s="98"/>
      <c r="B635" s="522"/>
      <c r="C635" s="98"/>
      <c r="D635" s="95"/>
      <c r="E635" s="522"/>
      <c r="F635" s="523"/>
      <c r="G635" s="522"/>
      <c r="H635" s="522"/>
      <c r="I635" s="522"/>
      <c r="J635" s="522"/>
      <c r="K635" s="522"/>
      <c r="L635" s="524"/>
      <c r="M635" s="525"/>
      <c r="N635" s="526"/>
      <c r="O635" s="526"/>
      <c r="P635" s="526"/>
      <c r="Q635" s="526"/>
      <c r="R635" s="526"/>
      <c r="S635" s="526"/>
      <c r="T635" s="47"/>
      <c r="U635" s="47"/>
      <c r="V635" s="526"/>
      <c r="W635" s="47"/>
      <c r="X635" s="98"/>
      <c r="Y635" s="117"/>
    </row>
    <row r="636">
      <c r="A636" s="98"/>
      <c r="B636" s="522"/>
      <c r="C636" s="98"/>
      <c r="D636" s="95"/>
      <c r="E636" s="522"/>
      <c r="F636" s="523"/>
      <c r="G636" s="522"/>
      <c r="H636" s="522"/>
      <c r="I636" s="522"/>
      <c r="J636" s="522"/>
      <c r="K636" s="522"/>
      <c r="L636" s="524"/>
      <c r="M636" s="525"/>
      <c r="N636" s="526"/>
      <c r="O636" s="526"/>
      <c r="P636" s="526"/>
      <c r="Q636" s="526"/>
      <c r="R636" s="526"/>
      <c r="S636" s="526"/>
      <c r="T636" s="47"/>
      <c r="U636" s="47"/>
      <c r="V636" s="526"/>
      <c r="W636" s="47"/>
      <c r="X636" s="98"/>
      <c r="Y636" s="117"/>
    </row>
    <row r="637">
      <c r="A637" s="98"/>
      <c r="B637" s="522"/>
      <c r="C637" s="98"/>
      <c r="D637" s="95"/>
      <c r="E637" s="522"/>
      <c r="F637" s="523"/>
      <c r="G637" s="522"/>
      <c r="H637" s="522"/>
      <c r="I637" s="522"/>
      <c r="J637" s="522"/>
      <c r="K637" s="522"/>
      <c r="L637" s="524"/>
      <c r="M637" s="525"/>
      <c r="N637" s="526"/>
      <c r="O637" s="526"/>
      <c r="P637" s="526"/>
      <c r="Q637" s="526"/>
      <c r="R637" s="526"/>
      <c r="S637" s="526"/>
      <c r="T637" s="47"/>
      <c r="U637" s="47"/>
      <c r="V637" s="526"/>
      <c r="W637" s="47"/>
      <c r="X637" s="98"/>
      <c r="Y637" s="117"/>
    </row>
    <row r="638">
      <c r="A638" s="98"/>
      <c r="B638" s="522"/>
      <c r="C638" s="98"/>
      <c r="D638" s="95"/>
      <c r="E638" s="522"/>
      <c r="F638" s="523"/>
      <c r="G638" s="522"/>
      <c r="H638" s="522"/>
      <c r="I638" s="522"/>
      <c r="J638" s="522"/>
      <c r="K638" s="522"/>
      <c r="L638" s="524"/>
      <c r="M638" s="525"/>
      <c r="N638" s="526"/>
      <c r="O638" s="526"/>
      <c r="P638" s="526"/>
      <c r="Q638" s="526"/>
      <c r="R638" s="526"/>
      <c r="S638" s="526"/>
      <c r="T638" s="47"/>
      <c r="U638" s="47"/>
      <c r="V638" s="526"/>
      <c r="W638" s="47"/>
      <c r="X638" s="98"/>
      <c r="Y638" s="117"/>
    </row>
    <row r="639">
      <c r="A639" s="98"/>
      <c r="B639" s="522"/>
      <c r="C639" s="98"/>
      <c r="D639" s="95"/>
      <c r="E639" s="522"/>
      <c r="F639" s="523"/>
      <c r="G639" s="522"/>
      <c r="H639" s="522"/>
      <c r="I639" s="522"/>
      <c r="J639" s="522"/>
      <c r="K639" s="522"/>
      <c r="L639" s="524"/>
      <c r="M639" s="525"/>
      <c r="N639" s="526"/>
      <c r="O639" s="526"/>
      <c r="P639" s="526"/>
      <c r="Q639" s="526"/>
      <c r="R639" s="526"/>
      <c r="S639" s="526"/>
      <c r="T639" s="47"/>
      <c r="U639" s="47"/>
      <c r="V639" s="526"/>
      <c r="W639" s="47"/>
      <c r="X639" s="98"/>
      <c r="Y639" s="117"/>
    </row>
    <row r="640">
      <c r="A640" s="98"/>
      <c r="B640" s="522"/>
      <c r="C640" s="98"/>
      <c r="D640" s="95"/>
      <c r="E640" s="522"/>
      <c r="F640" s="523"/>
      <c r="G640" s="522"/>
      <c r="H640" s="522"/>
      <c r="I640" s="522"/>
      <c r="J640" s="522"/>
      <c r="K640" s="522"/>
      <c r="L640" s="524"/>
      <c r="M640" s="525"/>
      <c r="N640" s="526"/>
      <c r="O640" s="526"/>
      <c r="P640" s="526"/>
      <c r="Q640" s="526"/>
      <c r="R640" s="526"/>
      <c r="S640" s="526"/>
      <c r="T640" s="47"/>
      <c r="U640" s="47"/>
      <c r="V640" s="526"/>
      <c r="W640" s="47"/>
      <c r="X640" s="98"/>
      <c r="Y640" s="117"/>
    </row>
    <row r="641">
      <c r="A641" s="98"/>
      <c r="B641" s="522"/>
      <c r="C641" s="98"/>
      <c r="D641" s="95"/>
      <c r="E641" s="522"/>
      <c r="F641" s="523"/>
      <c r="G641" s="522"/>
      <c r="H641" s="522"/>
      <c r="I641" s="522"/>
      <c r="J641" s="522"/>
      <c r="K641" s="522"/>
      <c r="L641" s="524"/>
      <c r="M641" s="525"/>
      <c r="N641" s="526"/>
      <c r="O641" s="526"/>
      <c r="P641" s="526"/>
      <c r="Q641" s="526"/>
      <c r="R641" s="526"/>
      <c r="S641" s="526"/>
      <c r="T641" s="47"/>
      <c r="U641" s="47"/>
      <c r="V641" s="526"/>
      <c r="W641" s="47"/>
      <c r="X641" s="98"/>
      <c r="Y641" s="117"/>
    </row>
    <row r="642">
      <c r="A642" s="98"/>
      <c r="B642" s="522"/>
      <c r="C642" s="98"/>
      <c r="D642" s="95"/>
      <c r="E642" s="522"/>
      <c r="F642" s="523"/>
      <c r="G642" s="522"/>
      <c r="H642" s="522"/>
      <c r="I642" s="522"/>
      <c r="J642" s="522"/>
      <c r="K642" s="522"/>
      <c r="L642" s="524"/>
      <c r="M642" s="525"/>
      <c r="N642" s="526"/>
      <c r="O642" s="526"/>
      <c r="P642" s="526"/>
      <c r="Q642" s="526"/>
      <c r="R642" s="526"/>
      <c r="S642" s="526"/>
      <c r="T642" s="47"/>
      <c r="U642" s="47"/>
      <c r="V642" s="526"/>
      <c r="W642" s="47"/>
      <c r="X642" s="98"/>
      <c r="Y642" s="117"/>
    </row>
    <row r="643">
      <c r="A643" s="98"/>
      <c r="B643" s="522"/>
      <c r="C643" s="98"/>
      <c r="D643" s="95"/>
      <c r="E643" s="522"/>
      <c r="F643" s="523"/>
      <c r="G643" s="522"/>
      <c r="H643" s="522"/>
      <c r="I643" s="522"/>
      <c r="J643" s="522"/>
      <c r="K643" s="522"/>
      <c r="L643" s="524"/>
      <c r="M643" s="525"/>
      <c r="N643" s="526"/>
      <c r="O643" s="526"/>
      <c r="P643" s="526"/>
      <c r="Q643" s="526"/>
      <c r="R643" s="526"/>
      <c r="S643" s="526"/>
      <c r="T643" s="47"/>
      <c r="U643" s="47"/>
      <c r="V643" s="526"/>
      <c r="W643" s="47"/>
      <c r="X643" s="98"/>
      <c r="Y643" s="117"/>
    </row>
    <row r="644">
      <c r="A644" s="98"/>
      <c r="B644" s="522"/>
      <c r="C644" s="98"/>
      <c r="D644" s="95"/>
      <c r="E644" s="522"/>
      <c r="F644" s="523"/>
      <c r="G644" s="522"/>
      <c r="H644" s="522"/>
      <c r="I644" s="522"/>
      <c r="J644" s="522"/>
      <c r="K644" s="522"/>
      <c r="L644" s="524"/>
      <c r="M644" s="525"/>
      <c r="N644" s="526"/>
      <c r="O644" s="526"/>
      <c r="P644" s="526"/>
      <c r="Q644" s="526"/>
      <c r="R644" s="526"/>
      <c r="S644" s="526"/>
      <c r="T644" s="47"/>
      <c r="U644" s="47"/>
      <c r="V644" s="526"/>
      <c r="W644" s="47"/>
      <c r="X644" s="98"/>
      <c r="Y644" s="117"/>
    </row>
    <row r="645">
      <c r="A645" s="98"/>
      <c r="B645" s="522"/>
      <c r="C645" s="98"/>
      <c r="D645" s="95"/>
      <c r="E645" s="522"/>
      <c r="F645" s="523"/>
      <c r="G645" s="522"/>
      <c r="H645" s="522"/>
      <c r="I645" s="522"/>
      <c r="J645" s="522"/>
      <c r="K645" s="522"/>
      <c r="L645" s="524"/>
      <c r="M645" s="525"/>
      <c r="N645" s="526"/>
      <c r="O645" s="526"/>
      <c r="P645" s="526"/>
      <c r="Q645" s="526"/>
      <c r="R645" s="526"/>
      <c r="S645" s="526"/>
      <c r="T645" s="47"/>
      <c r="U645" s="47"/>
      <c r="V645" s="526"/>
      <c r="W645" s="47"/>
      <c r="X645" s="98"/>
      <c r="Y645" s="117"/>
    </row>
    <row r="646">
      <c r="A646" s="98"/>
      <c r="B646" s="522"/>
      <c r="C646" s="98"/>
      <c r="D646" s="95"/>
      <c r="E646" s="522"/>
      <c r="F646" s="523"/>
      <c r="G646" s="522"/>
      <c r="H646" s="522"/>
      <c r="I646" s="522"/>
      <c r="J646" s="522"/>
      <c r="K646" s="522"/>
      <c r="L646" s="524"/>
      <c r="M646" s="525"/>
      <c r="N646" s="526"/>
      <c r="O646" s="526"/>
      <c r="P646" s="526"/>
      <c r="Q646" s="526"/>
      <c r="R646" s="526"/>
      <c r="S646" s="526"/>
      <c r="T646" s="47"/>
      <c r="U646" s="47"/>
      <c r="V646" s="526"/>
      <c r="W646" s="47"/>
      <c r="X646" s="98"/>
      <c r="Y646" s="117"/>
    </row>
    <row r="647">
      <c r="A647" s="98"/>
      <c r="B647" s="522"/>
      <c r="C647" s="98"/>
      <c r="D647" s="95"/>
      <c r="E647" s="522"/>
      <c r="F647" s="523"/>
      <c r="G647" s="522"/>
      <c r="H647" s="522"/>
      <c r="I647" s="522"/>
      <c r="J647" s="522"/>
      <c r="K647" s="522"/>
      <c r="L647" s="524"/>
      <c r="M647" s="525"/>
      <c r="N647" s="526"/>
      <c r="O647" s="526"/>
      <c r="P647" s="526"/>
      <c r="Q647" s="526"/>
      <c r="R647" s="526"/>
      <c r="S647" s="526"/>
      <c r="T647" s="47"/>
      <c r="U647" s="47"/>
      <c r="V647" s="526"/>
      <c r="W647" s="47"/>
      <c r="X647" s="98"/>
      <c r="Y647" s="117"/>
    </row>
    <row r="648">
      <c r="A648" s="98"/>
      <c r="B648" s="522"/>
      <c r="C648" s="98"/>
      <c r="D648" s="95"/>
      <c r="E648" s="522"/>
      <c r="F648" s="523"/>
      <c r="G648" s="522"/>
      <c r="H648" s="522"/>
      <c r="I648" s="522"/>
      <c r="J648" s="522"/>
      <c r="K648" s="522"/>
      <c r="L648" s="524"/>
      <c r="M648" s="525"/>
      <c r="N648" s="526"/>
      <c r="O648" s="526"/>
      <c r="P648" s="526"/>
      <c r="Q648" s="526"/>
      <c r="R648" s="526"/>
      <c r="S648" s="526"/>
      <c r="T648" s="47"/>
      <c r="U648" s="47"/>
      <c r="V648" s="526"/>
      <c r="W648" s="47"/>
      <c r="X648" s="98"/>
      <c r="Y648" s="117"/>
    </row>
    <row r="649">
      <c r="A649" s="98"/>
      <c r="B649" s="522"/>
      <c r="C649" s="98"/>
      <c r="D649" s="95"/>
      <c r="E649" s="522"/>
      <c r="F649" s="523"/>
      <c r="G649" s="522"/>
      <c r="H649" s="522"/>
      <c r="I649" s="522"/>
      <c r="J649" s="522"/>
      <c r="K649" s="522"/>
      <c r="L649" s="524"/>
      <c r="M649" s="525"/>
      <c r="N649" s="526"/>
      <c r="O649" s="526"/>
      <c r="P649" s="526"/>
      <c r="Q649" s="526"/>
      <c r="R649" s="526"/>
      <c r="S649" s="526"/>
      <c r="T649" s="47"/>
      <c r="U649" s="47"/>
      <c r="V649" s="526"/>
      <c r="W649" s="47"/>
      <c r="X649" s="98"/>
      <c r="Y649" s="117"/>
    </row>
    <row r="650">
      <c r="A650" s="98"/>
      <c r="B650" s="522"/>
      <c r="C650" s="98"/>
      <c r="D650" s="95"/>
      <c r="E650" s="522"/>
      <c r="F650" s="523"/>
      <c r="G650" s="522"/>
      <c r="H650" s="522"/>
      <c r="I650" s="522"/>
      <c r="J650" s="522"/>
      <c r="K650" s="522"/>
      <c r="L650" s="524"/>
      <c r="M650" s="525"/>
      <c r="N650" s="526"/>
      <c r="O650" s="526"/>
      <c r="P650" s="526"/>
      <c r="Q650" s="526"/>
      <c r="R650" s="526"/>
      <c r="S650" s="526"/>
      <c r="T650" s="47"/>
      <c r="U650" s="47"/>
      <c r="V650" s="526"/>
      <c r="W650" s="47"/>
      <c r="X650" s="98"/>
      <c r="Y650" s="117"/>
    </row>
    <row r="651">
      <c r="A651" s="98"/>
      <c r="B651" s="522"/>
      <c r="C651" s="98"/>
      <c r="D651" s="95"/>
      <c r="E651" s="522"/>
      <c r="F651" s="523"/>
      <c r="G651" s="522"/>
      <c r="H651" s="522"/>
      <c r="I651" s="522"/>
      <c r="J651" s="522"/>
      <c r="K651" s="522"/>
      <c r="L651" s="524"/>
      <c r="M651" s="525"/>
      <c r="N651" s="526"/>
      <c r="O651" s="526"/>
      <c r="P651" s="526"/>
      <c r="Q651" s="526"/>
      <c r="R651" s="526"/>
      <c r="S651" s="526"/>
      <c r="T651" s="47"/>
      <c r="U651" s="47"/>
      <c r="V651" s="526"/>
      <c r="W651" s="47"/>
      <c r="X651" s="98"/>
      <c r="Y651" s="117"/>
    </row>
    <row r="652">
      <c r="A652" s="98"/>
      <c r="B652" s="522"/>
      <c r="C652" s="98"/>
      <c r="D652" s="95"/>
      <c r="E652" s="522"/>
      <c r="F652" s="523"/>
      <c r="G652" s="522"/>
      <c r="H652" s="522"/>
      <c r="I652" s="522"/>
      <c r="J652" s="522"/>
      <c r="K652" s="522"/>
      <c r="L652" s="524"/>
      <c r="M652" s="525"/>
      <c r="N652" s="526"/>
      <c r="O652" s="526"/>
      <c r="P652" s="526"/>
      <c r="Q652" s="526"/>
      <c r="R652" s="526"/>
      <c r="S652" s="526"/>
      <c r="T652" s="47"/>
      <c r="U652" s="47"/>
      <c r="V652" s="526"/>
      <c r="W652" s="47"/>
      <c r="X652" s="98"/>
      <c r="Y652" s="117"/>
    </row>
    <row r="653">
      <c r="A653" s="98"/>
      <c r="B653" s="522"/>
      <c r="C653" s="98"/>
      <c r="D653" s="95"/>
      <c r="E653" s="522"/>
      <c r="F653" s="523"/>
      <c r="G653" s="522"/>
      <c r="H653" s="522"/>
      <c r="I653" s="522"/>
      <c r="J653" s="522"/>
      <c r="K653" s="522"/>
      <c r="L653" s="524"/>
      <c r="M653" s="525"/>
      <c r="N653" s="526"/>
      <c r="O653" s="526"/>
      <c r="P653" s="526"/>
      <c r="Q653" s="526"/>
      <c r="R653" s="526"/>
      <c r="S653" s="526"/>
      <c r="T653" s="47"/>
      <c r="U653" s="47"/>
      <c r="V653" s="526"/>
      <c r="W653" s="47"/>
      <c r="X653" s="98"/>
      <c r="Y653" s="117"/>
    </row>
    <row r="654">
      <c r="A654" s="98"/>
      <c r="B654" s="522"/>
      <c r="C654" s="98"/>
      <c r="D654" s="95"/>
      <c r="E654" s="522"/>
      <c r="F654" s="523"/>
      <c r="G654" s="522"/>
      <c r="H654" s="522"/>
      <c r="I654" s="522"/>
      <c r="J654" s="522"/>
      <c r="K654" s="522"/>
      <c r="L654" s="524"/>
      <c r="M654" s="525"/>
      <c r="N654" s="526"/>
      <c r="O654" s="526"/>
      <c r="P654" s="526"/>
      <c r="Q654" s="526"/>
      <c r="R654" s="526"/>
      <c r="S654" s="526"/>
      <c r="T654" s="47"/>
      <c r="U654" s="47"/>
      <c r="V654" s="526"/>
      <c r="W654" s="47"/>
      <c r="X654" s="98"/>
      <c r="Y654" s="117"/>
    </row>
    <row r="655">
      <c r="A655" s="98"/>
      <c r="B655" s="522"/>
      <c r="C655" s="98"/>
      <c r="D655" s="95"/>
      <c r="E655" s="522"/>
      <c r="F655" s="523"/>
      <c r="G655" s="522"/>
      <c r="H655" s="522"/>
      <c r="I655" s="522"/>
      <c r="J655" s="522"/>
      <c r="K655" s="522"/>
      <c r="L655" s="524"/>
      <c r="M655" s="525"/>
      <c r="N655" s="526"/>
      <c r="O655" s="526"/>
      <c r="P655" s="526"/>
      <c r="Q655" s="526"/>
      <c r="R655" s="526"/>
      <c r="S655" s="526"/>
      <c r="T655" s="47"/>
      <c r="U655" s="47"/>
      <c r="V655" s="526"/>
      <c r="W655" s="47"/>
      <c r="X655" s="98"/>
      <c r="Y655" s="117"/>
    </row>
    <row r="656">
      <c r="A656" s="98"/>
      <c r="B656" s="522"/>
      <c r="C656" s="98"/>
      <c r="D656" s="95"/>
      <c r="E656" s="522"/>
      <c r="F656" s="523"/>
      <c r="G656" s="522"/>
      <c r="H656" s="522"/>
      <c r="I656" s="522"/>
      <c r="J656" s="522"/>
      <c r="K656" s="522"/>
      <c r="L656" s="524"/>
      <c r="M656" s="525"/>
      <c r="N656" s="526"/>
      <c r="O656" s="526"/>
      <c r="P656" s="526"/>
      <c r="Q656" s="526"/>
      <c r="R656" s="526"/>
      <c r="S656" s="526"/>
      <c r="T656" s="47"/>
      <c r="U656" s="47"/>
      <c r="V656" s="526"/>
      <c r="W656" s="47"/>
      <c r="X656" s="98"/>
      <c r="Y656" s="117"/>
    </row>
    <row r="657">
      <c r="A657" s="98"/>
      <c r="B657" s="522"/>
      <c r="C657" s="98"/>
      <c r="D657" s="95"/>
      <c r="E657" s="522"/>
      <c r="F657" s="523"/>
      <c r="G657" s="522"/>
      <c r="H657" s="522"/>
      <c r="I657" s="522"/>
      <c r="J657" s="522"/>
      <c r="K657" s="522"/>
      <c r="L657" s="524"/>
      <c r="M657" s="525"/>
      <c r="N657" s="526"/>
      <c r="O657" s="526"/>
      <c r="P657" s="526"/>
      <c r="Q657" s="526"/>
      <c r="R657" s="526"/>
      <c r="S657" s="526"/>
      <c r="T657" s="47"/>
      <c r="U657" s="47"/>
      <c r="V657" s="526"/>
      <c r="W657" s="47"/>
      <c r="X657" s="98"/>
      <c r="Y657" s="117"/>
    </row>
    <row r="658">
      <c r="A658" s="98"/>
      <c r="B658" s="522"/>
      <c r="C658" s="98"/>
      <c r="D658" s="95"/>
      <c r="E658" s="522"/>
      <c r="F658" s="523"/>
      <c r="G658" s="522"/>
      <c r="H658" s="522"/>
      <c r="I658" s="522"/>
      <c r="J658" s="522"/>
      <c r="K658" s="522"/>
      <c r="L658" s="524"/>
      <c r="M658" s="525"/>
      <c r="N658" s="526"/>
      <c r="O658" s="526"/>
      <c r="P658" s="526"/>
      <c r="Q658" s="526"/>
      <c r="R658" s="526"/>
      <c r="S658" s="526"/>
      <c r="T658" s="47"/>
      <c r="U658" s="47"/>
      <c r="V658" s="526"/>
      <c r="W658" s="47"/>
      <c r="X658" s="98"/>
      <c r="Y658" s="117"/>
    </row>
    <row r="659">
      <c r="A659" s="98"/>
      <c r="B659" s="522"/>
      <c r="C659" s="98"/>
      <c r="D659" s="95"/>
      <c r="E659" s="522"/>
      <c r="F659" s="523"/>
      <c r="G659" s="522"/>
      <c r="H659" s="522"/>
      <c r="I659" s="522"/>
      <c r="J659" s="522"/>
      <c r="K659" s="522"/>
      <c r="L659" s="524"/>
      <c r="M659" s="525"/>
      <c r="N659" s="526"/>
      <c r="O659" s="526"/>
      <c r="P659" s="526"/>
      <c r="Q659" s="526"/>
      <c r="R659" s="526"/>
      <c r="S659" s="526"/>
      <c r="T659" s="47"/>
      <c r="U659" s="47"/>
      <c r="V659" s="526"/>
      <c r="W659" s="47"/>
      <c r="X659" s="98"/>
      <c r="Y659" s="117"/>
    </row>
    <row r="660">
      <c r="A660" s="98"/>
      <c r="B660" s="522"/>
      <c r="C660" s="98"/>
      <c r="D660" s="95"/>
      <c r="E660" s="522"/>
      <c r="F660" s="523"/>
      <c r="G660" s="522"/>
      <c r="H660" s="522"/>
      <c r="I660" s="522"/>
      <c r="J660" s="522"/>
      <c r="K660" s="522"/>
      <c r="L660" s="524"/>
      <c r="M660" s="525"/>
      <c r="N660" s="526"/>
      <c r="O660" s="526"/>
      <c r="P660" s="526"/>
      <c r="Q660" s="526"/>
      <c r="R660" s="526"/>
      <c r="S660" s="526"/>
      <c r="T660" s="47"/>
      <c r="U660" s="47"/>
      <c r="V660" s="526"/>
      <c r="W660" s="47"/>
      <c r="X660" s="98"/>
      <c r="Y660" s="117"/>
    </row>
    <row r="661">
      <c r="A661" s="98"/>
      <c r="B661" s="522"/>
      <c r="C661" s="98"/>
      <c r="D661" s="95"/>
      <c r="E661" s="522"/>
      <c r="F661" s="523"/>
      <c r="G661" s="522"/>
      <c r="H661" s="522"/>
      <c r="I661" s="522"/>
      <c r="J661" s="522"/>
      <c r="K661" s="522"/>
      <c r="L661" s="524"/>
      <c r="M661" s="525"/>
      <c r="N661" s="526"/>
      <c r="O661" s="526"/>
      <c r="P661" s="526"/>
      <c r="Q661" s="526"/>
      <c r="R661" s="526"/>
      <c r="S661" s="526"/>
      <c r="T661" s="47"/>
      <c r="U661" s="47"/>
      <c r="V661" s="526"/>
      <c r="W661" s="47"/>
      <c r="X661" s="98"/>
      <c r="Y661" s="117"/>
    </row>
    <row r="662">
      <c r="A662" s="98"/>
      <c r="B662" s="522"/>
      <c r="C662" s="98"/>
      <c r="D662" s="95"/>
      <c r="E662" s="522"/>
      <c r="F662" s="523"/>
      <c r="G662" s="522"/>
      <c r="H662" s="522"/>
      <c r="I662" s="522"/>
      <c r="J662" s="522"/>
      <c r="K662" s="522"/>
      <c r="L662" s="524"/>
      <c r="M662" s="525"/>
      <c r="N662" s="526"/>
      <c r="O662" s="526"/>
      <c r="P662" s="526"/>
      <c r="Q662" s="526"/>
      <c r="R662" s="526"/>
      <c r="S662" s="526"/>
      <c r="T662" s="47"/>
      <c r="U662" s="47"/>
      <c r="V662" s="526"/>
      <c r="W662" s="47"/>
      <c r="X662" s="98"/>
      <c r="Y662" s="117"/>
    </row>
    <row r="663">
      <c r="A663" s="98"/>
      <c r="B663" s="522"/>
      <c r="C663" s="98"/>
      <c r="D663" s="95"/>
      <c r="E663" s="522"/>
      <c r="F663" s="523"/>
      <c r="G663" s="522"/>
      <c r="H663" s="522"/>
      <c r="I663" s="522"/>
      <c r="J663" s="522"/>
      <c r="K663" s="522"/>
      <c r="L663" s="524"/>
      <c r="M663" s="525"/>
      <c r="N663" s="526"/>
      <c r="O663" s="526"/>
      <c r="P663" s="526"/>
      <c r="Q663" s="526"/>
      <c r="R663" s="526"/>
      <c r="S663" s="526"/>
      <c r="T663" s="47"/>
      <c r="U663" s="47"/>
      <c r="V663" s="526"/>
      <c r="W663" s="47"/>
      <c r="X663" s="98"/>
      <c r="Y663" s="117"/>
    </row>
    <row r="664">
      <c r="A664" s="98"/>
      <c r="B664" s="522"/>
      <c r="C664" s="98"/>
      <c r="D664" s="95"/>
      <c r="E664" s="522"/>
      <c r="F664" s="523"/>
      <c r="G664" s="522"/>
      <c r="H664" s="522"/>
      <c r="I664" s="522"/>
      <c r="J664" s="522"/>
      <c r="K664" s="522"/>
      <c r="L664" s="524"/>
      <c r="M664" s="525"/>
      <c r="N664" s="526"/>
      <c r="O664" s="526"/>
      <c r="P664" s="526"/>
      <c r="Q664" s="526"/>
      <c r="R664" s="526"/>
      <c r="S664" s="526"/>
      <c r="T664" s="47"/>
      <c r="U664" s="47"/>
      <c r="V664" s="526"/>
      <c r="W664" s="47"/>
      <c r="X664" s="98"/>
      <c r="Y664" s="117"/>
    </row>
    <row r="665">
      <c r="A665" s="98"/>
      <c r="B665" s="522"/>
      <c r="C665" s="98"/>
      <c r="D665" s="95"/>
      <c r="E665" s="522"/>
      <c r="F665" s="523"/>
      <c r="G665" s="522"/>
      <c r="H665" s="522"/>
      <c r="I665" s="522"/>
      <c r="J665" s="522"/>
      <c r="K665" s="522"/>
      <c r="L665" s="524"/>
      <c r="M665" s="525"/>
      <c r="N665" s="526"/>
      <c r="O665" s="526"/>
      <c r="P665" s="526"/>
      <c r="Q665" s="526"/>
      <c r="R665" s="526"/>
      <c r="S665" s="526"/>
      <c r="T665" s="47"/>
      <c r="U665" s="47"/>
      <c r="V665" s="526"/>
      <c r="W665" s="47"/>
      <c r="X665" s="98"/>
      <c r="Y665" s="117"/>
    </row>
    <row r="666">
      <c r="A666" s="98"/>
      <c r="B666" s="522"/>
      <c r="C666" s="98"/>
      <c r="D666" s="95"/>
      <c r="E666" s="522"/>
      <c r="F666" s="523"/>
      <c r="G666" s="522"/>
      <c r="H666" s="522"/>
      <c r="I666" s="522"/>
      <c r="J666" s="522"/>
      <c r="K666" s="522"/>
      <c r="L666" s="524"/>
      <c r="M666" s="525"/>
      <c r="N666" s="526"/>
      <c r="O666" s="526"/>
      <c r="P666" s="526"/>
      <c r="Q666" s="526"/>
      <c r="R666" s="526"/>
      <c r="S666" s="526"/>
      <c r="T666" s="47"/>
      <c r="U666" s="47"/>
      <c r="V666" s="526"/>
      <c r="W666" s="47"/>
      <c r="X666" s="98"/>
      <c r="Y666" s="117"/>
    </row>
    <row r="667">
      <c r="A667" s="98"/>
      <c r="B667" s="522"/>
      <c r="C667" s="98"/>
      <c r="D667" s="95"/>
      <c r="E667" s="522"/>
      <c r="F667" s="523"/>
      <c r="G667" s="522"/>
      <c r="H667" s="522"/>
      <c r="I667" s="522"/>
      <c r="J667" s="522"/>
      <c r="K667" s="522"/>
      <c r="L667" s="524"/>
      <c r="M667" s="525"/>
      <c r="N667" s="526"/>
      <c r="O667" s="526"/>
      <c r="P667" s="526"/>
      <c r="Q667" s="526"/>
      <c r="R667" s="526"/>
      <c r="S667" s="526"/>
      <c r="T667" s="47"/>
      <c r="U667" s="47"/>
      <c r="V667" s="526"/>
      <c r="W667" s="47"/>
      <c r="X667" s="98"/>
      <c r="Y667" s="117"/>
    </row>
    <row r="668">
      <c r="A668" s="98"/>
      <c r="B668" s="522"/>
      <c r="C668" s="98"/>
      <c r="D668" s="95"/>
      <c r="E668" s="522"/>
      <c r="F668" s="523"/>
      <c r="G668" s="522"/>
      <c r="H668" s="522"/>
      <c r="I668" s="522"/>
      <c r="J668" s="522"/>
      <c r="K668" s="522"/>
      <c r="L668" s="524"/>
      <c r="M668" s="525"/>
      <c r="N668" s="526"/>
      <c r="O668" s="526"/>
      <c r="P668" s="526"/>
      <c r="Q668" s="526"/>
      <c r="R668" s="526"/>
      <c r="S668" s="526"/>
      <c r="T668" s="47"/>
      <c r="U668" s="47"/>
      <c r="V668" s="526"/>
      <c r="W668" s="47"/>
      <c r="X668" s="98"/>
      <c r="Y668" s="117"/>
    </row>
    <row r="669">
      <c r="A669" s="98"/>
      <c r="B669" s="522"/>
      <c r="C669" s="98"/>
      <c r="D669" s="95"/>
      <c r="E669" s="522"/>
      <c r="F669" s="523"/>
      <c r="G669" s="522"/>
      <c r="H669" s="522"/>
      <c r="I669" s="522"/>
      <c r="J669" s="522"/>
      <c r="K669" s="522"/>
      <c r="L669" s="524"/>
      <c r="M669" s="525"/>
      <c r="N669" s="526"/>
      <c r="O669" s="526"/>
      <c r="P669" s="526"/>
      <c r="Q669" s="526"/>
      <c r="R669" s="526"/>
      <c r="S669" s="526"/>
      <c r="T669" s="47"/>
      <c r="U669" s="47"/>
      <c r="V669" s="526"/>
      <c r="W669" s="47"/>
      <c r="X669" s="98"/>
      <c r="Y669" s="117"/>
    </row>
    <row r="670">
      <c r="A670" s="98"/>
      <c r="B670" s="522"/>
      <c r="C670" s="98"/>
      <c r="D670" s="95"/>
      <c r="E670" s="522"/>
      <c r="F670" s="523"/>
      <c r="G670" s="522"/>
      <c r="H670" s="522"/>
      <c r="I670" s="522"/>
      <c r="J670" s="522"/>
      <c r="K670" s="522"/>
      <c r="L670" s="524"/>
      <c r="M670" s="525"/>
      <c r="N670" s="526"/>
      <c r="O670" s="526"/>
      <c r="P670" s="526"/>
      <c r="Q670" s="526"/>
      <c r="R670" s="526"/>
      <c r="S670" s="526"/>
      <c r="T670" s="47"/>
      <c r="U670" s="47"/>
      <c r="V670" s="526"/>
      <c r="W670" s="47"/>
      <c r="X670" s="98"/>
      <c r="Y670" s="117"/>
    </row>
    <row r="671">
      <c r="A671" s="98"/>
      <c r="B671" s="522"/>
      <c r="C671" s="98"/>
      <c r="D671" s="95"/>
      <c r="E671" s="522"/>
      <c r="F671" s="523"/>
      <c r="G671" s="522"/>
      <c r="H671" s="522"/>
      <c r="I671" s="522"/>
      <c r="J671" s="522"/>
      <c r="K671" s="522"/>
      <c r="L671" s="524"/>
      <c r="M671" s="525"/>
      <c r="N671" s="526"/>
      <c r="O671" s="526"/>
      <c r="P671" s="526"/>
      <c r="Q671" s="526"/>
      <c r="R671" s="526"/>
      <c r="S671" s="526"/>
      <c r="T671" s="47"/>
      <c r="U671" s="47"/>
      <c r="V671" s="526"/>
      <c r="W671" s="47"/>
      <c r="X671" s="98"/>
      <c r="Y671" s="117"/>
    </row>
    <row r="672">
      <c r="A672" s="98"/>
      <c r="B672" s="522"/>
      <c r="C672" s="98"/>
      <c r="D672" s="95"/>
      <c r="E672" s="522"/>
      <c r="F672" s="523"/>
      <c r="G672" s="522"/>
      <c r="H672" s="522"/>
      <c r="I672" s="522"/>
      <c r="J672" s="522"/>
      <c r="K672" s="522"/>
      <c r="L672" s="524"/>
      <c r="M672" s="525"/>
      <c r="N672" s="526"/>
      <c r="O672" s="526"/>
      <c r="P672" s="526"/>
      <c r="Q672" s="526"/>
      <c r="R672" s="526"/>
      <c r="S672" s="526"/>
      <c r="T672" s="47"/>
      <c r="U672" s="47"/>
      <c r="V672" s="526"/>
      <c r="W672" s="47"/>
      <c r="X672" s="98"/>
      <c r="Y672" s="117"/>
    </row>
    <row r="673">
      <c r="A673" s="98"/>
      <c r="B673" s="522"/>
      <c r="C673" s="98"/>
      <c r="D673" s="95"/>
      <c r="E673" s="522"/>
      <c r="F673" s="523"/>
      <c r="G673" s="522"/>
      <c r="H673" s="522"/>
      <c r="I673" s="522"/>
      <c r="J673" s="522"/>
      <c r="K673" s="522"/>
      <c r="L673" s="524"/>
      <c r="M673" s="525"/>
      <c r="N673" s="526"/>
      <c r="O673" s="526"/>
      <c r="P673" s="526"/>
      <c r="Q673" s="526"/>
      <c r="R673" s="526"/>
      <c r="S673" s="526"/>
      <c r="T673" s="47"/>
      <c r="U673" s="47"/>
      <c r="V673" s="526"/>
      <c r="W673" s="47"/>
      <c r="X673" s="98"/>
      <c r="Y673" s="117"/>
    </row>
    <row r="674">
      <c r="A674" s="98"/>
      <c r="B674" s="522"/>
      <c r="C674" s="98"/>
      <c r="D674" s="95"/>
      <c r="E674" s="522"/>
      <c r="F674" s="523"/>
      <c r="G674" s="522"/>
      <c r="H674" s="522"/>
      <c r="I674" s="522"/>
      <c r="J674" s="522"/>
      <c r="K674" s="522"/>
      <c r="L674" s="524"/>
      <c r="M674" s="525"/>
      <c r="N674" s="526"/>
      <c r="O674" s="526"/>
      <c r="P674" s="526"/>
      <c r="Q674" s="526"/>
      <c r="R674" s="526"/>
      <c r="S674" s="526"/>
      <c r="T674" s="47"/>
      <c r="U674" s="47"/>
      <c r="V674" s="526"/>
      <c r="W674" s="47"/>
      <c r="X674" s="98"/>
      <c r="Y674" s="117"/>
    </row>
    <row r="675">
      <c r="A675" s="98"/>
      <c r="B675" s="522"/>
      <c r="C675" s="98"/>
      <c r="D675" s="95"/>
      <c r="E675" s="522"/>
      <c r="F675" s="523"/>
      <c r="G675" s="522"/>
      <c r="H675" s="522"/>
      <c r="I675" s="522"/>
      <c r="J675" s="522"/>
      <c r="K675" s="522"/>
      <c r="L675" s="524"/>
      <c r="M675" s="525"/>
      <c r="N675" s="526"/>
      <c r="O675" s="526"/>
      <c r="P675" s="526"/>
      <c r="Q675" s="526"/>
      <c r="R675" s="526"/>
      <c r="S675" s="526"/>
      <c r="T675" s="47"/>
      <c r="U675" s="47"/>
      <c r="V675" s="526"/>
      <c r="W675" s="47"/>
      <c r="X675" s="98"/>
      <c r="Y675" s="117"/>
    </row>
    <row r="676">
      <c r="A676" s="98"/>
      <c r="B676" s="522"/>
      <c r="C676" s="98"/>
      <c r="D676" s="95"/>
      <c r="E676" s="522"/>
      <c r="F676" s="523"/>
      <c r="G676" s="522"/>
      <c r="H676" s="522"/>
      <c r="I676" s="522"/>
      <c r="J676" s="522"/>
      <c r="K676" s="522"/>
      <c r="L676" s="524"/>
      <c r="M676" s="525"/>
      <c r="N676" s="526"/>
      <c r="O676" s="526"/>
      <c r="P676" s="526"/>
      <c r="Q676" s="526"/>
      <c r="R676" s="526"/>
      <c r="S676" s="526"/>
      <c r="T676" s="47"/>
      <c r="U676" s="47"/>
      <c r="V676" s="526"/>
      <c r="W676" s="47"/>
      <c r="X676" s="98"/>
      <c r="Y676" s="117"/>
    </row>
    <row r="677">
      <c r="A677" s="98"/>
      <c r="B677" s="522"/>
      <c r="C677" s="98"/>
      <c r="D677" s="95"/>
      <c r="E677" s="522"/>
      <c r="F677" s="523"/>
      <c r="G677" s="522"/>
      <c r="H677" s="522"/>
      <c r="I677" s="522"/>
      <c r="J677" s="522"/>
      <c r="K677" s="522"/>
      <c r="L677" s="524"/>
      <c r="M677" s="525"/>
      <c r="N677" s="526"/>
      <c r="O677" s="526"/>
      <c r="P677" s="526"/>
      <c r="Q677" s="526"/>
      <c r="R677" s="526"/>
      <c r="S677" s="526"/>
      <c r="T677" s="47"/>
      <c r="U677" s="47"/>
      <c r="V677" s="526"/>
      <c r="W677" s="47"/>
      <c r="X677" s="98"/>
      <c r="Y677" s="117"/>
    </row>
    <row r="678">
      <c r="A678" s="98"/>
      <c r="B678" s="522"/>
      <c r="C678" s="98"/>
      <c r="D678" s="95"/>
      <c r="E678" s="522"/>
      <c r="F678" s="523"/>
      <c r="G678" s="522"/>
      <c r="H678" s="522"/>
      <c r="I678" s="522"/>
      <c r="J678" s="522"/>
      <c r="K678" s="522"/>
      <c r="L678" s="524"/>
      <c r="M678" s="525"/>
      <c r="N678" s="526"/>
      <c r="O678" s="526"/>
      <c r="P678" s="526"/>
      <c r="Q678" s="526"/>
      <c r="R678" s="526"/>
      <c r="S678" s="526"/>
      <c r="T678" s="47"/>
      <c r="U678" s="47"/>
      <c r="V678" s="526"/>
      <c r="W678" s="47"/>
      <c r="X678" s="98"/>
      <c r="Y678" s="117"/>
    </row>
    <row r="679">
      <c r="A679" s="98"/>
      <c r="B679" s="522"/>
      <c r="C679" s="98"/>
      <c r="D679" s="95"/>
      <c r="E679" s="522"/>
      <c r="F679" s="523"/>
      <c r="G679" s="522"/>
      <c r="H679" s="522"/>
      <c r="I679" s="522"/>
      <c r="J679" s="522"/>
      <c r="K679" s="522"/>
      <c r="L679" s="524"/>
      <c r="M679" s="525"/>
      <c r="N679" s="526"/>
      <c r="O679" s="526"/>
      <c r="P679" s="526"/>
      <c r="Q679" s="526"/>
      <c r="R679" s="526"/>
      <c r="S679" s="526"/>
      <c r="T679" s="47"/>
      <c r="U679" s="47"/>
      <c r="V679" s="526"/>
      <c r="W679" s="47"/>
      <c r="X679" s="98"/>
      <c r="Y679" s="117"/>
    </row>
    <row r="680">
      <c r="A680" s="98"/>
      <c r="B680" s="522"/>
      <c r="C680" s="98"/>
      <c r="D680" s="95"/>
      <c r="E680" s="522"/>
      <c r="F680" s="523"/>
      <c r="G680" s="522"/>
      <c r="H680" s="522"/>
      <c r="I680" s="522"/>
      <c r="J680" s="522"/>
      <c r="K680" s="522"/>
      <c r="L680" s="524"/>
      <c r="M680" s="525"/>
      <c r="N680" s="526"/>
      <c r="O680" s="526"/>
      <c r="P680" s="526"/>
      <c r="Q680" s="526"/>
      <c r="R680" s="526"/>
      <c r="S680" s="526"/>
      <c r="T680" s="47"/>
      <c r="U680" s="47"/>
      <c r="V680" s="526"/>
      <c r="W680" s="47"/>
      <c r="X680" s="98"/>
      <c r="Y680" s="117"/>
    </row>
    <row r="681">
      <c r="A681" s="98"/>
      <c r="B681" s="522"/>
      <c r="C681" s="98"/>
      <c r="D681" s="95"/>
      <c r="E681" s="522"/>
      <c r="F681" s="523"/>
      <c r="G681" s="522"/>
      <c r="H681" s="522"/>
      <c r="I681" s="522"/>
      <c r="J681" s="522"/>
      <c r="K681" s="522"/>
      <c r="L681" s="524"/>
      <c r="M681" s="525"/>
      <c r="N681" s="526"/>
      <c r="O681" s="526"/>
      <c r="P681" s="526"/>
      <c r="Q681" s="526"/>
      <c r="R681" s="526"/>
      <c r="S681" s="526"/>
      <c r="T681" s="47"/>
      <c r="U681" s="47"/>
      <c r="V681" s="526"/>
      <c r="W681" s="47"/>
      <c r="X681" s="98"/>
      <c r="Y681" s="117"/>
    </row>
    <row r="682">
      <c r="A682" s="98"/>
      <c r="B682" s="522"/>
      <c r="C682" s="98"/>
      <c r="D682" s="95"/>
      <c r="E682" s="522"/>
      <c r="F682" s="523"/>
      <c r="G682" s="522"/>
      <c r="H682" s="522"/>
      <c r="I682" s="522"/>
      <c r="J682" s="522"/>
      <c r="K682" s="522"/>
      <c r="L682" s="524"/>
      <c r="M682" s="525"/>
      <c r="N682" s="526"/>
      <c r="O682" s="526"/>
      <c r="P682" s="526"/>
      <c r="Q682" s="526"/>
      <c r="R682" s="526"/>
      <c r="S682" s="526"/>
      <c r="T682" s="47"/>
      <c r="U682" s="47"/>
      <c r="V682" s="526"/>
      <c r="W682" s="47"/>
      <c r="X682" s="98"/>
      <c r="Y682" s="117"/>
    </row>
    <row r="683">
      <c r="A683" s="98"/>
      <c r="B683" s="522"/>
      <c r="C683" s="98"/>
      <c r="D683" s="95"/>
      <c r="E683" s="522"/>
      <c r="F683" s="523"/>
      <c r="G683" s="522"/>
      <c r="H683" s="522"/>
      <c r="I683" s="522"/>
      <c r="J683" s="522"/>
      <c r="K683" s="522"/>
      <c r="L683" s="524"/>
      <c r="M683" s="525"/>
      <c r="N683" s="526"/>
      <c r="O683" s="526"/>
      <c r="P683" s="526"/>
      <c r="Q683" s="526"/>
      <c r="R683" s="526"/>
      <c r="S683" s="526"/>
      <c r="T683" s="47"/>
      <c r="U683" s="47"/>
      <c r="V683" s="526"/>
      <c r="W683" s="47"/>
      <c r="X683" s="98"/>
      <c r="Y683" s="117"/>
    </row>
    <row r="684">
      <c r="A684" s="98"/>
      <c r="B684" s="522"/>
      <c r="C684" s="98"/>
      <c r="D684" s="95"/>
      <c r="E684" s="522"/>
      <c r="F684" s="523"/>
      <c r="G684" s="522"/>
      <c r="H684" s="522"/>
      <c r="I684" s="522"/>
      <c r="J684" s="522"/>
      <c r="K684" s="522"/>
      <c r="L684" s="524"/>
      <c r="M684" s="525"/>
      <c r="N684" s="526"/>
      <c r="O684" s="526"/>
      <c r="P684" s="526"/>
      <c r="Q684" s="526"/>
      <c r="R684" s="526"/>
      <c r="S684" s="526"/>
      <c r="T684" s="47"/>
      <c r="U684" s="47"/>
      <c r="V684" s="526"/>
      <c r="W684" s="47"/>
      <c r="X684" s="98"/>
      <c r="Y684" s="117"/>
    </row>
    <row r="685">
      <c r="A685" s="98"/>
      <c r="B685" s="522"/>
      <c r="C685" s="98"/>
      <c r="D685" s="95"/>
      <c r="E685" s="522"/>
      <c r="F685" s="523"/>
      <c r="G685" s="522"/>
      <c r="H685" s="522"/>
      <c r="I685" s="522"/>
      <c r="J685" s="522"/>
      <c r="K685" s="522"/>
      <c r="L685" s="524"/>
      <c r="M685" s="525"/>
      <c r="N685" s="526"/>
      <c r="O685" s="526"/>
      <c r="P685" s="526"/>
      <c r="Q685" s="526"/>
      <c r="R685" s="526"/>
      <c r="S685" s="526"/>
      <c r="T685" s="47"/>
      <c r="U685" s="47"/>
      <c r="V685" s="526"/>
      <c r="W685" s="47"/>
      <c r="X685" s="98"/>
      <c r="Y685" s="117"/>
    </row>
    <row r="686">
      <c r="A686" s="98"/>
      <c r="B686" s="522"/>
      <c r="C686" s="98"/>
      <c r="D686" s="95"/>
      <c r="E686" s="522"/>
      <c r="F686" s="523"/>
      <c r="G686" s="522"/>
      <c r="H686" s="522"/>
      <c r="I686" s="522"/>
      <c r="J686" s="522"/>
      <c r="K686" s="522"/>
      <c r="L686" s="524"/>
      <c r="M686" s="525"/>
      <c r="N686" s="526"/>
      <c r="O686" s="526"/>
      <c r="P686" s="526"/>
      <c r="Q686" s="526"/>
      <c r="R686" s="526"/>
      <c r="S686" s="526"/>
      <c r="T686" s="47"/>
      <c r="U686" s="47"/>
      <c r="V686" s="526"/>
      <c r="W686" s="47"/>
      <c r="X686" s="98"/>
      <c r="Y686" s="117"/>
    </row>
    <row r="687">
      <c r="A687" s="98"/>
      <c r="B687" s="522"/>
      <c r="C687" s="98"/>
      <c r="D687" s="95"/>
      <c r="E687" s="522"/>
      <c r="F687" s="523"/>
      <c r="G687" s="522"/>
      <c r="H687" s="522"/>
      <c r="I687" s="522"/>
      <c r="J687" s="522"/>
      <c r="K687" s="522"/>
      <c r="L687" s="524"/>
      <c r="M687" s="525"/>
      <c r="N687" s="526"/>
      <c r="O687" s="526"/>
      <c r="P687" s="526"/>
      <c r="Q687" s="526"/>
      <c r="R687" s="526"/>
      <c r="S687" s="526"/>
      <c r="T687" s="47"/>
      <c r="U687" s="47"/>
      <c r="V687" s="526"/>
      <c r="W687" s="47"/>
      <c r="X687" s="98"/>
      <c r="Y687" s="117"/>
    </row>
    <row r="688">
      <c r="A688" s="98"/>
      <c r="B688" s="522"/>
      <c r="C688" s="98"/>
      <c r="D688" s="95"/>
      <c r="E688" s="522"/>
      <c r="F688" s="523"/>
      <c r="G688" s="522"/>
      <c r="H688" s="522"/>
      <c r="I688" s="522"/>
      <c r="J688" s="522"/>
      <c r="K688" s="522"/>
      <c r="L688" s="524"/>
      <c r="M688" s="525"/>
      <c r="N688" s="526"/>
      <c r="O688" s="526"/>
      <c r="P688" s="526"/>
      <c r="Q688" s="526"/>
      <c r="R688" s="526"/>
      <c r="S688" s="526"/>
      <c r="T688" s="47"/>
      <c r="U688" s="47"/>
      <c r="V688" s="526"/>
      <c r="W688" s="47"/>
      <c r="X688" s="98"/>
      <c r="Y688" s="117"/>
    </row>
    <row r="689">
      <c r="A689" s="98"/>
      <c r="B689" s="522"/>
      <c r="C689" s="98"/>
      <c r="D689" s="95"/>
      <c r="E689" s="522"/>
      <c r="F689" s="523"/>
      <c r="G689" s="522"/>
      <c r="H689" s="522"/>
      <c r="I689" s="522"/>
      <c r="J689" s="522"/>
      <c r="K689" s="522"/>
      <c r="L689" s="524"/>
      <c r="M689" s="525"/>
      <c r="N689" s="526"/>
      <c r="O689" s="526"/>
      <c r="P689" s="526"/>
      <c r="Q689" s="526"/>
      <c r="R689" s="526"/>
      <c r="S689" s="526"/>
      <c r="T689" s="47"/>
      <c r="U689" s="47"/>
      <c r="V689" s="526"/>
      <c r="W689" s="47"/>
      <c r="X689" s="98"/>
      <c r="Y689" s="117"/>
    </row>
    <row r="690">
      <c r="A690" s="98"/>
      <c r="B690" s="522"/>
      <c r="C690" s="98"/>
      <c r="D690" s="95"/>
      <c r="E690" s="522"/>
      <c r="F690" s="523"/>
      <c r="G690" s="522"/>
      <c r="H690" s="522"/>
      <c r="I690" s="522"/>
      <c r="J690" s="522"/>
      <c r="K690" s="522"/>
      <c r="L690" s="524"/>
      <c r="M690" s="525"/>
      <c r="N690" s="526"/>
      <c r="O690" s="526"/>
      <c r="P690" s="526"/>
      <c r="Q690" s="526"/>
      <c r="R690" s="526"/>
      <c r="S690" s="526"/>
      <c r="T690" s="47"/>
      <c r="U690" s="47"/>
      <c r="V690" s="526"/>
      <c r="W690" s="47"/>
      <c r="X690" s="98"/>
      <c r="Y690" s="117"/>
    </row>
    <row r="691">
      <c r="A691" s="98"/>
      <c r="B691" s="522"/>
      <c r="C691" s="98"/>
      <c r="D691" s="95"/>
      <c r="E691" s="522"/>
      <c r="F691" s="523"/>
      <c r="G691" s="522"/>
      <c r="H691" s="522"/>
      <c r="I691" s="522"/>
      <c r="J691" s="522"/>
      <c r="K691" s="522"/>
      <c r="L691" s="524"/>
      <c r="M691" s="525"/>
      <c r="N691" s="526"/>
      <c r="O691" s="526"/>
      <c r="P691" s="526"/>
      <c r="Q691" s="526"/>
      <c r="R691" s="526"/>
      <c r="S691" s="526"/>
      <c r="T691" s="47"/>
      <c r="U691" s="47"/>
      <c r="V691" s="526"/>
      <c r="W691" s="47"/>
      <c r="X691" s="98"/>
      <c r="Y691" s="117"/>
    </row>
    <row r="692">
      <c r="A692" s="98"/>
      <c r="B692" s="522"/>
      <c r="C692" s="98"/>
      <c r="D692" s="95"/>
      <c r="E692" s="522"/>
      <c r="F692" s="523"/>
      <c r="G692" s="522"/>
      <c r="H692" s="522"/>
      <c r="I692" s="522"/>
      <c r="J692" s="522"/>
      <c r="K692" s="522"/>
      <c r="L692" s="524"/>
      <c r="M692" s="525"/>
      <c r="N692" s="526"/>
      <c r="O692" s="526"/>
      <c r="P692" s="526"/>
      <c r="Q692" s="526"/>
      <c r="R692" s="526"/>
      <c r="S692" s="526"/>
      <c r="T692" s="47"/>
      <c r="U692" s="47"/>
      <c r="V692" s="526"/>
      <c r="W692" s="47"/>
      <c r="X692" s="98"/>
      <c r="Y692" s="117"/>
    </row>
    <row r="693">
      <c r="A693" s="98"/>
      <c r="B693" s="522"/>
      <c r="C693" s="98"/>
      <c r="D693" s="95"/>
      <c r="E693" s="522"/>
      <c r="F693" s="523"/>
      <c r="G693" s="522"/>
      <c r="H693" s="522"/>
      <c r="I693" s="522"/>
      <c r="J693" s="522"/>
      <c r="K693" s="522"/>
      <c r="L693" s="524"/>
      <c r="M693" s="525"/>
      <c r="N693" s="526"/>
      <c r="O693" s="526"/>
      <c r="P693" s="526"/>
      <c r="Q693" s="526"/>
      <c r="R693" s="526"/>
      <c r="S693" s="526"/>
      <c r="T693" s="47"/>
      <c r="U693" s="47"/>
      <c r="V693" s="526"/>
      <c r="W693" s="47"/>
      <c r="X693" s="98"/>
      <c r="Y693" s="117"/>
    </row>
    <row r="694">
      <c r="A694" s="98"/>
      <c r="B694" s="522"/>
      <c r="C694" s="98"/>
      <c r="D694" s="95"/>
      <c r="E694" s="522"/>
      <c r="F694" s="523"/>
      <c r="G694" s="522"/>
      <c r="H694" s="522"/>
      <c r="I694" s="522"/>
      <c r="J694" s="522"/>
      <c r="K694" s="522"/>
      <c r="L694" s="524"/>
      <c r="M694" s="525"/>
      <c r="N694" s="526"/>
      <c r="O694" s="526"/>
      <c r="P694" s="526"/>
      <c r="Q694" s="526"/>
      <c r="R694" s="526"/>
      <c r="S694" s="526"/>
      <c r="T694" s="47"/>
      <c r="U694" s="47"/>
      <c r="V694" s="526"/>
      <c r="W694" s="47"/>
      <c r="X694" s="98"/>
      <c r="Y694" s="117"/>
    </row>
    <row r="695">
      <c r="A695" s="98"/>
      <c r="B695" s="522"/>
      <c r="C695" s="98"/>
      <c r="D695" s="95"/>
      <c r="E695" s="522"/>
      <c r="F695" s="523"/>
      <c r="G695" s="522"/>
      <c r="H695" s="522"/>
      <c r="I695" s="522"/>
      <c r="J695" s="522"/>
      <c r="K695" s="522"/>
      <c r="L695" s="524"/>
      <c r="M695" s="525"/>
      <c r="N695" s="526"/>
      <c r="O695" s="526"/>
      <c r="P695" s="526"/>
      <c r="Q695" s="526"/>
      <c r="R695" s="526"/>
      <c r="S695" s="526"/>
      <c r="T695" s="47"/>
      <c r="U695" s="47"/>
      <c r="V695" s="526"/>
      <c r="W695" s="47"/>
      <c r="X695" s="98"/>
      <c r="Y695" s="117"/>
    </row>
    <row r="696">
      <c r="A696" s="98"/>
      <c r="B696" s="522"/>
      <c r="C696" s="98"/>
      <c r="D696" s="95"/>
      <c r="E696" s="522"/>
      <c r="F696" s="523"/>
      <c r="G696" s="522"/>
      <c r="H696" s="522"/>
      <c r="I696" s="522"/>
      <c r="J696" s="522"/>
      <c r="K696" s="522"/>
      <c r="L696" s="524"/>
      <c r="M696" s="525"/>
      <c r="N696" s="526"/>
      <c r="O696" s="526"/>
      <c r="P696" s="526"/>
      <c r="Q696" s="526"/>
      <c r="R696" s="526"/>
      <c r="S696" s="526"/>
      <c r="T696" s="47"/>
      <c r="U696" s="47"/>
      <c r="V696" s="526"/>
      <c r="W696" s="47"/>
      <c r="X696" s="98"/>
      <c r="Y696" s="117"/>
    </row>
    <row r="697">
      <c r="A697" s="98"/>
      <c r="B697" s="522"/>
      <c r="C697" s="98"/>
      <c r="D697" s="95"/>
      <c r="E697" s="522"/>
      <c r="F697" s="523"/>
      <c r="G697" s="522"/>
      <c r="H697" s="522"/>
      <c r="I697" s="522"/>
      <c r="J697" s="522"/>
      <c r="K697" s="522"/>
      <c r="L697" s="524"/>
      <c r="M697" s="525"/>
      <c r="N697" s="526"/>
      <c r="O697" s="526"/>
      <c r="P697" s="526"/>
      <c r="Q697" s="526"/>
      <c r="R697" s="526"/>
      <c r="S697" s="526"/>
      <c r="T697" s="47"/>
      <c r="U697" s="47"/>
      <c r="V697" s="526"/>
      <c r="W697" s="47"/>
      <c r="X697" s="98"/>
      <c r="Y697" s="117"/>
    </row>
    <row r="698">
      <c r="A698" s="98"/>
      <c r="B698" s="522"/>
      <c r="C698" s="98"/>
      <c r="D698" s="95"/>
      <c r="E698" s="522"/>
      <c r="F698" s="523"/>
      <c r="G698" s="522"/>
      <c r="H698" s="522"/>
      <c r="I698" s="522"/>
      <c r="J698" s="522"/>
      <c r="K698" s="522"/>
      <c r="L698" s="524"/>
      <c r="M698" s="525"/>
      <c r="N698" s="526"/>
      <c r="O698" s="526"/>
      <c r="P698" s="526"/>
      <c r="Q698" s="526"/>
      <c r="R698" s="526"/>
      <c r="S698" s="526"/>
      <c r="T698" s="47"/>
      <c r="U698" s="47"/>
      <c r="V698" s="526"/>
      <c r="W698" s="47"/>
      <c r="X698" s="98"/>
      <c r="Y698" s="117"/>
    </row>
    <row r="699">
      <c r="A699" s="98"/>
      <c r="B699" s="522"/>
      <c r="C699" s="98"/>
      <c r="D699" s="95"/>
      <c r="E699" s="522"/>
      <c r="F699" s="523"/>
      <c r="G699" s="522"/>
      <c r="H699" s="522"/>
      <c r="I699" s="522"/>
      <c r="J699" s="522"/>
      <c r="K699" s="522"/>
      <c r="L699" s="524"/>
      <c r="M699" s="525"/>
      <c r="N699" s="526"/>
      <c r="O699" s="526"/>
      <c r="P699" s="526"/>
      <c r="Q699" s="526"/>
      <c r="R699" s="526"/>
      <c r="S699" s="526"/>
      <c r="T699" s="47"/>
      <c r="U699" s="47"/>
      <c r="V699" s="526"/>
      <c r="W699" s="47"/>
      <c r="X699" s="98"/>
      <c r="Y699" s="117"/>
    </row>
    <row r="700">
      <c r="A700" s="98"/>
      <c r="B700" s="522"/>
      <c r="C700" s="98"/>
      <c r="D700" s="95"/>
      <c r="E700" s="522"/>
      <c r="F700" s="523"/>
      <c r="G700" s="522"/>
      <c r="H700" s="522"/>
      <c r="I700" s="522"/>
      <c r="J700" s="522"/>
      <c r="K700" s="522"/>
      <c r="L700" s="524"/>
      <c r="M700" s="525"/>
      <c r="N700" s="526"/>
      <c r="O700" s="526"/>
      <c r="P700" s="526"/>
      <c r="Q700" s="526"/>
      <c r="R700" s="526"/>
      <c r="S700" s="526"/>
      <c r="T700" s="47"/>
      <c r="U700" s="47"/>
      <c r="V700" s="526"/>
      <c r="W700" s="47"/>
      <c r="X700" s="98"/>
      <c r="Y700" s="117"/>
    </row>
    <row r="701">
      <c r="A701" s="98"/>
      <c r="B701" s="522"/>
      <c r="C701" s="98"/>
      <c r="D701" s="95"/>
      <c r="E701" s="522"/>
      <c r="F701" s="523"/>
      <c r="G701" s="522"/>
      <c r="H701" s="522"/>
      <c r="I701" s="522"/>
      <c r="J701" s="522"/>
      <c r="K701" s="522"/>
      <c r="L701" s="524"/>
      <c r="M701" s="525"/>
      <c r="N701" s="526"/>
      <c r="O701" s="526"/>
      <c r="P701" s="526"/>
      <c r="Q701" s="526"/>
      <c r="R701" s="526"/>
      <c r="S701" s="526"/>
      <c r="T701" s="47"/>
      <c r="U701" s="47"/>
      <c r="V701" s="526"/>
      <c r="W701" s="47"/>
      <c r="X701" s="98"/>
      <c r="Y701" s="117"/>
    </row>
    <row r="702">
      <c r="A702" s="98"/>
      <c r="B702" s="522"/>
      <c r="C702" s="98"/>
      <c r="D702" s="95"/>
      <c r="E702" s="522"/>
      <c r="F702" s="523"/>
      <c r="G702" s="522"/>
      <c r="H702" s="522"/>
      <c r="I702" s="522"/>
      <c r="J702" s="522"/>
      <c r="K702" s="522"/>
      <c r="L702" s="524"/>
      <c r="M702" s="525"/>
      <c r="N702" s="526"/>
      <c r="O702" s="526"/>
      <c r="P702" s="526"/>
      <c r="Q702" s="526"/>
      <c r="R702" s="526"/>
      <c r="S702" s="526"/>
      <c r="T702" s="47"/>
      <c r="U702" s="47"/>
      <c r="V702" s="526"/>
      <c r="W702" s="47"/>
      <c r="X702" s="98"/>
      <c r="Y702" s="117"/>
    </row>
    <row r="703">
      <c r="A703" s="98"/>
      <c r="B703" s="522"/>
      <c r="C703" s="98"/>
      <c r="D703" s="95"/>
      <c r="E703" s="522"/>
      <c r="F703" s="523"/>
      <c r="G703" s="522"/>
      <c r="H703" s="522"/>
      <c r="I703" s="522"/>
      <c r="J703" s="522"/>
      <c r="K703" s="522"/>
      <c r="L703" s="524"/>
      <c r="M703" s="525"/>
      <c r="N703" s="526"/>
      <c r="O703" s="526"/>
      <c r="P703" s="526"/>
      <c r="Q703" s="526"/>
      <c r="R703" s="526"/>
      <c r="S703" s="526"/>
      <c r="T703" s="47"/>
      <c r="U703" s="47"/>
      <c r="V703" s="526"/>
      <c r="W703" s="47"/>
      <c r="X703" s="98"/>
      <c r="Y703" s="117"/>
    </row>
    <row r="704">
      <c r="A704" s="98"/>
      <c r="B704" s="522"/>
      <c r="C704" s="98"/>
      <c r="D704" s="95"/>
      <c r="E704" s="522"/>
      <c r="F704" s="523"/>
      <c r="G704" s="522"/>
      <c r="H704" s="522"/>
      <c r="I704" s="522"/>
      <c r="J704" s="522"/>
      <c r="K704" s="522"/>
      <c r="L704" s="524"/>
      <c r="M704" s="525"/>
      <c r="N704" s="526"/>
      <c r="O704" s="526"/>
      <c r="P704" s="526"/>
      <c r="Q704" s="526"/>
      <c r="R704" s="526"/>
      <c r="S704" s="526"/>
      <c r="T704" s="47"/>
      <c r="U704" s="47"/>
      <c r="V704" s="526"/>
      <c r="W704" s="47"/>
      <c r="X704" s="98"/>
      <c r="Y704" s="117"/>
    </row>
    <row r="705">
      <c r="A705" s="98"/>
      <c r="B705" s="522"/>
      <c r="C705" s="98"/>
      <c r="D705" s="95"/>
      <c r="E705" s="522"/>
      <c r="F705" s="523"/>
      <c r="G705" s="522"/>
      <c r="H705" s="522"/>
      <c r="I705" s="522"/>
      <c r="J705" s="522"/>
      <c r="K705" s="522"/>
      <c r="L705" s="524"/>
      <c r="M705" s="525"/>
      <c r="N705" s="526"/>
      <c r="O705" s="526"/>
      <c r="P705" s="526"/>
      <c r="Q705" s="526"/>
      <c r="R705" s="526"/>
      <c r="S705" s="526"/>
      <c r="T705" s="47"/>
      <c r="U705" s="47"/>
      <c r="V705" s="526"/>
      <c r="W705" s="47"/>
      <c r="X705" s="98"/>
      <c r="Y705" s="117"/>
    </row>
    <row r="706">
      <c r="A706" s="98"/>
      <c r="B706" s="522"/>
      <c r="C706" s="98"/>
      <c r="D706" s="95"/>
      <c r="E706" s="522"/>
      <c r="F706" s="523"/>
      <c r="G706" s="522"/>
      <c r="H706" s="522"/>
      <c r="I706" s="522"/>
      <c r="J706" s="522"/>
      <c r="K706" s="522"/>
      <c r="L706" s="524"/>
      <c r="M706" s="525"/>
      <c r="N706" s="526"/>
      <c r="O706" s="526"/>
      <c r="P706" s="526"/>
      <c r="Q706" s="526"/>
      <c r="R706" s="526"/>
      <c r="S706" s="526"/>
      <c r="T706" s="47"/>
      <c r="U706" s="47"/>
      <c r="V706" s="526"/>
      <c r="W706" s="47"/>
      <c r="X706" s="98"/>
      <c r="Y706" s="117"/>
    </row>
    <row r="707">
      <c r="A707" s="98"/>
      <c r="B707" s="522"/>
      <c r="C707" s="98"/>
      <c r="D707" s="95"/>
      <c r="E707" s="522"/>
      <c r="F707" s="523"/>
      <c r="G707" s="522"/>
      <c r="H707" s="522"/>
      <c r="I707" s="522"/>
      <c r="J707" s="522"/>
      <c r="K707" s="522"/>
      <c r="L707" s="524"/>
      <c r="M707" s="525"/>
      <c r="N707" s="526"/>
      <c r="O707" s="526"/>
      <c r="P707" s="526"/>
      <c r="Q707" s="526"/>
      <c r="R707" s="526"/>
      <c r="S707" s="526"/>
      <c r="T707" s="47"/>
      <c r="U707" s="47"/>
      <c r="V707" s="526"/>
      <c r="W707" s="47"/>
      <c r="X707" s="98"/>
      <c r="Y707" s="117"/>
    </row>
    <row r="708">
      <c r="A708" s="98"/>
      <c r="B708" s="522"/>
      <c r="C708" s="98"/>
      <c r="D708" s="95"/>
      <c r="E708" s="522"/>
      <c r="F708" s="523"/>
      <c r="G708" s="522"/>
      <c r="H708" s="522"/>
      <c r="I708" s="522"/>
      <c r="J708" s="522"/>
      <c r="K708" s="522"/>
      <c r="L708" s="524"/>
      <c r="M708" s="525"/>
      <c r="N708" s="526"/>
      <c r="O708" s="526"/>
      <c r="P708" s="526"/>
      <c r="Q708" s="526"/>
      <c r="R708" s="526"/>
      <c r="S708" s="526"/>
      <c r="T708" s="47"/>
      <c r="U708" s="47"/>
      <c r="V708" s="526"/>
      <c r="W708" s="47"/>
      <c r="X708" s="98"/>
      <c r="Y708" s="117"/>
    </row>
    <row r="709">
      <c r="A709" s="98"/>
      <c r="B709" s="522"/>
      <c r="C709" s="98"/>
      <c r="D709" s="95"/>
      <c r="E709" s="522"/>
      <c r="F709" s="523"/>
      <c r="G709" s="522"/>
      <c r="H709" s="522"/>
      <c r="I709" s="522"/>
      <c r="J709" s="522"/>
      <c r="K709" s="522"/>
      <c r="L709" s="524"/>
      <c r="M709" s="525"/>
      <c r="N709" s="526"/>
      <c r="O709" s="526"/>
      <c r="P709" s="526"/>
      <c r="Q709" s="526"/>
      <c r="R709" s="526"/>
      <c r="S709" s="526"/>
      <c r="T709" s="47"/>
      <c r="U709" s="47"/>
      <c r="V709" s="526"/>
      <c r="W709" s="47"/>
      <c r="X709" s="98"/>
      <c r="Y709" s="117"/>
    </row>
    <row r="710">
      <c r="A710" s="98"/>
      <c r="B710" s="522"/>
      <c r="C710" s="98"/>
      <c r="D710" s="95"/>
      <c r="E710" s="522"/>
      <c r="F710" s="523"/>
      <c r="G710" s="522"/>
      <c r="H710" s="522"/>
      <c r="I710" s="522"/>
      <c r="J710" s="522"/>
      <c r="K710" s="522"/>
      <c r="L710" s="524"/>
      <c r="M710" s="525"/>
      <c r="N710" s="526"/>
      <c r="O710" s="526"/>
      <c r="P710" s="526"/>
      <c r="Q710" s="526"/>
      <c r="R710" s="526"/>
      <c r="S710" s="526"/>
      <c r="T710" s="47"/>
      <c r="U710" s="47"/>
      <c r="V710" s="526"/>
      <c r="W710" s="47"/>
      <c r="X710" s="98"/>
      <c r="Y710" s="117"/>
    </row>
    <row r="711">
      <c r="A711" s="98"/>
      <c r="B711" s="522"/>
      <c r="C711" s="98"/>
      <c r="D711" s="95"/>
      <c r="E711" s="522"/>
      <c r="F711" s="523"/>
      <c r="G711" s="522"/>
      <c r="H711" s="522"/>
      <c r="I711" s="522"/>
      <c r="J711" s="522"/>
      <c r="K711" s="522"/>
      <c r="L711" s="524"/>
      <c r="M711" s="525"/>
      <c r="N711" s="526"/>
      <c r="O711" s="526"/>
      <c r="P711" s="526"/>
      <c r="Q711" s="526"/>
      <c r="R711" s="526"/>
      <c r="S711" s="526"/>
      <c r="T711" s="47"/>
      <c r="U711" s="47"/>
      <c r="V711" s="526"/>
      <c r="W711" s="47"/>
      <c r="X711" s="98"/>
      <c r="Y711" s="117"/>
    </row>
    <row r="712">
      <c r="A712" s="98"/>
      <c r="B712" s="522"/>
      <c r="C712" s="98"/>
      <c r="D712" s="95"/>
      <c r="E712" s="522"/>
      <c r="F712" s="523"/>
      <c r="G712" s="522"/>
      <c r="H712" s="522"/>
      <c r="I712" s="522"/>
      <c r="J712" s="522"/>
      <c r="K712" s="522"/>
      <c r="L712" s="524"/>
      <c r="M712" s="525"/>
      <c r="N712" s="526"/>
      <c r="O712" s="526"/>
      <c r="P712" s="526"/>
      <c r="Q712" s="526"/>
      <c r="R712" s="526"/>
      <c r="S712" s="526"/>
      <c r="T712" s="47"/>
      <c r="U712" s="47"/>
      <c r="V712" s="526"/>
      <c r="W712" s="47"/>
      <c r="X712" s="98"/>
      <c r="Y712" s="117"/>
    </row>
    <row r="713">
      <c r="A713" s="98"/>
      <c r="B713" s="522"/>
      <c r="C713" s="98"/>
      <c r="D713" s="95"/>
      <c r="E713" s="522"/>
      <c r="F713" s="523"/>
      <c r="G713" s="522"/>
      <c r="H713" s="522"/>
      <c r="I713" s="522"/>
      <c r="J713" s="522"/>
      <c r="K713" s="522"/>
      <c r="L713" s="524"/>
      <c r="M713" s="525"/>
      <c r="N713" s="526"/>
      <c r="O713" s="526"/>
      <c r="P713" s="526"/>
      <c r="Q713" s="526"/>
      <c r="R713" s="526"/>
      <c r="S713" s="526"/>
      <c r="T713" s="47"/>
      <c r="U713" s="47"/>
      <c r="V713" s="526"/>
      <c r="W713" s="47"/>
      <c r="X713" s="98"/>
      <c r="Y713" s="117"/>
    </row>
    <row r="714">
      <c r="A714" s="98"/>
      <c r="B714" s="522"/>
      <c r="C714" s="98"/>
      <c r="D714" s="95"/>
      <c r="E714" s="522"/>
      <c r="F714" s="523"/>
      <c r="G714" s="522"/>
      <c r="H714" s="522"/>
      <c r="I714" s="522"/>
      <c r="J714" s="522"/>
      <c r="K714" s="522"/>
      <c r="L714" s="524"/>
      <c r="M714" s="525"/>
      <c r="N714" s="526"/>
      <c r="O714" s="526"/>
      <c r="P714" s="526"/>
      <c r="Q714" s="526"/>
      <c r="R714" s="526"/>
      <c r="S714" s="526"/>
      <c r="T714" s="47"/>
      <c r="U714" s="47"/>
      <c r="V714" s="526"/>
      <c r="W714" s="47"/>
      <c r="X714" s="98"/>
      <c r="Y714" s="117"/>
    </row>
    <row r="715">
      <c r="A715" s="98"/>
      <c r="B715" s="522"/>
      <c r="C715" s="98"/>
      <c r="D715" s="95"/>
      <c r="E715" s="522"/>
      <c r="F715" s="523"/>
      <c r="G715" s="522"/>
      <c r="H715" s="522"/>
      <c r="I715" s="522"/>
      <c r="J715" s="522"/>
      <c r="K715" s="522"/>
      <c r="L715" s="524"/>
      <c r="M715" s="525"/>
      <c r="N715" s="526"/>
      <c r="O715" s="526"/>
      <c r="P715" s="526"/>
      <c r="Q715" s="526"/>
      <c r="R715" s="526"/>
      <c r="S715" s="526"/>
      <c r="T715" s="47"/>
      <c r="U715" s="47"/>
      <c r="V715" s="526"/>
      <c r="W715" s="47"/>
      <c r="X715" s="98"/>
      <c r="Y715" s="117"/>
    </row>
    <row r="716">
      <c r="A716" s="98"/>
      <c r="B716" s="522"/>
      <c r="C716" s="98"/>
      <c r="D716" s="95"/>
      <c r="E716" s="522"/>
      <c r="F716" s="523"/>
      <c r="G716" s="522"/>
      <c r="H716" s="522"/>
      <c r="I716" s="522"/>
      <c r="J716" s="522"/>
      <c r="K716" s="522"/>
      <c r="L716" s="524"/>
      <c r="M716" s="525"/>
      <c r="N716" s="526"/>
      <c r="O716" s="526"/>
      <c r="P716" s="526"/>
      <c r="Q716" s="526"/>
      <c r="R716" s="526"/>
      <c r="S716" s="526"/>
      <c r="T716" s="47"/>
      <c r="U716" s="47"/>
      <c r="V716" s="526"/>
      <c r="W716" s="47"/>
      <c r="X716" s="98"/>
      <c r="Y716" s="117"/>
    </row>
    <row r="717">
      <c r="A717" s="98"/>
      <c r="B717" s="522"/>
      <c r="C717" s="98"/>
      <c r="D717" s="95"/>
      <c r="E717" s="522"/>
      <c r="F717" s="523"/>
      <c r="G717" s="522"/>
      <c r="H717" s="522"/>
      <c r="I717" s="522"/>
      <c r="J717" s="522"/>
      <c r="K717" s="522"/>
      <c r="L717" s="524"/>
      <c r="M717" s="525"/>
      <c r="N717" s="526"/>
      <c r="O717" s="526"/>
      <c r="P717" s="526"/>
      <c r="Q717" s="526"/>
      <c r="R717" s="526"/>
      <c r="S717" s="526"/>
      <c r="T717" s="47"/>
      <c r="U717" s="47"/>
      <c r="V717" s="526"/>
      <c r="W717" s="47"/>
      <c r="X717" s="98"/>
      <c r="Y717" s="117"/>
    </row>
    <row r="718">
      <c r="A718" s="98"/>
      <c r="B718" s="522"/>
      <c r="C718" s="98"/>
      <c r="D718" s="95"/>
      <c r="E718" s="522"/>
      <c r="F718" s="523"/>
      <c r="G718" s="522"/>
      <c r="H718" s="522"/>
      <c r="I718" s="522"/>
      <c r="J718" s="522"/>
      <c r="K718" s="522"/>
      <c r="L718" s="524"/>
      <c r="M718" s="525"/>
      <c r="N718" s="526"/>
      <c r="O718" s="526"/>
      <c r="P718" s="526"/>
      <c r="Q718" s="526"/>
      <c r="R718" s="526"/>
      <c r="S718" s="526"/>
      <c r="T718" s="47"/>
      <c r="U718" s="47"/>
      <c r="V718" s="526"/>
      <c r="W718" s="47"/>
      <c r="X718" s="98"/>
      <c r="Y718" s="117"/>
    </row>
    <row r="719">
      <c r="A719" s="98"/>
      <c r="B719" s="522"/>
      <c r="C719" s="98"/>
      <c r="D719" s="95"/>
      <c r="E719" s="522"/>
      <c r="F719" s="523"/>
      <c r="G719" s="522"/>
      <c r="H719" s="522"/>
      <c r="I719" s="522"/>
      <c r="J719" s="522"/>
      <c r="K719" s="522"/>
      <c r="L719" s="524"/>
      <c r="M719" s="525"/>
      <c r="N719" s="526"/>
      <c r="O719" s="526"/>
      <c r="P719" s="526"/>
      <c r="Q719" s="526"/>
      <c r="R719" s="526"/>
      <c r="S719" s="526"/>
      <c r="T719" s="47"/>
      <c r="U719" s="47"/>
      <c r="V719" s="526"/>
      <c r="W719" s="47"/>
      <c r="X719" s="98"/>
      <c r="Y719" s="117"/>
    </row>
    <row r="720">
      <c r="A720" s="98"/>
      <c r="B720" s="522"/>
      <c r="C720" s="98"/>
      <c r="D720" s="95"/>
      <c r="E720" s="522"/>
      <c r="F720" s="523"/>
      <c r="G720" s="522"/>
      <c r="H720" s="522"/>
      <c r="I720" s="522"/>
      <c r="J720" s="522"/>
      <c r="K720" s="522"/>
      <c r="L720" s="524"/>
      <c r="M720" s="525"/>
      <c r="N720" s="526"/>
      <c r="O720" s="526"/>
      <c r="P720" s="526"/>
      <c r="Q720" s="526"/>
      <c r="R720" s="526"/>
      <c r="S720" s="526"/>
      <c r="T720" s="47"/>
      <c r="U720" s="47"/>
      <c r="V720" s="526"/>
      <c r="W720" s="47"/>
      <c r="X720" s="98"/>
      <c r="Y720" s="117"/>
    </row>
    <row r="721">
      <c r="A721" s="98"/>
      <c r="B721" s="522"/>
      <c r="C721" s="98"/>
      <c r="D721" s="95"/>
      <c r="E721" s="522"/>
      <c r="F721" s="523"/>
      <c r="G721" s="522"/>
      <c r="H721" s="522"/>
      <c r="I721" s="522"/>
      <c r="J721" s="522"/>
      <c r="K721" s="522"/>
      <c r="L721" s="524"/>
      <c r="M721" s="525"/>
      <c r="N721" s="526"/>
      <c r="O721" s="526"/>
      <c r="P721" s="526"/>
      <c r="Q721" s="526"/>
      <c r="R721" s="526"/>
      <c r="S721" s="526"/>
      <c r="T721" s="47"/>
      <c r="U721" s="47"/>
      <c r="V721" s="526"/>
      <c r="W721" s="47"/>
      <c r="X721" s="98"/>
      <c r="Y721" s="117"/>
    </row>
    <row r="722">
      <c r="A722" s="98"/>
      <c r="B722" s="522"/>
      <c r="C722" s="98"/>
      <c r="D722" s="95"/>
      <c r="E722" s="522"/>
      <c r="F722" s="523"/>
      <c r="G722" s="522"/>
      <c r="H722" s="522"/>
      <c r="I722" s="522"/>
      <c r="J722" s="522"/>
      <c r="K722" s="522"/>
      <c r="L722" s="524"/>
      <c r="M722" s="525"/>
      <c r="N722" s="526"/>
      <c r="O722" s="526"/>
      <c r="P722" s="526"/>
      <c r="Q722" s="526"/>
      <c r="R722" s="526"/>
      <c r="S722" s="526"/>
      <c r="T722" s="47"/>
      <c r="U722" s="47"/>
      <c r="V722" s="526"/>
      <c r="W722" s="47"/>
      <c r="X722" s="98"/>
      <c r="Y722" s="117"/>
    </row>
    <row r="723">
      <c r="A723" s="98"/>
      <c r="B723" s="522"/>
      <c r="C723" s="98"/>
      <c r="D723" s="95"/>
      <c r="E723" s="522"/>
      <c r="F723" s="523"/>
      <c r="G723" s="522"/>
      <c r="H723" s="522"/>
      <c r="I723" s="522"/>
      <c r="J723" s="522"/>
      <c r="K723" s="522"/>
      <c r="L723" s="524"/>
      <c r="M723" s="525"/>
      <c r="N723" s="526"/>
      <c r="O723" s="526"/>
      <c r="P723" s="526"/>
      <c r="Q723" s="526"/>
      <c r="R723" s="526"/>
      <c r="S723" s="526"/>
      <c r="T723" s="47"/>
      <c r="U723" s="47"/>
      <c r="V723" s="526"/>
      <c r="W723" s="47"/>
      <c r="X723" s="98"/>
      <c r="Y723" s="117"/>
    </row>
    <row r="724">
      <c r="A724" s="98"/>
      <c r="B724" s="522"/>
      <c r="C724" s="98"/>
      <c r="D724" s="95"/>
      <c r="E724" s="522"/>
      <c r="F724" s="523"/>
      <c r="G724" s="522"/>
      <c r="H724" s="522"/>
      <c r="I724" s="522"/>
      <c r="J724" s="522"/>
      <c r="K724" s="522"/>
      <c r="L724" s="524"/>
      <c r="M724" s="525"/>
      <c r="N724" s="526"/>
      <c r="O724" s="526"/>
      <c r="P724" s="526"/>
      <c r="Q724" s="526"/>
      <c r="R724" s="526"/>
      <c r="S724" s="526"/>
      <c r="T724" s="47"/>
      <c r="U724" s="47"/>
      <c r="V724" s="526"/>
      <c r="W724" s="47"/>
      <c r="X724" s="98"/>
      <c r="Y724" s="117"/>
    </row>
    <row r="725">
      <c r="A725" s="98"/>
      <c r="B725" s="522"/>
      <c r="C725" s="98"/>
      <c r="D725" s="95"/>
      <c r="E725" s="522"/>
      <c r="F725" s="523"/>
      <c r="G725" s="522"/>
      <c r="H725" s="522"/>
      <c r="I725" s="522"/>
      <c r="J725" s="522"/>
      <c r="K725" s="522"/>
      <c r="L725" s="524"/>
      <c r="M725" s="525"/>
      <c r="N725" s="526"/>
      <c r="O725" s="526"/>
      <c r="P725" s="526"/>
      <c r="Q725" s="526"/>
      <c r="R725" s="526"/>
      <c r="S725" s="526"/>
      <c r="T725" s="47"/>
      <c r="U725" s="47"/>
      <c r="V725" s="526"/>
      <c r="W725" s="47"/>
      <c r="X725" s="98"/>
      <c r="Y725" s="117"/>
    </row>
    <row r="726">
      <c r="A726" s="98"/>
      <c r="B726" s="522"/>
      <c r="C726" s="98"/>
      <c r="D726" s="95"/>
      <c r="E726" s="522"/>
      <c r="F726" s="523"/>
      <c r="G726" s="522"/>
      <c r="H726" s="522"/>
      <c r="I726" s="522"/>
      <c r="J726" s="522"/>
      <c r="K726" s="522"/>
      <c r="L726" s="524"/>
      <c r="M726" s="525"/>
      <c r="N726" s="526"/>
      <c r="O726" s="526"/>
      <c r="P726" s="526"/>
      <c r="Q726" s="526"/>
      <c r="R726" s="526"/>
      <c r="S726" s="526"/>
      <c r="T726" s="47"/>
      <c r="U726" s="47"/>
      <c r="V726" s="526"/>
      <c r="W726" s="47"/>
      <c r="X726" s="98"/>
      <c r="Y726" s="117"/>
    </row>
    <row r="727">
      <c r="A727" s="98"/>
      <c r="B727" s="522"/>
      <c r="C727" s="98"/>
      <c r="D727" s="95"/>
      <c r="E727" s="522"/>
      <c r="F727" s="523"/>
      <c r="G727" s="522"/>
      <c r="H727" s="522"/>
      <c r="I727" s="522"/>
      <c r="J727" s="522"/>
      <c r="K727" s="522"/>
      <c r="L727" s="524"/>
      <c r="M727" s="525"/>
      <c r="N727" s="526"/>
      <c r="O727" s="526"/>
      <c r="P727" s="526"/>
      <c r="Q727" s="526"/>
      <c r="R727" s="526"/>
      <c r="S727" s="526"/>
      <c r="T727" s="47"/>
      <c r="U727" s="47"/>
      <c r="V727" s="526"/>
      <c r="W727" s="47"/>
      <c r="X727" s="98"/>
      <c r="Y727" s="117"/>
    </row>
    <row r="728">
      <c r="A728" s="98"/>
      <c r="B728" s="522"/>
      <c r="C728" s="98"/>
      <c r="D728" s="95"/>
      <c r="E728" s="522"/>
      <c r="F728" s="523"/>
      <c r="G728" s="522"/>
      <c r="H728" s="522"/>
      <c r="I728" s="522"/>
      <c r="J728" s="522"/>
      <c r="K728" s="522"/>
      <c r="L728" s="524"/>
      <c r="M728" s="525"/>
      <c r="N728" s="526"/>
      <c r="O728" s="526"/>
      <c r="P728" s="526"/>
      <c r="Q728" s="526"/>
      <c r="R728" s="526"/>
      <c r="S728" s="526"/>
      <c r="T728" s="47"/>
      <c r="U728" s="47"/>
      <c r="V728" s="526"/>
      <c r="W728" s="47"/>
      <c r="X728" s="98"/>
      <c r="Y728" s="117"/>
    </row>
    <row r="729">
      <c r="A729" s="98"/>
      <c r="B729" s="522"/>
      <c r="C729" s="98"/>
      <c r="D729" s="95"/>
      <c r="E729" s="522"/>
      <c r="F729" s="523"/>
      <c r="G729" s="522"/>
      <c r="H729" s="522"/>
      <c r="I729" s="522"/>
      <c r="J729" s="522"/>
      <c r="K729" s="522"/>
      <c r="L729" s="524"/>
      <c r="M729" s="525"/>
      <c r="N729" s="526"/>
      <c r="O729" s="526"/>
      <c r="P729" s="526"/>
      <c r="Q729" s="526"/>
      <c r="R729" s="526"/>
      <c r="S729" s="526"/>
      <c r="T729" s="47"/>
      <c r="U729" s="47"/>
      <c r="V729" s="526"/>
      <c r="W729" s="47"/>
      <c r="X729" s="98"/>
      <c r="Y729" s="117"/>
    </row>
    <row r="730">
      <c r="A730" s="98"/>
      <c r="B730" s="522"/>
      <c r="C730" s="98"/>
      <c r="D730" s="95"/>
      <c r="E730" s="522"/>
      <c r="F730" s="523"/>
      <c r="G730" s="522"/>
      <c r="H730" s="522"/>
      <c r="I730" s="522"/>
      <c r="J730" s="522"/>
      <c r="K730" s="522"/>
      <c r="L730" s="524"/>
      <c r="M730" s="525"/>
      <c r="N730" s="526"/>
      <c r="O730" s="526"/>
      <c r="P730" s="526"/>
      <c r="Q730" s="526"/>
      <c r="R730" s="526"/>
      <c r="S730" s="526"/>
      <c r="T730" s="47"/>
      <c r="U730" s="47"/>
      <c r="V730" s="526"/>
      <c r="W730" s="47"/>
      <c r="X730" s="98"/>
      <c r="Y730" s="117"/>
    </row>
    <row r="731">
      <c r="A731" s="98"/>
      <c r="B731" s="522"/>
      <c r="C731" s="98"/>
      <c r="D731" s="95"/>
      <c r="E731" s="522"/>
      <c r="F731" s="523"/>
      <c r="G731" s="522"/>
      <c r="H731" s="522"/>
      <c r="I731" s="522"/>
      <c r="J731" s="522"/>
      <c r="K731" s="522"/>
      <c r="L731" s="524"/>
      <c r="M731" s="525"/>
      <c r="N731" s="526"/>
      <c r="O731" s="526"/>
      <c r="P731" s="526"/>
      <c r="Q731" s="526"/>
      <c r="R731" s="526"/>
      <c r="S731" s="526"/>
      <c r="T731" s="47"/>
      <c r="U731" s="47"/>
      <c r="V731" s="526"/>
      <c r="W731" s="47"/>
      <c r="X731" s="98"/>
      <c r="Y731" s="117"/>
    </row>
    <row r="732">
      <c r="A732" s="98"/>
      <c r="B732" s="522"/>
      <c r="C732" s="98"/>
      <c r="D732" s="95"/>
      <c r="E732" s="522"/>
      <c r="F732" s="523"/>
      <c r="G732" s="522"/>
      <c r="H732" s="522"/>
      <c r="I732" s="522"/>
      <c r="J732" s="522"/>
      <c r="K732" s="522"/>
      <c r="L732" s="524"/>
      <c r="M732" s="525"/>
      <c r="N732" s="526"/>
      <c r="O732" s="526"/>
      <c r="P732" s="526"/>
      <c r="Q732" s="526"/>
      <c r="R732" s="526"/>
      <c r="S732" s="526"/>
      <c r="T732" s="47"/>
      <c r="U732" s="47"/>
      <c r="V732" s="526"/>
      <c r="W732" s="47"/>
      <c r="X732" s="98"/>
      <c r="Y732" s="117"/>
    </row>
    <row r="733">
      <c r="A733" s="98"/>
      <c r="B733" s="522"/>
      <c r="C733" s="98"/>
      <c r="D733" s="95"/>
      <c r="E733" s="522"/>
      <c r="F733" s="523"/>
      <c r="G733" s="522"/>
      <c r="H733" s="522"/>
      <c r="I733" s="522"/>
      <c r="J733" s="522"/>
      <c r="K733" s="522"/>
      <c r="L733" s="524"/>
      <c r="M733" s="525"/>
      <c r="N733" s="526"/>
      <c r="O733" s="526"/>
      <c r="P733" s="526"/>
      <c r="Q733" s="526"/>
      <c r="R733" s="526"/>
      <c r="S733" s="526"/>
      <c r="T733" s="47"/>
      <c r="U733" s="47"/>
      <c r="V733" s="526"/>
      <c r="W733" s="47"/>
      <c r="X733" s="98"/>
      <c r="Y733" s="117"/>
    </row>
    <row r="734">
      <c r="A734" s="98"/>
      <c r="B734" s="522"/>
      <c r="C734" s="98"/>
      <c r="D734" s="95"/>
      <c r="E734" s="522"/>
      <c r="F734" s="523"/>
      <c r="G734" s="522"/>
      <c r="H734" s="522"/>
      <c r="I734" s="522"/>
      <c r="J734" s="522"/>
      <c r="K734" s="522"/>
      <c r="L734" s="524"/>
      <c r="M734" s="525"/>
      <c r="N734" s="526"/>
      <c r="O734" s="526"/>
      <c r="P734" s="526"/>
      <c r="Q734" s="526"/>
      <c r="R734" s="526"/>
      <c r="S734" s="526"/>
      <c r="T734" s="47"/>
      <c r="U734" s="47"/>
      <c r="V734" s="526"/>
      <c r="W734" s="47"/>
      <c r="X734" s="98"/>
      <c r="Y734" s="117"/>
    </row>
    <row r="735">
      <c r="A735" s="98"/>
      <c r="B735" s="522"/>
      <c r="C735" s="98"/>
      <c r="D735" s="95"/>
      <c r="E735" s="522"/>
      <c r="F735" s="523"/>
      <c r="G735" s="522"/>
      <c r="H735" s="522"/>
      <c r="I735" s="522"/>
      <c r="J735" s="522"/>
      <c r="K735" s="522"/>
      <c r="L735" s="524"/>
      <c r="M735" s="525"/>
      <c r="N735" s="526"/>
      <c r="O735" s="526"/>
      <c r="P735" s="526"/>
      <c r="Q735" s="526"/>
      <c r="R735" s="526"/>
      <c r="S735" s="526"/>
      <c r="T735" s="47"/>
      <c r="U735" s="47"/>
      <c r="V735" s="526"/>
      <c r="W735" s="47"/>
      <c r="X735" s="98"/>
      <c r="Y735" s="117"/>
    </row>
    <row r="736">
      <c r="A736" s="98"/>
      <c r="B736" s="522"/>
      <c r="C736" s="98"/>
      <c r="D736" s="95"/>
      <c r="E736" s="522"/>
      <c r="F736" s="523"/>
      <c r="G736" s="522"/>
      <c r="H736" s="522"/>
      <c r="I736" s="522"/>
      <c r="J736" s="522"/>
      <c r="K736" s="522"/>
      <c r="L736" s="524"/>
      <c r="M736" s="525"/>
      <c r="N736" s="526"/>
      <c r="O736" s="526"/>
      <c r="P736" s="526"/>
      <c r="Q736" s="526"/>
      <c r="R736" s="526"/>
      <c r="S736" s="526"/>
      <c r="T736" s="47"/>
      <c r="U736" s="47"/>
      <c r="V736" s="526"/>
      <c r="W736" s="47"/>
      <c r="X736" s="98"/>
      <c r="Y736" s="117"/>
    </row>
    <row r="737">
      <c r="A737" s="98"/>
      <c r="B737" s="522"/>
      <c r="C737" s="98"/>
      <c r="D737" s="95"/>
      <c r="E737" s="522"/>
      <c r="F737" s="523"/>
      <c r="G737" s="522"/>
      <c r="H737" s="522"/>
      <c r="I737" s="522"/>
      <c r="J737" s="522"/>
      <c r="K737" s="522"/>
      <c r="L737" s="524"/>
      <c r="M737" s="525"/>
      <c r="N737" s="526"/>
      <c r="O737" s="526"/>
      <c r="P737" s="526"/>
      <c r="Q737" s="526"/>
      <c r="R737" s="526"/>
      <c r="S737" s="526"/>
      <c r="T737" s="47"/>
      <c r="U737" s="47"/>
      <c r="V737" s="526"/>
      <c r="W737" s="47"/>
      <c r="X737" s="98"/>
      <c r="Y737" s="117"/>
    </row>
    <row r="738">
      <c r="A738" s="98"/>
      <c r="B738" s="522"/>
      <c r="C738" s="98"/>
      <c r="D738" s="95"/>
      <c r="E738" s="522"/>
      <c r="F738" s="523"/>
      <c r="G738" s="522"/>
      <c r="H738" s="522"/>
      <c r="I738" s="522"/>
      <c r="J738" s="522"/>
      <c r="K738" s="522"/>
      <c r="L738" s="524"/>
      <c r="M738" s="525"/>
      <c r="N738" s="526"/>
      <c r="O738" s="526"/>
      <c r="P738" s="526"/>
      <c r="Q738" s="526"/>
      <c r="R738" s="526"/>
      <c r="S738" s="526"/>
      <c r="T738" s="47"/>
      <c r="U738" s="47"/>
      <c r="V738" s="526"/>
      <c r="W738" s="47"/>
      <c r="X738" s="98"/>
      <c r="Y738" s="117"/>
    </row>
    <row r="739">
      <c r="A739" s="98"/>
      <c r="B739" s="522"/>
      <c r="C739" s="98"/>
      <c r="D739" s="95"/>
      <c r="E739" s="522"/>
      <c r="F739" s="523"/>
      <c r="G739" s="522"/>
      <c r="H739" s="522"/>
      <c r="I739" s="522"/>
      <c r="J739" s="522"/>
      <c r="K739" s="522"/>
      <c r="L739" s="524"/>
      <c r="M739" s="525"/>
      <c r="N739" s="526"/>
      <c r="O739" s="526"/>
      <c r="P739" s="526"/>
      <c r="Q739" s="526"/>
      <c r="R739" s="526"/>
      <c r="S739" s="526"/>
      <c r="T739" s="47"/>
      <c r="U739" s="47"/>
      <c r="V739" s="526"/>
      <c r="W739" s="47"/>
      <c r="X739" s="98"/>
      <c r="Y739" s="117"/>
    </row>
    <row r="740">
      <c r="A740" s="98"/>
      <c r="B740" s="522"/>
      <c r="C740" s="98"/>
      <c r="D740" s="95"/>
      <c r="E740" s="522"/>
      <c r="F740" s="523"/>
      <c r="G740" s="522"/>
      <c r="H740" s="522"/>
      <c r="I740" s="522"/>
      <c r="J740" s="522"/>
      <c r="K740" s="522"/>
      <c r="L740" s="524"/>
      <c r="M740" s="525"/>
      <c r="N740" s="526"/>
      <c r="O740" s="526"/>
      <c r="P740" s="526"/>
      <c r="Q740" s="526"/>
      <c r="R740" s="526"/>
      <c r="S740" s="526"/>
      <c r="T740" s="47"/>
      <c r="U740" s="47"/>
      <c r="V740" s="526"/>
      <c r="W740" s="47"/>
      <c r="X740" s="98"/>
      <c r="Y740" s="117"/>
    </row>
    <row r="741">
      <c r="A741" s="98"/>
      <c r="B741" s="522"/>
      <c r="C741" s="98"/>
      <c r="D741" s="95"/>
      <c r="E741" s="522"/>
      <c r="F741" s="523"/>
      <c r="G741" s="522"/>
      <c r="H741" s="522"/>
      <c r="I741" s="522"/>
      <c r="J741" s="522"/>
      <c r="K741" s="522"/>
      <c r="L741" s="524"/>
      <c r="M741" s="525"/>
      <c r="N741" s="526"/>
      <c r="O741" s="526"/>
      <c r="P741" s="526"/>
      <c r="Q741" s="526"/>
      <c r="R741" s="526"/>
      <c r="S741" s="526"/>
      <c r="T741" s="47"/>
      <c r="U741" s="47"/>
      <c r="V741" s="526"/>
      <c r="W741" s="47"/>
      <c r="X741" s="98"/>
      <c r="Y741" s="117"/>
    </row>
    <row r="742">
      <c r="A742" s="98"/>
      <c r="B742" s="522"/>
      <c r="C742" s="98"/>
      <c r="D742" s="95"/>
      <c r="E742" s="522"/>
      <c r="F742" s="523"/>
      <c r="G742" s="522"/>
      <c r="H742" s="522"/>
      <c r="I742" s="522"/>
      <c r="J742" s="522"/>
      <c r="K742" s="522"/>
      <c r="L742" s="524"/>
      <c r="M742" s="525"/>
      <c r="N742" s="526"/>
      <c r="O742" s="526"/>
      <c r="P742" s="526"/>
      <c r="Q742" s="526"/>
      <c r="R742" s="526"/>
      <c r="S742" s="526"/>
      <c r="T742" s="47"/>
      <c r="U742" s="47"/>
      <c r="V742" s="526"/>
      <c r="W742" s="47"/>
      <c r="X742" s="98"/>
      <c r="Y742" s="117"/>
    </row>
    <row r="743">
      <c r="A743" s="98"/>
      <c r="B743" s="522"/>
      <c r="C743" s="98"/>
      <c r="D743" s="95"/>
      <c r="E743" s="522"/>
      <c r="F743" s="523"/>
      <c r="G743" s="522"/>
      <c r="H743" s="522"/>
      <c r="I743" s="522"/>
      <c r="J743" s="522"/>
      <c r="K743" s="522"/>
      <c r="L743" s="524"/>
      <c r="M743" s="525"/>
      <c r="N743" s="526"/>
      <c r="O743" s="526"/>
      <c r="P743" s="526"/>
      <c r="Q743" s="526"/>
      <c r="R743" s="526"/>
      <c r="S743" s="526"/>
      <c r="T743" s="47"/>
      <c r="U743" s="47"/>
      <c r="V743" s="526"/>
      <c r="W743" s="47"/>
      <c r="X743" s="98"/>
      <c r="Y743" s="117"/>
    </row>
    <row r="744">
      <c r="A744" s="98"/>
      <c r="B744" s="522"/>
      <c r="C744" s="98"/>
      <c r="D744" s="95"/>
      <c r="E744" s="522"/>
      <c r="F744" s="523"/>
      <c r="G744" s="522"/>
      <c r="H744" s="522"/>
      <c r="I744" s="522"/>
      <c r="J744" s="522"/>
      <c r="K744" s="522"/>
      <c r="L744" s="524"/>
      <c r="M744" s="525"/>
      <c r="N744" s="526"/>
      <c r="O744" s="526"/>
      <c r="P744" s="526"/>
      <c r="Q744" s="526"/>
      <c r="R744" s="526"/>
      <c r="S744" s="526"/>
      <c r="T744" s="47"/>
      <c r="U744" s="47"/>
      <c r="V744" s="526"/>
      <c r="W744" s="47"/>
      <c r="X744" s="98"/>
      <c r="Y744" s="117"/>
    </row>
    <row r="745">
      <c r="A745" s="98"/>
      <c r="B745" s="522"/>
      <c r="C745" s="98"/>
      <c r="D745" s="95"/>
      <c r="E745" s="522"/>
      <c r="F745" s="523"/>
      <c r="G745" s="522"/>
      <c r="H745" s="522"/>
      <c r="I745" s="522"/>
      <c r="J745" s="522"/>
      <c r="K745" s="522"/>
      <c r="L745" s="524"/>
      <c r="M745" s="525"/>
      <c r="N745" s="526"/>
      <c r="O745" s="526"/>
      <c r="P745" s="526"/>
      <c r="Q745" s="526"/>
      <c r="R745" s="526"/>
      <c r="S745" s="526"/>
      <c r="T745" s="47"/>
      <c r="U745" s="47"/>
      <c r="V745" s="526"/>
      <c r="W745" s="47"/>
      <c r="X745" s="98"/>
      <c r="Y745" s="117"/>
    </row>
    <row r="746">
      <c r="A746" s="98"/>
      <c r="B746" s="522"/>
      <c r="C746" s="98"/>
      <c r="D746" s="95"/>
      <c r="E746" s="522"/>
      <c r="F746" s="523"/>
      <c r="G746" s="522"/>
      <c r="H746" s="522"/>
      <c r="I746" s="522"/>
      <c r="J746" s="522"/>
      <c r="K746" s="522"/>
      <c r="L746" s="524"/>
      <c r="M746" s="525"/>
      <c r="N746" s="526"/>
      <c r="O746" s="526"/>
      <c r="P746" s="526"/>
      <c r="Q746" s="526"/>
      <c r="R746" s="526"/>
      <c r="S746" s="526"/>
      <c r="T746" s="47"/>
      <c r="U746" s="47"/>
      <c r="V746" s="526"/>
      <c r="W746" s="47"/>
      <c r="X746" s="98"/>
      <c r="Y746" s="117"/>
    </row>
    <row r="747">
      <c r="A747" s="98"/>
      <c r="B747" s="522"/>
      <c r="C747" s="98"/>
      <c r="D747" s="95"/>
      <c r="E747" s="522"/>
      <c r="F747" s="523"/>
      <c r="G747" s="522"/>
      <c r="H747" s="522"/>
      <c r="I747" s="522"/>
      <c r="J747" s="522"/>
      <c r="K747" s="522"/>
      <c r="L747" s="524"/>
      <c r="M747" s="525"/>
      <c r="N747" s="526"/>
      <c r="O747" s="526"/>
      <c r="P747" s="526"/>
      <c r="Q747" s="526"/>
      <c r="R747" s="526"/>
      <c r="S747" s="526"/>
      <c r="T747" s="47"/>
      <c r="U747" s="47"/>
      <c r="V747" s="526"/>
      <c r="W747" s="47"/>
      <c r="X747" s="98"/>
      <c r="Y747" s="117"/>
    </row>
    <row r="748">
      <c r="A748" s="98"/>
      <c r="B748" s="522"/>
      <c r="C748" s="98"/>
      <c r="D748" s="95"/>
      <c r="E748" s="522"/>
      <c r="F748" s="523"/>
      <c r="G748" s="522"/>
      <c r="H748" s="522"/>
      <c r="I748" s="522"/>
      <c r="J748" s="522"/>
      <c r="K748" s="522"/>
      <c r="L748" s="524"/>
      <c r="M748" s="525"/>
      <c r="N748" s="526"/>
      <c r="O748" s="526"/>
      <c r="P748" s="526"/>
      <c r="Q748" s="526"/>
      <c r="R748" s="526"/>
      <c r="S748" s="526"/>
      <c r="T748" s="47"/>
      <c r="U748" s="47"/>
      <c r="V748" s="526"/>
      <c r="W748" s="47"/>
      <c r="X748" s="98"/>
      <c r="Y748" s="117"/>
    </row>
    <row r="749">
      <c r="A749" s="98"/>
      <c r="B749" s="522"/>
      <c r="C749" s="98"/>
      <c r="D749" s="95"/>
      <c r="E749" s="522"/>
      <c r="F749" s="523"/>
      <c r="G749" s="522"/>
      <c r="H749" s="522"/>
      <c r="I749" s="522"/>
      <c r="J749" s="522"/>
      <c r="K749" s="522"/>
      <c r="L749" s="524"/>
      <c r="M749" s="525"/>
      <c r="N749" s="526"/>
      <c r="O749" s="526"/>
      <c r="P749" s="526"/>
      <c r="Q749" s="526"/>
      <c r="R749" s="526"/>
      <c r="S749" s="526"/>
      <c r="T749" s="47"/>
      <c r="U749" s="47"/>
      <c r="V749" s="526"/>
      <c r="W749" s="47"/>
      <c r="X749" s="98"/>
      <c r="Y749" s="117"/>
    </row>
    <row r="750">
      <c r="A750" s="98"/>
      <c r="B750" s="522"/>
      <c r="C750" s="98"/>
      <c r="D750" s="95"/>
      <c r="E750" s="522"/>
      <c r="F750" s="523"/>
      <c r="G750" s="522"/>
      <c r="H750" s="522"/>
      <c r="I750" s="522"/>
      <c r="J750" s="522"/>
      <c r="K750" s="522"/>
      <c r="L750" s="524"/>
      <c r="M750" s="525"/>
      <c r="N750" s="526"/>
      <c r="O750" s="526"/>
      <c r="P750" s="526"/>
      <c r="Q750" s="526"/>
      <c r="R750" s="526"/>
      <c r="S750" s="526"/>
      <c r="T750" s="47"/>
      <c r="U750" s="47"/>
      <c r="V750" s="526"/>
      <c r="W750" s="47"/>
      <c r="X750" s="98"/>
      <c r="Y750" s="117"/>
    </row>
    <row r="751">
      <c r="A751" s="98"/>
      <c r="B751" s="522"/>
      <c r="C751" s="98"/>
      <c r="D751" s="95"/>
      <c r="E751" s="522"/>
      <c r="F751" s="523"/>
      <c r="G751" s="522"/>
      <c r="H751" s="522"/>
      <c r="I751" s="522"/>
      <c r="J751" s="522"/>
      <c r="K751" s="522"/>
      <c r="L751" s="524"/>
      <c r="M751" s="525"/>
      <c r="N751" s="526"/>
      <c r="O751" s="526"/>
      <c r="P751" s="526"/>
      <c r="Q751" s="526"/>
      <c r="R751" s="526"/>
      <c r="S751" s="526"/>
      <c r="T751" s="47"/>
      <c r="U751" s="47"/>
      <c r="V751" s="526"/>
      <c r="W751" s="47"/>
      <c r="X751" s="98"/>
      <c r="Y751" s="117"/>
    </row>
    <row r="752">
      <c r="A752" s="98"/>
      <c r="B752" s="522"/>
      <c r="C752" s="98"/>
      <c r="D752" s="95"/>
      <c r="E752" s="522"/>
      <c r="F752" s="523"/>
      <c r="G752" s="522"/>
      <c r="H752" s="522"/>
      <c r="I752" s="522"/>
      <c r="J752" s="522"/>
      <c r="K752" s="522"/>
      <c r="L752" s="524"/>
      <c r="M752" s="525"/>
      <c r="N752" s="526"/>
      <c r="O752" s="526"/>
      <c r="P752" s="526"/>
      <c r="Q752" s="526"/>
      <c r="R752" s="526"/>
      <c r="S752" s="526"/>
      <c r="T752" s="47"/>
      <c r="U752" s="47"/>
      <c r="V752" s="526"/>
      <c r="W752" s="47"/>
      <c r="X752" s="98"/>
      <c r="Y752" s="117"/>
    </row>
    <row r="753">
      <c r="A753" s="98"/>
      <c r="B753" s="522"/>
      <c r="C753" s="98"/>
      <c r="D753" s="95"/>
      <c r="E753" s="522"/>
      <c r="F753" s="523"/>
      <c r="G753" s="522"/>
      <c r="H753" s="522"/>
      <c r="I753" s="522"/>
      <c r="J753" s="522"/>
      <c r="K753" s="522"/>
      <c r="L753" s="524"/>
      <c r="M753" s="525"/>
      <c r="N753" s="526"/>
      <c r="O753" s="526"/>
      <c r="P753" s="526"/>
      <c r="Q753" s="526"/>
      <c r="R753" s="526"/>
      <c r="S753" s="526"/>
      <c r="T753" s="47"/>
      <c r="U753" s="47"/>
      <c r="V753" s="526"/>
      <c r="W753" s="47"/>
      <c r="X753" s="98"/>
      <c r="Y753" s="117"/>
    </row>
    <row r="754">
      <c r="A754" s="98"/>
      <c r="B754" s="522"/>
      <c r="C754" s="98"/>
      <c r="D754" s="95"/>
      <c r="E754" s="522"/>
      <c r="F754" s="523"/>
      <c r="G754" s="522"/>
      <c r="H754" s="522"/>
      <c r="I754" s="522"/>
      <c r="J754" s="522"/>
      <c r="K754" s="522"/>
      <c r="L754" s="524"/>
      <c r="M754" s="525"/>
      <c r="N754" s="526"/>
      <c r="O754" s="526"/>
      <c r="P754" s="526"/>
      <c r="Q754" s="526"/>
      <c r="R754" s="526"/>
      <c r="S754" s="526"/>
      <c r="T754" s="47"/>
      <c r="U754" s="47"/>
      <c r="V754" s="526"/>
      <c r="W754" s="47"/>
      <c r="X754" s="98"/>
      <c r="Y754" s="117"/>
    </row>
    <row r="755">
      <c r="A755" s="98"/>
      <c r="B755" s="522"/>
      <c r="C755" s="98"/>
      <c r="D755" s="95"/>
      <c r="E755" s="522"/>
      <c r="F755" s="523"/>
      <c r="G755" s="522"/>
      <c r="H755" s="522"/>
      <c r="I755" s="522"/>
      <c r="J755" s="522"/>
      <c r="K755" s="522"/>
      <c r="L755" s="524"/>
      <c r="M755" s="525"/>
      <c r="N755" s="526"/>
      <c r="O755" s="526"/>
      <c r="P755" s="526"/>
      <c r="Q755" s="526"/>
      <c r="R755" s="526"/>
      <c r="S755" s="526"/>
      <c r="T755" s="47"/>
      <c r="U755" s="47"/>
      <c r="V755" s="526"/>
      <c r="W755" s="47"/>
      <c r="X755" s="98"/>
      <c r="Y755" s="117"/>
    </row>
    <row r="756">
      <c r="A756" s="98"/>
      <c r="B756" s="522"/>
      <c r="C756" s="98"/>
      <c r="D756" s="95"/>
      <c r="E756" s="522"/>
      <c r="F756" s="523"/>
      <c r="G756" s="522"/>
      <c r="H756" s="522"/>
      <c r="I756" s="522"/>
      <c r="J756" s="522"/>
      <c r="K756" s="522"/>
      <c r="L756" s="524"/>
      <c r="M756" s="525"/>
      <c r="N756" s="526"/>
      <c r="O756" s="526"/>
      <c r="P756" s="526"/>
      <c r="Q756" s="526"/>
      <c r="R756" s="526"/>
      <c r="S756" s="526"/>
      <c r="T756" s="47"/>
      <c r="U756" s="47"/>
      <c r="V756" s="526"/>
      <c r="W756" s="47"/>
      <c r="X756" s="98"/>
      <c r="Y756" s="117"/>
    </row>
    <row r="757">
      <c r="A757" s="98"/>
      <c r="B757" s="522"/>
      <c r="C757" s="98"/>
      <c r="D757" s="95"/>
      <c r="E757" s="522"/>
      <c r="F757" s="523"/>
      <c r="G757" s="522"/>
      <c r="H757" s="522"/>
      <c r="I757" s="522"/>
      <c r="J757" s="522"/>
      <c r="K757" s="522"/>
      <c r="L757" s="524"/>
      <c r="M757" s="525"/>
      <c r="N757" s="526"/>
      <c r="O757" s="526"/>
      <c r="P757" s="526"/>
      <c r="Q757" s="526"/>
      <c r="R757" s="526"/>
      <c r="S757" s="526"/>
      <c r="T757" s="47"/>
      <c r="U757" s="47"/>
      <c r="V757" s="526"/>
      <c r="W757" s="47"/>
      <c r="X757" s="98"/>
      <c r="Y757" s="117"/>
    </row>
    <row r="758">
      <c r="A758" s="98"/>
      <c r="B758" s="522"/>
      <c r="C758" s="98"/>
      <c r="D758" s="95"/>
      <c r="E758" s="522"/>
      <c r="F758" s="523"/>
      <c r="G758" s="522"/>
      <c r="H758" s="522"/>
      <c r="I758" s="522"/>
      <c r="J758" s="522"/>
      <c r="K758" s="522"/>
      <c r="L758" s="524"/>
      <c r="M758" s="525"/>
      <c r="N758" s="526"/>
      <c r="O758" s="526"/>
      <c r="P758" s="526"/>
      <c r="Q758" s="526"/>
      <c r="R758" s="526"/>
      <c r="S758" s="526"/>
      <c r="T758" s="47"/>
      <c r="U758" s="47"/>
      <c r="V758" s="526"/>
      <c r="W758" s="47"/>
      <c r="X758" s="98"/>
      <c r="Y758" s="117"/>
    </row>
    <row r="759">
      <c r="A759" s="98"/>
      <c r="B759" s="522"/>
      <c r="C759" s="98"/>
      <c r="D759" s="95"/>
      <c r="E759" s="522"/>
      <c r="F759" s="523"/>
      <c r="G759" s="522"/>
      <c r="H759" s="522"/>
      <c r="I759" s="522"/>
      <c r="J759" s="522"/>
      <c r="K759" s="522"/>
      <c r="L759" s="524"/>
      <c r="M759" s="525"/>
      <c r="N759" s="526"/>
      <c r="O759" s="526"/>
      <c r="P759" s="526"/>
      <c r="Q759" s="526"/>
      <c r="R759" s="526"/>
      <c r="S759" s="526"/>
      <c r="T759" s="47"/>
      <c r="U759" s="47"/>
      <c r="V759" s="526"/>
      <c r="W759" s="47"/>
      <c r="X759" s="98"/>
      <c r="Y759" s="117"/>
    </row>
    <row r="760">
      <c r="A760" s="98"/>
      <c r="B760" s="522"/>
      <c r="C760" s="98"/>
      <c r="D760" s="95"/>
      <c r="E760" s="522"/>
      <c r="F760" s="523"/>
      <c r="G760" s="522"/>
      <c r="H760" s="522"/>
      <c r="I760" s="522"/>
      <c r="J760" s="522"/>
      <c r="K760" s="522"/>
      <c r="L760" s="524"/>
      <c r="M760" s="525"/>
      <c r="N760" s="526"/>
      <c r="O760" s="526"/>
      <c r="P760" s="526"/>
      <c r="Q760" s="526"/>
      <c r="R760" s="526"/>
      <c r="S760" s="526"/>
      <c r="T760" s="47"/>
      <c r="U760" s="47"/>
      <c r="V760" s="526"/>
      <c r="W760" s="47"/>
      <c r="X760" s="98"/>
      <c r="Y760" s="117"/>
    </row>
    <row r="761">
      <c r="A761" s="98"/>
      <c r="B761" s="522"/>
      <c r="C761" s="98"/>
      <c r="D761" s="95"/>
      <c r="E761" s="522"/>
      <c r="F761" s="523"/>
      <c r="G761" s="522"/>
      <c r="H761" s="522"/>
      <c r="I761" s="522"/>
      <c r="J761" s="522"/>
      <c r="K761" s="522"/>
      <c r="L761" s="524"/>
      <c r="M761" s="525"/>
      <c r="N761" s="526"/>
      <c r="O761" s="526"/>
      <c r="P761" s="526"/>
      <c r="Q761" s="526"/>
      <c r="R761" s="526"/>
      <c r="S761" s="526"/>
      <c r="T761" s="47"/>
      <c r="U761" s="47"/>
      <c r="V761" s="526"/>
      <c r="W761" s="47"/>
      <c r="X761" s="98"/>
      <c r="Y761" s="117"/>
    </row>
    <row r="762">
      <c r="A762" s="98"/>
      <c r="B762" s="522"/>
      <c r="C762" s="98"/>
      <c r="D762" s="95"/>
      <c r="E762" s="522"/>
      <c r="F762" s="523"/>
      <c r="G762" s="522"/>
      <c r="H762" s="522"/>
      <c r="I762" s="522"/>
      <c r="J762" s="522"/>
      <c r="K762" s="522"/>
      <c r="L762" s="524"/>
      <c r="M762" s="525"/>
      <c r="N762" s="526"/>
      <c r="O762" s="526"/>
      <c r="P762" s="526"/>
      <c r="Q762" s="526"/>
      <c r="R762" s="526"/>
      <c r="S762" s="526"/>
      <c r="T762" s="47"/>
      <c r="U762" s="47"/>
      <c r="V762" s="526"/>
      <c r="W762" s="47"/>
      <c r="X762" s="98"/>
      <c r="Y762" s="117"/>
    </row>
    <row r="763">
      <c r="A763" s="98"/>
      <c r="B763" s="522"/>
      <c r="C763" s="98"/>
      <c r="D763" s="95"/>
      <c r="E763" s="522"/>
      <c r="F763" s="523"/>
      <c r="G763" s="522"/>
      <c r="H763" s="522"/>
      <c r="I763" s="522"/>
      <c r="J763" s="522"/>
      <c r="K763" s="522"/>
      <c r="L763" s="524"/>
      <c r="M763" s="525"/>
      <c r="N763" s="526"/>
      <c r="O763" s="526"/>
      <c r="P763" s="526"/>
      <c r="Q763" s="526"/>
      <c r="R763" s="526"/>
      <c r="S763" s="526"/>
      <c r="T763" s="47"/>
      <c r="U763" s="47"/>
      <c r="V763" s="526"/>
      <c r="W763" s="47"/>
      <c r="X763" s="98"/>
      <c r="Y763" s="117"/>
    </row>
    <row r="764">
      <c r="A764" s="98"/>
      <c r="B764" s="522"/>
      <c r="C764" s="98"/>
      <c r="D764" s="95"/>
      <c r="E764" s="522"/>
      <c r="F764" s="523"/>
      <c r="G764" s="522"/>
      <c r="H764" s="522"/>
      <c r="I764" s="522"/>
      <c r="J764" s="522"/>
      <c r="K764" s="522"/>
      <c r="L764" s="524"/>
      <c r="M764" s="525"/>
      <c r="N764" s="526"/>
      <c r="O764" s="526"/>
      <c r="P764" s="526"/>
      <c r="Q764" s="526"/>
      <c r="R764" s="526"/>
      <c r="S764" s="526"/>
      <c r="T764" s="47"/>
      <c r="U764" s="47"/>
      <c r="V764" s="526"/>
      <c r="W764" s="47"/>
      <c r="X764" s="98"/>
      <c r="Y764" s="117"/>
    </row>
    <row r="765">
      <c r="A765" s="98"/>
      <c r="B765" s="522"/>
      <c r="C765" s="98"/>
      <c r="D765" s="95"/>
      <c r="E765" s="522"/>
      <c r="F765" s="523"/>
      <c r="G765" s="522"/>
      <c r="H765" s="522"/>
      <c r="I765" s="522"/>
      <c r="J765" s="522"/>
      <c r="K765" s="522"/>
      <c r="L765" s="524"/>
      <c r="M765" s="525"/>
      <c r="N765" s="526"/>
      <c r="O765" s="526"/>
      <c r="P765" s="526"/>
      <c r="Q765" s="526"/>
      <c r="R765" s="526"/>
      <c r="S765" s="526"/>
      <c r="T765" s="47"/>
      <c r="U765" s="47"/>
      <c r="V765" s="526"/>
      <c r="W765" s="47"/>
      <c r="X765" s="98"/>
      <c r="Y765" s="117"/>
    </row>
    <row r="766">
      <c r="A766" s="98"/>
      <c r="B766" s="522"/>
      <c r="C766" s="98"/>
      <c r="D766" s="95"/>
      <c r="E766" s="522"/>
      <c r="F766" s="523"/>
      <c r="G766" s="522"/>
      <c r="H766" s="522"/>
      <c r="I766" s="522"/>
      <c r="J766" s="522"/>
      <c r="K766" s="522"/>
      <c r="L766" s="524"/>
      <c r="M766" s="525"/>
      <c r="N766" s="526"/>
      <c r="O766" s="526"/>
      <c r="P766" s="526"/>
      <c r="Q766" s="526"/>
      <c r="R766" s="526"/>
      <c r="S766" s="526"/>
      <c r="T766" s="47"/>
      <c r="U766" s="47"/>
      <c r="V766" s="526"/>
      <c r="W766" s="47"/>
      <c r="X766" s="98"/>
      <c r="Y766" s="117"/>
    </row>
    <row r="767">
      <c r="A767" s="98"/>
      <c r="B767" s="522"/>
      <c r="C767" s="98"/>
      <c r="D767" s="95"/>
      <c r="E767" s="522"/>
      <c r="F767" s="523"/>
      <c r="G767" s="522"/>
      <c r="H767" s="522"/>
      <c r="I767" s="522"/>
      <c r="J767" s="522"/>
      <c r="K767" s="522"/>
      <c r="L767" s="524"/>
      <c r="M767" s="525"/>
      <c r="N767" s="526"/>
      <c r="O767" s="526"/>
      <c r="P767" s="526"/>
      <c r="Q767" s="526"/>
      <c r="R767" s="526"/>
      <c r="S767" s="526"/>
      <c r="T767" s="47"/>
      <c r="U767" s="47"/>
      <c r="V767" s="526"/>
      <c r="W767" s="47"/>
      <c r="X767" s="98"/>
      <c r="Y767" s="117"/>
    </row>
    <row r="768">
      <c r="A768" s="98"/>
      <c r="B768" s="522"/>
      <c r="C768" s="98"/>
      <c r="D768" s="95"/>
      <c r="E768" s="522"/>
      <c r="F768" s="523"/>
      <c r="G768" s="522"/>
      <c r="H768" s="522"/>
      <c r="I768" s="522"/>
      <c r="J768" s="522"/>
      <c r="K768" s="522"/>
      <c r="L768" s="524"/>
      <c r="M768" s="525"/>
      <c r="N768" s="526"/>
      <c r="O768" s="526"/>
      <c r="P768" s="526"/>
      <c r="Q768" s="526"/>
      <c r="R768" s="526"/>
      <c r="S768" s="526"/>
      <c r="T768" s="47"/>
      <c r="U768" s="47"/>
      <c r="V768" s="526"/>
      <c r="W768" s="47"/>
      <c r="X768" s="98"/>
      <c r="Y768" s="117"/>
    </row>
    <row r="769">
      <c r="A769" s="98"/>
      <c r="B769" s="522"/>
      <c r="C769" s="98"/>
      <c r="D769" s="95"/>
      <c r="E769" s="522"/>
      <c r="F769" s="523"/>
      <c r="G769" s="522"/>
      <c r="H769" s="522"/>
      <c r="I769" s="522"/>
      <c r="J769" s="522"/>
      <c r="K769" s="522"/>
      <c r="L769" s="524"/>
      <c r="M769" s="525"/>
      <c r="N769" s="526"/>
      <c r="O769" s="526"/>
      <c r="P769" s="526"/>
      <c r="Q769" s="526"/>
      <c r="R769" s="526"/>
      <c r="S769" s="526"/>
      <c r="T769" s="47"/>
      <c r="U769" s="47"/>
      <c r="V769" s="526"/>
      <c r="W769" s="47"/>
      <c r="X769" s="98"/>
      <c r="Y769" s="117"/>
    </row>
    <row r="770">
      <c r="A770" s="98"/>
      <c r="B770" s="522"/>
      <c r="C770" s="98"/>
      <c r="D770" s="95"/>
      <c r="E770" s="522"/>
      <c r="F770" s="523"/>
      <c r="G770" s="522"/>
      <c r="H770" s="522"/>
      <c r="I770" s="522"/>
      <c r="J770" s="522"/>
      <c r="K770" s="522"/>
      <c r="L770" s="524"/>
      <c r="M770" s="525"/>
      <c r="N770" s="526"/>
      <c r="O770" s="526"/>
      <c r="P770" s="526"/>
      <c r="Q770" s="526"/>
      <c r="R770" s="526"/>
      <c r="S770" s="526"/>
      <c r="T770" s="47"/>
      <c r="U770" s="47"/>
      <c r="V770" s="526"/>
      <c r="W770" s="47"/>
      <c r="X770" s="98"/>
      <c r="Y770" s="117"/>
    </row>
    <row r="771">
      <c r="A771" s="98"/>
      <c r="B771" s="522"/>
      <c r="C771" s="98"/>
      <c r="D771" s="95"/>
      <c r="E771" s="522"/>
      <c r="F771" s="523"/>
      <c r="G771" s="522"/>
      <c r="H771" s="522"/>
      <c r="I771" s="522"/>
      <c r="J771" s="522"/>
      <c r="K771" s="522"/>
      <c r="L771" s="524"/>
      <c r="M771" s="525"/>
      <c r="N771" s="526"/>
      <c r="O771" s="526"/>
      <c r="P771" s="526"/>
      <c r="Q771" s="526"/>
      <c r="R771" s="526"/>
      <c r="S771" s="526"/>
      <c r="T771" s="47"/>
      <c r="U771" s="47"/>
      <c r="V771" s="526"/>
      <c r="W771" s="47"/>
      <c r="X771" s="98"/>
      <c r="Y771" s="117"/>
    </row>
    <row r="772">
      <c r="A772" s="98"/>
      <c r="B772" s="522"/>
      <c r="C772" s="98"/>
      <c r="D772" s="95"/>
      <c r="E772" s="522"/>
      <c r="F772" s="523"/>
      <c r="G772" s="522"/>
      <c r="H772" s="522"/>
      <c r="I772" s="522"/>
      <c r="J772" s="522"/>
      <c r="K772" s="522"/>
      <c r="L772" s="524"/>
      <c r="M772" s="525"/>
      <c r="N772" s="526"/>
      <c r="O772" s="526"/>
      <c r="P772" s="526"/>
      <c r="Q772" s="526"/>
      <c r="R772" s="526"/>
      <c r="S772" s="526"/>
      <c r="T772" s="47"/>
      <c r="U772" s="47"/>
      <c r="V772" s="526"/>
      <c r="W772" s="47"/>
      <c r="X772" s="98"/>
      <c r="Y772" s="117"/>
    </row>
    <row r="773">
      <c r="A773" s="98"/>
      <c r="B773" s="522"/>
      <c r="C773" s="98"/>
      <c r="D773" s="95"/>
      <c r="E773" s="522"/>
      <c r="F773" s="523"/>
      <c r="G773" s="522"/>
      <c r="H773" s="522"/>
      <c r="I773" s="522"/>
      <c r="J773" s="522"/>
      <c r="K773" s="522"/>
      <c r="L773" s="524"/>
      <c r="M773" s="525"/>
      <c r="N773" s="526"/>
      <c r="O773" s="526"/>
      <c r="P773" s="526"/>
      <c r="Q773" s="526"/>
      <c r="R773" s="526"/>
      <c r="S773" s="526"/>
      <c r="T773" s="47"/>
      <c r="U773" s="47"/>
      <c r="V773" s="526"/>
      <c r="W773" s="47"/>
      <c r="X773" s="98"/>
      <c r="Y773" s="117"/>
    </row>
    <row r="774">
      <c r="A774" s="98"/>
      <c r="B774" s="522"/>
      <c r="C774" s="98"/>
      <c r="D774" s="95"/>
      <c r="E774" s="522"/>
      <c r="F774" s="523"/>
      <c r="G774" s="522"/>
      <c r="H774" s="522"/>
      <c r="I774" s="522"/>
      <c r="J774" s="522"/>
      <c r="K774" s="522"/>
      <c r="L774" s="524"/>
      <c r="M774" s="525"/>
      <c r="N774" s="526"/>
      <c r="O774" s="526"/>
      <c r="P774" s="526"/>
      <c r="Q774" s="526"/>
      <c r="R774" s="526"/>
      <c r="S774" s="526"/>
      <c r="T774" s="47"/>
      <c r="U774" s="47"/>
      <c r="V774" s="526"/>
      <c r="W774" s="47"/>
      <c r="X774" s="98"/>
      <c r="Y774" s="117"/>
    </row>
    <row r="775">
      <c r="A775" s="98"/>
      <c r="B775" s="522"/>
      <c r="C775" s="98"/>
      <c r="D775" s="95"/>
      <c r="E775" s="522"/>
      <c r="F775" s="523"/>
      <c r="G775" s="522"/>
      <c r="H775" s="522"/>
      <c r="I775" s="522"/>
      <c r="J775" s="522"/>
      <c r="K775" s="522"/>
      <c r="L775" s="524"/>
      <c r="M775" s="525"/>
      <c r="N775" s="526"/>
      <c r="O775" s="526"/>
      <c r="P775" s="526"/>
      <c r="Q775" s="526"/>
      <c r="R775" s="526"/>
      <c r="S775" s="526"/>
      <c r="T775" s="47"/>
      <c r="U775" s="47"/>
      <c r="V775" s="526"/>
      <c r="W775" s="47"/>
      <c r="X775" s="98"/>
      <c r="Y775" s="117"/>
    </row>
    <row r="776">
      <c r="A776" s="98"/>
      <c r="B776" s="522"/>
      <c r="C776" s="98"/>
      <c r="D776" s="95"/>
      <c r="E776" s="522"/>
      <c r="F776" s="523"/>
      <c r="G776" s="522"/>
      <c r="H776" s="522"/>
      <c r="I776" s="522"/>
      <c r="J776" s="522"/>
      <c r="K776" s="522"/>
      <c r="L776" s="524"/>
      <c r="M776" s="525"/>
      <c r="N776" s="526"/>
      <c r="O776" s="526"/>
      <c r="P776" s="526"/>
      <c r="Q776" s="526"/>
      <c r="R776" s="526"/>
      <c r="S776" s="526"/>
      <c r="T776" s="47"/>
      <c r="U776" s="47"/>
      <c r="V776" s="526"/>
      <c r="W776" s="47"/>
      <c r="X776" s="98"/>
      <c r="Y776" s="117"/>
    </row>
    <row r="777">
      <c r="A777" s="98"/>
      <c r="B777" s="522"/>
      <c r="C777" s="98"/>
      <c r="D777" s="95"/>
      <c r="E777" s="522"/>
      <c r="F777" s="523"/>
      <c r="G777" s="522"/>
      <c r="H777" s="522"/>
      <c r="I777" s="522"/>
      <c r="J777" s="522"/>
      <c r="K777" s="522"/>
      <c r="L777" s="524"/>
      <c r="M777" s="525"/>
      <c r="N777" s="526"/>
      <c r="O777" s="526"/>
      <c r="P777" s="526"/>
      <c r="Q777" s="526"/>
      <c r="R777" s="526"/>
      <c r="S777" s="526"/>
      <c r="T777" s="47"/>
      <c r="U777" s="47"/>
      <c r="V777" s="526"/>
      <c r="W777" s="47"/>
      <c r="X777" s="98"/>
      <c r="Y777" s="117"/>
    </row>
    <row r="778">
      <c r="A778" s="98"/>
      <c r="B778" s="522"/>
      <c r="C778" s="98"/>
      <c r="D778" s="95"/>
      <c r="E778" s="522"/>
      <c r="F778" s="523"/>
      <c r="G778" s="522"/>
      <c r="H778" s="522"/>
      <c r="I778" s="522"/>
      <c r="J778" s="522"/>
      <c r="K778" s="522"/>
      <c r="L778" s="524"/>
      <c r="M778" s="525"/>
      <c r="N778" s="526"/>
      <c r="O778" s="526"/>
      <c r="P778" s="526"/>
      <c r="Q778" s="526"/>
      <c r="R778" s="526"/>
      <c r="S778" s="526"/>
      <c r="T778" s="47"/>
      <c r="U778" s="47"/>
      <c r="V778" s="526"/>
      <c r="W778" s="47"/>
      <c r="X778" s="98"/>
      <c r="Y778" s="117"/>
    </row>
    <row r="779">
      <c r="A779" s="98"/>
      <c r="B779" s="522"/>
      <c r="C779" s="98"/>
      <c r="D779" s="95"/>
      <c r="E779" s="522"/>
      <c r="F779" s="523"/>
      <c r="G779" s="522"/>
      <c r="H779" s="522"/>
      <c r="I779" s="522"/>
      <c r="J779" s="522"/>
      <c r="K779" s="522"/>
      <c r="L779" s="524"/>
      <c r="M779" s="525"/>
      <c r="N779" s="526"/>
      <c r="O779" s="526"/>
      <c r="P779" s="526"/>
      <c r="Q779" s="526"/>
      <c r="R779" s="526"/>
      <c r="S779" s="526"/>
      <c r="T779" s="47"/>
      <c r="U779" s="47"/>
      <c r="V779" s="526"/>
      <c r="W779" s="47"/>
      <c r="X779" s="98"/>
      <c r="Y779" s="117"/>
    </row>
    <row r="780">
      <c r="A780" s="98"/>
      <c r="B780" s="522"/>
      <c r="C780" s="98"/>
      <c r="D780" s="95"/>
      <c r="E780" s="522"/>
      <c r="F780" s="523"/>
      <c r="G780" s="522"/>
      <c r="H780" s="522"/>
      <c r="I780" s="522"/>
      <c r="J780" s="522"/>
      <c r="K780" s="522"/>
      <c r="L780" s="524"/>
      <c r="M780" s="525"/>
      <c r="N780" s="526"/>
      <c r="O780" s="526"/>
      <c r="P780" s="526"/>
      <c r="Q780" s="526"/>
      <c r="R780" s="526"/>
      <c r="S780" s="526"/>
      <c r="T780" s="47"/>
      <c r="U780" s="47"/>
      <c r="V780" s="526"/>
      <c r="W780" s="47"/>
      <c r="X780" s="98"/>
      <c r="Y780" s="117"/>
    </row>
    <row r="781">
      <c r="A781" s="98"/>
      <c r="B781" s="522"/>
      <c r="C781" s="98"/>
      <c r="D781" s="95"/>
      <c r="E781" s="522"/>
      <c r="F781" s="523"/>
      <c r="G781" s="522"/>
      <c r="H781" s="522"/>
      <c r="I781" s="522"/>
      <c r="J781" s="522"/>
      <c r="K781" s="522"/>
      <c r="L781" s="524"/>
      <c r="M781" s="525"/>
      <c r="N781" s="526"/>
      <c r="O781" s="526"/>
      <c r="P781" s="526"/>
      <c r="Q781" s="526"/>
      <c r="R781" s="526"/>
      <c r="S781" s="526"/>
      <c r="T781" s="47"/>
      <c r="U781" s="47"/>
      <c r="V781" s="526"/>
      <c r="W781" s="47"/>
      <c r="X781" s="98"/>
      <c r="Y781" s="117"/>
    </row>
    <row r="782">
      <c r="A782" s="98"/>
      <c r="B782" s="522"/>
      <c r="C782" s="98"/>
      <c r="D782" s="95"/>
      <c r="E782" s="522"/>
      <c r="F782" s="523"/>
      <c r="G782" s="522"/>
      <c r="H782" s="522"/>
      <c r="I782" s="522"/>
      <c r="J782" s="522"/>
      <c r="K782" s="522"/>
      <c r="L782" s="524"/>
      <c r="M782" s="525"/>
      <c r="N782" s="526"/>
      <c r="O782" s="526"/>
      <c r="P782" s="526"/>
      <c r="Q782" s="526"/>
      <c r="R782" s="526"/>
      <c r="S782" s="526"/>
      <c r="T782" s="47"/>
      <c r="U782" s="47"/>
      <c r="V782" s="526"/>
      <c r="W782" s="47"/>
      <c r="X782" s="98"/>
      <c r="Y782" s="117"/>
    </row>
    <row r="783">
      <c r="A783" s="98"/>
      <c r="B783" s="522"/>
      <c r="C783" s="98"/>
      <c r="D783" s="95"/>
      <c r="E783" s="522"/>
      <c r="F783" s="523"/>
      <c r="G783" s="522"/>
      <c r="H783" s="522"/>
      <c r="I783" s="522"/>
      <c r="J783" s="522"/>
      <c r="K783" s="522"/>
      <c r="L783" s="524"/>
      <c r="M783" s="525"/>
      <c r="N783" s="526"/>
      <c r="O783" s="526"/>
      <c r="P783" s="526"/>
      <c r="Q783" s="526"/>
      <c r="R783" s="526"/>
      <c r="S783" s="526"/>
      <c r="T783" s="47"/>
      <c r="U783" s="47"/>
      <c r="V783" s="526"/>
      <c r="W783" s="47"/>
      <c r="X783" s="98"/>
      <c r="Y783" s="117"/>
    </row>
    <row r="784">
      <c r="A784" s="98"/>
      <c r="B784" s="522"/>
      <c r="C784" s="98"/>
      <c r="D784" s="95"/>
      <c r="E784" s="522"/>
      <c r="F784" s="523"/>
      <c r="G784" s="522"/>
      <c r="H784" s="522"/>
      <c r="I784" s="522"/>
      <c r="J784" s="522"/>
      <c r="K784" s="522"/>
      <c r="L784" s="524"/>
      <c r="M784" s="525"/>
      <c r="N784" s="526"/>
      <c r="O784" s="526"/>
      <c r="P784" s="526"/>
      <c r="Q784" s="526"/>
      <c r="R784" s="526"/>
      <c r="S784" s="526"/>
      <c r="T784" s="47"/>
      <c r="U784" s="47"/>
      <c r="V784" s="526"/>
      <c r="W784" s="47"/>
      <c r="X784" s="98"/>
      <c r="Y784" s="117"/>
    </row>
    <row r="785">
      <c r="A785" s="98"/>
      <c r="B785" s="522"/>
      <c r="C785" s="98"/>
      <c r="D785" s="95"/>
      <c r="E785" s="522"/>
      <c r="F785" s="523"/>
      <c r="G785" s="522"/>
      <c r="H785" s="522"/>
      <c r="I785" s="522"/>
      <c r="J785" s="522"/>
      <c r="K785" s="522"/>
      <c r="L785" s="524"/>
      <c r="M785" s="525"/>
      <c r="N785" s="526"/>
      <c r="O785" s="526"/>
      <c r="P785" s="526"/>
      <c r="Q785" s="526"/>
      <c r="R785" s="526"/>
      <c r="S785" s="526"/>
      <c r="T785" s="47"/>
      <c r="U785" s="47"/>
      <c r="V785" s="526"/>
      <c r="W785" s="47"/>
      <c r="X785" s="98"/>
      <c r="Y785" s="117"/>
    </row>
    <row r="786">
      <c r="A786" s="98"/>
      <c r="B786" s="522"/>
      <c r="C786" s="98"/>
      <c r="D786" s="95"/>
      <c r="E786" s="522"/>
      <c r="F786" s="523"/>
      <c r="G786" s="522"/>
      <c r="H786" s="522"/>
      <c r="I786" s="522"/>
      <c r="J786" s="522"/>
      <c r="K786" s="522"/>
      <c r="L786" s="524"/>
      <c r="M786" s="525"/>
      <c r="N786" s="526"/>
      <c r="O786" s="526"/>
      <c r="P786" s="526"/>
      <c r="Q786" s="526"/>
      <c r="R786" s="526"/>
      <c r="S786" s="526"/>
      <c r="T786" s="47"/>
      <c r="U786" s="47"/>
      <c r="V786" s="526"/>
      <c r="W786" s="47"/>
      <c r="X786" s="98"/>
      <c r="Y786" s="117"/>
    </row>
    <row r="787">
      <c r="A787" s="98"/>
      <c r="B787" s="522"/>
      <c r="C787" s="98"/>
      <c r="D787" s="95"/>
      <c r="E787" s="522"/>
      <c r="F787" s="523"/>
      <c r="G787" s="522"/>
      <c r="H787" s="522"/>
      <c r="I787" s="522"/>
      <c r="J787" s="522"/>
      <c r="K787" s="522"/>
      <c r="L787" s="524"/>
      <c r="M787" s="525"/>
      <c r="N787" s="526"/>
      <c r="O787" s="526"/>
      <c r="P787" s="526"/>
      <c r="Q787" s="526"/>
      <c r="R787" s="526"/>
      <c r="S787" s="526"/>
      <c r="T787" s="47"/>
      <c r="U787" s="47"/>
      <c r="V787" s="526"/>
      <c r="W787" s="47"/>
      <c r="X787" s="98"/>
      <c r="Y787" s="117"/>
    </row>
    <row r="788">
      <c r="A788" s="98"/>
      <c r="B788" s="522"/>
      <c r="C788" s="98"/>
      <c r="D788" s="95"/>
      <c r="E788" s="522"/>
      <c r="F788" s="523"/>
      <c r="G788" s="522"/>
      <c r="H788" s="522"/>
      <c r="I788" s="522"/>
      <c r="J788" s="522"/>
      <c r="K788" s="522"/>
      <c r="L788" s="524"/>
      <c r="M788" s="525"/>
      <c r="N788" s="526"/>
      <c r="O788" s="526"/>
      <c r="P788" s="526"/>
      <c r="Q788" s="526"/>
      <c r="R788" s="526"/>
      <c r="S788" s="526"/>
      <c r="T788" s="47"/>
      <c r="U788" s="47"/>
      <c r="V788" s="526"/>
      <c r="W788" s="47"/>
      <c r="X788" s="98"/>
      <c r="Y788" s="117"/>
    </row>
    <row r="789">
      <c r="A789" s="98"/>
      <c r="B789" s="522"/>
      <c r="C789" s="98"/>
      <c r="D789" s="95"/>
      <c r="E789" s="522"/>
      <c r="F789" s="523"/>
      <c r="G789" s="522"/>
      <c r="H789" s="522"/>
      <c r="I789" s="522"/>
      <c r="J789" s="522"/>
      <c r="K789" s="522"/>
      <c r="L789" s="524"/>
      <c r="M789" s="525"/>
      <c r="N789" s="526"/>
      <c r="O789" s="526"/>
      <c r="P789" s="526"/>
      <c r="Q789" s="526"/>
      <c r="R789" s="526"/>
      <c r="S789" s="526"/>
      <c r="T789" s="47"/>
      <c r="U789" s="47"/>
      <c r="V789" s="526"/>
      <c r="W789" s="47"/>
      <c r="X789" s="98"/>
      <c r="Y789" s="117"/>
    </row>
    <row r="790">
      <c r="A790" s="98"/>
      <c r="B790" s="522"/>
      <c r="C790" s="98"/>
      <c r="D790" s="95"/>
      <c r="E790" s="522"/>
      <c r="F790" s="523"/>
      <c r="G790" s="522"/>
      <c r="H790" s="522"/>
      <c r="I790" s="522"/>
      <c r="J790" s="522"/>
      <c r="K790" s="522"/>
      <c r="L790" s="524"/>
      <c r="M790" s="525"/>
      <c r="N790" s="526"/>
      <c r="O790" s="526"/>
      <c r="P790" s="526"/>
      <c r="Q790" s="526"/>
      <c r="R790" s="526"/>
      <c r="S790" s="526"/>
      <c r="T790" s="47"/>
      <c r="U790" s="47"/>
      <c r="V790" s="526"/>
      <c r="W790" s="47"/>
      <c r="X790" s="98"/>
      <c r="Y790" s="117"/>
    </row>
    <row r="791">
      <c r="A791" s="98"/>
      <c r="B791" s="522"/>
      <c r="C791" s="98"/>
      <c r="D791" s="95"/>
      <c r="E791" s="522"/>
      <c r="F791" s="523"/>
      <c r="G791" s="522"/>
      <c r="H791" s="522"/>
      <c r="I791" s="522"/>
      <c r="J791" s="522"/>
      <c r="K791" s="522"/>
      <c r="L791" s="524"/>
      <c r="M791" s="525"/>
      <c r="N791" s="526"/>
      <c r="O791" s="526"/>
      <c r="P791" s="526"/>
      <c r="Q791" s="526"/>
      <c r="R791" s="526"/>
      <c r="S791" s="526"/>
      <c r="T791" s="47"/>
      <c r="U791" s="47"/>
      <c r="V791" s="526"/>
      <c r="W791" s="47"/>
      <c r="X791" s="98"/>
      <c r="Y791" s="117"/>
    </row>
    <row r="792">
      <c r="A792" s="98"/>
      <c r="B792" s="522"/>
      <c r="C792" s="98"/>
      <c r="D792" s="95"/>
      <c r="E792" s="522"/>
      <c r="F792" s="523"/>
      <c r="G792" s="522"/>
      <c r="H792" s="522"/>
      <c r="I792" s="522"/>
      <c r="J792" s="522"/>
      <c r="K792" s="522"/>
      <c r="L792" s="524"/>
      <c r="M792" s="525"/>
      <c r="N792" s="526"/>
      <c r="O792" s="526"/>
      <c r="P792" s="526"/>
      <c r="Q792" s="526"/>
      <c r="R792" s="526"/>
      <c r="S792" s="526"/>
      <c r="T792" s="47"/>
      <c r="U792" s="47"/>
      <c r="V792" s="526"/>
      <c r="W792" s="47"/>
      <c r="X792" s="98"/>
      <c r="Y792" s="117"/>
    </row>
    <row r="793">
      <c r="A793" s="98"/>
      <c r="B793" s="522"/>
      <c r="C793" s="98"/>
      <c r="D793" s="95"/>
      <c r="E793" s="522"/>
      <c r="F793" s="523"/>
      <c r="G793" s="522"/>
      <c r="H793" s="522"/>
      <c r="I793" s="522"/>
      <c r="J793" s="522"/>
      <c r="K793" s="522"/>
      <c r="L793" s="524"/>
      <c r="M793" s="525"/>
      <c r="N793" s="526"/>
      <c r="O793" s="526"/>
      <c r="P793" s="526"/>
      <c r="Q793" s="526"/>
      <c r="R793" s="526"/>
      <c r="S793" s="526"/>
      <c r="T793" s="47"/>
      <c r="U793" s="47"/>
      <c r="V793" s="526"/>
      <c r="W793" s="47"/>
      <c r="X793" s="98"/>
      <c r="Y793" s="117"/>
    </row>
    <row r="794">
      <c r="A794" s="98"/>
      <c r="B794" s="522"/>
      <c r="C794" s="98"/>
      <c r="D794" s="95"/>
      <c r="E794" s="522"/>
      <c r="F794" s="523"/>
      <c r="G794" s="522"/>
      <c r="H794" s="522"/>
      <c r="I794" s="522"/>
      <c r="J794" s="522"/>
      <c r="K794" s="522"/>
      <c r="L794" s="524"/>
      <c r="M794" s="525"/>
      <c r="N794" s="526"/>
      <c r="O794" s="526"/>
      <c r="P794" s="526"/>
      <c r="Q794" s="526"/>
      <c r="R794" s="526"/>
      <c r="S794" s="526"/>
      <c r="T794" s="47"/>
      <c r="U794" s="47"/>
      <c r="V794" s="526"/>
      <c r="W794" s="47"/>
      <c r="X794" s="98"/>
      <c r="Y794" s="117"/>
    </row>
    <row r="795">
      <c r="A795" s="98"/>
      <c r="B795" s="522"/>
      <c r="C795" s="98"/>
      <c r="D795" s="95"/>
      <c r="E795" s="522"/>
      <c r="F795" s="523"/>
      <c r="G795" s="522"/>
      <c r="H795" s="522"/>
      <c r="I795" s="522"/>
      <c r="J795" s="522"/>
      <c r="K795" s="522"/>
      <c r="L795" s="524"/>
      <c r="M795" s="525"/>
      <c r="N795" s="526"/>
      <c r="O795" s="526"/>
      <c r="P795" s="526"/>
      <c r="Q795" s="526"/>
      <c r="R795" s="526"/>
      <c r="S795" s="526"/>
      <c r="T795" s="47"/>
      <c r="U795" s="47"/>
      <c r="V795" s="526"/>
      <c r="W795" s="47"/>
      <c r="X795" s="98"/>
      <c r="Y795" s="117"/>
    </row>
    <row r="796">
      <c r="A796" s="98"/>
      <c r="B796" s="522"/>
      <c r="C796" s="98"/>
      <c r="D796" s="95"/>
      <c r="E796" s="522"/>
      <c r="F796" s="523"/>
      <c r="G796" s="522"/>
      <c r="H796" s="522"/>
      <c r="I796" s="522"/>
      <c r="J796" s="522"/>
      <c r="K796" s="522"/>
      <c r="L796" s="524"/>
      <c r="M796" s="525"/>
      <c r="N796" s="526"/>
      <c r="O796" s="526"/>
      <c r="P796" s="526"/>
      <c r="Q796" s="526"/>
      <c r="R796" s="526"/>
      <c r="S796" s="526"/>
      <c r="T796" s="47"/>
      <c r="U796" s="47"/>
      <c r="V796" s="526"/>
      <c r="W796" s="47"/>
      <c r="X796" s="98"/>
      <c r="Y796" s="117"/>
    </row>
    <row r="797">
      <c r="A797" s="98"/>
      <c r="B797" s="522"/>
      <c r="C797" s="98"/>
      <c r="D797" s="95"/>
      <c r="E797" s="522"/>
      <c r="F797" s="523"/>
      <c r="G797" s="522"/>
      <c r="H797" s="522"/>
      <c r="I797" s="522"/>
      <c r="J797" s="522"/>
      <c r="K797" s="522"/>
      <c r="L797" s="524"/>
      <c r="M797" s="525"/>
      <c r="N797" s="526"/>
      <c r="O797" s="526"/>
      <c r="P797" s="526"/>
      <c r="Q797" s="526"/>
      <c r="R797" s="526"/>
      <c r="S797" s="526"/>
      <c r="T797" s="47"/>
      <c r="U797" s="47"/>
      <c r="V797" s="526"/>
      <c r="W797" s="47"/>
      <c r="X797" s="98"/>
      <c r="Y797" s="117"/>
    </row>
    <row r="798">
      <c r="A798" s="98"/>
      <c r="B798" s="522"/>
      <c r="C798" s="98"/>
      <c r="D798" s="95"/>
      <c r="E798" s="522"/>
      <c r="F798" s="523"/>
      <c r="G798" s="522"/>
      <c r="H798" s="522"/>
      <c r="I798" s="522"/>
      <c r="J798" s="522"/>
      <c r="K798" s="522"/>
      <c r="L798" s="524"/>
      <c r="M798" s="525"/>
      <c r="N798" s="526"/>
      <c r="O798" s="526"/>
      <c r="P798" s="526"/>
      <c r="Q798" s="526"/>
      <c r="R798" s="526"/>
      <c r="S798" s="526"/>
      <c r="T798" s="47"/>
      <c r="U798" s="47"/>
      <c r="V798" s="526"/>
      <c r="W798" s="47"/>
      <c r="X798" s="98"/>
      <c r="Y798" s="117"/>
    </row>
    <row r="799">
      <c r="A799" s="98"/>
      <c r="B799" s="522"/>
      <c r="C799" s="98"/>
      <c r="D799" s="95"/>
      <c r="E799" s="522"/>
      <c r="F799" s="523"/>
      <c r="G799" s="522"/>
      <c r="H799" s="522"/>
      <c r="I799" s="522"/>
      <c r="J799" s="522"/>
      <c r="K799" s="522"/>
      <c r="L799" s="524"/>
      <c r="M799" s="525"/>
      <c r="N799" s="526"/>
      <c r="O799" s="526"/>
      <c r="P799" s="526"/>
      <c r="Q799" s="526"/>
      <c r="R799" s="526"/>
      <c r="S799" s="526"/>
      <c r="T799" s="47"/>
      <c r="U799" s="47"/>
      <c r="V799" s="526"/>
      <c r="W799" s="47"/>
      <c r="X799" s="98"/>
      <c r="Y799" s="117"/>
    </row>
    <row r="800">
      <c r="A800" s="98"/>
      <c r="B800" s="522"/>
      <c r="C800" s="98"/>
      <c r="D800" s="95"/>
      <c r="E800" s="522"/>
      <c r="F800" s="523"/>
      <c r="G800" s="522"/>
      <c r="H800" s="522"/>
      <c r="I800" s="522"/>
      <c r="J800" s="522"/>
      <c r="K800" s="522"/>
      <c r="L800" s="524"/>
      <c r="M800" s="525"/>
      <c r="N800" s="526"/>
      <c r="O800" s="526"/>
      <c r="P800" s="526"/>
      <c r="Q800" s="526"/>
      <c r="R800" s="526"/>
      <c r="S800" s="526"/>
      <c r="T800" s="47"/>
      <c r="U800" s="47"/>
      <c r="V800" s="526"/>
      <c r="W800" s="47"/>
      <c r="X800" s="98"/>
      <c r="Y800" s="117"/>
    </row>
    <row r="801">
      <c r="A801" s="98"/>
      <c r="B801" s="522"/>
      <c r="C801" s="98"/>
      <c r="D801" s="95"/>
      <c r="E801" s="522"/>
      <c r="F801" s="523"/>
      <c r="G801" s="522"/>
      <c r="H801" s="522"/>
      <c r="I801" s="522"/>
      <c r="J801" s="522"/>
      <c r="K801" s="522"/>
      <c r="L801" s="524"/>
      <c r="M801" s="525"/>
      <c r="N801" s="526"/>
      <c r="O801" s="526"/>
      <c r="P801" s="526"/>
      <c r="Q801" s="526"/>
      <c r="R801" s="526"/>
      <c r="S801" s="526"/>
      <c r="T801" s="47"/>
      <c r="U801" s="47"/>
      <c r="V801" s="526"/>
      <c r="W801" s="47"/>
      <c r="X801" s="98"/>
      <c r="Y801" s="117"/>
    </row>
    <row r="802">
      <c r="A802" s="98"/>
      <c r="B802" s="522"/>
      <c r="C802" s="98"/>
      <c r="D802" s="95"/>
      <c r="E802" s="522"/>
      <c r="F802" s="523"/>
      <c r="G802" s="522"/>
      <c r="H802" s="522"/>
      <c r="I802" s="522"/>
      <c r="J802" s="522"/>
      <c r="K802" s="522"/>
      <c r="L802" s="524"/>
      <c r="M802" s="525"/>
      <c r="N802" s="526"/>
      <c r="O802" s="526"/>
      <c r="P802" s="526"/>
      <c r="Q802" s="526"/>
      <c r="R802" s="526"/>
      <c r="S802" s="526"/>
      <c r="T802" s="47"/>
      <c r="U802" s="47"/>
      <c r="V802" s="526"/>
      <c r="W802" s="47"/>
      <c r="X802" s="98"/>
      <c r="Y802" s="117"/>
    </row>
    <row r="803">
      <c r="A803" s="98"/>
      <c r="B803" s="522"/>
      <c r="C803" s="98"/>
      <c r="D803" s="95"/>
      <c r="E803" s="522"/>
      <c r="F803" s="523"/>
      <c r="G803" s="522"/>
      <c r="H803" s="522"/>
      <c r="I803" s="522"/>
      <c r="J803" s="522"/>
      <c r="K803" s="522"/>
      <c r="L803" s="524"/>
      <c r="M803" s="525"/>
      <c r="N803" s="526"/>
      <c r="O803" s="526"/>
      <c r="P803" s="526"/>
      <c r="Q803" s="526"/>
      <c r="R803" s="526"/>
      <c r="S803" s="526"/>
      <c r="T803" s="47"/>
      <c r="U803" s="47"/>
      <c r="V803" s="526"/>
      <c r="W803" s="47"/>
      <c r="X803" s="98"/>
      <c r="Y803" s="117"/>
    </row>
    <row r="804">
      <c r="A804" s="98"/>
      <c r="B804" s="522"/>
      <c r="C804" s="98"/>
      <c r="D804" s="95"/>
      <c r="E804" s="522"/>
      <c r="F804" s="523"/>
      <c r="G804" s="522"/>
      <c r="H804" s="522"/>
      <c r="I804" s="522"/>
      <c r="J804" s="522"/>
      <c r="K804" s="522"/>
      <c r="L804" s="524"/>
      <c r="M804" s="525"/>
      <c r="N804" s="526"/>
      <c r="O804" s="526"/>
      <c r="P804" s="526"/>
      <c r="Q804" s="526"/>
      <c r="R804" s="526"/>
      <c r="S804" s="526"/>
      <c r="T804" s="47"/>
      <c r="U804" s="47"/>
      <c r="V804" s="526"/>
      <c r="W804" s="47"/>
      <c r="X804" s="98"/>
      <c r="Y804" s="117"/>
    </row>
    <row r="805">
      <c r="A805" s="98"/>
      <c r="B805" s="522"/>
      <c r="C805" s="98"/>
      <c r="D805" s="95"/>
      <c r="E805" s="522"/>
      <c r="F805" s="523"/>
      <c r="G805" s="522"/>
      <c r="H805" s="522"/>
      <c r="I805" s="522"/>
      <c r="J805" s="522"/>
      <c r="K805" s="522"/>
      <c r="L805" s="524"/>
      <c r="M805" s="525"/>
      <c r="N805" s="526"/>
      <c r="O805" s="526"/>
      <c r="P805" s="526"/>
      <c r="Q805" s="526"/>
      <c r="R805" s="526"/>
      <c r="S805" s="526"/>
      <c r="T805" s="47"/>
      <c r="U805" s="47"/>
      <c r="V805" s="526"/>
      <c r="W805" s="47"/>
      <c r="X805" s="98"/>
      <c r="Y805" s="117"/>
    </row>
    <row r="806">
      <c r="A806" s="98"/>
      <c r="B806" s="522"/>
      <c r="C806" s="98"/>
      <c r="D806" s="95"/>
      <c r="E806" s="522"/>
      <c r="F806" s="523"/>
      <c r="G806" s="522"/>
      <c r="H806" s="522"/>
      <c r="I806" s="522"/>
      <c r="J806" s="522"/>
      <c r="K806" s="522"/>
      <c r="L806" s="524"/>
      <c r="M806" s="525"/>
      <c r="N806" s="526"/>
      <c r="O806" s="526"/>
      <c r="P806" s="526"/>
      <c r="Q806" s="526"/>
      <c r="R806" s="526"/>
      <c r="S806" s="526"/>
      <c r="T806" s="47"/>
      <c r="U806" s="47"/>
      <c r="V806" s="526"/>
      <c r="W806" s="47"/>
      <c r="X806" s="98"/>
      <c r="Y806" s="117"/>
    </row>
    <row r="807">
      <c r="A807" s="98"/>
      <c r="B807" s="522"/>
      <c r="C807" s="98"/>
      <c r="D807" s="95"/>
      <c r="E807" s="522"/>
      <c r="F807" s="523"/>
      <c r="G807" s="522"/>
      <c r="H807" s="522"/>
      <c r="I807" s="522"/>
      <c r="J807" s="522"/>
      <c r="K807" s="522"/>
      <c r="L807" s="524"/>
      <c r="M807" s="525"/>
      <c r="N807" s="526"/>
      <c r="O807" s="526"/>
      <c r="P807" s="526"/>
      <c r="Q807" s="526"/>
      <c r="R807" s="526"/>
      <c r="S807" s="526"/>
      <c r="T807" s="47"/>
      <c r="U807" s="47"/>
      <c r="V807" s="526"/>
      <c r="W807" s="47"/>
      <c r="X807" s="98"/>
      <c r="Y807" s="117"/>
    </row>
    <row r="808">
      <c r="A808" s="98"/>
      <c r="B808" s="522"/>
      <c r="C808" s="98"/>
      <c r="D808" s="95"/>
      <c r="E808" s="522"/>
      <c r="F808" s="523"/>
      <c r="G808" s="522"/>
      <c r="H808" s="522"/>
      <c r="I808" s="522"/>
      <c r="J808" s="522"/>
      <c r="K808" s="522"/>
      <c r="L808" s="524"/>
      <c r="M808" s="525"/>
      <c r="N808" s="526"/>
      <c r="O808" s="526"/>
      <c r="P808" s="526"/>
      <c r="Q808" s="526"/>
      <c r="R808" s="526"/>
      <c r="S808" s="526"/>
      <c r="T808" s="47"/>
      <c r="U808" s="47"/>
      <c r="V808" s="526"/>
      <c r="W808" s="47"/>
      <c r="X808" s="98"/>
      <c r="Y808" s="117"/>
    </row>
    <row r="809">
      <c r="A809" s="98"/>
      <c r="B809" s="522"/>
      <c r="C809" s="98"/>
      <c r="D809" s="95"/>
      <c r="E809" s="522"/>
      <c r="F809" s="523"/>
      <c r="G809" s="522"/>
      <c r="H809" s="522"/>
      <c r="I809" s="522"/>
      <c r="J809" s="522"/>
      <c r="K809" s="522"/>
      <c r="L809" s="524"/>
      <c r="M809" s="525"/>
      <c r="N809" s="526"/>
      <c r="O809" s="526"/>
      <c r="P809" s="526"/>
      <c r="Q809" s="526"/>
      <c r="R809" s="526"/>
      <c r="S809" s="526"/>
      <c r="T809" s="47"/>
      <c r="U809" s="47"/>
      <c r="V809" s="526"/>
      <c r="W809" s="47"/>
      <c r="X809" s="98"/>
      <c r="Y809" s="117"/>
    </row>
    <row r="810">
      <c r="A810" s="98"/>
      <c r="B810" s="522"/>
      <c r="C810" s="98"/>
      <c r="D810" s="95"/>
      <c r="E810" s="522"/>
      <c r="F810" s="523"/>
      <c r="G810" s="522"/>
      <c r="H810" s="522"/>
      <c r="I810" s="522"/>
      <c r="J810" s="522"/>
      <c r="K810" s="522"/>
      <c r="L810" s="524"/>
      <c r="M810" s="525"/>
      <c r="N810" s="526"/>
      <c r="O810" s="526"/>
      <c r="P810" s="526"/>
      <c r="Q810" s="526"/>
      <c r="R810" s="526"/>
      <c r="S810" s="526"/>
      <c r="T810" s="47"/>
      <c r="U810" s="47"/>
      <c r="V810" s="526"/>
      <c r="W810" s="47"/>
      <c r="X810" s="98"/>
      <c r="Y810" s="117"/>
    </row>
    <row r="811">
      <c r="A811" s="98"/>
      <c r="B811" s="522"/>
      <c r="C811" s="98"/>
      <c r="D811" s="95"/>
      <c r="E811" s="522"/>
      <c r="F811" s="523"/>
      <c r="G811" s="522"/>
      <c r="H811" s="522"/>
      <c r="I811" s="522"/>
      <c r="J811" s="522"/>
      <c r="K811" s="522"/>
      <c r="L811" s="524"/>
      <c r="M811" s="525"/>
      <c r="N811" s="526"/>
      <c r="O811" s="526"/>
      <c r="P811" s="526"/>
      <c r="Q811" s="526"/>
      <c r="R811" s="526"/>
      <c r="S811" s="526"/>
      <c r="T811" s="47"/>
      <c r="U811" s="47"/>
      <c r="V811" s="526"/>
      <c r="W811" s="47"/>
      <c r="X811" s="98"/>
      <c r="Y811" s="117"/>
    </row>
    <row r="812">
      <c r="A812" s="98"/>
      <c r="B812" s="522"/>
      <c r="C812" s="98"/>
      <c r="D812" s="95"/>
      <c r="E812" s="522"/>
      <c r="F812" s="523"/>
      <c r="G812" s="522"/>
      <c r="H812" s="522"/>
      <c r="I812" s="522"/>
      <c r="J812" s="522"/>
      <c r="K812" s="522"/>
      <c r="L812" s="524"/>
      <c r="M812" s="525"/>
      <c r="N812" s="526"/>
      <c r="O812" s="526"/>
      <c r="P812" s="526"/>
      <c r="Q812" s="526"/>
      <c r="R812" s="526"/>
      <c r="S812" s="526"/>
      <c r="T812" s="47"/>
      <c r="U812" s="47"/>
      <c r="V812" s="526"/>
      <c r="W812" s="47"/>
      <c r="X812" s="98"/>
      <c r="Y812" s="117"/>
    </row>
    <row r="813">
      <c r="A813" s="98"/>
      <c r="B813" s="522"/>
      <c r="C813" s="98"/>
      <c r="D813" s="95"/>
      <c r="E813" s="522"/>
      <c r="F813" s="523"/>
      <c r="G813" s="522"/>
      <c r="H813" s="522"/>
      <c r="I813" s="522"/>
      <c r="J813" s="522"/>
      <c r="K813" s="522"/>
      <c r="L813" s="524"/>
      <c r="M813" s="525"/>
      <c r="N813" s="526"/>
      <c r="O813" s="526"/>
      <c r="P813" s="526"/>
      <c r="Q813" s="526"/>
      <c r="R813" s="526"/>
      <c r="S813" s="526"/>
      <c r="T813" s="47"/>
      <c r="U813" s="47"/>
      <c r="V813" s="526"/>
      <c r="W813" s="47"/>
      <c r="X813" s="98"/>
      <c r="Y813" s="117"/>
    </row>
    <row r="814">
      <c r="A814" s="98"/>
      <c r="B814" s="522"/>
      <c r="C814" s="98"/>
      <c r="D814" s="95"/>
      <c r="E814" s="522"/>
      <c r="F814" s="523"/>
      <c r="G814" s="522"/>
      <c r="H814" s="522"/>
      <c r="I814" s="522"/>
      <c r="J814" s="522"/>
      <c r="K814" s="522"/>
      <c r="L814" s="524"/>
      <c r="M814" s="525"/>
      <c r="N814" s="526"/>
      <c r="O814" s="526"/>
      <c r="P814" s="526"/>
      <c r="Q814" s="526"/>
      <c r="R814" s="526"/>
      <c r="S814" s="526"/>
      <c r="T814" s="47"/>
      <c r="U814" s="47"/>
      <c r="V814" s="526"/>
      <c r="W814" s="47"/>
      <c r="X814" s="98"/>
      <c r="Y814" s="117"/>
    </row>
    <row r="815">
      <c r="A815" s="98"/>
      <c r="B815" s="522"/>
      <c r="C815" s="98"/>
      <c r="D815" s="95"/>
      <c r="E815" s="522"/>
      <c r="F815" s="523"/>
      <c r="G815" s="522"/>
      <c r="H815" s="522"/>
      <c r="I815" s="522"/>
      <c r="J815" s="522"/>
      <c r="K815" s="522"/>
      <c r="L815" s="524"/>
      <c r="M815" s="525"/>
      <c r="N815" s="526"/>
      <c r="O815" s="526"/>
      <c r="P815" s="526"/>
      <c r="Q815" s="526"/>
      <c r="R815" s="526"/>
      <c r="S815" s="526"/>
      <c r="T815" s="47"/>
      <c r="U815" s="47"/>
      <c r="V815" s="526"/>
      <c r="W815" s="47"/>
      <c r="X815" s="98"/>
      <c r="Y815" s="117"/>
    </row>
    <row r="816">
      <c r="A816" s="98"/>
      <c r="B816" s="522"/>
      <c r="C816" s="98"/>
      <c r="D816" s="95"/>
      <c r="E816" s="522"/>
      <c r="F816" s="523"/>
      <c r="G816" s="522"/>
      <c r="H816" s="522"/>
      <c r="I816" s="522"/>
      <c r="J816" s="522"/>
      <c r="K816" s="522"/>
      <c r="L816" s="524"/>
      <c r="M816" s="525"/>
      <c r="N816" s="526"/>
      <c r="O816" s="526"/>
      <c r="P816" s="526"/>
      <c r="Q816" s="526"/>
      <c r="R816" s="526"/>
      <c r="S816" s="526"/>
      <c r="T816" s="47"/>
      <c r="U816" s="47"/>
      <c r="V816" s="526"/>
      <c r="W816" s="47"/>
      <c r="X816" s="98"/>
      <c r="Y816" s="117"/>
    </row>
    <row r="817">
      <c r="A817" s="98"/>
      <c r="B817" s="522"/>
      <c r="C817" s="98"/>
      <c r="D817" s="95"/>
      <c r="E817" s="522"/>
      <c r="F817" s="523"/>
      <c r="G817" s="522"/>
      <c r="H817" s="522"/>
      <c r="I817" s="522"/>
      <c r="J817" s="522"/>
      <c r="K817" s="522"/>
      <c r="L817" s="524"/>
      <c r="M817" s="525"/>
      <c r="N817" s="526"/>
      <c r="O817" s="526"/>
      <c r="P817" s="526"/>
      <c r="Q817" s="526"/>
      <c r="R817" s="526"/>
      <c r="S817" s="526"/>
      <c r="T817" s="47"/>
      <c r="U817" s="47"/>
      <c r="V817" s="526"/>
      <c r="W817" s="47"/>
      <c r="X817" s="98"/>
      <c r="Y817" s="117"/>
    </row>
    <row r="818">
      <c r="A818" s="98"/>
      <c r="B818" s="522"/>
      <c r="C818" s="98"/>
      <c r="D818" s="95"/>
      <c r="E818" s="522"/>
      <c r="F818" s="523"/>
      <c r="G818" s="522"/>
      <c r="H818" s="522"/>
      <c r="I818" s="522"/>
      <c r="J818" s="522"/>
      <c r="K818" s="522"/>
      <c r="L818" s="524"/>
      <c r="M818" s="525"/>
      <c r="N818" s="526"/>
      <c r="O818" s="526"/>
      <c r="P818" s="526"/>
      <c r="Q818" s="526"/>
      <c r="R818" s="526"/>
      <c r="S818" s="526"/>
      <c r="T818" s="47"/>
      <c r="U818" s="47"/>
      <c r="V818" s="526"/>
      <c r="W818" s="47"/>
      <c r="X818" s="98"/>
      <c r="Y818" s="117"/>
    </row>
    <row r="819">
      <c r="A819" s="98"/>
      <c r="B819" s="522"/>
      <c r="C819" s="98"/>
      <c r="D819" s="95"/>
      <c r="E819" s="522"/>
      <c r="F819" s="523"/>
      <c r="G819" s="522"/>
      <c r="H819" s="522"/>
      <c r="I819" s="522"/>
      <c r="J819" s="522"/>
      <c r="K819" s="522"/>
      <c r="L819" s="524"/>
      <c r="M819" s="525"/>
      <c r="N819" s="526"/>
      <c r="O819" s="526"/>
      <c r="P819" s="526"/>
      <c r="Q819" s="526"/>
      <c r="R819" s="526"/>
      <c r="S819" s="526"/>
      <c r="T819" s="47"/>
      <c r="U819" s="47"/>
      <c r="V819" s="526"/>
      <c r="W819" s="47"/>
      <c r="X819" s="98"/>
      <c r="Y819" s="117"/>
    </row>
    <row r="820">
      <c r="A820" s="98"/>
      <c r="B820" s="522"/>
      <c r="C820" s="98"/>
      <c r="D820" s="95"/>
      <c r="E820" s="522"/>
      <c r="F820" s="523"/>
      <c r="G820" s="522"/>
      <c r="H820" s="522"/>
      <c r="I820" s="522"/>
      <c r="J820" s="522"/>
      <c r="K820" s="522"/>
      <c r="L820" s="524"/>
      <c r="M820" s="525"/>
      <c r="N820" s="526"/>
      <c r="O820" s="526"/>
      <c r="P820" s="526"/>
      <c r="Q820" s="526"/>
      <c r="R820" s="526"/>
      <c r="S820" s="526"/>
      <c r="T820" s="47"/>
      <c r="U820" s="47"/>
      <c r="V820" s="526"/>
      <c r="W820" s="47"/>
      <c r="X820" s="98"/>
      <c r="Y820" s="117"/>
    </row>
    <row r="821">
      <c r="A821" s="98"/>
      <c r="B821" s="522"/>
      <c r="C821" s="98"/>
      <c r="D821" s="95"/>
      <c r="E821" s="522"/>
      <c r="F821" s="523"/>
      <c r="G821" s="522"/>
      <c r="H821" s="522"/>
      <c r="I821" s="522"/>
      <c r="J821" s="522"/>
      <c r="K821" s="522"/>
      <c r="L821" s="524"/>
      <c r="M821" s="525"/>
      <c r="N821" s="526"/>
      <c r="O821" s="526"/>
      <c r="P821" s="526"/>
      <c r="Q821" s="526"/>
      <c r="R821" s="526"/>
      <c r="S821" s="526"/>
      <c r="T821" s="47"/>
      <c r="U821" s="47"/>
      <c r="V821" s="526"/>
      <c r="W821" s="47"/>
      <c r="X821" s="98"/>
      <c r="Y821" s="117"/>
    </row>
    <row r="822">
      <c r="A822" s="98"/>
      <c r="B822" s="522"/>
      <c r="C822" s="98"/>
      <c r="D822" s="95"/>
      <c r="E822" s="522"/>
      <c r="F822" s="523"/>
      <c r="G822" s="522"/>
      <c r="H822" s="522"/>
      <c r="I822" s="522"/>
      <c r="J822" s="522"/>
      <c r="K822" s="522"/>
      <c r="L822" s="524"/>
      <c r="M822" s="525"/>
      <c r="N822" s="526"/>
      <c r="O822" s="526"/>
      <c r="P822" s="526"/>
      <c r="Q822" s="526"/>
      <c r="R822" s="526"/>
      <c r="S822" s="526"/>
      <c r="T822" s="47"/>
      <c r="U822" s="47"/>
      <c r="V822" s="526"/>
      <c r="W822" s="47"/>
      <c r="X822" s="98"/>
      <c r="Y822" s="117"/>
    </row>
    <row r="823">
      <c r="A823" s="98"/>
      <c r="B823" s="522"/>
      <c r="C823" s="98"/>
      <c r="D823" s="95"/>
      <c r="E823" s="522"/>
      <c r="F823" s="523"/>
      <c r="G823" s="522"/>
      <c r="H823" s="522"/>
      <c r="I823" s="522"/>
      <c r="J823" s="522"/>
      <c r="K823" s="522"/>
      <c r="L823" s="524"/>
      <c r="M823" s="525"/>
      <c r="N823" s="526"/>
      <c r="O823" s="526"/>
      <c r="P823" s="526"/>
      <c r="Q823" s="526"/>
      <c r="R823" s="526"/>
      <c r="S823" s="526"/>
      <c r="T823" s="47"/>
      <c r="U823" s="47"/>
      <c r="V823" s="526"/>
      <c r="W823" s="47"/>
      <c r="X823" s="98"/>
      <c r="Y823" s="117"/>
    </row>
    <row r="824">
      <c r="A824" s="98"/>
      <c r="B824" s="522"/>
      <c r="C824" s="98"/>
      <c r="D824" s="95"/>
      <c r="E824" s="522"/>
      <c r="F824" s="523"/>
      <c r="G824" s="522"/>
      <c r="H824" s="522"/>
      <c r="I824" s="522"/>
      <c r="J824" s="522"/>
      <c r="K824" s="522"/>
      <c r="L824" s="524"/>
      <c r="M824" s="525"/>
      <c r="N824" s="526"/>
      <c r="O824" s="526"/>
      <c r="P824" s="526"/>
      <c r="Q824" s="526"/>
      <c r="R824" s="526"/>
      <c r="S824" s="526"/>
      <c r="T824" s="47"/>
      <c r="U824" s="47"/>
      <c r="V824" s="526"/>
      <c r="W824" s="47"/>
      <c r="X824" s="98"/>
      <c r="Y824" s="117"/>
    </row>
    <row r="825">
      <c r="A825" s="98"/>
      <c r="B825" s="522"/>
      <c r="C825" s="98"/>
      <c r="D825" s="95"/>
      <c r="E825" s="522"/>
      <c r="F825" s="523"/>
      <c r="G825" s="522"/>
      <c r="H825" s="522"/>
      <c r="I825" s="522"/>
      <c r="J825" s="522"/>
      <c r="K825" s="522"/>
      <c r="L825" s="524"/>
      <c r="M825" s="525"/>
      <c r="N825" s="526"/>
      <c r="O825" s="526"/>
      <c r="P825" s="526"/>
      <c r="Q825" s="526"/>
      <c r="R825" s="526"/>
      <c r="S825" s="526"/>
      <c r="T825" s="47"/>
      <c r="U825" s="47"/>
      <c r="V825" s="526"/>
      <c r="W825" s="47"/>
      <c r="X825" s="98"/>
      <c r="Y825" s="117"/>
    </row>
    <row r="826">
      <c r="A826" s="98"/>
      <c r="B826" s="522"/>
      <c r="C826" s="98"/>
      <c r="D826" s="95"/>
      <c r="E826" s="522"/>
      <c r="F826" s="523"/>
      <c r="G826" s="522"/>
      <c r="H826" s="522"/>
      <c r="I826" s="522"/>
      <c r="J826" s="522"/>
      <c r="K826" s="522"/>
      <c r="L826" s="524"/>
      <c r="M826" s="525"/>
      <c r="N826" s="526"/>
      <c r="O826" s="526"/>
      <c r="P826" s="526"/>
      <c r="Q826" s="526"/>
      <c r="R826" s="526"/>
      <c r="S826" s="526"/>
      <c r="T826" s="47"/>
      <c r="U826" s="47"/>
      <c r="V826" s="526"/>
      <c r="W826" s="47"/>
      <c r="X826" s="98"/>
      <c r="Y826" s="117"/>
    </row>
    <row r="827">
      <c r="A827" s="98"/>
      <c r="B827" s="522"/>
      <c r="C827" s="98"/>
      <c r="D827" s="95"/>
      <c r="E827" s="522"/>
      <c r="F827" s="523"/>
      <c r="G827" s="522"/>
      <c r="H827" s="522"/>
      <c r="I827" s="522"/>
      <c r="J827" s="522"/>
      <c r="K827" s="522"/>
      <c r="L827" s="524"/>
      <c r="M827" s="525"/>
      <c r="N827" s="526"/>
      <c r="O827" s="526"/>
      <c r="P827" s="526"/>
      <c r="Q827" s="526"/>
      <c r="R827" s="526"/>
      <c r="S827" s="526"/>
      <c r="T827" s="47"/>
      <c r="U827" s="47"/>
      <c r="V827" s="526"/>
      <c r="W827" s="47"/>
      <c r="X827" s="98"/>
      <c r="Y827" s="117"/>
    </row>
    <row r="828">
      <c r="A828" s="98"/>
      <c r="B828" s="522"/>
      <c r="C828" s="98"/>
      <c r="D828" s="95"/>
      <c r="E828" s="522"/>
      <c r="F828" s="523"/>
      <c r="G828" s="522"/>
      <c r="H828" s="522"/>
      <c r="I828" s="522"/>
      <c r="J828" s="522"/>
      <c r="K828" s="522"/>
      <c r="L828" s="524"/>
      <c r="M828" s="525"/>
      <c r="N828" s="526"/>
      <c r="O828" s="526"/>
      <c r="P828" s="526"/>
      <c r="Q828" s="526"/>
      <c r="R828" s="526"/>
      <c r="S828" s="526"/>
      <c r="T828" s="47"/>
      <c r="U828" s="47"/>
      <c r="V828" s="526"/>
      <c r="W828" s="47"/>
      <c r="X828" s="98"/>
      <c r="Y828" s="117"/>
    </row>
    <row r="829">
      <c r="A829" s="98"/>
      <c r="B829" s="522"/>
      <c r="C829" s="98"/>
      <c r="D829" s="95"/>
      <c r="E829" s="522"/>
      <c r="F829" s="523"/>
      <c r="G829" s="522"/>
      <c r="H829" s="522"/>
      <c r="I829" s="522"/>
      <c r="J829" s="522"/>
      <c r="K829" s="522"/>
      <c r="L829" s="524"/>
      <c r="M829" s="525"/>
      <c r="N829" s="526"/>
      <c r="O829" s="526"/>
      <c r="P829" s="526"/>
      <c r="Q829" s="526"/>
      <c r="R829" s="526"/>
      <c r="S829" s="526"/>
      <c r="T829" s="47"/>
      <c r="U829" s="47"/>
      <c r="V829" s="526"/>
      <c r="W829" s="47"/>
      <c r="X829" s="98"/>
      <c r="Y829" s="117"/>
    </row>
    <row r="830">
      <c r="A830" s="98"/>
      <c r="B830" s="522"/>
      <c r="C830" s="98"/>
      <c r="D830" s="95"/>
      <c r="E830" s="522"/>
      <c r="F830" s="523"/>
      <c r="G830" s="522"/>
      <c r="H830" s="522"/>
      <c r="I830" s="522"/>
      <c r="J830" s="522"/>
      <c r="K830" s="522"/>
      <c r="L830" s="524"/>
      <c r="M830" s="525"/>
      <c r="N830" s="526"/>
      <c r="O830" s="526"/>
      <c r="P830" s="526"/>
      <c r="Q830" s="526"/>
      <c r="R830" s="526"/>
      <c r="S830" s="526"/>
      <c r="T830" s="47"/>
      <c r="U830" s="47"/>
      <c r="V830" s="526"/>
      <c r="W830" s="47"/>
      <c r="X830" s="98"/>
      <c r="Y830" s="117"/>
    </row>
    <row r="831">
      <c r="A831" s="98"/>
      <c r="B831" s="522"/>
      <c r="C831" s="98"/>
      <c r="D831" s="95"/>
      <c r="E831" s="522"/>
      <c r="F831" s="523"/>
      <c r="G831" s="522"/>
      <c r="H831" s="522"/>
      <c r="I831" s="522"/>
      <c r="J831" s="522"/>
      <c r="K831" s="522"/>
      <c r="L831" s="524"/>
      <c r="M831" s="525"/>
      <c r="N831" s="526"/>
      <c r="O831" s="526"/>
      <c r="P831" s="526"/>
      <c r="Q831" s="526"/>
      <c r="R831" s="526"/>
      <c r="S831" s="526"/>
      <c r="T831" s="47"/>
      <c r="U831" s="47"/>
      <c r="V831" s="526"/>
      <c r="W831" s="47"/>
      <c r="X831" s="98"/>
      <c r="Y831" s="117"/>
    </row>
    <row r="832">
      <c r="A832" s="98"/>
      <c r="B832" s="522"/>
      <c r="C832" s="98"/>
      <c r="D832" s="95"/>
      <c r="E832" s="522"/>
      <c r="F832" s="523"/>
      <c r="G832" s="522"/>
      <c r="H832" s="522"/>
      <c r="I832" s="522"/>
      <c r="J832" s="522"/>
      <c r="K832" s="522"/>
      <c r="L832" s="524"/>
      <c r="M832" s="525"/>
      <c r="N832" s="526"/>
      <c r="O832" s="526"/>
      <c r="P832" s="526"/>
      <c r="Q832" s="526"/>
      <c r="R832" s="526"/>
      <c r="S832" s="526"/>
      <c r="T832" s="47"/>
      <c r="U832" s="47"/>
      <c r="V832" s="526"/>
      <c r="W832" s="47"/>
      <c r="X832" s="98"/>
      <c r="Y832" s="117"/>
    </row>
    <row r="833">
      <c r="A833" s="98"/>
      <c r="B833" s="522"/>
      <c r="C833" s="98"/>
      <c r="D833" s="95"/>
      <c r="E833" s="522"/>
      <c r="F833" s="523"/>
      <c r="G833" s="522"/>
      <c r="H833" s="522"/>
      <c r="I833" s="522"/>
      <c r="J833" s="522"/>
      <c r="K833" s="522"/>
      <c r="L833" s="524"/>
      <c r="M833" s="525"/>
      <c r="N833" s="526"/>
      <c r="O833" s="526"/>
      <c r="P833" s="526"/>
      <c r="Q833" s="526"/>
      <c r="R833" s="526"/>
      <c r="S833" s="526"/>
      <c r="T833" s="47"/>
      <c r="U833" s="47"/>
      <c r="V833" s="526"/>
      <c r="W833" s="47"/>
      <c r="X833" s="98"/>
      <c r="Y833" s="117"/>
    </row>
    <row r="834">
      <c r="A834" s="98"/>
      <c r="B834" s="522"/>
      <c r="C834" s="98"/>
      <c r="D834" s="95"/>
      <c r="E834" s="522"/>
      <c r="F834" s="523"/>
      <c r="G834" s="522"/>
      <c r="H834" s="522"/>
      <c r="I834" s="522"/>
      <c r="J834" s="522"/>
      <c r="K834" s="522"/>
      <c r="L834" s="524"/>
      <c r="M834" s="525"/>
      <c r="N834" s="526"/>
      <c r="O834" s="526"/>
      <c r="P834" s="526"/>
      <c r="Q834" s="526"/>
      <c r="R834" s="526"/>
      <c r="S834" s="526"/>
      <c r="T834" s="47"/>
      <c r="U834" s="47"/>
      <c r="V834" s="526"/>
      <c r="W834" s="47"/>
      <c r="X834" s="98"/>
      <c r="Y834" s="117"/>
    </row>
    <row r="835">
      <c r="A835" s="98"/>
      <c r="B835" s="522"/>
      <c r="C835" s="98"/>
      <c r="D835" s="95"/>
      <c r="E835" s="522"/>
      <c r="F835" s="523"/>
      <c r="G835" s="522"/>
      <c r="H835" s="522"/>
      <c r="I835" s="522"/>
      <c r="J835" s="522"/>
      <c r="K835" s="522"/>
      <c r="L835" s="524"/>
      <c r="M835" s="525"/>
      <c r="N835" s="526"/>
      <c r="O835" s="526"/>
      <c r="P835" s="526"/>
      <c r="Q835" s="526"/>
      <c r="R835" s="526"/>
      <c r="S835" s="526"/>
      <c r="T835" s="47"/>
      <c r="U835" s="47"/>
      <c r="V835" s="526"/>
      <c r="W835" s="47"/>
      <c r="X835" s="98"/>
      <c r="Y835" s="117"/>
    </row>
    <row r="836">
      <c r="A836" s="98"/>
      <c r="B836" s="522"/>
      <c r="C836" s="98"/>
      <c r="D836" s="95"/>
      <c r="E836" s="522"/>
      <c r="F836" s="523"/>
      <c r="G836" s="522"/>
      <c r="H836" s="522"/>
      <c r="I836" s="522"/>
      <c r="J836" s="522"/>
      <c r="K836" s="522"/>
      <c r="L836" s="524"/>
      <c r="M836" s="525"/>
      <c r="N836" s="526"/>
      <c r="O836" s="526"/>
      <c r="P836" s="526"/>
      <c r="Q836" s="526"/>
      <c r="R836" s="526"/>
      <c r="S836" s="526"/>
      <c r="T836" s="47"/>
      <c r="U836" s="47"/>
      <c r="V836" s="526"/>
      <c r="W836" s="47"/>
      <c r="X836" s="98"/>
      <c r="Y836" s="117"/>
    </row>
    <row r="837">
      <c r="A837" s="98"/>
      <c r="B837" s="522"/>
      <c r="C837" s="98"/>
      <c r="D837" s="95"/>
      <c r="E837" s="522"/>
      <c r="F837" s="523"/>
      <c r="G837" s="522"/>
      <c r="H837" s="522"/>
      <c r="I837" s="522"/>
      <c r="J837" s="522"/>
      <c r="K837" s="522"/>
      <c r="L837" s="524"/>
      <c r="M837" s="525"/>
      <c r="N837" s="526"/>
      <c r="O837" s="526"/>
      <c r="P837" s="526"/>
      <c r="Q837" s="526"/>
      <c r="R837" s="526"/>
      <c r="S837" s="526"/>
      <c r="T837" s="47"/>
      <c r="U837" s="47"/>
      <c r="V837" s="526"/>
      <c r="W837" s="47"/>
      <c r="X837" s="98"/>
      <c r="Y837" s="117"/>
    </row>
    <row r="838">
      <c r="A838" s="98"/>
      <c r="B838" s="522"/>
      <c r="C838" s="98"/>
      <c r="D838" s="95"/>
      <c r="E838" s="522"/>
      <c r="F838" s="523"/>
      <c r="G838" s="522"/>
      <c r="H838" s="522"/>
      <c r="I838" s="522"/>
      <c r="J838" s="522"/>
      <c r="K838" s="522"/>
      <c r="L838" s="524"/>
      <c r="M838" s="525"/>
      <c r="N838" s="526"/>
      <c r="O838" s="526"/>
      <c r="P838" s="526"/>
      <c r="Q838" s="526"/>
      <c r="R838" s="526"/>
      <c r="S838" s="526"/>
      <c r="T838" s="47"/>
      <c r="U838" s="47"/>
      <c r="V838" s="526"/>
      <c r="W838" s="47"/>
      <c r="X838" s="98"/>
      <c r="Y838" s="117"/>
    </row>
    <row r="839">
      <c r="A839" s="98"/>
      <c r="B839" s="522"/>
      <c r="C839" s="98"/>
      <c r="D839" s="95"/>
      <c r="E839" s="522"/>
      <c r="F839" s="523"/>
      <c r="G839" s="522"/>
      <c r="H839" s="522"/>
      <c r="I839" s="522"/>
      <c r="J839" s="522"/>
      <c r="K839" s="522"/>
      <c r="L839" s="524"/>
      <c r="M839" s="525"/>
      <c r="N839" s="526"/>
      <c r="O839" s="526"/>
      <c r="P839" s="526"/>
      <c r="Q839" s="526"/>
      <c r="R839" s="526"/>
      <c r="S839" s="526"/>
      <c r="T839" s="47"/>
      <c r="U839" s="47"/>
      <c r="V839" s="526"/>
      <c r="W839" s="47"/>
      <c r="X839" s="98"/>
      <c r="Y839" s="117"/>
    </row>
    <row r="840">
      <c r="A840" s="98"/>
      <c r="B840" s="522"/>
      <c r="C840" s="98"/>
      <c r="D840" s="95"/>
      <c r="E840" s="522"/>
      <c r="F840" s="523"/>
      <c r="G840" s="522"/>
      <c r="H840" s="522"/>
      <c r="I840" s="522"/>
      <c r="J840" s="522"/>
      <c r="K840" s="522"/>
      <c r="L840" s="524"/>
      <c r="M840" s="525"/>
      <c r="N840" s="526"/>
      <c r="O840" s="526"/>
      <c r="P840" s="526"/>
      <c r="Q840" s="526"/>
      <c r="R840" s="526"/>
      <c r="S840" s="526"/>
      <c r="T840" s="47"/>
      <c r="U840" s="47"/>
      <c r="V840" s="526"/>
      <c r="W840" s="47"/>
      <c r="X840" s="98"/>
      <c r="Y840" s="117"/>
    </row>
    <row r="841">
      <c r="A841" s="98"/>
      <c r="B841" s="522"/>
      <c r="C841" s="98"/>
      <c r="D841" s="95"/>
      <c r="E841" s="522"/>
      <c r="F841" s="523"/>
      <c r="G841" s="522"/>
      <c r="H841" s="522"/>
      <c r="I841" s="522"/>
      <c r="J841" s="522"/>
      <c r="K841" s="522"/>
      <c r="L841" s="524"/>
      <c r="M841" s="525"/>
      <c r="N841" s="526"/>
      <c r="O841" s="526"/>
      <c r="P841" s="526"/>
      <c r="Q841" s="526"/>
      <c r="R841" s="526"/>
      <c r="S841" s="526"/>
      <c r="T841" s="47"/>
      <c r="U841" s="47"/>
      <c r="V841" s="526"/>
      <c r="W841" s="47"/>
      <c r="X841" s="98"/>
      <c r="Y841" s="117"/>
    </row>
    <row r="842">
      <c r="A842" s="98"/>
      <c r="B842" s="522"/>
      <c r="C842" s="98"/>
      <c r="D842" s="95"/>
      <c r="E842" s="522"/>
      <c r="F842" s="523"/>
      <c r="G842" s="522"/>
      <c r="H842" s="522"/>
      <c r="I842" s="522"/>
      <c r="J842" s="522"/>
      <c r="K842" s="522"/>
      <c r="L842" s="524"/>
      <c r="M842" s="525"/>
      <c r="N842" s="526"/>
      <c r="O842" s="526"/>
      <c r="P842" s="526"/>
      <c r="Q842" s="526"/>
      <c r="R842" s="526"/>
      <c r="S842" s="526"/>
      <c r="T842" s="47"/>
      <c r="U842" s="47"/>
      <c r="V842" s="526"/>
      <c r="W842" s="47"/>
      <c r="X842" s="98"/>
      <c r="Y842" s="117"/>
    </row>
    <row r="843">
      <c r="A843" s="98"/>
      <c r="B843" s="522"/>
      <c r="C843" s="98"/>
      <c r="D843" s="95"/>
      <c r="E843" s="522"/>
      <c r="F843" s="523"/>
      <c r="G843" s="522"/>
      <c r="H843" s="522"/>
      <c r="I843" s="522"/>
      <c r="J843" s="522"/>
      <c r="K843" s="522"/>
      <c r="L843" s="524"/>
      <c r="M843" s="525"/>
      <c r="N843" s="526"/>
      <c r="O843" s="526"/>
      <c r="P843" s="526"/>
      <c r="Q843" s="526"/>
      <c r="R843" s="526"/>
      <c r="S843" s="526"/>
      <c r="T843" s="47"/>
      <c r="U843" s="47"/>
      <c r="V843" s="526"/>
      <c r="W843" s="47"/>
      <c r="X843" s="98"/>
      <c r="Y843" s="117"/>
    </row>
    <row r="844">
      <c r="A844" s="98"/>
      <c r="B844" s="522"/>
      <c r="C844" s="98"/>
      <c r="D844" s="95"/>
      <c r="E844" s="522"/>
      <c r="F844" s="523"/>
      <c r="G844" s="522"/>
      <c r="H844" s="522"/>
      <c r="I844" s="522"/>
      <c r="J844" s="522"/>
      <c r="K844" s="522"/>
      <c r="L844" s="524"/>
      <c r="M844" s="525"/>
      <c r="N844" s="526"/>
      <c r="O844" s="526"/>
      <c r="P844" s="526"/>
      <c r="Q844" s="526"/>
      <c r="R844" s="526"/>
      <c r="S844" s="526"/>
      <c r="T844" s="47"/>
      <c r="U844" s="47"/>
      <c r="V844" s="526"/>
      <c r="W844" s="47"/>
      <c r="X844" s="98"/>
      <c r="Y844" s="117"/>
    </row>
    <row r="845">
      <c r="A845" s="98"/>
      <c r="B845" s="522"/>
      <c r="C845" s="98"/>
      <c r="D845" s="95"/>
      <c r="E845" s="522"/>
      <c r="F845" s="523"/>
      <c r="G845" s="522"/>
      <c r="H845" s="522"/>
      <c r="I845" s="522"/>
      <c r="J845" s="522"/>
      <c r="K845" s="522"/>
      <c r="L845" s="524"/>
      <c r="M845" s="525"/>
      <c r="N845" s="526"/>
      <c r="O845" s="526"/>
      <c r="P845" s="526"/>
      <c r="Q845" s="526"/>
      <c r="R845" s="526"/>
      <c r="S845" s="526"/>
      <c r="T845" s="47"/>
      <c r="U845" s="47"/>
      <c r="V845" s="526"/>
      <c r="W845" s="47"/>
      <c r="X845" s="98"/>
      <c r="Y845" s="117"/>
    </row>
    <row r="846">
      <c r="A846" s="98"/>
      <c r="B846" s="522"/>
      <c r="C846" s="98"/>
      <c r="D846" s="95"/>
      <c r="E846" s="522"/>
      <c r="F846" s="523"/>
      <c r="G846" s="522"/>
      <c r="H846" s="522"/>
      <c r="I846" s="522"/>
      <c r="J846" s="522"/>
      <c r="K846" s="522"/>
      <c r="L846" s="524"/>
      <c r="M846" s="525"/>
      <c r="N846" s="526"/>
      <c r="O846" s="526"/>
      <c r="P846" s="526"/>
      <c r="Q846" s="526"/>
      <c r="R846" s="526"/>
      <c r="S846" s="526"/>
      <c r="T846" s="47"/>
      <c r="U846" s="47"/>
      <c r="V846" s="526"/>
      <c r="W846" s="47"/>
      <c r="X846" s="98"/>
      <c r="Y846" s="117"/>
    </row>
    <row r="847">
      <c r="A847" s="98"/>
      <c r="B847" s="522"/>
      <c r="C847" s="98"/>
      <c r="D847" s="95"/>
      <c r="E847" s="522"/>
      <c r="F847" s="523"/>
      <c r="G847" s="522"/>
      <c r="H847" s="522"/>
      <c r="I847" s="522"/>
      <c r="J847" s="522"/>
      <c r="K847" s="522"/>
      <c r="L847" s="524"/>
      <c r="M847" s="525"/>
      <c r="N847" s="526"/>
      <c r="O847" s="526"/>
      <c r="P847" s="526"/>
      <c r="Q847" s="526"/>
      <c r="R847" s="526"/>
      <c r="S847" s="526"/>
      <c r="T847" s="47"/>
      <c r="U847" s="47"/>
      <c r="V847" s="526"/>
      <c r="W847" s="47"/>
      <c r="X847" s="98"/>
      <c r="Y847" s="117"/>
    </row>
    <row r="848">
      <c r="A848" s="98"/>
      <c r="B848" s="522"/>
      <c r="C848" s="98"/>
      <c r="D848" s="95"/>
      <c r="E848" s="522"/>
      <c r="F848" s="523"/>
      <c r="G848" s="522"/>
      <c r="H848" s="522"/>
      <c r="I848" s="522"/>
      <c r="J848" s="522"/>
      <c r="K848" s="522"/>
      <c r="L848" s="524"/>
      <c r="M848" s="525"/>
      <c r="N848" s="526"/>
      <c r="O848" s="526"/>
      <c r="P848" s="526"/>
      <c r="Q848" s="526"/>
      <c r="R848" s="526"/>
      <c r="S848" s="526"/>
      <c r="T848" s="47"/>
      <c r="U848" s="47"/>
      <c r="V848" s="526"/>
      <c r="W848" s="47"/>
      <c r="X848" s="98"/>
      <c r="Y848" s="117"/>
    </row>
    <row r="849">
      <c r="A849" s="98"/>
      <c r="B849" s="522"/>
      <c r="C849" s="98"/>
      <c r="D849" s="95"/>
      <c r="E849" s="522"/>
      <c r="F849" s="523"/>
      <c r="G849" s="522"/>
      <c r="H849" s="522"/>
      <c r="I849" s="522"/>
      <c r="J849" s="522"/>
      <c r="K849" s="522"/>
      <c r="L849" s="524"/>
      <c r="M849" s="525"/>
      <c r="N849" s="526"/>
      <c r="O849" s="526"/>
      <c r="P849" s="526"/>
      <c r="Q849" s="526"/>
      <c r="R849" s="526"/>
      <c r="S849" s="526"/>
      <c r="T849" s="47"/>
      <c r="U849" s="47"/>
      <c r="V849" s="526"/>
      <c r="W849" s="47"/>
      <c r="X849" s="98"/>
      <c r="Y849" s="117"/>
    </row>
    <row r="850">
      <c r="A850" s="98"/>
      <c r="B850" s="522"/>
      <c r="C850" s="98"/>
      <c r="D850" s="95"/>
      <c r="E850" s="522"/>
      <c r="F850" s="523"/>
      <c r="G850" s="522"/>
      <c r="H850" s="522"/>
      <c r="I850" s="522"/>
      <c r="J850" s="522"/>
      <c r="K850" s="522"/>
      <c r="L850" s="524"/>
      <c r="M850" s="525"/>
      <c r="N850" s="526"/>
      <c r="O850" s="526"/>
      <c r="P850" s="526"/>
      <c r="Q850" s="526"/>
      <c r="R850" s="526"/>
      <c r="S850" s="526"/>
      <c r="T850" s="47"/>
      <c r="U850" s="47"/>
      <c r="V850" s="526"/>
      <c r="W850" s="47"/>
      <c r="X850" s="98"/>
      <c r="Y850" s="117"/>
    </row>
    <row r="851">
      <c r="A851" s="98"/>
      <c r="B851" s="522"/>
      <c r="C851" s="98"/>
      <c r="D851" s="95"/>
      <c r="E851" s="522"/>
      <c r="F851" s="523"/>
      <c r="G851" s="522"/>
      <c r="H851" s="522"/>
      <c r="I851" s="522"/>
      <c r="J851" s="522"/>
      <c r="K851" s="522"/>
      <c r="L851" s="524"/>
      <c r="M851" s="525"/>
      <c r="N851" s="526"/>
      <c r="O851" s="526"/>
      <c r="P851" s="526"/>
      <c r="Q851" s="526"/>
      <c r="R851" s="526"/>
      <c r="S851" s="526"/>
      <c r="T851" s="47"/>
      <c r="U851" s="47"/>
      <c r="V851" s="526"/>
      <c r="W851" s="47"/>
      <c r="X851" s="98"/>
      <c r="Y851" s="117"/>
    </row>
    <row r="852">
      <c r="A852" s="98"/>
      <c r="B852" s="522"/>
      <c r="C852" s="98"/>
      <c r="D852" s="95"/>
      <c r="E852" s="522"/>
      <c r="F852" s="523"/>
      <c r="G852" s="522"/>
      <c r="H852" s="522"/>
      <c r="I852" s="522"/>
      <c r="J852" s="522"/>
      <c r="K852" s="522"/>
      <c r="L852" s="524"/>
      <c r="M852" s="525"/>
      <c r="N852" s="526"/>
      <c r="O852" s="526"/>
      <c r="P852" s="526"/>
      <c r="Q852" s="526"/>
      <c r="R852" s="526"/>
      <c r="S852" s="526"/>
      <c r="T852" s="47"/>
      <c r="U852" s="47"/>
      <c r="V852" s="526"/>
      <c r="W852" s="47"/>
      <c r="X852" s="98"/>
      <c r="Y852" s="117"/>
    </row>
    <row r="853">
      <c r="A853" s="98"/>
      <c r="B853" s="522"/>
      <c r="C853" s="98"/>
      <c r="D853" s="95"/>
      <c r="E853" s="522"/>
      <c r="F853" s="523"/>
      <c r="G853" s="522"/>
      <c r="H853" s="522"/>
      <c r="I853" s="522"/>
      <c r="J853" s="522"/>
      <c r="K853" s="522"/>
      <c r="L853" s="524"/>
      <c r="M853" s="525"/>
      <c r="N853" s="526"/>
      <c r="O853" s="526"/>
      <c r="P853" s="526"/>
      <c r="Q853" s="526"/>
      <c r="R853" s="526"/>
      <c r="S853" s="526"/>
      <c r="T853" s="47"/>
      <c r="U853" s="47"/>
      <c r="V853" s="526"/>
      <c r="W853" s="47"/>
      <c r="X853" s="98"/>
      <c r="Y853" s="117"/>
    </row>
    <row r="854">
      <c r="A854" s="98"/>
      <c r="B854" s="522"/>
      <c r="C854" s="98"/>
      <c r="D854" s="95"/>
      <c r="E854" s="522"/>
      <c r="F854" s="523"/>
      <c r="G854" s="522"/>
      <c r="H854" s="522"/>
      <c r="I854" s="522"/>
      <c r="J854" s="522"/>
      <c r="K854" s="522"/>
      <c r="L854" s="524"/>
      <c r="M854" s="525"/>
      <c r="N854" s="526"/>
      <c r="O854" s="526"/>
      <c r="P854" s="526"/>
      <c r="Q854" s="526"/>
      <c r="R854" s="526"/>
      <c r="S854" s="526"/>
      <c r="T854" s="47"/>
      <c r="U854" s="47"/>
      <c r="V854" s="526"/>
      <c r="W854" s="47"/>
      <c r="X854" s="98"/>
      <c r="Y854" s="117"/>
    </row>
    <row r="855">
      <c r="A855" s="98"/>
      <c r="B855" s="522"/>
      <c r="C855" s="98"/>
      <c r="D855" s="95"/>
      <c r="E855" s="522"/>
      <c r="F855" s="523"/>
      <c r="G855" s="522"/>
      <c r="H855" s="522"/>
      <c r="I855" s="522"/>
      <c r="J855" s="522"/>
      <c r="K855" s="522"/>
      <c r="L855" s="524"/>
      <c r="M855" s="525"/>
      <c r="N855" s="526"/>
      <c r="O855" s="526"/>
      <c r="P855" s="526"/>
      <c r="Q855" s="526"/>
      <c r="R855" s="526"/>
      <c r="S855" s="526"/>
      <c r="T855" s="47"/>
      <c r="U855" s="47"/>
      <c r="V855" s="526"/>
      <c r="W855" s="47"/>
      <c r="X855" s="98"/>
      <c r="Y855" s="117"/>
    </row>
    <row r="856">
      <c r="A856" s="98"/>
      <c r="B856" s="522"/>
      <c r="C856" s="98"/>
      <c r="D856" s="95"/>
      <c r="E856" s="522"/>
      <c r="F856" s="523"/>
      <c r="G856" s="522"/>
      <c r="H856" s="522"/>
      <c r="I856" s="522"/>
      <c r="J856" s="522"/>
      <c r="K856" s="522"/>
      <c r="L856" s="524"/>
      <c r="M856" s="525"/>
      <c r="N856" s="526"/>
      <c r="O856" s="526"/>
      <c r="P856" s="526"/>
      <c r="Q856" s="526"/>
      <c r="R856" s="526"/>
      <c r="S856" s="526"/>
      <c r="T856" s="47"/>
      <c r="U856" s="47"/>
      <c r="V856" s="526"/>
      <c r="W856" s="47"/>
      <c r="X856" s="98"/>
      <c r="Y856" s="117"/>
    </row>
    <row r="857">
      <c r="A857" s="98"/>
      <c r="B857" s="522"/>
      <c r="C857" s="98"/>
      <c r="D857" s="95"/>
      <c r="E857" s="522"/>
      <c r="F857" s="523"/>
      <c r="G857" s="522"/>
      <c r="H857" s="522"/>
      <c r="I857" s="522"/>
      <c r="J857" s="522"/>
      <c r="K857" s="522"/>
      <c r="L857" s="524"/>
      <c r="M857" s="525"/>
      <c r="N857" s="526"/>
      <c r="O857" s="526"/>
      <c r="P857" s="526"/>
      <c r="Q857" s="526"/>
      <c r="R857" s="526"/>
      <c r="S857" s="526"/>
      <c r="T857" s="47"/>
      <c r="U857" s="47"/>
      <c r="V857" s="526"/>
      <c r="W857" s="47"/>
      <c r="X857" s="98"/>
      <c r="Y857" s="117"/>
    </row>
    <row r="858">
      <c r="A858" s="98"/>
      <c r="B858" s="522"/>
      <c r="C858" s="98"/>
      <c r="D858" s="95"/>
      <c r="E858" s="522"/>
      <c r="F858" s="523"/>
      <c r="G858" s="522"/>
      <c r="H858" s="522"/>
      <c r="I858" s="522"/>
      <c r="J858" s="522"/>
      <c r="K858" s="522"/>
      <c r="L858" s="524"/>
      <c r="M858" s="525"/>
      <c r="N858" s="526"/>
      <c r="O858" s="526"/>
      <c r="P858" s="526"/>
      <c r="Q858" s="526"/>
      <c r="R858" s="526"/>
      <c r="S858" s="526"/>
      <c r="T858" s="47"/>
      <c r="U858" s="47"/>
      <c r="V858" s="526"/>
      <c r="W858" s="47"/>
      <c r="X858" s="98"/>
      <c r="Y858" s="117"/>
    </row>
    <row r="859">
      <c r="A859" s="98"/>
      <c r="B859" s="522"/>
      <c r="C859" s="98"/>
      <c r="D859" s="95"/>
      <c r="E859" s="522"/>
      <c r="F859" s="523"/>
      <c r="G859" s="522"/>
      <c r="H859" s="522"/>
      <c r="I859" s="522"/>
      <c r="J859" s="522"/>
      <c r="K859" s="522"/>
      <c r="L859" s="524"/>
      <c r="M859" s="525"/>
      <c r="N859" s="526"/>
      <c r="O859" s="526"/>
      <c r="P859" s="526"/>
      <c r="Q859" s="526"/>
      <c r="R859" s="526"/>
      <c r="S859" s="526"/>
      <c r="T859" s="47"/>
      <c r="U859" s="47"/>
      <c r="V859" s="526"/>
      <c r="W859" s="47"/>
      <c r="X859" s="98"/>
      <c r="Y859" s="117"/>
    </row>
    <row r="860">
      <c r="A860" s="98"/>
      <c r="B860" s="522"/>
      <c r="C860" s="98"/>
      <c r="D860" s="95"/>
      <c r="E860" s="522"/>
      <c r="F860" s="523"/>
      <c r="G860" s="522"/>
      <c r="H860" s="522"/>
      <c r="I860" s="522"/>
      <c r="J860" s="522"/>
      <c r="K860" s="522"/>
      <c r="L860" s="524"/>
      <c r="M860" s="525"/>
      <c r="N860" s="526"/>
      <c r="O860" s="526"/>
      <c r="P860" s="526"/>
      <c r="Q860" s="526"/>
      <c r="R860" s="526"/>
      <c r="S860" s="526"/>
      <c r="T860" s="47"/>
      <c r="U860" s="47"/>
      <c r="V860" s="526"/>
      <c r="W860" s="47"/>
      <c r="X860" s="98"/>
      <c r="Y860" s="117"/>
    </row>
    <row r="861">
      <c r="A861" s="98"/>
      <c r="B861" s="522"/>
      <c r="C861" s="98"/>
      <c r="D861" s="95"/>
      <c r="E861" s="522"/>
      <c r="F861" s="523"/>
      <c r="G861" s="522"/>
      <c r="H861" s="522"/>
      <c r="I861" s="522"/>
      <c r="J861" s="522"/>
      <c r="K861" s="522"/>
      <c r="L861" s="524"/>
      <c r="M861" s="525"/>
      <c r="N861" s="526"/>
      <c r="O861" s="526"/>
      <c r="P861" s="526"/>
      <c r="Q861" s="526"/>
      <c r="R861" s="526"/>
      <c r="S861" s="526"/>
      <c r="T861" s="47"/>
      <c r="U861" s="47"/>
      <c r="V861" s="526"/>
      <c r="W861" s="47"/>
      <c r="X861" s="98"/>
      <c r="Y861" s="117"/>
    </row>
    <row r="862">
      <c r="A862" s="98"/>
      <c r="B862" s="522"/>
      <c r="C862" s="98"/>
      <c r="D862" s="95"/>
      <c r="E862" s="522"/>
      <c r="F862" s="523"/>
      <c r="G862" s="522"/>
      <c r="H862" s="522"/>
      <c r="I862" s="522"/>
      <c r="J862" s="522"/>
      <c r="K862" s="522"/>
      <c r="L862" s="524"/>
      <c r="M862" s="525"/>
      <c r="N862" s="526"/>
      <c r="O862" s="526"/>
      <c r="P862" s="526"/>
      <c r="Q862" s="526"/>
      <c r="R862" s="526"/>
      <c r="S862" s="526"/>
      <c r="T862" s="47"/>
      <c r="U862" s="47"/>
      <c r="V862" s="526"/>
      <c r="W862" s="47"/>
      <c r="X862" s="98"/>
      <c r="Y862" s="117"/>
    </row>
    <row r="863">
      <c r="A863" s="98"/>
      <c r="B863" s="522"/>
      <c r="C863" s="98"/>
      <c r="D863" s="95"/>
      <c r="E863" s="522"/>
      <c r="F863" s="523"/>
      <c r="G863" s="522"/>
      <c r="H863" s="522"/>
      <c r="I863" s="522"/>
      <c r="J863" s="522"/>
      <c r="K863" s="522"/>
      <c r="L863" s="524"/>
      <c r="M863" s="525"/>
      <c r="N863" s="526"/>
      <c r="O863" s="526"/>
      <c r="P863" s="526"/>
      <c r="Q863" s="526"/>
      <c r="R863" s="526"/>
      <c r="S863" s="526"/>
      <c r="T863" s="47"/>
      <c r="U863" s="47"/>
      <c r="V863" s="526"/>
      <c r="W863" s="47"/>
      <c r="X863" s="98"/>
      <c r="Y863" s="117"/>
    </row>
    <row r="864">
      <c r="A864" s="98"/>
      <c r="B864" s="522"/>
      <c r="C864" s="98"/>
      <c r="D864" s="95"/>
      <c r="E864" s="522"/>
      <c r="F864" s="523"/>
      <c r="G864" s="522"/>
      <c r="H864" s="522"/>
      <c r="I864" s="522"/>
      <c r="J864" s="522"/>
      <c r="K864" s="522"/>
      <c r="L864" s="524"/>
      <c r="M864" s="525"/>
      <c r="N864" s="526"/>
      <c r="O864" s="526"/>
      <c r="P864" s="526"/>
      <c r="Q864" s="526"/>
      <c r="R864" s="526"/>
      <c r="S864" s="526"/>
      <c r="T864" s="47"/>
      <c r="U864" s="47"/>
      <c r="V864" s="526"/>
      <c r="W864" s="47"/>
      <c r="X864" s="98"/>
      <c r="Y864" s="117"/>
    </row>
    <row r="865">
      <c r="A865" s="98"/>
      <c r="B865" s="522"/>
      <c r="C865" s="98"/>
      <c r="D865" s="95"/>
      <c r="E865" s="522"/>
      <c r="F865" s="523"/>
      <c r="G865" s="522"/>
      <c r="H865" s="522"/>
      <c r="I865" s="522"/>
      <c r="J865" s="522"/>
      <c r="K865" s="522"/>
      <c r="L865" s="524"/>
      <c r="M865" s="525"/>
      <c r="N865" s="526"/>
      <c r="O865" s="526"/>
      <c r="P865" s="526"/>
      <c r="Q865" s="526"/>
      <c r="R865" s="526"/>
      <c r="S865" s="526"/>
      <c r="T865" s="47"/>
      <c r="U865" s="47"/>
      <c r="V865" s="526"/>
      <c r="W865" s="47"/>
      <c r="X865" s="98"/>
      <c r="Y865" s="117"/>
    </row>
    <row r="866">
      <c r="A866" s="98"/>
      <c r="B866" s="522"/>
      <c r="C866" s="98"/>
      <c r="D866" s="95"/>
      <c r="E866" s="522"/>
      <c r="F866" s="523"/>
      <c r="G866" s="522"/>
      <c r="H866" s="522"/>
      <c r="I866" s="522"/>
      <c r="J866" s="522"/>
      <c r="K866" s="522"/>
      <c r="L866" s="524"/>
      <c r="M866" s="525"/>
      <c r="N866" s="526"/>
      <c r="O866" s="526"/>
      <c r="P866" s="526"/>
      <c r="Q866" s="526"/>
      <c r="R866" s="526"/>
      <c r="S866" s="526"/>
      <c r="T866" s="47"/>
      <c r="U866" s="47"/>
      <c r="V866" s="526"/>
      <c r="W866" s="47"/>
      <c r="X866" s="98"/>
      <c r="Y866" s="117"/>
    </row>
    <row r="867">
      <c r="A867" s="98"/>
      <c r="B867" s="522"/>
      <c r="C867" s="98"/>
      <c r="D867" s="95"/>
      <c r="E867" s="522"/>
      <c r="F867" s="523"/>
      <c r="G867" s="522"/>
      <c r="H867" s="522"/>
      <c r="I867" s="522"/>
      <c r="J867" s="522"/>
      <c r="K867" s="522"/>
      <c r="L867" s="524"/>
      <c r="M867" s="525"/>
      <c r="N867" s="526"/>
      <c r="O867" s="526"/>
      <c r="P867" s="526"/>
      <c r="Q867" s="526"/>
      <c r="R867" s="526"/>
      <c r="S867" s="526"/>
      <c r="T867" s="47"/>
      <c r="U867" s="47"/>
      <c r="V867" s="526"/>
      <c r="W867" s="47"/>
      <c r="X867" s="98"/>
      <c r="Y867" s="117"/>
    </row>
    <row r="868">
      <c r="A868" s="98"/>
      <c r="B868" s="522"/>
      <c r="C868" s="98"/>
      <c r="D868" s="95"/>
      <c r="E868" s="522"/>
      <c r="F868" s="523"/>
      <c r="G868" s="522"/>
      <c r="H868" s="522"/>
      <c r="I868" s="522"/>
      <c r="J868" s="522"/>
      <c r="K868" s="522"/>
      <c r="L868" s="524"/>
      <c r="M868" s="525"/>
      <c r="N868" s="526"/>
      <c r="O868" s="526"/>
      <c r="P868" s="526"/>
      <c r="Q868" s="526"/>
      <c r="R868" s="526"/>
      <c r="S868" s="526"/>
      <c r="T868" s="47"/>
      <c r="U868" s="47"/>
      <c r="V868" s="526"/>
      <c r="W868" s="47"/>
      <c r="X868" s="98"/>
      <c r="Y868" s="117"/>
    </row>
    <row r="869">
      <c r="A869" s="98"/>
      <c r="B869" s="522"/>
      <c r="C869" s="98"/>
      <c r="D869" s="95"/>
      <c r="E869" s="522"/>
      <c r="F869" s="523"/>
      <c r="G869" s="522"/>
      <c r="H869" s="522"/>
      <c r="I869" s="522"/>
      <c r="J869" s="522"/>
      <c r="K869" s="522"/>
      <c r="L869" s="524"/>
      <c r="M869" s="525"/>
      <c r="N869" s="526"/>
      <c r="O869" s="526"/>
      <c r="P869" s="526"/>
      <c r="Q869" s="526"/>
      <c r="R869" s="526"/>
      <c r="S869" s="526"/>
      <c r="T869" s="47"/>
      <c r="U869" s="47"/>
      <c r="V869" s="526"/>
      <c r="W869" s="47"/>
      <c r="X869" s="98"/>
      <c r="Y869" s="117"/>
    </row>
    <row r="870">
      <c r="A870" s="98"/>
      <c r="B870" s="522"/>
      <c r="C870" s="98"/>
      <c r="D870" s="95"/>
      <c r="E870" s="522"/>
      <c r="F870" s="523"/>
      <c r="G870" s="522"/>
      <c r="H870" s="522"/>
      <c r="I870" s="522"/>
      <c r="J870" s="522"/>
      <c r="K870" s="522"/>
      <c r="L870" s="524"/>
      <c r="M870" s="525"/>
      <c r="N870" s="526"/>
      <c r="O870" s="526"/>
      <c r="P870" s="526"/>
      <c r="Q870" s="526"/>
      <c r="R870" s="526"/>
      <c r="S870" s="526"/>
      <c r="T870" s="47"/>
      <c r="U870" s="47"/>
      <c r="V870" s="526"/>
      <c r="W870" s="47"/>
      <c r="X870" s="98"/>
      <c r="Y870" s="117"/>
    </row>
    <row r="871">
      <c r="A871" s="98"/>
      <c r="B871" s="522"/>
      <c r="C871" s="98"/>
      <c r="D871" s="95"/>
      <c r="E871" s="522"/>
      <c r="F871" s="523"/>
      <c r="G871" s="522"/>
      <c r="H871" s="522"/>
      <c r="I871" s="522"/>
      <c r="J871" s="522"/>
      <c r="K871" s="522"/>
      <c r="L871" s="524"/>
      <c r="M871" s="525"/>
      <c r="N871" s="526"/>
      <c r="O871" s="526"/>
      <c r="P871" s="526"/>
      <c r="Q871" s="526"/>
      <c r="R871" s="526"/>
      <c r="S871" s="526"/>
      <c r="T871" s="47"/>
      <c r="U871" s="47"/>
      <c r="V871" s="526"/>
      <c r="W871" s="47"/>
      <c r="X871" s="98"/>
      <c r="Y871" s="117"/>
    </row>
    <row r="872">
      <c r="A872" s="98"/>
      <c r="B872" s="522"/>
      <c r="C872" s="98"/>
      <c r="D872" s="95"/>
      <c r="E872" s="522"/>
      <c r="F872" s="523"/>
      <c r="G872" s="522"/>
      <c r="H872" s="522"/>
      <c r="I872" s="522"/>
      <c r="J872" s="522"/>
      <c r="K872" s="522"/>
      <c r="L872" s="524"/>
      <c r="M872" s="525"/>
      <c r="N872" s="526"/>
      <c r="O872" s="526"/>
      <c r="P872" s="526"/>
      <c r="Q872" s="526"/>
      <c r="R872" s="526"/>
      <c r="S872" s="526"/>
      <c r="T872" s="47"/>
      <c r="U872" s="47"/>
      <c r="V872" s="526"/>
      <c r="W872" s="47"/>
      <c r="X872" s="98"/>
      <c r="Y872" s="117"/>
    </row>
    <row r="873">
      <c r="A873" s="98"/>
      <c r="B873" s="522"/>
      <c r="C873" s="98"/>
      <c r="D873" s="95"/>
      <c r="E873" s="522"/>
      <c r="F873" s="523"/>
      <c r="G873" s="522"/>
      <c r="H873" s="522"/>
      <c r="I873" s="522"/>
      <c r="J873" s="522"/>
      <c r="K873" s="522"/>
      <c r="L873" s="524"/>
      <c r="M873" s="525"/>
      <c r="N873" s="526"/>
      <c r="O873" s="526"/>
      <c r="P873" s="526"/>
      <c r="Q873" s="526"/>
      <c r="R873" s="526"/>
      <c r="S873" s="526"/>
      <c r="T873" s="47"/>
      <c r="U873" s="47"/>
      <c r="V873" s="526"/>
      <c r="W873" s="47"/>
      <c r="X873" s="98"/>
      <c r="Y873" s="117"/>
    </row>
    <row r="874">
      <c r="A874" s="98"/>
      <c r="B874" s="522"/>
      <c r="C874" s="98"/>
      <c r="D874" s="95"/>
      <c r="E874" s="522"/>
      <c r="F874" s="523"/>
      <c r="G874" s="522"/>
      <c r="H874" s="522"/>
      <c r="I874" s="522"/>
      <c r="J874" s="522"/>
      <c r="K874" s="522"/>
      <c r="L874" s="524"/>
      <c r="M874" s="525"/>
      <c r="N874" s="526"/>
      <c r="O874" s="526"/>
      <c r="P874" s="526"/>
      <c r="Q874" s="526"/>
      <c r="R874" s="526"/>
      <c r="S874" s="526"/>
      <c r="T874" s="47"/>
      <c r="U874" s="47"/>
      <c r="V874" s="526"/>
      <c r="W874" s="47"/>
      <c r="X874" s="98"/>
      <c r="Y874" s="117"/>
    </row>
    <row r="875">
      <c r="A875" s="98"/>
      <c r="B875" s="522"/>
      <c r="C875" s="98"/>
      <c r="D875" s="95"/>
      <c r="E875" s="522"/>
      <c r="F875" s="523"/>
      <c r="G875" s="522"/>
      <c r="H875" s="522"/>
      <c r="I875" s="522"/>
      <c r="J875" s="522"/>
      <c r="K875" s="522"/>
      <c r="L875" s="524"/>
      <c r="M875" s="525"/>
      <c r="N875" s="526"/>
      <c r="O875" s="526"/>
      <c r="P875" s="526"/>
      <c r="Q875" s="526"/>
      <c r="R875" s="526"/>
      <c r="S875" s="526"/>
      <c r="T875" s="47"/>
      <c r="U875" s="47"/>
      <c r="V875" s="526"/>
      <c r="W875" s="47"/>
      <c r="X875" s="98"/>
      <c r="Y875" s="117"/>
    </row>
    <row r="876">
      <c r="A876" s="98"/>
      <c r="B876" s="522"/>
      <c r="C876" s="98"/>
      <c r="D876" s="95"/>
      <c r="E876" s="522"/>
      <c r="F876" s="523"/>
      <c r="G876" s="522"/>
      <c r="H876" s="522"/>
      <c r="I876" s="522"/>
      <c r="J876" s="522"/>
      <c r="K876" s="522"/>
      <c r="L876" s="524"/>
      <c r="M876" s="525"/>
      <c r="N876" s="526"/>
      <c r="O876" s="526"/>
      <c r="P876" s="526"/>
      <c r="Q876" s="526"/>
      <c r="R876" s="526"/>
      <c r="S876" s="526"/>
      <c r="T876" s="47"/>
      <c r="U876" s="47"/>
      <c r="V876" s="526"/>
      <c r="W876" s="47"/>
      <c r="X876" s="98"/>
      <c r="Y876" s="117"/>
    </row>
    <row r="877">
      <c r="A877" s="98"/>
      <c r="B877" s="522"/>
      <c r="C877" s="98"/>
      <c r="D877" s="95"/>
      <c r="E877" s="522"/>
      <c r="F877" s="523"/>
      <c r="G877" s="522"/>
      <c r="H877" s="522"/>
      <c r="I877" s="522"/>
      <c r="J877" s="522"/>
      <c r="K877" s="522"/>
      <c r="L877" s="524"/>
      <c r="M877" s="525"/>
      <c r="N877" s="526"/>
      <c r="O877" s="526"/>
      <c r="P877" s="526"/>
      <c r="Q877" s="526"/>
      <c r="R877" s="526"/>
      <c r="S877" s="526"/>
      <c r="T877" s="47"/>
      <c r="U877" s="47"/>
      <c r="V877" s="526"/>
      <c r="W877" s="47"/>
      <c r="X877" s="98"/>
      <c r="Y877" s="117"/>
    </row>
    <row r="878">
      <c r="A878" s="98"/>
      <c r="B878" s="522"/>
      <c r="C878" s="98"/>
      <c r="D878" s="95"/>
      <c r="E878" s="522"/>
      <c r="F878" s="523"/>
      <c r="G878" s="522"/>
      <c r="H878" s="522"/>
      <c r="I878" s="522"/>
      <c r="J878" s="522"/>
      <c r="K878" s="522"/>
      <c r="L878" s="524"/>
      <c r="M878" s="525"/>
      <c r="N878" s="526"/>
      <c r="O878" s="526"/>
      <c r="P878" s="526"/>
      <c r="Q878" s="526"/>
      <c r="R878" s="526"/>
      <c r="S878" s="526"/>
      <c r="T878" s="47"/>
      <c r="U878" s="47"/>
      <c r="V878" s="526"/>
      <c r="W878" s="47"/>
      <c r="X878" s="98"/>
      <c r="Y878" s="117"/>
    </row>
    <row r="879">
      <c r="A879" s="98"/>
      <c r="B879" s="522"/>
      <c r="C879" s="98"/>
      <c r="D879" s="95"/>
      <c r="E879" s="522"/>
      <c r="F879" s="523"/>
      <c r="G879" s="522"/>
      <c r="H879" s="522"/>
      <c r="I879" s="522"/>
      <c r="J879" s="522"/>
      <c r="K879" s="522"/>
      <c r="L879" s="524"/>
      <c r="M879" s="525"/>
      <c r="N879" s="526"/>
      <c r="O879" s="526"/>
      <c r="P879" s="526"/>
      <c r="Q879" s="526"/>
      <c r="R879" s="526"/>
      <c r="S879" s="526"/>
      <c r="T879" s="47"/>
      <c r="U879" s="47"/>
      <c r="V879" s="526"/>
      <c r="W879" s="47"/>
      <c r="X879" s="98"/>
      <c r="Y879" s="117"/>
    </row>
    <row r="880">
      <c r="A880" s="98"/>
      <c r="B880" s="522"/>
      <c r="C880" s="98"/>
      <c r="D880" s="95"/>
      <c r="E880" s="522"/>
      <c r="F880" s="523"/>
      <c r="G880" s="522"/>
      <c r="H880" s="522"/>
      <c r="I880" s="522"/>
      <c r="J880" s="522"/>
      <c r="K880" s="522"/>
      <c r="L880" s="524"/>
      <c r="M880" s="525"/>
      <c r="N880" s="526"/>
      <c r="O880" s="526"/>
      <c r="P880" s="526"/>
      <c r="Q880" s="526"/>
      <c r="R880" s="526"/>
      <c r="S880" s="526"/>
      <c r="T880" s="47"/>
      <c r="U880" s="47"/>
      <c r="V880" s="526"/>
      <c r="W880" s="47"/>
      <c r="X880" s="98"/>
      <c r="Y880" s="117"/>
    </row>
    <row r="881">
      <c r="A881" s="98"/>
      <c r="B881" s="522"/>
      <c r="C881" s="98"/>
      <c r="D881" s="95"/>
      <c r="E881" s="522"/>
      <c r="F881" s="523"/>
      <c r="G881" s="522"/>
      <c r="H881" s="522"/>
      <c r="I881" s="522"/>
      <c r="J881" s="522"/>
      <c r="K881" s="522"/>
      <c r="L881" s="524"/>
      <c r="M881" s="525"/>
      <c r="N881" s="526"/>
      <c r="O881" s="526"/>
      <c r="P881" s="526"/>
      <c r="Q881" s="526"/>
      <c r="R881" s="526"/>
      <c r="S881" s="526"/>
      <c r="T881" s="47"/>
      <c r="U881" s="47"/>
      <c r="V881" s="526"/>
      <c r="W881" s="47"/>
      <c r="X881" s="98"/>
      <c r="Y881" s="117"/>
    </row>
    <row r="882">
      <c r="A882" s="98"/>
      <c r="B882" s="522"/>
      <c r="C882" s="98"/>
      <c r="D882" s="95"/>
      <c r="E882" s="522"/>
      <c r="F882" s="523"/>
      <c r="G882" s="522"/>
      <c r="H882" s="522"/>
      <c r="I882" s="522"/>
      <c r="J882" s="522"/>
      <c r="K882" s="522"/>
      <c r="L882" s="524"/>
      <c r="M882" s="525"/>
      <c r="N882" s="526"/>
      <c r="O882" s="526"/>
      <c r="P882" s="526"/>
      <c r="Q882" s="526"/>
      <c r="R882" s="526"/>
      <c r="S882" s="526"/>
      <c r="T882" s="47"/>
      <c r="U882" s="47"/>
      <c r="V882" s="526"/>
      <c r="W882" s="47"/>
      <c r="X882" s="98"/>
      <c r="Y882" s="117"/>
    </row>
    <row r="883">
      <c r="A883" s="98"/>
      <c r="B883" s="522"/>
      <c r="C883" s="98"/>
      <c r="D883" s="95"/>
      <c r="E883" s="522"/>
      <c r="F883" s="523"/>
      <c r="G883" s="522"/>
      <c r="H883" s="522"/>
      <c r="I883" s="522"/>
      <c r="J883" s="522"/>
      <c r="K883" s="522"/>
      <c r="L883" s="524"/>
      <c r="M883" s="525"/>
      <c r="N883" s="526"/>
      <c r="O883" s="526"/>
      <c r="P883" s="526"/>
      <c r="Q883" s="526"/>
      <c r="R883" s="526"/>
      <c r="S883" s="526"/>
      <c r="T883" s="47"/>
      <c r="U883" s="47"/>
      <c r="V883" s="526"/>
      <c r="W883" s="47"/>
      <c r="X883" s="98"/>
      <c r="Y883" s="117"/>
    </row>
    <row r="884">
      <c r="A884" s="98"/>
      <c r="B884" s="522"/>
      <c r="C884" s="98"/>
      <c r="D884" s="95"/>
      <c r="E884" s="522"/>
      <c r="F884" s="523"/>
      <c r="G884" s="522"/>
      <c r="H884" s="522"/>
      <c r="I884" s="522"/>
      <c r="J884" s="522"/>
      <c r="K884" s="522"/>
      <c r="L884" s="524"/>
      <c r="M884" s="525"/>
      <c r="N884" s="526"/>
      <c r="O884" s="526"/>
      <c r="P884" s="526"/>
      <c r="Q884" s="526"/>
      <c r="R884" s="526"/>
      <c r="S884" s="526"/>
      <c r="T884" s="47"/>
      <c r="U884" s="47"/>
      <c r="V884" s="526"/>
      <c r="W884" s="47"/>
      <c r="X884" s="98"/>
      <c r="Y884" s="117"/>
    </row>
    <row r="885">
      <c r="A885" s="98"/>
      <c r="B885" s="522"/>
      <c r="C885" s="98"/>
      <c r="D885" s="95"/>
      <c r="E885" s="522"/>
      <c r="F885" s="523"/>
      <c r="G885" s="522"/>
      <c r="H885" s="522"/>
      <c r="I885" s="522"/>
      <c r="J885" s="522"/>
      <c r="K885" s="522"/>
      <c r="L885" s="524"/>
      <c r="M885" s="525"/>
      <c r="N885" s="526"/>
      <c r="O885" s="526"/>
      <c r="P885" s="526"/>
      <c r="Q885" s="526"/>
      <c r="R885" s="526"/>
      <c r="S885" s="526"/>
      <c r="T885" s="47"/>
      <c r="U885" s="47"/>
      <c r="V885" s="526"/>
      <c r="W885" s="47"/>
      <c r="X885" s="98"/>
      <c r="Y885" s="117"/>
    </row>
    <row r="886">
      <c r="A886" s="98"/>
      <c r="B886" s="522"/>
      <c r="C886" s="98"/>
      <c r="D886" s="95"/>
      <c r="E886" s="522"/>
      <c r="F886" s="523"/>
      <c r="G886" s="522"/>
      <c r="H886" s="522"/>
      <c r="I886" s="522"/>
      <c r="J886" s="522"/>
      <c r="K886" s="522"/>
      <c r="L886" s="524"/>
      <c r="M886" s="525"/>
      <c r="N886" s="526"/>
      <c r="O886" s="526"/>
      <c r="P886" s="526"/>
      <c r="Q886" s="526"/>
      <c r="R886" s="526"/>
      <c r="S886" s="526"/>
      <c r="T886" s="47"/>
      <c r="U886" s="47"/>
      <c r="V886" s="526"/>
      <c r="W886" s="47"/>
      <c r="X886" s="98"/>
      <c r="Y886" s="117"/>
    </row>
    <row r="887">
      <c r="A887" s="98"/>
      <c r="B887" s="522"/>
      <c r="C887" s="98"/>
      <c r="D887" s="95"/>
      <c r="E887" s="522"/>
      <c r="F887" s="523"/>
      <c r="G887" s="522"/>
      <c r="H887" s="522"/>
      <c r="I887" s="522"/>
      <c r="J887" s="522"/>
      <c r="K887" s="522"/>
      <c r="L887" s="524"/>
      <c r="M887" s="525"/>
      <c r="N887" s="526"/>
      <c r="O887" s="526"/>
      <c r="P887" s="526"/>
      <c r="Q887" s="526"/>
      <c r="R887" s="526"/>
      <c r="S887" s="526"/>
      <c r="T887" s="47"/>
      <c r="U887" s="47"/>
      <c r="V887" s="526"/>
      <c r="W887" s="47"/>
      <c r="X887" s="98"/>
      <c r="Y887" s="117"/>
    </row>
    <row r="888">
      <c r="A888" s="98"/>
      <c r="B888" s="522"/>
      <c r="C888" s="98"/>
      <c r="D888" s="95"/>
      <c r="E888" s="522"/>
      <c r="F888" s="523"/>
      <c r="G888" s="522"/>
      <c r="H888" s="522"/>
      <c r="I888" s="522"/>
      <c r="J888" s="522"/>
      <c r="K888" s="522"/>
      <c r="L888" s="524"/>
      <c r="M888" s="525"/>
      <c r="N888" s="526"/>
      <c r="O888" s="526"/>
      <c r="P888" s="526"/>
      <c r="Q888" s="526"/>
      <c r="R888" s="526"/>
      <c r="S888" s="526"/>
      <c r="T888" s="47"/>
      <c r="U888" s="47"/>
      <c r="V888" s="526"/>
      <c r="W888" s="47"/>
      <c r="X888" s="98"/>
      <c r="Y888" s="117"/>
    </row>
    <row r="889">
      <c r="A889" s="98"/>
      <c r="B889" s="522"/>
      <c r="C889" s="98"/>
      <c r="D889" s="95"/>
      <c r="E889" s="522"/>
      <c r="F889" s="523"/>
      <c r="G889" s="522"/>
      <c r="H889" s="522"/>
      <c r="I889" s="522"/>
      <c r="J889" s="522"/>
      <c r="K889" s="522"/>
      <c r="L889" s="524"/>
      <c r="M889" s="525"/>
      <c r="N889" s="526"/>
      <c r="O889" s="526"/>
      <c r="P889" s="526"/>
      <c r="Q889" s="526"/>
      <c r="R889" s="526"/>
      <c r="S889" s="526"/>
      <c r="T889" s="47"/>
      <c r="U889" s="47"/>
      <c r="V889" s="526"/>
      <c r="W889" s="47"/>
      <c r="X889" s="98"/>
      <c r="Y889" s="117"/>
    </row>
    <row r="890">
      <c r="A890" s="98"/>
      <c r="B890" s="522"/>
      <c r="C890" s="98"/>
      <c r="D890" s="95"/>
      <c r="E890" s="522"/>
      <c r="F890" s="523"/>
      <c r="G890" s="522"/>
      <c r="H890" s="522"/>
      <c r="I890" s="522"/>
      <c r="J890" s="522"/>
      <c r="K890" s="522"/>
      <c r="L890" s="524"/>
      <c r="M890" s="525"/>
      <c r="N890" s="526"/>
      <c r="O890" s="526"/>
      <c r="P890" s="526"/>
      <c r="Q890" s="526"/>
      <c r="R890" s="526"/>
      <c r="S890" s="526"/>
      <c r="T890" s="47"/>
      <c r="U890" s="47"/>
      <c r="V890" s="526"/>
      <c r="W890" s="47"/>
      <c r="X890" s="98"/>
      <c r="Y890" s="117"/>
    </row>
    <row r="891">
      <c r="A891" s="98"/>
      <c r="B891" s="522"/>
      <c r="C891" s="98"/>
      <c r="D891" s="95"/>
      <c r="E891" s="522"/>
      <c r="F891" s="523"/>
      <c r="G891" s="522"/>
      <c r="H891" s="522"/>
      <c r="I891" s="522"/>
      <c r="J891" s="522"/>
      <c r="K891" s="522"/>
      <c r="L891" s="524"/>
      <c r="M891" s="525"/>
      <c r="N891" s="526"/>
      <c r="O891" s="526"/>
      <c r="P891" s="526"/>
      <c r="Q891" s="526"/>
      <c r="R891" s="526"/>
      <c r="S891" s="526"/>
      <c r="T891" s="47"/>
      <c r="U891" s="47"/>
      <c r="V891" s="526"/>
      <c r="W891" s="47"/>
      <c r="X891" s="98"/>
      <c r="Y891" s="117"/>
    </row>
    <row r="892">
      <c r="A892" s="98"/>
      <c r="B892" s="522"/>
      <c r="C892" s="98"/>
      <c r="D892" s="95"/>
      <c r="E892" s="522"/>
      <c r="F892" s="523"/>
      <c r="G892" s="522"/>
      <c r="H892" s="522"/>
      <c r="I892" s="522"/>
      <c r="J892" s="522"/>
      <c r="K892" s="522"/>
      <c r="L892" s="524"/>
      <c r="M892" s="525"/>
      <c r="N892" s="526"/>
      <c r="O892" s="526"/>
      <c r="P892" s="526"/>
      <c r="Q892" s="526"/>
      <c r="R892" s="526"/>
      <c r="S892" s="526"/>
      <c r="T892" s="47"/>
      <c r="U892" s="47"/>
      <c r="V892" s="526"/>
      <c r="W892" s="47"/>
      <c r="X892" s="98"/>
      <c r="Y892" s="117"/>
    </row>
    <row r="893">
      <c r="A893" s="98"/>
      <c r="B893" s="522"/>
      <c r="C893" s="98"/>
      <c r="D893" s="95"/>
      <c r="E893" s="522"/>
      <c r="F893" s="523"/>
      <c r="G893" s="522"/>
      <c r="H893" s="522"/>
      <c r="I893" s="522"/>
      <c r="J893" s="522"/>
      <c r="K893" s="522"/>
      <c r="L893" s="524"/>
      <c r="M893" s="525"/>
      <c r="N893" s="526"/>
      <c r="O893" s="526"/>
      <c r="P893" s="526"/>
      <c r="Q893" s="526"/>
      <c r="R893" s="526"/>
      <c r="S893" s="526"/>
      <c r="T893" s="47"/>
      <c r="U893" s="47"/>
      <c r="V893" s="526"/>
      <c r="W893" s="47"/>
      <c r="X893" s="98"/>
      <c r="Y893" s="117"/>
    </row>
    <row r="894">
      <c r="A894" s="98"/>
      <c r="B894" s="522"/>
      <c r="C894" s="98"/>
      <c r="D894" s="95"/>
      <c r="E894" s="522"/>
      <c r="F894" s="523"/>
      <c r="G894" s="522"/>
      <c r="H894" s="522"/>
      <c r="I894" s="522"/>
      <c r="J894" s="522"/>
      <c r="K894" s="522"/>
      <c r="L894" s="524"/>
      <c r="M894" s="525"/>
      <c r="N894" s="526"/>
      <c r="O894" s="526"/>
      <c r="P894" s="526"/>
      <c r="Q894" s="526"/>
      <c r="R894" s="526"/>
      <c r="S894" s="526"/>
      <c r="T894" s="47"/>
      <c r="U894" s="47"/>
      <c r="V894" s="526"/>
      <c r="W894" s="47"/>
      <c r="X894" s="98"/>
      <c r="Y894" s="117"/>
    </row>
    <row r="895">
      <c r="A895" s="98"/>
      <c r="B895" s="522"/>
      <c r="C895" s="98"/>
      <c r="D895" s="95"/>
      <c r="E895" s="522"/>
      <c r="F895" s="523"/>
      <c r="G895" s="522"/>
      <c r="H895" s="522"/>
      <c r="I895" s="522"/>
      <c r="J895" s="522"/>
      <c r="K895" s="522"/>
      <c r="L895" s="524"/>
      <c r="M895" s="525"/>
      <c r="N895" s="526"/>
      <c r="O895" s="526"/>
      <c r="P895" s="526"/>
      <c r="Q895" s="526"/>
      <c r="R895" s="526"/>
      <c r="S895" s="526"/>
      <c r="T895" s="47"/>
      <c r="U895" s="47"/>
      <c r="V895" s="526"/>
      <c r="W895" s="47"/>
      <c r="X895" s="98"/>
      <c r="Y895" s="117"/>
    </row>
    <row r="896">
      <c r="A896" s="98"/>
      <c r="B896" s="522"/>
      <c r="C896" s="98"/>
      <c r="D896" s="95"/>
      <c r="E896" s="522"/>
      <c r="F896" s="523"/>
      <c r="G896" s="522"/>
      <c r="H896" s="522"/>
      <c r="I896" s="522"/>
      <c r="J896" s="522"/>
      <c r="K896" s="522"/>
      <c r="L896" s="524"/>
      <c r="M896" s="525"/>
      <c r="N896" s="526"/>
      <c r="O896" s="526"/>
      <c r="P896" s="526"/>
      <c r="Q896" s="526"/>
      <c r="R896" s="526"/>
      <c r="S896" s="526"/>
      <c r="T896" s="47"/>
      <c r="U896" s="47"/>
      <c r="V896" s="526"/>
      <c r="W896" s="47"/>
      <c r="X896" s="98"/>
      <c r="Y896" s="117"/>
    </row>
    <row r="897">
      <c r="A897" s="98"/>
      <c r="B897" s="522"/>
      <c r="C897" s="98"/>
      <c r="D897" s="95"/>
      <c r="E897" s="522"/>
      <c r="F897" s="523"/>
      <c r="G897" s="522"/>
      <c r="H897" s="522"/>
      <c r="I897" s="522"/>
      <c r="J897" s="522"/>
      <c r="K897" s="522"/>
      <c r="L897" s="524"/>
      <c r="M897" s="525"/>
      <c r="N897" s="526"/>
      <c r="O897" s="526"/>
      <c r="P897" s="526"/>
      <c r="Q897" s="526"/>
      <c r="R897" s="526"/>
      <c r="S897" s="526"/>
      <c r="T897" s="47"/>
      <c r="U897" s="47"/>
      <c r="V897" s="526"/>
      <c r="W897" s="47"/>
      <c r="X897" s="98"/>
      <c r="Y897" s="117"/>
    </row>
    <row r="898">
      <c r="A898" s="98"/>
      <c r="B898" s="522"/>
      <c r="C898" s="98"/>
      <c r="D898" s="95"/>
      <c r="E898" s="522"/>
      <c r="F898" s="523"/>
      <c r="G898" s="522"/>
      <c r="H898" s="522"/>
      <c r="I898" s="522"/>
      <c r="J898" s="522"/>
      <c r="K898" s="522"/>
      <c r="L898" s="524"/>
      <c r="M898" s="525"/>
      <c r="N898" s="526"/>
      <c r="O898" s="526"/>
      <c r="P898" s="526"/>
      <c r="Q898" s="526"/>
      <c r="R898" s="526"/>
      <c r="S898" s="526"/>
      <c r="T898" s="47"/>
      <c r="U898" s="47"/>
      <c r="V898" s="526"/>
      <c r="W898" s="47"/>
      <c r="X898" s="98"/>
      <c r="Y898" s="117"/>
    </row>
    <row r="899">
      <c r="A899" s="98"/>
      <c r="B899" s="522"/>
      <c r="C899" s="98"/>
      <c r="D899" s="95"/>
      <c r="E899" s="522"/>
      <c r="F899" s="523"/>
      <c r="G899" s="522"/>
      <c r="H899" s="522"/>
      <c r="I899" s="522"/>
      <c r="J899" s="522"/>
      <c r="K899" s="522"/>
      <c r="L899" s="524"/>
      <c r="M899" s="525"/>
      <c r="N899" s="526"/>
      <c r="O899" s="526"/>
      <c r="P899" s="526"/>
      <c r="Q899" s="526"/>
      <c r="R899" s="526"/>
      <c r="S899" s="526"/>
      <c r="T899" s="47"/>
      <c r="U899" s="47"/>
      <c r="V899" s="526"/>
      <c r="W899" s="47"/>
      <c r="X899" s="98"/>
      <c r="Y899" s="117"/>
    </row>
    <row r="900">
      <c r="A900" s="98"/>
      <c r="B900" s="522"/>
      <c r="C900" s="98"/>
      <c r="D900" s="95"/>
      <c r="E900" s="522"/>
      <c r="F900" s="523"/>
      <c r="G900" s="522"/>
      <c r="H900" s="522"/>
      <c r="I900" s="522"/>
      <c r="J900" s="522"/>
      <c r="K900" s="522"/>
      <c r="L900" s="524"/>
      <c r="M900" s="525"/>
      <c r="N900" s="526"/>
      <c r="O900" s="526"/>
      <c r="P900" s="526"/>
      <c r="Q900" s="526"/>
      <c r="R900" s="526"/>
      <c r="S900" s="526"/>
      <c r="T900" s="47"/>
      <c r="U900" s="47"/>
      <c r="V900" s="526"/>
      <c r="W900" s="47"/>
      <c r="X900" s="98"/>
      <c r="Y900" s="117"/>
    </row>
    <row r="901">
      <c r="A901" s="98"/>
      <c r="B901" s="522"/>
      <c r="C901" s="98"/>
      <c r="D901" s="95"/>
      <c r="E901" s="522"/>
      <c r="F901" s="523"/>
      <c r="G901" s="522"/>
      <c r="H901" s="522"/>
      <c r="I901" s="522"/>
      <c r="J901" s="522"/>
      <c r="K901" s="522"/>
      <c r="L901" s="524"/>
      <c r="M901" s="525"/>
      <c r="N901" s="526"/>
      <c r="O901" s="526"/>
      <c r="P901" s="526"/>
      <c r="Q901" s="526"/>
      <c r="R901" s="526"/>
      <c r="S901" s="526"/>
      <c r="T901" s="47"/>
      <c r="U901" s="47"/>
      <c r="V901" s="526"/>
      <c r="W901" s="47"/>
      <c r="X901" s="98"/>
      <c r="Y901" s="117"/>
    </row>
    <row r="902">
      <c r="A902" s="98"/>
      <c r="B902" s="522"/>
      <c r="C902" s="98"/>
      <c r="D902" s="95"/>
      <c r="E902" s="522"/>
      <c r="F902" s="523"/>
      <c r="G902" s="522"/>
      <c r="H902" s="522"/>
      <c r="I902" s="522"/>
      <c r="J902" s="522"/>
      <c r="K902" s="522"/>
      <c r="L902" s="524"/>
      <c r="M902" s="525"/>
      <c r="N902" s="526"/>
      <c r="O902" s="526"/>
      <c r="P902" s="526"/>
      <c r="Q902" s="526"/>
      <c r="R902" s="526"/>
      <c r="S902" s="526"/>
      <c r="T902" s="47"/>
      <c r="U902" s="47"/>
      <c r="V902" s="526"/>
      <c r="W902" s="47"/>
      <c r="X902" s="98"/>
      <c r="Y902" s="117"/>
    </row>
    <row r="903">
      <c r="A903" s="98"/>
      <c r="B903" s="522"/>
      <c r="C903" s="98"/>
      <c r="D903" s="95"/>
      <c r="E903" s="522"/>
      <c r="F903" s="523"/>
      <c r="G903" s="522"/>
      <c r="H903" s="522"/>
      <c r="I903" s="522"/>
      <c r="J903" s="522"/>
      <c r="K903" s="522"/>
      <c r="L903" s="524"/>
      <c r="M903" s="525"/>
      <c r="N903" s="526"/>
      <c r="O903" s="526"/>
      <c r="P903" s="526"/>
      <c r="Q903" s="526"/>
      <c r="R903" s="526"/>
      <c r="S903" s="526"/>
      <c r="T903" s="47"/>
      <c r="U903" s="47"/>
      <c r="V903" s="526"/>
      <c r="W903" s="47"/>
      <c r="X903" s="98"/>
      <c r="Y903" s="117"/>
    </row>
    <row r="904">
      <c r="A904" s="98"/>
      <c r="B904" s="522"/>
      <c r="C904" s="98"/>
      <c r="D904" s="95"/>
      <c r="E904" s="522"/>
      <c r="F904" s="523"/>
      <c r="G904" s="522"/>
      <c r="H904" s="522"/>
      <c r="I904" s="522"/>
      <c r="J904" s="522"/>
      <c r="K904" s="522"/>
      <c r="L904" s="524"/>
      <c r="M904" s="525"/>
      <c r="N904" s="526"/>
      <c r="O904" s="526"/>
      <c r="P904" s="526"/>
      <c r="Q904" s="526"/>
      <c r="R904" s="526"/>
      <c r="S904" s="526"/>
      <c r="T904" s="47"/>
      <c r="U904" s="47"/>
      <c r="V904" s="526"/>
      <c r="W904" s="47"/>
      <c r="X904" s="98"/>
      <c r="Y904" s="117"/>
    </row>
    <row r="905">
      <c r="A905" s="98"/>
      <c r="B905" s="522"/>
      <c r="C905" s="98"/>
      <c r="D905" s="95"/>
      <c r="E905" s="522"/>
      <c r="F905" s="523"/>
      <c r="G905" s="522"/>
      <c r="H905" s="522"/>
      <c r="I905" s="522"/>
      <c r="J905" s="522"/>
      <c r="K905" s="522"/>
      <c r="L905" s="524"/>
      <c r="M905" s="525"/>
      <c r="N905" s="526"/>
      <c r="O905" s="526"/>
      <c r="P905" s="526"/>
      <c r="Q905" s="526"/>
      <c r="R905" s="526"/>
      <c r="S905" s="526"/>
      <c r="T905" s="47"/>
      <c r="U905" s="47"/>
      <c r="V905" s="526"/>
      <c r="W905" s="47"/>
      <c r="X905" s="98"/>
      <c r="Y905" s="117"/>
    </row>
    <row r="906">
      <c r="A906" s="98"/>
      <c r="B906" s="522"/>
      <c r="C906" s="98"/>
      <c r="D906" s="95"/>
      <c r="E906" s="522"/>
      <c r="F906" s="523"/>
      <c r="G906" s="522"/>
      <c r="H906" s="522"/>
      <c r="I906" s="522"/>
      <c r="J906" s="522"/>
      <c r="K906" s="522"/>
      <c r="L906" s="524"/>
      <c r="M906" s="525"/>
      <c r="N906" s="526"/>
      <c r="O906" s="526"/>
      <c r="P906" s="526"/>
      <c r="Q906" s="526"/>
      <c r="R906" s="526"/>
      <c r="S906" s="526"/>
      <c r="T906" s="47"/>
      <c r="U906" s="47"/>
      <c r="V906" s="526"/>
      <c r="W906" s="47"/>
      <c r="X906" s="98"/>
      <c r="Y906" s="117"/>
    </row>
    <row r="907">
      <c r="A907" s="98"/>
      <c r="B907" s="522"/>
      <c r="C907" s="98"/>
      <c r="D907" s="95"/>
      <c r="E907" s="522"/>
      <c r="F907" s="523"/>
      <c r="G907" s="522"/>
      <c r="H907" s="522"/>
      <c r="I907" s="522"/>
      <c r="J907" s="522"/>
      <c r="K907" s="522"/>
      <c r="L907" s="524"/>
      <c r="M907" s="525"/>
      <c r="N907" s="526"/>
      <c r="O907" s="526"/>
      <c r="P907" s="526"/>
      <c r="Q907" s="526"/>
      <c r="R907" s="526"/>
      <c r="S907" s="526"/>
      <c r="T907" s="47"/>
      <c r="U907" s="47"/>
      <c r="V907" s="526"/>
      <c r="W907" s="47"/>
      <c r="X907" s="98"/>
      <c r="Y907" s="117"/>
    </row>
    <row r="908">
      <c r="A908" s="98"/>
      <c r="B908" s="522"/>
      <c r="C908" s="98"/>
      <c r="D908" s="95"/>
      <c r="E908" s="522"/>
      <c r="F908" s="523"/>
      <c r="G908" s="522"/>
      <c r="H908" s="522"/>
      <c r="I908" s="522"/>
      <c r="J908" s="522"/>
      <c r="K908" s="522"/>
      <c r="L908" s="524"/>
      <c r="M908" s="525"/>
      <c r="N908" s="526"/>
      <c r="O908" s="526"/>
      <c r="P908" s="526"/>
      <c r="Q908" s="526"/>
      <c r="R908" s="526"/>
      <c r="S908" s="526"/>
      <c r="T908" s="47"/>
      <c r="U908" s="47"/>
      <c r="V908" s="526"/>
      <c r="W908" s="47"/>
      <c r="X908" s="98"/>
      <c r="Y908" s="117"/>
    </row>
    <row r="909">
      <c r="A909" s="98"/>
      <c r="B909" s="522"/>
      <c r="C909" s="98"/>
      <c r="D909" s="95"/>
      <c r="E909" s="522"/>
      <c r="F909" s="523"/>
      <c r="G909" s="522"/>
      <c r="H909" s="522"/>
      <c r="I909" s="522"/>
      <c r="J909" s="522"/>
      <c r="K909" s="522"/>
      <c r="L909" s="524"/>
      <c r="M909" s="525"/>
      <c r="N909" s="526"/>
      <c r="O909" s="526"/>
      <c r="P909" s="526"/>
      <c r="Q909" s="526"/>
      <c r="R909" s="526"/>
      <c r="S909" s="526"/>
      <c r="T909" s="47"/>
      <c r="U909" s="47"/>
      <c r="V909" s="526"/>
      <c r="W909" s="47"/>
      <c r="X909" s="98"/>
      <c r="Y909" s="117"/>
    </row>
    <row r="910">
      <c r="A910" s="98"/>
      <c r="B910" s="522"/>
      <c r="C910" s="98"/>
      <c r="D910" s="95"/>
      <c r="E910" s="522"/>
      <c r="F910" s="523"/>
      <c r="G910" s="522"/>
      <c r="H910" s="522"/>
      <c r="I910" s="522"/>
      <c r="J910" s="522"/>
      <c r="K910" s="522"/>
      <c r="L910" s="524"/>
      <c r="M910" s="525"/>
      <c r="N910" s="526"/>
      <c r="O910" s="526"/>
      <c r="P910" s="526"/>
      <c r="Q910" s="526"/>
      <c r="R910" s="526"/>
      <c r="S910" s="526"/>
      <c r="T910" s="47"/>
      <c r="U910" s="47"/>
      <c r="V910" s="526"/>
      <c r="W910" s="47"/>
      <c r="X910" s="98"/>
      <c r="Y910" s="117"/>
    </row>
    <row r="911">
      <c r="A911" s="98"/>
      <c r="B911" s="522"/>
      <c r="C911" s="98"/>
      <c r="D911" s="95"/>
      <c r="E911" s="522"/>
      <c r="F911" s="523"/>
      <c r="G911" s="522"/>
      <c r="H911" s="522"/>
      <c r="I911" s="522"/>
      <c r="J911" s="522"/>
      <c r="K911" s="522"/>
      <c r="L911" s="524"/>
      <c r="M911" s="525"/>
      <c r="N911" s="526"/>
      <c r="O911" s="526"/>
      <c r="P911" s="526"/>
      <c r="Q911" s="526"/>
      <c r="R911" s="526"/>
      <c r="S911" s="526"/>
      <c r="T911" s="47"/>
      <c r="U911" s="47"/>
      <c r="V911" s="526"/>
      <c r="W911" s="47"/>
      <c r="X911" s="98"/>
      <c r="Y911" s="117"/>
    </row>
    <row r="912">
      <c r="A912" s="98"/>
      <c r="B912" s="522"/>
      <c r="C912" s="98"/>
      <c r="D912" s="95"/>
      <c r="E912" s="522"/>
      <c r="F912" s="523"/>
      <c r="G912" s="522"/>
      <c r="H912" s="522"/>
      <c r="I912" s="522"/>
      <c r="J912" s="522"/>
      <c r="K912" s="522"/>
      <c r="L912" s="524"/>
      <c r="M912" s="525"/>
      <c r="N912" s="526"/>
      <c r="O912" s="526"/>
      <c r="P912" s="526"/>
      <c r="Q912" s="526"/>
      <c r="R912" s="526"/>
      <c r="S912" s="526"/>
      <c r="T912" s="47"/>
      <c r="U912" s="47"/>
      <c r="V912" s="526"/>
      <c r="W912" s="47"/>
      <c r="X912" s="98"/>
      <c r="Y912" s="117"/>
    </row>
    <row r="913">
      <c r="A913" s="98"/>
      <c r="B913" s="522"/>
      <c r="C913" s="98"/>
      <c r="D913" s="95"/>
      <c r="E913" s="522"/>
      <c r="F913" s="523"/>
      <c r="G913" s="522"/>
      <c r="H913" s="522"/>
      <c r="I913" s="522"/>
      <c r="J913" s="522"/>
      <c r="K913" s="522"/>
      <c r="L913" s="524"/>
      <c r="M913" s="525"/>
      <c r="N913" s="526"/>
      <c r="O913" s="526"/>
      <c r="P913" s="526"/>
      <c r="Q913" s="526"/>
      <c r="R913" s="526"/>
      <c r="S913" s="526"/>
      <c r="T913" s="47"/>
      <c r="U913" s="47"/>
      <c r="V913" s="526"/>
      <c r="W913" s="47"/>
      <c r="X913" s="98"/>
      <c r="Y913" s="117"/>
    </row>
    <row r="914">
      <c r="A914" s="98"/>
      <c r="B914" s="522"/>
      <c r="C914" s="98"/>
      <c r="D914" s="95"/>
      <c r="E914" s="522"/>
      <c r="F914" s="523"/>
      <c r="G914" s="522"/>
      <c r="H914" s="522"/>
      <c r="I914" s="522"/>
      <c r="J914" s="522"/>
      <c r="K914" s="522"/>
      <c r="L914" s="524"/>
      <c r="M914" s="525"/>
      <c r="N914" s="526"/>
      <c r="O914" s="526"/>
      <c r="P914" s="526"/>
      <c r="Q914" s="526"/>
      <c r="R914" s="526"/>
      <c r="S914" s="526"/>
      <c r="T914" s="47"/>
      <c r="U914" s="47"/>
      <c r="V914" s="526"/>
      <c r="W914" s="47"/>
      <c r="X914" s="98"/>
      <c r="Y914" s="117"/>
    </row>
    <row r="915">
      <c r="A915" s="98"/>
      <c r="B915" s="522"/>
      <c r="C915" s="98"/>
      <c r="D915" s="95"/>
      <c r="E915" s="522"/>
      <c r="F915" s="523"/>
      <c r="G915" s="522"/>
      <c r="H915" s="522"/>
      <c r="I915" s="522"/>
      <c r="J915" s="522"/>
      <c r="K915" s="522"/>
      <c r="L915" s="524"/>
      <c r="M915" s="525"/>
      <c r="N915" s="526"/>
      <c r="O915" s="526"/>
      <c r="P915" s="526"/>
      <c r="Q915" s="526"/>
      <c r="R915" s="526"/>
      <c r="S915" s="526"/>
      <c r="T915" s="47"/>
      <c r="U915" s="47"/>
      <c r="V915" s="526"/>
      <c r="W915" s="47"/>
      <c r="X915" s="98"/>
      <c r="Y915" s="117"/>
    </row>
    <row r="916">
      <c r="A916" s="98"/>
      <c r="B916" s="522"/>
      <c r="C916" s="98"/>
      <c r="D916" s="95"/>
      <c r="E916" s="522"/>
      <c r="F916" s="523"/>
      <c r="G916" s="522"/>
      <c r="H916" s="522"/>
      <c r="I916" s="522"/>
      <c r="J916" s="522"/>
      <c r="K916" s="522"/>
      <c r="L916" s="524"/>
      <c r="M916" s="525"/>
      <c r="N916" s="526"/>
      <c r="O916" s="526"/>
      <c r="P916" s="526"/>
      <c r="Q916" s="526"/>
      <c r="R916" s="526"/>
      <c r="S916" s="526"/>
      <c r="T916" s="47"/>
      <c r="U916" s="47"/>
      <c r="V916" s="526"/>
      <c r="W916" s="47"/>
      <c r="X916" s="98"/>
      <c r="Y916" s="117"/>
    </row>
    <row r="917">
      <c r="A917" s="98"/>
      <c r="B917" s="522"/>
      <c r="C917" s="98"/>
      <c r="D917" s="95"/>
      <c r="E917" s="522"/>
      <c r="F917" s="523"/>
      <c r="G917" s="522"/>
      <c r="H917" s="522"/>
      <c r="I917" s="522"/>
      <c r="J917" s="522"/>
      <c r="K917" s="522"/>
      <c r="L917" s="524"/>
      <c r="M917" s="525"/>
      <c r="N917" s="526"/>
      <c r="O917" s="526"/>
      <c r="P917" s="526"/>
      <c r="Q917" s="526"/>
      <c r="R917" s="526"/>
      <c r="S917" s="526"/>
      <c r="T917" s="47"/>
      <c r="U917" s="47"/>
      <c r="V917" s="526"/>
      <c r="W917" s="47"/>
      <c r="X917" s="98"/>
      <c r="Y917" s="117"/>
    </row>
    <row r="918">
      <c r="A918" s="98"/>
      <c r="B918" s="522"/>
      <c r="C918" s="98"/>
      <c r="D918" s="95"/>
      <c r="E918" s="522"/>
      <c r="F918" s="523"/>
      <c r="G918" s="522"/>
      <c r="H918" s="522"/>
      <c r="I918" s="522"/>
      <c r="J918" s="522"/>
      <c r="K918" s="522"/>
      <c r="L918" s="524"/>
      <c r="M918" s="525"/>
      <c r="N918" s="526"/>
      <c r="O918" s="526"/>
      <c r="P918" s="526"/>
      <c r="Q918" s="526"/>
      <c r="R918" s="526"/>
      <c r="S918" s="526"/>
      <c r="T918" s="47"/>
      <c r="U918" s="47"/>
      <c r="V918" s="526"/>
      <c r="W918" s="47"/>
      <c r="X918" s="98"/>
      <c r="Y918" s="117"/>
    </row>
    <row r="919">
      <c r="A919" s="98"/>
      <c r="B919" s="522"/>
      <c r="C919" s="98"/>
      <c r="D919" s="95"/>
      <c r="E919" s="522"/>
      <c r="F919" s="523"/>
      <c r="G919" s="522"/>
      <c r="H919" s="522"/>
      <c r="I919" s="522"/>
      <c r="J919" s="522"/>
      <c r="K919" s="522"/>
      <c r="L919" s="524"/>
      <c r="M919" s="525"/>
      <c r="N919" s="526"/>
      <c r="O919" s="526"/>
      <c r="P919" s="526"/>
      <c r="Q919" s="526"/>
      <c r="R919" s="526"/>
      <c r="S919" s="526"/>
      <c r="T919" s="47"/>
      <c r="U919" s="47"/>
      <c r="V919" s="526"/>
      <c r="W919" s="47"/>
      <c r="X919" s="98"/>
      <c r="Y919" s="117"/>
    </row>
    <row r="920">
      <c r="A920" s="98"/>
      <c r="B920" s="522"/>
      <c r="C920" s="98"/>
      <c r="D920" s="95"/>
      <c r="E920" s="522"/>
      <c r="F920" s="523"/>
      <c r="G920" s="522"/>
      <c r="H920" s="522"/>
      <c r="I920" s="522"/>
      <c r="J920" s="522"/>
      <c r="K920" s="522"/>
      <c r="L920" s="524"/>
      <c r="M920" s="525"/>
      <c r="N920" s="526"/>
      <c r="O920" s="526"/>
      <c r="P920" s="526"/>
      <c r="Q920" s="526"/>
      <c r="R920" s="526"/>
      <c r="S920" s="526"/>
      <c r="T920" s="47"/>
      <c r="U920" s="47"/>
      <c r="V920" s="526"/>
      <c r="W920" s="47"/>
      <c r="X920" s="98"/>
      <c r="Y920" s="117"/>
    </row>
    <row r="921">
      <c r="A921" s="98"/>
      <c r="B921" s="522"/>
      <c r="C921" s="98"/>
      <c r="D921" s="95"/>
      <c r="E921" s="522"/>
      <c r="F921" s="523"/>
      <c r="G921" s="522"/>
      <c r="H921" s="522"/>
      <c r="I921" s="522"/>
      <c r="J921" s="522"/>
      <c r="K921" s="522"/>
      <c r="L921" s="524"/>
      <c r="M921" s="525"/>
      <c r="N921" s="526"/>
      <c r="O921" s="526"/>
      <c r="P921" s="526"/>
      <c r="Q921" s="526"/>
      <c r="R921" s="526"/>
      <c r="S921" s="526"/>
      <c r="T921" s="47"/>
      <c r="U921" s="47"/>
      <c r="V921" s="526"/>
      <c r="W921" s="47"/>
      <c r="X921" s="98"/>
      <c r="Y921" s="117"/>
    </row>
    <row r="922">
      <c r="A922" s="98"/>
      <c r="B922" s="522"/>
      <c r="C922" s="98"/>
      <c r="D922" s="95"/>
      <c r="E922" s="522"/>
      <c r="F922" s="523"/>
      <c r="G922" s="522"/>
      <c r="H922" s="522"/>
      <c r="I922" s="522"/>
      <c r="J922" s="522"/>
      <c r="K922" s="522"/>
      <c r="L922" s="524"/>
      <c r="M922" s="525"/>
      <c r="N922" s="526"/>
      <c r="O922" s="526"/>
      <c r="P922" s="526"/>
      <c r="Q922" s="526"/>
      <c r="R922" s="526"/>
      <c r="S922" s="526"/>
      <c r="T922" s="47"/>
      <c r="U922" s="47"/>
      <c r="V922" s="526"/>
      <c r="W922" s="47"/>
      <c r="X922" s="98"/>
      <c r="Y922" s="117"/>
    </row>
    <row r="923">
      <c r="A923" s="98"/>
      <c r="B923" s="522"/>
      <c r="C923" s="98"/>
      <c r="D923" s="95"/>
      <c r="E923" s="522"/>
      <c r="F923" s="523"/>
      <c r="G923" s="522"/>
      <c r="H923" s="522"/>
      <c r="I923" s="522"/>
      <c r="J923" s="522"/>
      <c r="K923" s="522"/>
      <c r="L923" s="524"/>
      <c r="M923" s="525"/>
      <c r="N923" s="526"/>
      <c r="O923" s="526"/>
      <c r="P923" s="526"/>
      <c r="Q923" s="526"/>
      <c r="R923" s="526"/>
      <c r="S923" s="526"/>
      <c r="T923" s="47"/>
      <c r="U923" s="47"/>
      <c r="V923" s="526"/>
      <c r="W923" s="47"/>
      <c r="X923" s="98"/>
      <c r="Y923" s="117"/>
    </row>
    <row r="924">
      <c r="A924" s="98"/>
      <c r="B924" s="522"/>
      <c r="C924" s="98"/>
      <c r="D924" s="95"/>
      <c r="E924" s="522"/>
      <c r="F924" s="523"/>
      <c r="G924" s="522"/>
      <c r="H924" s="522"/>
      <c r="I924" s="522"/>
      <c r="J924" s="522"/>
      <c r="K924" s="522"/>
      <c r="L924" s="524"/>
      <c r="M924" s="525"/>
      <c r="N924" s="526"/>
      <c r="O924" s="526"/>
      <c r="P924" s="526"/>
      <c r="Q924" s="526"/>
      <c r="R924" s="526"/>
      <c r="S924" s="526"/>
      <c r="T924" s="47"/>
      <c r="U924" s="47"/>
      <c r="V924" s="526"/>
      <c r="W924" s="47"/>
      <c r="X924" s="98"/>
      <c r="Y924" s="117"/>
    </row>
    <row r="925">
      <c r="A925" s="98"/>
      <c r="B925" s="522"/>
      <c r="C925" s="98"/>
      <c r="D925" s="95"/>
      <c r="E925" s="522"/>
      <c r="F925" s="523"/>
      <c r="G925" s="522"/>
      <c r="H925" s="522"/>
      <c r="I925" s="522"/>
      <c r="J925" s="522"/>
      <c r="K925" s="522"/>
      <c r="L925" s="524"/>
      <c r="M925" s="525"/>
      <c r="N925" s="526"/>
      <c r="O925" s="526"/>
      <c r="P925" s="526"/>
      <c r="Q925" s="526"/>
      <c r="R925" s="526"/>
      <c r="S925" s="526"/>
      <c r="T925" s="47"/>
      <c r="U925" s="47"/>
      <c r="V925" s="526"/>
      <c r="W925" s="47"/>
      <c r="X925" s="98"/>
      <c r="Y925" s="117"/>
    </row>
    <row r="926">
      <c r="A926" s="98"/>
      <c r="B926" s="522"/>
      <c r="C926" s="98"/>
      <c r="D926" s="95"/>
      <c r="E926" s="522"/>
      <c r="F926" s="523"/>
      <c r="G926" s="522"/>
      <c r="H926" s="522"/>
      <c r="I926" s="522"/>
      <c r="J926" s="522"/>
      <c r="K926" s="522"/>
      <c r="L926" s="524"/>
      <c r="M926" s="525"/>
      <c r="N926" s="526"/>
      <c r="O926" s="526"/>
      <c r="P926" s="526"/>
      <c r="Q926" s="526"/>
      <c r="R926" s="526"/>
      <c r="S926" s="526"/>
      <c r="T926" s="47"/>
      <c r="U926" s="47"/>
      <c r="V926" s="526"/>
      <c r="W926" s="47"/>
      <c r="X926" s="98"/>
      <c r="Y926" s="117"/>
    </row>
    <row r="927">
      <c r="A927" s="98"/>
      <c r="B927" s="522"/>
      <c r="C927" s="98"/>
      <c r="D927" s="95"/>
      <c r="E927" s="522"/>
      <c r="F927" s="523"/>
      <c r="G927" s="522"/>
      <c r="H927" s="522"/>
      <c r="I927" s="522"/>
      <c r="J927" s="522"/>
      <c r="K927" s="522"/>
      <c r="L927" s="524"/>
      <c r="M927" s="525"/>
      <c r="N927" s="526"/>
      <c r="O927" s="526"/>
      <c r="P927" s="526"/>
      <c r="Q927" s="526"/>
      <c r="R927" s="526"/>
      <c r="S927" s="526"/>
      <c r="T927" s="47"/>
      <c r="U927" s="47"/>
      <c r="V927" s="526"/>
      <c r="W927" s="47"/>
      <c r="X927" s="98"/>
      <c r="Y927" s="117"/>
    </row>
    <row r="928">
      <c r="A928" s="98"/>
      <c r="B928" s="522"/>
      <c r="C928" s="98"/>
      <c r="D928" s="95"/>
      <c r="E928" s="522"/>
      <c r="F928" s="523"/>
      <c r="G928" s="522"/>
      <c r="H928" s="522"/>
      <c r="I928" s="522"/>
      <c r="J928" s="522"/>
      <c r="K928" s="522"/>
      <c r="L928" s="524"/>
      <c r="M928" s="525"/>
      <c r="N928" s="526"/>
      <c r="O928" s="526"/>
      <c r="P928" s="526"/>
      <c r="Q928" s="526"/>
      <c r="R928" s="526"/>
      <c r="S928" s="526"/>
      <c r="T928" s="47"/>
      <c r="U928" s="47"/>
      <c r="V928" s="526"/>
      <c r="W928" s="47"/>
      <c r="X928" s="98"/>
      <c r="Y928" s="117"/>
    </row>
    <row r="929">
      <c r="A929" s="98"/>
      <c r="B929" s="522"/>
      <c r="C929" s="98"/>
      <c r="D929" s="95"/>
      <c r="E929" s="522"/>
      <c r="F929" s="523"/>
      <c r="G929" s="522"/>
      <c r="H929" s="522"/>
      <c r="I929" s="522"/>
      <c r="J929" s="522"/>
      <c r="K929" s="522"/>
      <c r="L929" s="524"/>
      <c r="M929" s="525"/>
      <c r="N929" s="526"/>
      <c r="O929" s="526"/>
      <c r="P929" s="526"/>
      <c r="Q929" s="526"/>
      <c r="R929" s="526"/>
      <c r="S929" s="526"/>
      <c r="T929" s="47"/>
      <c r="U929" s="47"/>
      <c r="V929" s="526"/>
      <c r="W929" s="47"/>
      <c r="X929" s="98"/>
      <c r="Y929" s="117"/>
    </row>
    <row r="930">
      <c r="A930" s="98"/>
      <c r="B930" s="522"/>
      <c r="C930" s="98"/>
      <c r="D930" s="95"/>
      <c r="E930" s="522"/>
      <c r="F930" s="523"/>
      <c r="G930" s="522"/>
      <c r="H930" s="522"/>
      <c r="I930" s="522"/>
      <c r="J930" s="522"/>
      <c r="K930" s="522"/>
      <c r="L930" s="524"/>
      <c r="M930" s="525"/>
      <c r="N930" s="526"/>
      <c r="O930" s="526"/>
      <c r="P930" s="526"/>
      <c r="Q930" s="526"/>
      <c r="R930" s="526"/>
      <c r="S930" s="526"/>
      <c r="T930" s="47"/>
      <c r="U930" s="47"/>
      <c r="V930" s="526"/>
      <c r="W930" s="47"/>
      <c r="X930" s="98"/>
      <c r="Y930" s="117"/>
    </row>
    <row r="931">
      <c r="A931" s="98"/>
      <c r="B931" s="522"/>
      <c r="C931" s="98"/>
      <c r="D931" s="95"/>
      <c r="E931" s="522"/>
      <c r="F931" s="523"/>
      <c r="G931" s="522"/>
      <c r="H931" s="522"/>
      <c r="I931" s="522"/>
      <c r="J931" s="522"/>
      <c r="K931" s="522"/>
      <c r="L931" s="524"/>
      <c r="M931" s="525"/>
      <c r="N931" s="526"/>
      <c r="O931" s="526"/>
      <c r="P931" s="526"/>
      <c r="Q931" s="526"/>
      <c r="R931" s="526"/>
      <c r="S931" s="526"/>
      <c r="T931" s="47"/>
      <c r="U931" s="47"/>
      <c r="V931" s="526"/>
      <c r="W931" s="47"/>
      <c r="X931" s="98"/>
      <c r="Y931" s="117"/>
    </row>
    <row r="932">
      <c r="A932" s="98"/>
      <c r="B932" s="522"/>
      <c r="C932" s="98"/>
      <c r="D932" s="95"/>
      <c r="E932" s="522"/>
      <c r="F932" s="523"/>
      <c r="G932" s="522"/>
      <c r="H932" s="522"/>
      <c r="I932" s="522"/>
      <c r="J932" s="522"/>
      <c r="K932" s="522"/>
      <c r="L932" s="524"/>
      <c r="M932" s="525"/>
      <c r="N932" s="526"/>
      <c r="O932" s="526"/>
      <c r="P932" s="526"/>
      <c r="Q932" s="526"/>
      <c r="R932" s="526"/>
      <c r="S932" s="526"/>
      <c r="T932" s="47"/>
      <c r="U932" s="47"/>
      <c r="V932" s="526"/>
      <c r="W932" s="47"/>
      <c r="X932" s="98"/>
      <c r="Y932" s="117"/>
    </row>
    <row r="933">
      <c r="A933" s="98"/>
      <c r="B933" s="522"/>
      <c r="C933" s="98"/>
      <c r="D933" s="95"/>
      <c r="E933" s="522"/>
      <c r="F933" s="523"/>
      <c r="G933" s="522"/>
      <c r="H933" s="522"/>
      <c r="I933" s="522"/>
      <c r="J933" s="522"/>
      <c r="K933" s="522"/>
      <c r="L933" s="524"/>
      <c r="M933" s="525"/>
      <c r="N933" s="526"/>
      <c r="O933" s="526"/>
      <c r="P933" s="526"/>
      <c r="Q933" s="526"/>
      <c r="R933" s="526"/>
      <c r="S933" s="526"/>
      <c r="T933" s="47"/>
      <c r="U933" s="47"/>
      <c r="V933" s="526"/>
      <c r="W933" s="47"/>
      <c r="X933" s="98"/>
      <c r="Y933" s="117"/>
    </row>
    <row r="934">
      <c r="A934" s="98"/>
      <c r="B934" s="522"/>
      <c r="C934" s="98"/>
      <c r="D934" s="95"/>
      <c r="E934" s="522"/>
      <c r="F934" s="523"/>
      <c r="G934" s="522"/>
      <c r="H934" s="522"/>
      <c r="I934" s="522"/>
      <c r="J934" s="522"/>
      <c r="K934" s="522"/>
      <c r="L934" s="524"/>
      <c r="M934" s="525"/>
      <c r="N934" s="526"/>
      <c r="O934" s="526"/>
      <c r="P934" s="526"/>
      <c r="Q934" s="526"/>
      <c r="R934" s="526"/>
      <c r="S934" s="526"/>
      <c r="T934" s="47"/>
      <c r="U934" s="47"/>
      <c r="V934" s="526"/>
      <c r="W934" s="47"/>
      <c r="X934" s="98"/>
      <c r="Y934" s="117"/>
    </row>
    <row r="935">
      <c r="A935" s="98"/>
      <c r="B935" s="522"/>
      <c r="C935" s="98"/>
      <c r="D935" s="95"/>
      <c r="E935" s="522"/>
      <c r="F935" s="523"/>
      <c r="G935" s="522"/>
      <c r="H935" s="522"/>
      <c r="I935" s="522"/>
      <c r="J935" s="522"/>
      <c r="K935" s="522"/>
      <c r="L935" s="524"/>
      <c r="M935" s="525"/>
      <c r="N935" s="526"/>
      <c r="O935" s="526"/>
      <c r="P935" s="526"/>
      <c r="Q935" s="526"/>
      <c r="R935" s="526"/>
      <c r="S935" s="526"/>
      <c r="T935" s="47"/>
      <c r="U935" s="47"/>
      <c r="V935" s="526"/>
      <c r="W935" s="47"/>
      <c r="X935" s="98"/>
      <c r="Y935" s="117"/>
    </row>
    <row r="936">
      <c r="A936" s="98"/>
      <c r="B936" s="522"/>
      <c r="C936" s="98"/>
      <c r="D936" s="95"/>
      <c r="E936" s="522"/>
      <c r="F936" s="523"/>
      <c r="G936" s="522"/>
      <c r="H936" s="522"/>
      <c r="I936" s="522"/>
      <c r="J936" s="522"/>
      <c r="K936" s="522"/>
      <c r="L936" s="524"/>
      <c r="M936" s="525"/>
      <c r="N936" s="526"/>
      <c r="O936" s="526"/>
      <c r="P936" s="526"/>
      <c r="Q936" s="526"/>
      <c r="R936" s="526"/>
      <c r="S936" s="526"/>
      <c r="T936" s="47"/>
      <c r="U936" s="47"/>
      <c r="V936" s="526"/>
      <c r="W936" s="47"/>
      <c r="X936" s="98"/>
      <c r="Y936" s="117"/>
    </row>
    <row r="937">
      <c r="A937" s="98"/>
      <c r="B937" s="522"/>
      <c r="C937" s="98"/>
      <c r="D937" s="95"/>
      <c r="E937" s="522"/>
      <c r="F937" s="523"/>
      <c r="G937" s="522"/>
      <c r="H937" s="522"/>
      <c r="I937" s="522"/>
      <c r="J937" s="522"/>
      <c r="K937" s="522"/>
      <c r="L937" s="524"/>
      <c r="M937" s="525"/>
      <c r="N937" s="526"/>
      <c r="O937" s="526"/>
      <c r="P937" s="526"/>
      <c r="Q937" s="526"/>
      <c r="R937" s="526"/>
      <c r="S937" s="526"/>
      <c r="T937" s="47"/>
      <c r="U937" s="47"/>
      <c r="V937" s="526"/>
      <c r="W937" s="47"/>
      <c r="X937" s="98"/>
      <c r="Y937" s="117"/>
    </row>
    <row r="938">
      <c r="A938" s="98"/>
      <c r="B938" s="522"/>
      <c r="C938" s="98"/>
      <c r="D938" s="95"/>
      <c r="E938" s="522"/>
      <c r="F938" s="523"/>
      <c r="G938" s="522"/>
      <c r="H938" s="522"/>
      <c r="I938" s="522"/>
      <c r="J938" s="522"/>
      <c r="K938" s="522"/>
      <c r="L938" s="524"/>
      <c r="M938" s="525"/>
      <c r="N938" s="526"/>
      <c r="O938" s="526"/>
      <c r="P938" s="526"/>
      <c r="Q938" s="526"/>
      <c r="R938" s="526"/>
      <c r="S938" s="526"/>
      <c r="T938" s="47"/>
      <c r="U938" s="47"/>
      <c r="V938" s="526"/>
      <c r="W938" s="47"/>
      <c r="X938" s="98"/>
      <c r="Y938" s="117"/>
    </row>
    <row r="939">
      <c r="A939" s="98"/>
      <c r="B939" s="522"/>
      <c r="C939" s="98"/>
      <c r="D939" s="95"/>
      <c r="E939" s="522"/>
      <c r="F939" s="523"/>
      <c r="G939" s="522"/>
      <c r="H939" s="522"/>
      <c r="I939" s="522"/>
      <c r="J939" s="522"/>
      <c r="K939" s="522"/>
      <c r="L939" s="524"/>
      <c r="M939" s="525"/>
      <c r="N939" s="526"/>
      <c r="O939" s="526"/>
      <c r="P939" s="526"/>
      <c r="Q939" s="526"/>
      <c r="R939" s="526"/>
      <c r="S939" s="526"/>
      <c r="T939" s="47"/>
      <c r="U939" s="47"/>
      <c r="V939" s="526"/>
      <c r="W939" s="47"/>
      <c r="X939" s="98"/>
      <c r="Y939" s="117"/>
    </row>
    <row r="940">
      <c r="A940" s="98"/>
      <c r="B940" s="522"/>
      <c r="C940" s="98"/>
      <c r="D940" s="95"/>
      <c r="E940" s="522"/>
      <c r="F940" s="523"/>
      <c r="G940" s="522"/>
      <c r="H940" s="522"/>
      <c r="I940" s="522"/>
      <c r="J940" s="522"/>
      <c r="K940" s="522"/>
      <c r="L940" s="524"/>
      <c r="M940" s="525"/>
      <c r="N940" s="526"/>
      <c r="O940" s="526"/>
      <c r="P940" s="526"/>
      <c r="Q940" s="526"/>
      <c r="R940" s="526"/>
      <c r="S940" s="526"/>
      <c r="T940" s="47"/>
      <c r="U940" s="47"/>
      <c r="V940" s="526"/>
      <c r="W940" s="47"/>
      <c r="X940" s="98"/>
      <c r="Y940" s="117"/>
    </row>
    <row r="941">
      <c r="A941" s="98"/>
      <c r="B941" s="522"/>
      <c r="C941" s="98"/>
      <c r="D941" s="95"/>
      <c r="E941" s="522"/>
      <c r="F941" s="523"/>
      <c r="G941" s="522"/>
      <c r="H941" s="522"/>
      <c r="I941" s="522"/>
      <c r="J941" s="522"/>
      <c r="K941" s="522"/>
      <c r="L941" s="524"/>
      <c r="M941" s="525"/>
      <c r="N941" s="526"/>
      <c r="O941" s="526"/>
      <c r="P941" s="526"/>
      <c r="Q941" s="526"/>
      <c r="R941" s="526"/>
      <c r="S941" s="526"/>
      <c r="T941" s="47"/>
      <c r="U941" s="47"/>
      <c r="V941" s="526"/>
      <c r="W941" s="47"/>
      <c r="X941" s="98"/>
      <c r="Y941" s="117"/>
    </row>
    <row r="942">
      <c r="A942" s="98"/>
      <c r="B942" s="522"/>
      <c r="C942" s="98"/>
      <c r="D942" s="95"/>
      <c r="E942" s="522"/>
      <c r="F942" s="523"/>
      <c r="G942" s="522"/>
      <c r="H942" s="522"/>
      <c r="I942" s="522"/>
      <c r="J942" s="522"/>
      <c r="K942" s="522"/>
      <c r="L942" s="524"/>
      <c r="M942" s="525"/>
      <c r="N942" s="526"/>
      <c r="O942" s="526"/>
      <c r="P942" s="526"/>
      <c r="Q942" s="526"/>
      <c r="R942" s="526"/>
      <c r="S942" s="526"/>
      <c r="T942" s="47"/>
      <c r="U942" s="47"/>
      <c r="V942" s="526"/>
      <c r="W942" s="47"/>
      <c r="X942" s="98"/>
      <c r="Y942" s="117"/>
    </row>
    <row r="943">
      <c r="A943" s="98"/>
      <c r="B943" s="522"/>
      <c r="C943" s="98"/>
      <c r="D943" s="95"/>
      <c r="E943" s="522"/>
      <c r="F943" s="523"/>
      <c r="G943" s="522"/>
      <c r="H943" s="522"/>
      <c r="I943" s="522"/>
      <c r="J943" s="522"/>
      <c r="K943" s="522"/>
      <c r="L943" s="524"/>
      <c r="M943" s="525"/>
      <c r="N943" s="526"/>
      <c r="O943" s="526"/>
      <c r="P943" s="526"/>
      <c r="Q943" s="526"/>
      <c r="R943" s="526"/>
      <c r="S943" s="526"/>
      <c r="T943" s="47"/>
      <c r="U943" s="47"/>
      <c r="V943" s="526"/>
      <c r="W943" s="47"/>
      <c r="X943" s="98"/>
      <c r="Y943" s="117"/>
    </row>
    <row r="944">
      <c r="A944" s="98"/>
      <c r="B944" s="522"/>
      <c r="C944" s="98"/>
      <c r="D944" s="95"/>
      <c r="E944" s="522"/>
      <c r="F944" s="523"/>
      <c r="G944" s="522"/>
      <c r="H944" s="522"/>
      <c r="I944" s="522"/>
      <c r="J944" s="522"/>
      <c r="K944" s="522"/>
      <c r="L944" s="524"/>
      <c r="M944" s="525"/>
      <c r="N944" s="526"/>
      <c r="O944" s="526"/>
      <c r="P944" s="526"/>
      <c r="Q944" s="526"/>
      <c r="R944" s="526"/>
      <c r="S944" s="526"/>
      <c r="T944" s="47"/>
      <c r="U944" s="47"/>
      <c r="V944" s="526"/>
      <c r="W944" s="47"/>
      <c r="X944" s="98"/>
      <c r="Y944" s="117"/>
    </row>
    <row r="945">
      <c r="A945" s="98"/>
      <c r="B945" s="522"/>
      <c r="C945" s="98"/>
      <c r="D945" s="95"/>
      <c r="E945" s="522"/>
      <c r="F945" s="523"/>
      <c r="G945" s="522"/>
      <c r="H945" s="522"/>
      <c r="I945" s="522"/>
      <c r="J945" s="522"/>
      <c r="K945" s="522"/>
      <c r="L945" s="524"/>
      <c r="M945" s="525"/>
      <c r="N945" s="526"/>
      <c r="O945" s="526"/>
      <c r="P945" s="526"/>
      <c r="Q945" s="526"/>
      <c r="R945" s="526"/>
      <c r="S945" s="526"/>
      <c r="T945" s="47"/>
      <c r="U945" s="47"/>
      <c r="V945" s="526"/>
      <c r="W945" s="47"/>
      <c r="X945" s="98"/>
      <c r="Y945" s="117"/>
    </row>
    <row r="946">
      <c r="A946" s="98"/>
      <c r="B946" s="522"/>
      <c r="C946" s="98"/>
      <c r="D946" s="95"/>
      <c r="E946" s="522"/>
      <c r="F946" s="523"/>
      <c r="G946" s="522"/>
      <c r="H946" s="522"/>
      <c r="I946" s="522"/>
      <c r="J946" s="522"/>
      <c r="K946" s="522"/>
      <c r="L946" s="524"/>
      <c r="M946" s="525"/>
      <c r="N946" s="526"/>
      <c r="O946" s="526"/>
      <c r="P946" s="526"/>
      <c r="Q946" s="526"/>
      <c r="R946" s="526"/>
      <c r="S946" s="526"/>
      <c r="T946" s="47"/>
      <c r="U946" s="47"/>
      <c r="V946" s="526"/>
      <c r="W946" s="47"/>
      <c r="X946" s="98"/>
      <c r="Y946" s="117"/>
    </row>
    <row r="947">
      <c r="A947" s="98"/>
      <c r="B947" s="522"/>
      <c r="C947" s="98"/>
      <c r="D947" s="95"/>
      <c r="E947" s="522"/>
      <c r="F947" s="523"/>
      <c r="G947" s="522"/>
      <c r="H947" s="522"/>
      <c r="I947" s="522"/>
      <c r="J947" s="522"/>
      <c r="K947" s="522"/>
      <c r="L947" s="524"/>
      <c r="M947" s="525"/>
      <c r="N947" s="526"/>
      <c r="O947" s="526"/>
      <c r="P947" s="526"/>
      <c r="Q947" s="526"/>
      <c r="R947" s="526"/>
      <c r="S947" s="526"/>
      <c r="T947" s="47"/>
      <c r="U947" s="47"/>
      <c r="V947" s="526"/>
      <c r="W947" s="47"/>
      <c r="X947" s="98"/>
      <c r="Y947" s="117"/>
    </row>
    <row r="948">
      <c r="A948" s="98"/>
      <c r="B948" s="522"/>
      <c r="C948" s="98"/>
      <c r="D948" s="95"/>
      <c r="E948" s="522"/>
      <c r="F948" s="523"/>
      <c r="G948" s="522"/>
      <c r="H948" s="522"/>
      <c r="I948" s="522"/>
      <c r="J948" s="522"/>
      <c r="K948" s="522"/>
      <c r="L948" s="524"/>
      <c r="M948" s="525"/>
      <c r="N948" s="526"/>
      <c r="O948" s="526"/>
      <c r="P948" s="526"/>
      <c r="Q948" s="526"/>
      <c r="R948" s="526"/>
      <c r="S948" s="526"/>
      <c r="T948" s="47"/>
      <c r="U948" s="47"/>
      <c r="V948" s="526"/>
      <c r="W948" s="47"/>
      <c r="X948" s="98"/>
      <c r="Y948" s="117"/>
    </row>
    <row r="949">
      <c r="A949" s="98"/>
      <c r="B949" s="522"/>
      <c r="C949" s="98"/>
      <c r="D949" s="95"/>
      <c r="E949" s="522"/>
      <c r="F949" s="523"/>
      <c r="G949" s="522"/>
      <c r="H949" s="522"/>
      <c r="I949" s="522"/>
      <c r="J949" s="522"/>
      <c r="K949" s="522"/>
      <c r="L949" s="524"/>
      <c r="M949" s="525"/>
      <c r="N949" s="526"/>
      <c r="O949" s="526"/>
      <c r="P949" s="526"/>
      <c r="Q949" s="526"/>
      <c r="R949" s="526"/>
      <c r="S949" s="526"/>
      <c r="T949" s="47"/>
      <c r="U949" s="47"/>
      <c r="V949" s="526"/>
      <c r="W949" s="47"/>
      <c r="X949" s="98"/>
      <c r="Y949" s="117"/>
    </row>
    <row r="950">
      <c r="A950" s="98"/>
      <c r="B950" s="522"/>
      <c r="C950" s="98"/>
      <c r="D950" s="95"/>
      <c r="E950" s="522"/>
      <c r="F950" s="523"/>
      <c r="G950" s="522"/>
      <c r="H950" s="522"/>
      <c r="I950" s="522"/>
      <c r="J950" s="522"/>
      <c r="K950" s="522"/>
      <c r="L950" s="524"/>
      <c r="M950" s="525"/>
      <c r="N950" s="526"/>
      <c r="O950" s="526"/>
      <c r="P950" s="526"/>
      <c r="Q950" s="526"/>
      <c r="R950" s="526"/>
      <c r="S950" s="526"/>
      <c r="T950" s="47"/>
      <c r="U950" s="47"/>
      <c r="V950" s="526"/>
      <c r="W950" s="47"/>
      <c r="X950" s="98"/>
      <c r="Y950" s="117"/>
    </row>
    <row r="951">
      <c r="A951" s="98"/>
      <c r="B951" s="522"/>
      <c r="C951" s="98"/>
      <c r="D951" s="95"/>
      <c r="E951" s="522"/>
      <c r="F951" s="523"/>
      <c r="G951" s="522"/>
      <c r="H951" s="522"/>
      <c r="I951" s="522"/>
      <c r="J951" s="522"/>
      <c r="K951" s="522"/>
      <c r="L951" s="524"/>
      <c r="M951" s="525"/>
      <c r="N951" s="526"/>
      <c r="O951" s="526"/>
      <c r="P951" s="526"/>
      <c r="Q951" s="526"/>
      <c r="R951" s="526"/>
      <c r="S951" s="526"/>
      <c r="T951" s="47"/>
      <c r="U951" s="47"/>
      <c r="V951" s="526"/>
      <c r="W951" s="47"/>
      <c r="X951" s="98"/>
      <c r="Y951" s="117"/>
    </row>
    <row r="952">
      <c r="A952" s="98"/>
      <c r="B952" s="522"/>
      <c r="C952" s="98"/>
      <c r="D952" s="95"/>
      <c r="E952" s="522"/>
      <c r="F952" s="523"/>
      <c r="G952" s="522"/>
      <c r="H952" s="522"/>
      <c r="I952" s="522"/>
      <c r="J952" s="522"/>
      <c r="K952" s="522"/>
      <c r="L952" s="524"/>
      <c r="M952" s="525"/>
      <c r="N952" s="526"/>
      <c r="O952" s="526"/>
      <c r="P952" s="526"/>
      <c r="Q952" s="526"/>
      <c r="R952" s="526"/>
      <c r="S952" s="526"/>
      <c r="T952" s="47"/>
      <c r="U952" s="47"/>
      <c r="V952" s="526"/>
      <c r="W952" s="47"/>
      <c r="X952" s="98"/>
      <c r="Y952" s="117"/>
    </row>
    <row r="953">
      <c r="A953" s="98"/>
      <c r="B953" s="522"/>
      <c r="C953" s="98"/>
      <c r="D953" s="95"/>
      <c r="E953" s="522"/>
      <c r="F953" s="523"/>
      <c r="G953" s="522"/>
      <c r="H953" s="522"/>
      <c r="I953" s="522"/>
      <c r="J953" s="522"/>
      <c r="K953" s="522"/>
      <c r="L953" s="524"/>
      <c r="M953" s="525"/>
      <c r="N953" s="526"/>
      <c r="O953" s="526"/>
      <c r="P953" s="526"/>
      <c r="Q953" s="526"/>
      <c r="R953" s="526"/>
      <c r="S953" s="526"/>
      <c r="T953" s="47"/>
      <c r="U953" s="47"/>
      <c r="V953" s="526"/>
      <c r="W953" s="47"/>
      <c r="X953" s="98"/>
      <c r="Y953" s="117"/>
    </row>
    <row r="954">
      <c r="A954" s="98"/>
      <c r="B954" s="522"/>
      <c r="C954" s="98"/>
      <c r="D954" s="95"/>
      <c r="E954" s="522"/>
      <c r="F954" s="523"/>
      <c r="G954" s="522"/>
      <c r="H954" s="522"/>
      <c r="I954" s="522"/>
      <c r="J954" s="522"/>
      <c r="K954" s="522"/>
      <c r="L954" s="524"/>
      <c r="M954" s="525"/>
      <c r="N954" s="526"/>
      <c r="O954" s="526"/>
      <c r="P954" s="526"/>
      <c r="Q954" s="526"/>
      <c r="R954" s="526"/>
      <c r="S954" s="526"/>
      <c r="T954" s="47"/>
      <c r="U954" s="47"/>
      <c r="V954" s="526"/>
      <c r="W954" s="47"/>
      <c r="X954" s="98"/>
      <c r="Y954" s="117"/>
    </row>
    <row r="955">
      <c r="A955" s="98"/>
      <c r="B955" s="522"/>
      <c r="C955" s="98"/>
      <c r="D955" s="95"/>
      <c r="E955" s="522"/>
      <c r="F955" s="523"/>
      <c r="G955" s="522"/>
      <c r="H955" s="522"/>
      <c r="I955" s="522"/>
      <c r="J955" s="522"/>
      <c r="K955" s="522"/>
      <c r="L955" s="524"/>
      <c r="M955" s="525"/>
      <c r="N955" s="526"/>
      <c r="O955" s="526"/>
      <c r="P955" s="526"/>
      <c r="Q955" s="526"/>
      <c r="R955" s="526"/>
      <c r="S955" s="526"/>
      <c r="T955" s="47"/>
      <c r="U955" s="47"/>
      <c r="V955" s="526"/>
      <c r="W955" s="47"/>
      <c r="X955" s="98"/>
      <c r="Y955" s="117"/>
    </row>
    <row r="956">
      <c r="A956" s="98"/>
      <c r="B956" s="522"/>
      <c r="C956" s="98"/>
      <c r="D956" s="95"/>
      <c r="E956" s="522"/>
      <c r="F956" s="523"/>
      <c r="G956" s="522"/>
      <c r="H956" s="522"/>
      <c r="I956" s="522"/>
      <c r="J956" s="522"/>
      <c r="K956" s="522"/>
      <c r="L956" s="524"/>
      <c r="M956" s="525"/>
      <c r="N956" s="526"/>
      <c r="O956" s="526"/>
      <c r="P956" s="526"/>
      <c r="Q956" s="526"/>
      <c r="R956" s="526"/>
      <c r="S956" s="526"/>
      <c r="T956" s="47"/>
      <c r="U956" s="47"/>
      <c r="V956" s="526"/>
      <c r="W956" s="47"/>
      <c r="X956" s="98"/>
      <c r="Y956" s="117"/>
    </row>
    <row r="957">
      <c r="A957" s="98"/>
      <c r="B957" s="522"/>
      <c r="C957" s="98"/>
      <c r="D957" s="95"/>
      <c r="E957" s="522"/>
      <c r="F957" s="523"/>
      <c r="G957" s="522"/>
      <c r="H957" s="522"/>
      <c r="I957" s="522"/>
      <c r="J957" s="522"/>
      <c r="K957" s="522"/>
      <c r="L957" s="524"/>
      <c r="M957" s="525"/>
      <c r="N957" s="526"/>
      <c r="O957" s="526"/>
      <c r="P957" s="526"/>
      <c r="Q957" s="526"/>
      <c r="R957" s="526"/>
      <c r="S957" s="526"/>
      <c r="T957" s="47"/>
      <c r="U957" s="47"/>
      <c r="V957" s="526"/>
      <c r="W957" s="47"/>
      <c r="X957" s="98"/>
      <c r="Y957" s="117"/>
    </row>
    <row r="958">
      <c r="A958" s="98"/>
      <c r="B958" s="522"/>
      <c r="C958" s="98"/>
      <c r="D958" s="95"/>
      <c r="E958" s="522"/>
      <c r="F958" s="523"/>
      <c r="G958" s="522"/>
      <c r="H958" s="522"/>
      <c r="I958" s="522"/>
      <c r="J958" s="522"/>
      <c r="K958" s="522"/>
      <c r="L958" s="524"/>
      <c r="M958" s="525"/>
      <c r="N958" s="526"/>
      <c r="O958" s="526"/>
      <c r="P958" s="526"/>
      <c r="Q958" s="526"/>
      <c r="R958" s="526"/>
      <c r="S958" s="526"/>
      <c r="T958" s="47"/>
      <c r="U958" s="47"/>
      <c r="V958" s="526"/>
      <c r="W958" s="47"/>
      <c r="X958" s="98"/>
      <c r="Y958" s="117"/>
    </row>
    <row r="959">
      <c r="A959" s="98"/>
      <c r="B959" s="522"/>
      <c r="C959" s="98"/>
      <c r="D959" s="95"/>
      <c r="E959" s="522"/>
      <c r="F959" s="523"/>
      <c r="G959" s="522"/>
      <c r="H959" s="522"/>
      <c r="I959" s="522"/>
      <c r="J959" s="522"/>
      <c r="K959" s="522"/>
      <c r="L959" s="524"/>
      <c r="M959" s="525"/>
      <c r="N959" s="526"/>
      <c r="O959" s="526"/>
      <c r="P959" s="526"/>
      <c r="Q959" s="526"/>
      <c r="R959" s="526"/>
      <c r="S959" s="526"/>
      <c r="T959" s="47"/>
      <c r="U959" s="47"/>
      <c r="V959" s="526"/>
      <c r="W959" s="47"/>
      <c r="X959" s="98"/>
      <c r="Y959" s="117"/>
    </row>
    <row r="960">
      <c r="A960" s="98"/>
      <c r="B960" s="522"/>
      <c r="C960" s="98"/>
      <c r="D960" s="95"/>
      <c r="E960" s="522"/>
      <c r="F960" s="523"/>
      <c r="G960" s="522"/>
      <c r="H960" s="522"/>
      <c r="I960" s="522"/>
      <c r="J960" s="522"/>
      <c r="K960" s="522"/>
      <c r="L960" s="524"/>
      <c r="M960" s="525"/>
      <c r="N960" s="526"/>
      <c r="O960" s="526"/>
      <c r="P960" s="526"/>
      <c r="Q960" s="526"/>
      <c r="R960" s="526"/>
      <c r="S960" s="526"/>
      <c r="T960" s="47"/>
      <c r="U960" s="47"/>
      <c r="V960" s="526"/>
      <c r="W960" s="47"/>
      <c r="X960" s="98"/>
      <c r="Y960" s="117"/>
    </row>
    <row r="961">
      <c r="A961" s="98"/>
      <c r="B961" s="522"/>
      <c r="C961" s="98"/>
      <c r="D961" s="95"/>
      <c r="E961" s="522"/>
      <c r="F961" s="523"/>
      <c r="G961" s="522"/>
      <c r="H961" s="522"/>
      <c r="I961" s="522"/>
      <c r="J961" s="522"/>
      <c r="K961" s="522"/>
      <c r="L961" s="524"/>
      <c r="M961" s="525"/>
      <c r="N961" s="526"/>
      <c r="O961" s="526"/>
      <c r="P961" s="526"/>
      <c r="Q961" s="526"/>
      <c r="R961" s="526"/>
      <c r="S961" s="526"/>
      <c r="T961" s="47"/>
      <c r="U961" s="47"/>
      <c r="V961" s="526"/>
      <c r="W961" s="47"/>
      <c r="X961" s="98"/>
      <c r="Y961" s="117"/>
    </row>
    <row r="962">
      <c r="A962" s="98"/>
      <c r="B962" s="522"/>
      <c r="C962" s="98"/>
      <c r="D962" s="95"/>
      <c r="E962" s="522"/>
      <c r="F962" s="523"/>
      <c r="G962" s="522"/>
      <c r="H962" s="522"/>
      <c r="I962" s="522"/>
      <c r="J962" s="522"/>
      <c r="K962" s="522"/>
      <c r="L962" s="524"/>
      <c r="M962" s="525"/>
      <c r="N962" s="526"/>
      <c r="O962" s="526"/>
      <c r="P962" s="526"/>
      <c r="Q962" s="526"/>
      <c r="R962" s="526"/>
      <c r="S962" s="526"/>
      <c r="T962" s="47"/>
      <c r="U962" s="47"/>
      <c r="V962" s="526"/>
      <c r="W962" s="47"/>
      <c r="X962" s="98"/>
      <c r="Y962" s="117"/>
    </row>
    <row r="963">
      <c r="A963" s="98"/>
      <c r="B963" s="522"/>
      <c r="C963" s="98"/>
      <c r="D963" s="95"/>
      <c r="E963" s="522"/>
      <c r="F963" s="523"/>
      <c r="G963" s="522"/>
      <c r="H963" s="522"/>
      <c r="I963" s="522"/>
      <c r="J963" s="522"/>
      <c r="K963" s="522"/>
      <c r="L963" s="524"/>
      <c r="M963" s="525"/>
      <c r="N963" s="526"/>
      <c r="O963" s="526"/>
      <c r="P963" s="526"/>
      <c r="Q963" s="526"/>
      <c r="R963" s="526"/>
      <c r="S963" s="526"/>
      <c r="T963" s="47"/>
      <c r="U963" s="47"/>
      <c r="V963" s="526"/>
      <c r="W963" s="47"/>
      <c r="X963" s="98"/>
      <c r="Y963" s="117"/>
    </row>
    <row r="964">
      <c r="A964" s="98"/>
      <c r="B964" s="522"/>
      <c r="C964" s="98"/>
      <c r="D964" s="95"/>
      <c r="E964" s="522"/>
      <c r="F964" s="523"/>
      <c r="G964" s="522"/>
      <c r="H964" s="522"/>
      <c r="I964" s="522"/>
      <c r="J964" s="522"/>
      <c r="K964" s="522"/>
      <c r="L964" s="524"/>
      <c r="M964" s="525"/>
      <c r="N964" s="526"/>
      <c r="O964" s="526"/>
      <c r="P964" s="526"/>
      <c r="Q964" s="526"/>
      <c r="R964" s="526"/>
      <c r="S964" s="526"/>
      <c r="T964" s="47"/>
      <c r="U964" s="47"/>
      <c r="V964" s="526"/>
      <c r="W964" s="47"/>
      <c r="X964" s="98"/>
      <c r="Y964" s="117"/>
    </row>
    <row r="965">
      <c r="A965" s="98"/>
      <c r="B965" s="522"/>
      <c r="C965" s="98"/>
      <c r="D965" s="95"/>
      <c r="E965" s="522"/>
      <c r="F965" s="523"/>
      <c r="G965" s="522"/>
      <c r="H965" s="522"/>
      <c r="I965" s="522"/>
      <c r="J965" s="522"/>
      <c r="K965" s="522"/>
      <c r="L965" s="524"/>
      <c r="M965" s="525"/>
      <c r="N965" s="526"/>
      <c r="O965" s="526"/>
      <c r="P965" s="526"/>
      <c r="Q965" s="526"/>
      <c r="R965" s="526"/>
      <c r="S965" s="526"/>
      <c r="T965" s="47"/>
      <c r="U965" s="47"/>
      <c r="V965" s="526"/>
      <c r="W965" s="47"/>
      <c r="X965" s="98"/>
      <c r="Y965" s="117"/>
    </row>
    <row r="966">
      <c r="A966" s="98"/>
      <c r="B966" s="522"/>
      <c r="C966" s="98"/>
      <c r="D966" s="95"/>
      <c r="E966" s="522"/>
      <c r="F966" s="523"/>
      <c r="G966" s="522"/>
      <c r="H966" s="522"/>
      <c r="I966" s="522"/>
      <c r="J966" s="522"/>
      <c r="K966" s="522"/>
      <c r="L966" s="524"/>
      <c r="M966" s="525"/>
      <c r="N966" s="526"/>
      <c r="O966" s="526"/>
      <c r="P966" s="526"/>
      <c r="Q966" s="526"/>
      <c r="R966" s="526"/>
      <c r="S966" s="526"/>
      <c r="T966" s="47"/>
      <c r="U966" s="47"/>
      <c r="V966" s="526"/>
      <c r="W966" s="47"/>
      <c r="X966" s="98"/>
      <c r="Y966" s="117"/>
    </row>
    <row r="967">
      <c r="A967" s="98"/>
      <c r="B967" s="522"/>
      <c r="C967" s="98"/>
      <c r="D967" s="95"/>
      <c r="E967" s="522"/>
      <c r="F967" s="523"/>
      <c r="G967" s="522"/>
      <c r="H967" s="522"/>
      <c r="I967" s="522"/>
      <c r="J967" s="522"/>
      <c r="K967" s="522"/>
      <c r="L967" s="524"/>
      <c r="M967" s="525"/>
      <c r="N967" s="526"/>
      <c r="O967" s="526"/>
      <c r="P967" s="526"/>
      <c r="Q967" s="526"/>
      <c r="R967" s="526"/>
      <c r="S967" s="526"/>
      <c r="T967" s="47"/>
      <c r="U967" s="47"/>
      <c r="V967" s="526"/>
      <c r="W967" s="47"/>
      <c r="X967" s="98"/>
      <c r="Y967" s="117"/>
    </row>
    <row r="968">
      <c r="A968" s="98"/>
      <c r="B968" s="522"/>
      <c r="C968" s="98"/>
      <c r="D968" s="95"/>
      <c r="E968" s="522"/>
      <c r="F968" s="523"/>
      <c r="G968" s="522"/>
      <c r="H968" s="522"/>
      <c r="I968" s="522"/>
      <c r="J968" s="522"/>
      <c r="K968" s="522"/>
      <c r="L968" s="524"/>
      <c r="M968" s="525"/>
      <c r="N968" s="526"/>
      <c r="O968" s="526"/>
      <c r="P968" s="526"/>
      <c r="Q968" s="526"/>
      <c r="R968" s="526"/>
      <c r="S968" s="526"/>
      <c r="T968" s="47"/>
      <c r="U968" s="47"/>
      <c r="V968" s="526"/>
      <c r="W968" s="47"/>
      <c r="X968" s="98"/>
      <c r="Y968" s="117"/>
    </row>
    <row r="969">
      <c r="A969" s="98"/>
      <c r="B969" s="522"/>
      <c r="C969" s="98"/>
      <c r="D969" s="95"/>
      <c r="E969" s="522"/>
      <c r="F969" s="523"/>
      <c r="G969" s="522"/>
      <c r="H969" s="522"/>
      <c r="I969" s="522"/>
      <c r="J969" s="522"/>
      <c r="K969" s="522"/>
      <c r="L969" s="524"/>
      <c r="M969" s="525"/>
      <c r="N969" s="526"/>
      <c r="O969" s="526"/>
      <c r="P969" s="526"/>
      <c r="Q969" s="526"/>
      <c r="R969" s="526"/>
      <c r="S969" s="526"/>
      <c r="T969" s="47"/>
      <c r="U969" s="47"/>
      <c r="V969" s="526"/>
      <c r="W969" s="47"/>
      <c r="X969" s="98"/>
      <c r="Y969" s="117"/>
    </row>
    <row r="970">
      <c r="A970" s="98"/>
      <c r="B970" s="522"/>
      <c r="C970" s="98"/>
      <c r="D970" s="95"/>
      <c r="E970" s="522"/>
      <c r="F970" s="523"/>
      <c r="G970" s="522"/>
      <c r="H970" s="522"/>
      <c r="I970" s="522"/>
      <c r="J970" s="522"/>
      <c r="K970" s="522"/>
      <c r="L970" s="524"/>
      <c r="M970" s="525"/>
      <c r="N970" s="526"/>
      <c r="O970" s="526"/>
      <c r="P970" s="526"/>
      <c r="Q970" s="526"/>
      <c r="R970" s="526"/>
      <c r="S970" s="526"/>
      <c r="T970" s="47"/>
      <c r="U970" s="47"/>
      <c r="V970" s="526"/>
      <c r="W970" s="47"/>
      <c r="X970" s="98"/>
      <c r="Y970" s="117"/>
    </row>
    <row r="971">
      <c r="A971" s="98"/>
      <c r="B971" s="522"/>
      <c r="C971" s="98"/>
      <c r="D971" s="95"/>
      <c r="E971" s="522"/>
      <c r="F971" s="523"/>
      <c r="G971" s="522"/>
      <c r="H971" s="522"/>
      <c r="I971" s="522"/>
      <c r="J971" s="522"/>
      <c r="K971" s="522"/>
      <c r="L971" s="524"/>
      <c r="M971" s="525"/>
      <c r="N971" s="526"/>
      <c r="O971" s="526"/>
      <c r="P971" s="526"/>
      <c r="Q971" s="526"/>
      <c r="R971" s="526"/>
      <c r="S971" s="526"/>
      <c r="T971" s="47"/>
      <c r="U971" s="47"/>
      <c r="V971" s="526"/>
      <c r="W971" s="47"/>
      <c r="X971" s="98"/>
      <c r="Y971" s="117"/>
    </row>
    <row r="972">
      <c r="A972" s="98"/>
      <c r="B972" s="522"/>
      <c r="C972" s="98"/>
      <c r="D972" s="95"/>
      <c r="E972" s="522"/>
      <c r="F972" s="523"/>
      <c r="G972" s="522"/>
      <c r="H972" s="522"/>
      <c r="I972" s="522"/>
      <c r="J972" s="522"/>
      <c r="K972" s="522"/>
      <c r="L972" s="524"/>
      <c r="M972" s="525"/>
      <c r="N972" s="526"/>
      <c r="O972" s="526"/>
      <c r="P972" s="526"/>
      <c r="Q972" s="526"/>
      <c r="R972" s="526"/>
      <c r="S972" s="526"/>
      <c r="T972" s="47"/>
      <c r="U972" s="47"/>
      <c r="V972" s="526"/>
      <c r="W972" s="47"/>
      <c r="X972" s="98"/>
      <c r="Y972" s="117"/>
    </row>
    <row r="973">
      <c r="A973" s="98"/>
      <c r="B973" s="522"/>
      <c r="C973" s="98"/>
      <c r="D973" s="95"/>
      <c r="E973" s="522"/>
      <c r="F973" s="523"/>
      <c r="G973" s="522"/>
      <c r="H973" s="522"/>
      <c r="I973" s="522"/>
      <c r="J973" s="522"/>
      <c r="K973" s="522"/>
      <c r="L973" s="524"/>
      <c r="M973" s="525"/>
      <c r="N973" s="526"/>
      <c r="O973" s="526"/>
      <c r="P973" s="526"/>
      <c r="Q973" s="526"/>
      <c r="R973" s="526"/>
      <c r="S973" s="526"/>
      <c r="T973" s="47"/>
      <c r="U973" s="47"/>
      <c r="V973" s="526"/>
      <c r="W973" s="47"/>
      <c r="X973" s="98"/>
      <c r="Y973" s="117"/>
    </row>
    <row r="974">
      <c r="A974" s="98"/>
      <c r="B974" s="522"/>
      <c r="C974" s="98"/>
      <c r="D974" s="95"/>
      <c r="E974" s="522"/>
      <c r="F974" s="523"/>
      <c r="G974" s="522"/>
      <c r="H974" s="522"/>
      <c r="I974" s="522"/>
      <c r="J974" s="522"/>
      <c r="K974" s="522"/>
      <c r="L974" s="524"/>
      <c r="M974" s="525"/>
      <c r="N974" s="526"/>
      <c r="O974" s="526"/>
      <c r="P974" s="526"/>
      <c r="Q974" s="526"/>
      <c r="R974" s="526"/>
      <c r="S974" s="526"/>
      <c r="T974" s="47"/>
      <c r="U974" s="47"/>
      <c r="V974" s="526"/>
      <c r="W974" s="47"/>
      <c r="X974" s="98"/>
      <c r="Y974" s="117"/>
    </row>
    <row r="975">
      <c r="A975" s="98"/>
      <c r="B975" s="522"/>
      <c r="C975" s="98"/>
      <c r="D975" s="95"/>
      <c r="E975" s="522"/>
      <c r="F975" s="523"/>
      <c r="G975" s="522"/>
      <c r="H975" s="522"/>
      <c r="I975" s="522"/>
      <c r="J975" s="522"/>
      <c r="K975" s="522"/>
      <c r="L975" s="524"/>
      <c r="M975" s="525"/>
      <c r="N975" s="526"/>
      <c r="O975" s="526"/>
      <c r="P975" s="526"/>
      <c r="Q975" s="526"/>
      <c r="R975" s="526"/>
      <c r="S975" s="526"/>
      <c r="T975" s="47"/>
      <c r="U975" s="47"/>
      <c r="V975" s="526"/>
      <c r="W975" s="47"/>
      <c r="X975" s="98"/>
      <c r="Y975" s="117"/>
    </row>
    <row r="976">
      <c r="A976" s="98"/>
      <c r="B976" s="522"/>
      <c r="C976" s="98"/>
      <c r="D976" s="95"/>
      <c r="E976" s="522"/>
      <c r="F976" s="523"/>
      <c r="G976" s="522"/>
      <c r="H976" s="522"/>
      <c r="I976" s="522"/>
      <c r="J976" s="522"/>
      <c r="K976" s="522"/>
      <c r="L976" s="524"/>
      <c r="M976" s="525"/>
      <c r="N976" s="526"/>
      <c r="O976" s="526"/>
      <c r="P976" s="526"/>
      <c r="Q976" s="526"/>
      <c r="R976" s="526"/>
      <c r="S976" s="526"/>
      <c r="T976" s="47"/>
      <c r="U976" s="47"/>
      <c r="V976" s="526"/>
      <c r="W976" s="47"/>
      <c r="X976" s="98"/>
      <c r="Y976" s="117"/>
    </row>
    <row r="977">
      <c r="A977" s="98"/>
      <c r="B977" s="522"/>
      <c r="C977" s="98"/>
      <c r="D977" s="95"/>
      <c r="E977" s="522"/>
      <c r="F977" s="523"/>
      <c r="G977" s="522"/>
      <c r="H977" s="522"/>
      <c r="I977" s="522"/>
      <c r="J977" s="522"/>
      <c r="K977" s="522"/>
      <c r="L977" s="524"/>
      <c r="M977" s="525"/>
      <c r="N977" s="526"/>
      <c r="O977" s="526"/>
      <c r="P977" s="526"/>
      <c r="Q977" s="526"/>
      <c r="R977" s="526"/>
      <c r="S977" s="526"/>
      <c r="T977" s="47"/>
      <c r="U977" s="47"/>
      <c r="V977" s="526"/>
      <c r="W977" s="47"/>
      <c r="X977" s="98"/>
      <c r="Y977" s="117"/>
    </row>
    <row r="978">
      <c r="A978" s="98"/>
      <c r="B978" s="522"/>
      <c r="C978" s="98"/>
      <c r="D978" s="95"/>
      <c r="E978" s="522"/>
      <c r="F978" s="523"/>
      <c r="G978" s="522"/>
      <c r="H978" s="522"/>
      <c r="I978" s="522"/>
      <c r="J978" s="522"/>
      <c r="K978" s="522"/>
      <c r="L978" s="524"/>
      <c r="M978" s="525"/>
      <c r="N978" s="526"/>
      <c r="O978" s="526"/>
      <c r="P978" s="526"/>
      <c r="Q978" s="526"/>
      <c r="R978" s="526"/>
      <c r="S978" s="526"/>
      <c r="T978" s="47"/>
      <c r="U978" s="47"/>
      <c r="V978" s="526"/>
      <c r="W978" s="47"/>
      <c r="X978" s="98"/>
      <c r="Y978" s="117"/>
    </row>
    <row r="979">
      <c r="A979" s="98"/>
      <c r="B979" s="522"/>
      <c r="C979" s="98"/>
      <c r="D979" s="95"/>
      <c r="E979" s="522"/>
      <c r="F979" s="523"/>
      <c r="G979" s="522"/>
      <c r="H979" s="522"/>
      <c r="I979" s="522"/>
      <c r="J979" s="522"/>
      <c r="K979" s="522"/>
      <c r="L979" s="524"/>
      <c r="M979" s="525"/>
      <c r="N979" s="526"/>
      <c r="O979" s="526"/>
      <c r="P979" s="526"/>
      <c r="Q979" s="526"/>
      <c r="R979" s="526"/>
      <c r="S979" s="526"/>
      <c r="T979" s="47"/>
      <c r="U979" s="47"/>
      <c r="V979" s="526"/>
      <c r="W979" s="47"/>
      <c r="X979" s="98"/>
      <c r="Y979" s="117"/>
    </row>
    <row r="980">
      <c r="A980" s="98"/>
      <c r="B980" s="522"/>
      <c r="C980" s="98"/>
      <c r="D980" s="95"/>
      <c r="E980" s="522"/>
      <c r="F980" s="523"/>
      <c r="G980" s="522"/>
      <c r="H980" s="522"/>
      <c r="I980" s="522"/>
      <c r="J980" s="522"/>
      <c r="K980" s="522"/>
      <c r="L980" s="524"/>
      <c r="M980" s="525"/>
      <c r="N980" s="526"/>
      <c r="O980" s="526"/>
      <c r="P980" s="526"/>
      <c r="Q980" s="526"/>
      <c r="R980" s="526"/>
      <c r="S980" s="526"/>
      <c r="T980" s="47"/>
      <c r="U980" s="47"/>
      <c r="V980" s="526"/>
      <c r="W980" s="47"/>
      <c r="X980" s="98"/>
      <c r="Y980" s="117"/>
    </row>
    <row r="981">
      <c r="A981" s="98"/>
      <c r="B981" s="522"/>
      <c r="C981" s="98"/>
      <c r="D981" s="95"/>
      <c r="E981" s="522"/>
      <c r="F981" s="523"/>
      <c r="G981" s="522"/>
      <c r="H981" s="522"/>
      <c r="I981" s="522"/>
      <c r="J981" s="522"/>
      <c r="K981" s="522"/>
      <c r="L981" s="524"/>
      <c r="M981" s="525"/>
      <c r="N981" s="526"/>
      <c r="O981" s="526"/>
      <c r="P981" s="526"/>
      <c r="Q981" s="526"/>
      <c r="R981" s="526"/>
      <c r="S981" s="526"/>
      <c r="T981" s="47"/>
      <c r="U981" s="47"/>
      <c r="V981" s="526"/>
      <c r="W981" s="47"/>
      <c r="X981" s="98"/>
      <c r="Y981" s="117"/>
    </row>
    <row r="982">
      <c r="A982" s="98"/>
      <c r="B982" s="522"/>
      <c r="C982" s="98"/>
      <c r="D982" s="95"/>
      <c r="E982" s="522"/>
      <c r="F982" s="523"/>
      <c r="G982" s="522"/>
      <c r="H982" s="522"/>
      <c r="I982" s="522"/>
      <c r="J982" s="522"/>
      <c r="K982" s="522"/>
      <c r="L982" s="524"/>
      <c r="M982" s="525"/>
      <c r="N982" s="526"/>
      <c r="O982" s="526"/>
      <c r="P982" s="526"/>
      <c r="Q982" s="526"/>
      <c r="R982" s="526"/>
      <c r="S982" s="526"/>
      <c r="T982" s="47"/>
      <c r="U982" s="47"/>
      <c r="V982" s="526"/>
      <c r="W982" s="47"/>
      <c r="X982" s="98"/>
      <c r="Y982" s="117"/>
    </row>
    <row r="983">
      <c r="A983" s="98"/>
      <c r="B983" s="522"/>
      <c r="C983" s="98"/>
      <c r="D983" s="95"/>
      <c r="E983" s="522"/>
      <c r="F983" s="523"/>
      <c r="G983" s="522"/>
      <c r="H983" s="522"/>
      <c r="I983" s="522"/>
      <c r="J983" s="522"/>
      <c r="K983" s="522"/>
      <c r="L983" s="524"/>
      <c r="M983" s="525"/>
      <c r="N983" s="526"/>
      <c r="O983" s="526"/>
      <c r="P983" s="526"/>
      <c r="Q983" s="526"/>
      <c r="R983" s="526"/>
      <c r="S983" s="526"/>
      <c r="T983" s="47"/>
      <c r="U983" s="47"/>
      <c r="V983" s="526"/>
      <c r="W983" s="47"/>
      <c r="X983" s="98"/>
      <c r="Y983" s="117"/>
    </row>
    <row r="984">
      <c r="A984" s="98"/>
      <c r="B984" s="522"/>
      <c r="C984" s="98"/>
      <c r="D984" s="95"/>
      <c r="E984" s="522"/>
      <c r="F984" s="523"/>
      <c r="G984" s="522"/>
      <c r="H984" s="522"/>
      <c r="I984" s="522"/>
      <c r="J984" s="522"/>
      <c r="K984" s="522"/>
      <c r="L984" s="524"/>
      <c r="M984" s="525"/>
      <c r="N984" s="526"/>
      <c r="O984" s="526"/>
      <c r="P984" s="526"/>
      <c r="Q984" s="526"/>
      <c r="R984" s="526"/>
      <c r="S984" s="526"/>
      <c r="T984" s="47"/>
      <c r="U984" s="47"/>
      <c r="V984" s="526"/>
      <c r="W984" s="47"/>
      <c r="X984" s="98"/>
      <c r="Y984" s="117"/>
    </row>
    <row r="985">
      <c r="A985" s="98"/>
      <c r="B985" s="522"/>
      <c r="C985" s="98"/>
      <c r="D985" s="95"/>
      <c r="E985" s="522"/>
      <c r="F985" s="523"/>
      <c r="G985" s="522"/>
      <c r="H985" s="522"/>
      <c r="I985" s="522"/>
      <c r="J985" s="522"/>
      <c r="K985" s="522"/>
      <c r="L985" s="524"/>
      <c r="M985" s="525"/>
      <c r="N985" s="526"/>
      <c r="O985" s="526"/>
      <c r="P985" s="526"/>
      <c r="Q985" s="526"/>
      <c r="R985" s="526"/>
      <c r="S985" s="526"/>
      <c r="T985" s="47"/>
      <c r="U985" s="47"/>
      <c r="V985" s="526"/>
      <c r="W985" s="47"/>
      <c r="X985" s="98"/>
      <c r="Y985" s="117"/>
    </row>
    <row r="986">
      <c r="A986" s="98"/>
      <c r="B986" s="522"/>
      <c r="C986" s="98"/>
      <c r="D986" s="95"/>
      <c r="E986" s="522"/>
      <c r="F986" s="523"/>
      <c r="G986" s="522"/>
      <c r="H986" s="522"/>
      <c r="I986" s="522"/>
      <c r="J986" s="522"/>
      <c r="K986" s="522"/>
      <c r="L986" s="524"/>
      <c r="M986" s="525"/>
      <c r="N986" s="526"/>
      <c r="O986" s="526"/>
      <c r="P986" s="526"/>
      <c r="Q986" s="526"/>
      <c r="R986" s="526"/>
      <c r="S986" s="526"/>
      <c r="T986" s="47"/>
      <c r="U986" s="47"/>
      <c r="V986" s="526"/>
      <c r="W986" s="47"/>
      <c r="X986" s="98"/>
      <c r="Y986" s="117"/>
    </row>
    <row r="987">
      <c r="A987" s="98"/>
      <c r="B987" s="522"/>
      <c r="C987" s="98"/>
      <c r="D987" s="95"/>
      <c r="E987" s="522"/>
      <c r="F987" s="523"/>
      <c r="G987" s="522"/>
      <c r="H987" s="522"/>
      <c r="I987" s="522"/>
      <c r="J987" s="522"/>
      <c r="K987" s="522"/>
      <c r="L987" s="524"/>
      <c r="M987" s="525"/>
      <c r="N987" s="526"/>
      <c r="O987" s="526"/>
      <c r="P987" s="526"/>
      <c r="Q987" s="526"/>
      <c r="R987" s="526"/>
      <c r="S987" s="526"/>
      <c r="T987" s="47"/>
      <c r="U987" s="47"/>
      <c r="V987" s="526"/>
      <c r="W987" s="47"/>
      <c r="X987" s="98"/>
      <c r="Y987" s="117"/>
    </row>
    <row r="988">
      <c r="A988" s="98"/>
      <c r="B988" s="522"/>
      <c r="C988" s="98"/>
      <c r="D988" s="95"/>
      <c r="E988" s="522"/>
      <c r="F988" s="523"/>
      <c r="G988" s="522"/>
      <c r="H988" s="522"/>
      <c r="I988" s="522"/>
      <c r="J988" s="522"/>
      <c r="K988" s="522"/>
      <c r="L988" s="524"/>
      <c r="M988" s="525"/>
      <c r="N988" s="526"/>
      <c r="O988" s="526"/>
      <c r="P988" s="526"/>
      <c r="Q988" s="526"/>
      <c r="R988" s="526"/>
      <c r="S988" s="526"/>
      <c r="T988" s="47"/>
      <c r="U988" s="47"/>
      <c r="V988" s="526"/>
      <c r="W988" s="47"/>
      <c r="X988" s="98"/>
      <c r="Y988" s="117"/>
    </row>
    <row r="989">
      <c r="A989" s="98"/>
      <c r="B989" s="522"/>
      <c r="C989" s="98"/>
      <c r="D989" s="95"/>
      <c r="E989" s="522"/>
      <c r="F989" s="523"/>
      <c r="G989" s="522"/>
      <c r="H989" s="522"/>
      <c r="I989" s="522"/>
      <c r="J989" s="522"/>
      <c r="K989" s="522"/>
      <c r="L989" s="524"/>
      <c r="M989" s="525"/>
      <c r="N989" s="526"/>
      <c r="O989" s="526"/>
      <c r="P989" s="526"/>
      <c r="Q989" s="526"/>
      <c r="R989" s="526"/>
      <c r="S989" s="526"/>
      <c r="T989" s="47"/>
      <c r="U989" s="47"/>
      <c r="V989" s="526"/>
      <c r="W989" s="47"/>
      <c r="X989" s="98"/>
      <c r="Y989" s="117"/>
    </row>
    <row r="990">
      <c r="A990" s="98"/>
      <c r="B990" s="522"/>
      <c r="C990" s="98"/>
      <c r="D990" s="95"/>
      <c r="E990" s="522"/>
      <c r="F990" s="523"/>
      <c r="G990" s="522"/>
      <c r="H990" s="522"/>
      <c r="I990" s="522"/>
      <c r="J990" s="522"/>
      <c r="K990" s="522"/>
      <c r="L990" s="524"/>
      <c r="M990" s="525"/>
      <c r="N990" s="526"/>
      <c r="O990" s="526"/>
      <c r="P990" s="526"/>
      <c r="Q990" s="526"/>
      <c r="R990" s="526"/>
      <c r="S990" s="526"/>
      <c r="T990" s="47"/>
      <c r="U990" s="47"/>
      <c r="V990" s="526"/>
      <c r="W990" s="47"/>
      <c r="X990" s="98"/>
      <c r="Y990" s="117"/>
    </row>
    <row r="991">
      <c r="A991" s="98"/>
      <c r="B991" s="522"/>
      <c r="C991" s="98"/>
      <c r="D991" s="95"/>
      <c r="E991" s="522"/>
      <c r="F991" s="523"/>
      <c r="G991" s="522"/>
      <c r="H991" s="522"/>
      <c r="I991" s="522"/>
      <c r="J991" s="522"/>
      <c r="K991" s="522"/>
      <c r="L991" s="524"/>
      <c r="M991" s="525"/>
      <c r="N991" s="526"/>
      <c r="O991" s="526"/>
      <c r="P991" s="526"/>
      <c r="Q991" s="526"/>
      <c r="R991" s="526"/>
      <c r="S991" s="526"/>
      <c r="T991" s="47"/>
      <c r="U991" s="47"/>
      <c r="V991" s="526"/>
      <c r="W991" s="47"/>
      <c r="X991" s="98"/>
      <c r="Y991" s="117"/>
    </row>
    <row r="992">
      <c r="A992" s="98"/>
      <c r="B992" s="522"/>
      <c r="C992" s="98"/>
      <c r="D992" s="95"/>
      <c r="E992" s="522"/>
      <c r="F992" s="523"/>
      <c r="G992" s="522"/>
      <c r="H992" s="522"/>
      <c r="I992" s="522"/>
      <c r="J992" s="522"/>
      <c r="K992" s="522"/>
      <c r="L992" s="524"/>
      <c r="M992" s="525"/>
      <c r="N992" s="526"/>
      <c r="O992" s="526"/>
      <c r="P992" s="526"/>
      <c r="Q992" s="526"/>
      <c r="R992" s="526"/>
      <c r="S992" s="526"/>
      <c r="T992" s="47"/>
      <c r="U992" s="47"/>
      <c r="V992" s="526"/>
      <c r="W992" s="47"/>
      <c r="X992" s="98"/>
      <c r="Y992" s="117"/>
    </row>
    <row r="993">
      <c r="A993" s="98"/>
      <c r="B993" s="522"/>
      <c r="C993" s="98"/>
      <c r="D993" s="95"/>
      <c r="E993" s="522"/>
      <c r="F993" s="523"/>
      <c r="G993" s="522"/>
      <c r="H993" s="522"/>
      <c r="I993" s="522"/>
      <c r="J993" s="522"/>
      <c r="K993" s="522"/>
      <c r="L993" s="524"/>
      <c r="M993" s="525"/>
      <c r="N993" s="526"/>
      <c r="O993" s="526"/>
      <c r="P993" s="526"/>
      <c r="Q993" s="526"/>
      <c r="R993" s="526"/>
      <c r="S993" s="526"/>
      <c r="T993" s="47"/>
      <c r="U993" s="47"/>
      <c r="V993" s="526"/>
      <c r="W993" s="47"/>
      <c r="X993" s="98"/>
      <c r="Y993" s="117"/>
    </row>
    <row r="994">
      <c r="A994" s="98"/>
      <c r="B994" s="522"/>
      <c r="C994" s="98"/>
      <c r="D994" s="95"/>
      <c r="E994" s="522"/>
      <c r="F994" s="523"/>
      <c r="G994" s="522"/>
      <c r="H994" s="522"/>
      <c r="I994" s="522"/>
      <c r="J994" s="522"/>
      <c r="K994" s="522"/>
      <c r="L994" s="524"/>
      <c r="M994" s="525"/>
      <c r="N994" s="526"/>
      <c r="O994" s="526"/>
      <c r="P994" s="526"/>
      <c r="Q994" s="526"/>
      <c r="R994" s="526"/>
      <c r="S994" s="526"/>
      <c r="T994" s="47"/>
      <c r="U994" s="47"/>
      <c r="V994" s="526"/>
      <c r="W994" s="47"/>
      <c r="X994" s="98"/>
      <c r="Y994" s="117"/>
    </row>
    <row r="995">
      <c r="A995" s="98"/>
      <c r="B995" s="522"/>
      <c r="C995" s="98"/>
      <c r="D995" s="95"/>
      <c r="E995" s="522"/>
      <c r="F995" s="523"/>
      <c r="G995" s="522"/>
      <c r="H995" s="522"/>
      <c r="I995" s="522"/>
      <c r="J995" s="522"/>
      <c r="K995" s="522"/>
      <c r="L995" s="524"/>
      <c r="M995" s="525"/>
      <c r="N995" s="526"/>
      <c r="O995" s="526"/>
      <c r="P995" s="526"/>
      <c r="Q995" s="526"/>
      <c r="R995" s="526"/>
      <c r="S995" s="526"/>
      <c r="T995" s="47"/>
      <c r="U995" s="47"/>
      <c r="V995" s="526"/>
      <c r="W995" s="47"/>
      <c r="X995" s="98"/>
      <c r="Y995" s="117"/>
    </row>
    <row r="996">
      <c r="A996" s="98"/>
      <c r="B996" s="522"/>
      <c r="C996" s="98"/>
      <c r="D996" s="95"/>
      <c r="E996" s="522"/>
      <c r="F996" s="523"/>
      <c r="G996" s="522"/>
      <c r="H996" s="522"/>
      <c r="I996" s="522"/>
      <c r="J996" s="522"/>
      <c r="K996" s="522"/>
      <c r="L996" s="524"/>
      <c r="M996" s="525"/>
      <c r="N996" s="526"/>
      <c r="O996" s="526"/>
      <c r="P996" s="526"/>
      <c r="Q996" s="526"/>
      <c r="R996" s="526"/>
      <c r="S996" s="526"/>
      <c r="T996" s="47"/>
      <c r="U996" s="47"/>
      <c r="V996" s="526"/>
      <c r="W996" s="47"/>
      <c r="X996" s="98"/>
      <c r="Y996" s="117"/>
    </row>
    <row r="997">
      <c r="A997" s="98"/>
      <c r="B997" s="522"/>
      <c r="C997" s="98"/>
      <c r="D997" s="95"/>
      <c r="E997" s="522"/>
      <c r="F997" s="523"/>
      <c r="G997" s="522"/>
      <c r="H997" s="522"/>
      <c r="I997" s="522"/>
      <c r="J997" s="522"/>
      <c r="K997" s="522"/>
      <c r="L997" s="524"/>
      <c r="M997" s="525"/>
      <c r="N997" s="526"/>
      <c r="O997" s="526"/>
      <c r="P997" s="526"/>
      <c r="Q997" s="526"/>
      <c r="R997" s="526"/>
      <c r="S997" s="526"/>
      <c r="T997" s="47"/>
      <c r="U997" s="47"/>
      <c r="V997" s="526"/>
      <c r="W997" s="47"/>
      <c r="X997" s="98"/>
      <c r="Y997" s="117"/>
    </row>
    <row r="998">
      <c r="A998" s="98"/>
      <c r="B998" s="522"/>
      <c r="C998" s="98"/>
      <c r="D998" s="95"/>
      <c r="E998" s="522"/>
      <c r="F998" s="523"/>
      <c r="G998" s="522"/>
      <c r="H998" s="522"/>
      <c r="I998" s="522"/>
      <c r="J998" s="522"/>
      <c r="K998" s="522"/>
      <c r="L998" s="524"/>
      <c r="M998" s="525"/>
      <c r="N998" s="526"/>
      <c r="O998" s="526"/>
      <c r="P998" s="526"/>
      <c r="Q998" s="526"/>
      <c r="R998" s="526"/>
      <c r="S998" s="526"/>
      <c r="T998" s="47"/>
      <c r="U998" s="47"/>
      <c r="V998" s="526"/>
      <c r="W998" s="47"/>
      <c r="X998" s="98"/>
      <c r="Y998" s="117"/>
    </row>
    <row r="999">
      <c r="A999" s="98"/>
      <c r="B999" s="522"/>
      <c r="C999" s="98"/>
      <c r="D999" s="95"/>
      <c r="E999" s="522"/>
      <c r="F999" s="523"/>
      <c r="G999" s="522"/>
      <c r="H999" s="522"/>
      <c r="I999" s="522"/>
      <c r="J999" s="522"/>
      <c r="K999" s="522"/>
      <c r="L999" s="524"/>
      <c r="M999" s="525"/>
      <c r="N999" s="526"/>
      <c r="O999" s="526"/>
      <c r="P999" s="526"/>
      <c r="Q999" s="526"/>
      <c r="R999" s="526"/>
      <c r="S999" s="526"/>
      <c r="T999" s="47"/>
      <c r="U999" s="47"/>
      <c r="V999" s="526"/>
      <c r="W999" s="47"/>
      <c r="X999" s="98"/>
      <c r="Y999" s="117"/>
    </row>
    <row r="1000">
      <c r="A1000" s="98"/>
      <c r="B1000" s="522"/>
      <c r="C1000" s="98"/>
      <c r="D1000" s="95"/>
      <c r="E1000" s="522"/>
      <c r="F1000" s="523"/>
      <c r="G1000" s="522"/>
      <c r="H1000" s="522"/>
      <c r="I1000" s="522"/>
      <c r="J1000" s="522"/>
      <c r="K1000" s="522"/>
      <c r="L1000" s="524"/>
      <c r="M1000" s="525"/>
      <c r="N1000" s="526"/>
      <c r="O1000" s="526"/>
      <c r="P1000" s="526"/>
      <c r="Q1000" s="526"/>
      <c r="R1000" s="526"/>
      <c r="S1000" s="526"/>
      <c r="T1000" s="47"/>
      <c r="U1000" s="47"/>
      <c r="V1000" s="526"/>
      <c r="W1000" s="47"/>
      <c r="X1000" s="98"/>
      <c r="Y1000" s="117"/>
    </row>
    <row r="1001">
      <c r="A1001" s="98"/>
      <c r="B1001" s="522"/>
      <c r="C1001" s="98"/>
      <c r="D1001" s="95"/>
      <c r="E1001" s="522"/>
      <c r="F1001" s="523"/>
      <c r="G1001" s="522"/>
      <c r="H1001" s="522"/>
      <c r="I1001" s="522"/>
      <c r="J1001" s="522"/>
      <c r="K1001" s="522"/>
      <c r="L1001" s="524"/>
      <c r="M1001" s="525"/>
      <c r="N1001" s="526"/>
      <c r="O1001" s="526"/>
      <c r="P1001" s="526"/>
      <c r="Q1001" s="526"/>
      <c r="R1001" s="526"/>
      <c r="S1001" s="526"/>
      <c r="T1001" s="47"/>
      <c r="U1001" s="47"/>
      <c r="V1001" s="526"/>
      <c r="W1001" s="47"/>
      <c r="X1001" s="98"/>
      <c r="Y1001" s="117"/>
    </row>
    <row r="1002">
      <c r="A1002" s="98"/>
      <c r="B1002" s="522"/>
      <c r="C1002" s="98"/>
      <c r="D1002" s="95"/>
      <c r="E1002" s="522"/>
      <c r="F1002" s="523"/>
      <c r="G1002" s="522"/>
      <c r="H1002" s="522"/>
      <c r="I1002" s="522"/>
      <c r="J1002" s="522"/>
      <c r="K1002" s="522"/>
      <c r="L1002" s="524"/>
      <c r="M1002" s="525"/>
      <c r="N1002" s="526"/>
      <c r="O1002" s="526"/>
      <c r="P1002" s="526"/>
      <c r="Q1002" s="526"/>
      <c r="R1002" s="526"/>
      <c r="S1002" s="526"/>
      <c r="T1002" s="47"/>
      <c r="U1002" s="47"/>
      <c r="V1002" s="526"/>
      <c r="W1002" s="47"/>
      <c r="X1002" s="98"/>
      <c r="Y1002" s="117"/>
    </row>
    <row r="1003">
      <c r="A1003" s="98"/>
      <c r="B1003" s="522"/>
      <c r="C1003" s="98"/>
      <c r="D1003" s="95"/>
      <c r="E1003" s="522"/>
      <c r="F1003" s="523"/>
      <c r="G1003" s="522"/>
      <c r="H1003" s="522"/>
      <c r="I1003" s="522"/>
      <c r="J1003" s="522"/>
      <c r="K1003" s="522"/>
      <c r="L1003" s="524"/>
      <c r="M1003" s="525"/>
      <c r="N1003" s="526"/>
      <c r="O1003" s="526"/>
      <c r="P1003" s="526"/>
      <c r="Q1003" s="526"/>
      <c r="R1003" s="526"/>
      <c r="S1003" s="526"/>
      <c r="T1003" s="47"/>
      <c r="U1003" s="47"/>
      <c r="V1003" s="526"/>
      <c r="W1003" s="47"/>
      <c r="X1003" s="98"/>
      <c r="Y1003" s="117"/>
    </row>
    <row r="1004">
      <c r="A1004" s="98"/>
      <c r="B1004" s="522"/>
      <c r="C1004" s="98"/>
      <c r="D1004" s="95"/>
      <c r="E1004" s="522"/>
      <c r="F1004" s="523"/>
      <c r="G1004" s="522"/>
      <c r="H1004" s="522"/>
      <c r="I1004" s="522"/>
      <c r="J1004" s="522"/>
      <c r="K1004" s="522"/>
      <c r="L1004" s="524"/>
      <c r="M1004" s="525"/>
      <c r="N1004" s="526"/>
      <c r="O1004" s="526"/>
      <c r="P1004" s="526"/>
      <c r="Q1004" s="526"/>
      <c r="R1004" s="526"/>
      <c r="S1004" s="526"/>
      <c r="T1004" s="47"/>
      <c r="U1004" s="47"/>
      <c r="V1004" s="526"/>
      <c r="W1004" s="47"/>
      <c r="X1004" s="98"/>
      <c r="Y1004" s="117"/>
    </row>
    <row r="1005">
      <c r="A1005" s="98"/>
      <c r="B1005" s="522"/>
      <c r="C1005" s="98"/>
      <c r="D1005" s="95"/>
      <c r="E1005" s="522"/>
      <c r="F1005" s="523"/>
      <c r="G1005" s="522"/>
      <c r="H1005" s="522"/>
      <c r="I1005" s="522"/>
      <c r="J1005" s="522"/>
      <c r="K1005" s="522"/>
      <c r="L1005" s="524"/>
      <c r="M1005" s="525"/>
      <c r="N1005" s="526"/>
      <c r="O1005" s="526"/>
      <c r="P1005" s="526"/>
      <c r="Q1005" s="526"/>
      <c r="R1005" s="526"/>
      <c r="S1005" s="526"/>
      <c r="T1005" s="47"/>
      <c r="U1005" s="47"/>
      <c r="V1005" s="526"/>
      <c r="W1005" s="47"/>
      <c r="X1005" s="98"/>
      <c r="Y1005" s="117"/>
    </row>
    <row r="1006">
      <c r="A1006" s="98"/>
      <c r="B1006" s="522"/>
      <c r="C1006" s="98"/>
      <c r="D1006" s="95"/>
      <c r="E1006" s="522"/>
      <c r="F1006" s="523"/>
      <c r="G1006" s="522"/>
      <c r="H1006" s="522"/>
      <c r="I1006" s="522"/>
      <c r="J1006" s="522"/>
      <c r="K1006" s="522"/>
      <c r="L1006" s="524"/>
      <c r="M1006" s="525"/>
      <c r="N1006" s="526"/>
      <c r="O1006" s="526"/>
      <c r="P1006" s="526"/>
      <c r="Q1006" s="526"/>
      <c r="R1006" s="526"/>
      <c r="S1006" s="526"/>
      <c r="T1006" s="47"/>
      <c r="U1006" s="47"/>
      <c r="V1006" s="526"/>
      <c r="W1006" s="47"/>
      <c r="X1006" s="98"/>
      <c r="Y1006" s="117"/>
    </row>
    <row r="1007">
      <c r="A1007" s="98"/>
      <c r="B1007" s="522"/>
      <c r="C1007" s="98"/>
      <c r="D1007" s="95"/>
      <c r="E1007" s="522"/>
      <c r="F1007" s="523"/>
      <c r="G1007" s="522"/>
      <c r="H1007" s="522"/>
      <c r="I1007" s="522"/>
      <c r="J1007" s="522"/>
      <c r="K1007" s="522"/>
      <c r="L1007" s="524"/>
      <c r="M1007" s="525"/>
      <c r="N1007" s="526"/>
      <c r="O1007" s="526"/>
      <c r="P1007" s="526"/>
      <c r="Q1007" s="526"/>
      <c r="R1007" s="526"/>
      <c r="S1007" s="526"/>
      <c r="T1007" s="47"/>
      <c r="U1007" s="47"/>
      <c r="V1007" s="526"/>
      <c r="W1007" s="47"/>
      <c r="X1007" s="98"/>
      <c r="Y1007" s="117"/>
    </row>
    <row r="1008">
      <c r="A1008" s="98"/>
      <c r="B1008" s="522"/>
      <c r="C1008" s="98"/>
      <c r="D1008" s="95"/>
      <c r="E1008" s="522"/>
      <c r="F1008" s="523"/>
      <c r="G1008" s="522"/>
      <c r="H1008" s="522"/>
      <c r="I1008" s="522"/>
      <c r="J1008" s="522"/>
      <c r="K1008" s="522"/>
      <c r="L1008" s="524"/>
      <c r="M1008" s="525"/>
      <c r="N1008" s="526"/>
      <c r="O1008" s="526"/>
      <c r="P1008" s="526"/>
      <c r="Q1008" s="526"/>
      <c r="R1008" s="526"/>
      <c r="S1008" s="526"/>
      <c r="T1008" s="47"/>
      <c r="U1008" s="47"/>
      <c r="V1008" s="526"/>
      <c r="W1008" s="47"/>
      <c r="X1008" s="98"/>
      <c r="Y1008" s="117"/>
    </row>
    <row r="1009">
      <c r="A1009" s="98"/>
      <c r="B1009" s="522"/>
      <c r="C1009" s="98"/>
      <c r="D1009" s="95"/>
      <c r="E1009" s="522"/>
      <c r="F1009" s="523"/>
      <c r="G1009" s="522"/>
      <c r="H1009" s="522"/>
      <c r="I1009" s="522"/>
      <c r="J1009" s="522"/>
      <c r="K1009" s="522"/>
      <c r="L1009" s="524"/>
      <c r="M1009" s="525"/>
      <c r="N1009" s="526"/>
      <c r="O1009" s="526"/>
      <c r="P1009" s="526"/>
      <c r="Q1009" s="526"/>
      <c r="R1009" s="526"/>
      <c r="S1009" s="526"/>
      <c r="T1009" s="47"/>
      <c r="U1009" s="47"/>
      <c r="V1009" s="526"/>
      <c r="W1009" s="47"/>
      <c r="X1009" s="98"/>
      <c r="Y1009" s="117"/>
    </row>
    <row r="1010">
      <c r="A1010" s="98"/>
      <c r="B1010" s="522"/>
      <c r="C1010" s="98"/>
      <c r="D1010" s="95"/>
      <c r="E1010" s="522"/>
      <c r="F1010" s="523"/>
      <c r="G1010" s="522"/>
      <c r="H1010" s="522"/>
      <c r="I1010" s="522"/>
      <c r="J1010" s="522"/>
      <c r="K1010" s="522"/>
      <c r="L1010" s="524"/>
      <c r="M1010" s="525"/>
      <c r="N1010" s="526"/>
      <c r="O1010" s="526"/>
      <c r="P1010" s="526"/>
      <c r="Q1010" s="526"/>
      <c r="R1010" s="526"/>
      <c r="S1010" s="526"/>
      <c r="T1010" s="47"/>
      <c r="U1010" s="47"/>
      <c r="V1010" s="526"/>
      <c r="W1010" s="47"/>
      <c r="X1010" s="98"/>
      <c r="Y1010" s="117"/>
    </row>
    <row r="1011">
      <c r="A1011" s="98"/>
      <c r="B1011" s="522"/>
      <c r="C1011" s="98"/>
      <c r="D1011" s="95"/>
      <c r="E1011" s="522"/>
      <c r="F1011" s="523"/>
      <c r="G1011" s="522"/>
      <c r="H1011" s="522"/>
      <c r="I1011" s="522"/>
      <c r="J1011" s="522"/>
      <c r="K1011" s="522"/>
      <c r="L1011" s="524"/>
      <c r="M1011" s="525"/>
      <c r="N1011" s="526"/>
      <c r="O1011" s="526"/>
      <c r="P1011" s="526"/>
      <c r="Q1011" s="526"/>
      <c r="R1011" s="526"/>
      <c r="S1011" s="526"/>
      <c r="T1011" s="47"/>
      <c r="U1011" s="47"/>
      <c r="V1011" s="526"/>
      <c r="W1011" s="47"/>
      <c r="X1011" s="98"/>
      <c r="Y1011" s="117"/>
    </row>
    <row r="1012">
      <c r="A1012" s="98"/>
      <c r="B1012" s="522"/>
      <c r="C1012" s="98"/>
      <c r="D1012" s="95"/>
      <c r="E1012" s="522"/>
      <c r="F1012" s="523"/>
      <c r="G1012" s="522"/>
      <c r="H1012" s="522"/>
      <c r="I1012" s="522"/>
      <c r="J1012" s="522"/>
      <c r="K1012" s="522"/>
      <c r="L1012" s="524"/>
      <c r="M1012" s="525"/>
      <c r="N1012" s="526"/>
      <c r="O1012" s="526"/>
      <c r="P1012" s="526"/>
      <c r="Q1012" s="526"/>
      <c r="R1012" s="526"/>
      <c r="S1012" s="526"/>
      <c r="T1012" s="47"/>
      <c r="U1012" s="47"/>
      <c r="V1012" s="526"/>
      <c r="W1012" s="47"/>
      <c r="X1012" s="98"/>
      <c r="Y1012" s="117"/>
    </row>
    <row r="1013">
      <c r="A1013" s="98"/>
      <c r="B1013" s="522"/>
      <c r="C1013" s="98"/>
      <c r="D1013" s="95"/>
      <c r="E1013" s="522"/>
      <c r="F1013" s="523"/>
      <c r="G1013" s="522"/>
      <c r="H1013" s="522"/>
      <c r="I1013" s="522"/>
      <c r="J1013" s="522"/>
      <c r="K1013" s="522"/>
      <c r="L1013" s="524"/>
      <c r="M1013" s="525"/>
      <c r="N1013" s="526"/>
      <c r="O1013" s="526"/>
      <c r="P1013" s="526"/>
      <c r="Q1013" s="526"/>
      <c r="R1013" s="526"/>
      <c r="S1013" s="526"/>
      <c r="T1013" s="47"/>
      <c r="U1013" s="47"/>
      <c r="V1013" s="526"/>
      <c r="W1013" s="47"/>
      <c r="X1013" s="98"/>
      <c r="Y1013" s="117"/>
    </row>
    <row r="1014">
      <c r="A1014" s="98"/>
      <c r="B1014" s="522"/>
      <c r="C1014" s="98"/>
      <c r="D1014" s="95"/>
      <c r="E1014" s="522"/>
      <c r="F1014" s="523"/>
      <c r="G1014" s="522"/>
      <c r="H1014" s="522"/>
      <c r="I1014" s="522"/>
      <c r="J1014" s="522"/>
      <c r="K1014" s="522"/>
      <c r="L1014" s="524"/>
      <c r="M1014" s="525"/>
      <c r="N1014" s="526"/>
      <c r="O1014" s="526"/>
      <c r="P1014" s="526"/>
      <c r="Q1014" s="526"/>
      <c r="R1014" s="526"/>
      <c r="S1014" s="526"/>
      <c r="T1014" s="47"/>
      <c r="U1014" s="47"/>
      <c r="V1014" s="526"/>
      <c r="W1014" s="47"/>
      <c r="X1014" s="98"/>
      <c r="Y1014" s="117"/>
    </row>
    <row r="1015">
      <c r="A1015" s="98"/>
      <c r="B1015" s="522"/>
      <c r="C1015" s="98"/>
      <c r="D1015" s="95"/>
      <c r="E1015" s="522"/>
      <c r="F1015" s="523"/>
      <c r="G1015" s="522"/>
      <c r="H1015" s="522"/>
      <c r="I1015" s="522"/>
      <c r="J1015" s="522"/>
      <c r="K1015" s="522"/>
      <c r="L1015" s="524"/>
      <c r="M1015" s="525"/>
      <c r="N1015" s="526"/>
      <c r="O1015" s="526"/>
      <c r="P1015" s="526"/>
      <c r="Q1015" s="526"/>
      <c r="R1015" s="526"/>
      <c r="S1015" s="526"/>
      <c r="T1015" s="47"/>
      <c r="U1015" s="47"/>
      <c r="V1015" s="526"/>
      <c r="W1015" s="47"/>
      <c r="X1015" s="98"/>
      <c r="Y1015" s="117"/>
    </row>
    <row r="1016">
      <c r="A1016" s="98"/>
      <c r="B1016" s="522"/>
      <c r="C1016" s="98"/>
      <c r="D1016" s="95"/>
      <c r="E1016" s="522"/>
      <c r="F1016" s="523"/>
      <c r="G1016" s="522"/>
      <c r="H1016" s="522"/>
      <c r="I1016" s="522"/>
      <c r="J1016" s="522"/>
      <c r="K1016" s="522"/>
      <c r="L1016" s="524"/>
      <c r="M1016" s="525"/>
      <c r="N1016" s="526"/>
      <c r="O1016" s="526"/>
      <c r="P1016" s="526"/>
      <c r="Q1016" s="526"/>
      <c r="R1016" s="526"/>
      <c r="S1016" s="526"/>
      <c r="T1016" s="47"/>
      <c r="U1016" s="47"/>
      <c r="V1016" s="526"/>
      <c r="W1016" s="47"/>
      <c r="X1016" s="98"/>
      <c r="Y1016" s="117"/>
    </row>
    <row r="1017">
      <c r="A1017" s="98"/>
      <c r="B1017" s="522"/>
      <c r="C1017" s="98"/>
      <c r="D1017" s="95"/>
      <c r="E1017" s="522"/>
      <c r="F1017" s="523"/>
      <c r="G1017" s="522"/>
      <c r="H1017" s="522"/>
      <c r="I1017" s="522"/>
      <c r="J1017" s="522"/>
      <c r="K1017" s="522"/>
      <c r="L1017" s="524"/>
      <c r="M1017" s="525"/>
      <c r="N1017" s="526"/>
      <c r="O1017" s="526"/>
      <c r="P1017" s="526"/>
      <c r="Q1017" s="526"/>
      <c r="R1017" s="526"/>
      <c r="S1017" s="526"/>
      <c r="T1017" s="47"/>
      <c r="U1017" s="47"/>
      <c r="V1017" s="526"/>
      <c r="W1017" s="47"/>
      <c r="X1017" s="98"/>
      <c r="Y1017" s="117"/>
    </row>
    <row r="1018">
      <c r="A1018" s="98"/>
      <c r="B1018" s="522"/>
      <c r="C1018" s="98"/>
      <c r="D1018" s="95"/>
      <c r="E1018" s="522"/>
      <c r="F1018" s="523"/>
      <c r="G1018" s="522"/>
      <c r="H1018" s="522"/>
      <c r="I1018" s="522"/>
      <c r="J1018" s="522"/>
      <c r="K1018" s="522"/>
      <c r="L1018" s="524"/>
      <c r="M1018" s="525"/>
      <c r="N1018" s="526"/>
      <c r="O1018" s="526"/>
      <c r="P1018" s="526"/>
      <c r="Q1018" s="526"/>
      <c r="R1018" s="526"/>
      <c r="S1018" s="526"/>
      <c r="T1018" s="47"/>
      <c r="U1018" s="47"/>
      <c r="V1018" s="526"/>
      <c r="W1018" s="47"/>
      <c r="X1018" s="98"/>
      <c r="Y1018" s="117"/>
    </row>
    <row r="1019">
      <c r="A1019" s="98"/>
      <c r="B1019" s="522"/>
      <c r="C1019" s="98"/>
      <c r="D1019" s="95"/>
      <c r="E1019" s="522"/>
      <c r="F1019" s="523"/>
      <c r="G1019" s="522"/>
      <c r="H1019" s="522"/>
      <c r="I1019" s="522"/>
      <c r="J1019" s="522"/>
      <c r="K1019" s="522"/>
      <c r="L1019" s="524"/>
      <c r="M1019" s="525"/>
      <c r="N1019" s="526"/>
      <c r="O1019" s="526"/>
      <c r="P1019" s="526"/>
      <c r="Q1019" s="526"/>
      <c r="R1019" s="526"/>
      <c r="S1019" s="526"/>
      <c r="T1019" s="47"/>
      <c r="U1019" s="47"/>
      <c r="V1019" s="526"/>
      <c r="W1019" s="47"/>
      <c r="X1019" s="98"/>
      <c r="Y1019" s="117"/>
    </row>
    <row r="1020">
      <c r="A1020" s="98"/>
      <c r="B1020" s="522"/>
      <c r="C1020" s="98"/>
      <c r="D1020" s="95"/>
      <c r="E1020" s="522"/>
      <c r="F1020" s="523"/>
      <c r="G1020" s="522"/>
      <c r="H1020" s="522"/>
      <c r="I1020" s="522"/>
      <c r="J1020" s="522"/>
      <c r="K1020" s="522"/>
      <c r="L1020" s="524"/>
      <c r="M1020" s="525"/>
      <c r="N1020" s="526"/>
      <c r="O1020" s="526"/>
      <c r="P1020" s="526"/>
      <c r="Q1020" s="526"/>
      <c r="R1020" s="526"/>
      <c r="S1020" s="526"/>
      <c r="T1020" s="47"/>
      <c r="U1020" s="47"/>
      <c r="V1020" s="526"/>
      <c r="W1020" s="47"/>
      <c r="X1020" s="98"/>
      <c r="Y1020" s="117"/>
    </row>
    <row r="1021">
      <c r="A1021" s="98"/>
      <c r="B1021" s="522"/>
      <c r="C1021" s="98"/>
      <c r="D1021" s="95"/>
      <c r="E1021" s="522"/>
      <c r="F1021" s="523"/>
      <c r="G1021" s="522"/>
      <c r="H1021" s="522"/>
      <c r="I1021" s="522"/>
      <c r="J1021" s="522"/>
      <c r="K1021" s="522"/>
      <c r="L1021" s="524"/>
      <c r="M1021" s="525"/>
      <c r="N1021" s="526"/>
      <c r="O1021" s="526"/>
      <c r="P1021" s="526"/>
      <c r="Q1021" s="526"/>
      <c r="R1021" s="526"/>
      <c r="S1021" s="526"/>
      <c r="T1021" s="47"/>
      <c r="U1021" s="47"/>
      <c r="V1021" s="526"/>
      <c r="W1021" s="47"/>
      <c r="X1021" s="98"/>
      <c r="Y1021" s="117"/>
    </row>
    <row r="1022">
      <c r="A1022" s="98"/>
      <c r="B1022" s="522"/>
      <c r="C1022" s="98"/>
      <c r="D1022" s="95"/>
      <c r="E1022" s="522"/>
      <c r="F1022" s="523"/>
      <c r="G1022" s="522"/>
      <c r="H1022" s="522"/>
      <c r="I1022" s="522"/>
      <c r="J1022" s="522"/>
      <c r="K1022" s="522"/>
      <c r="L1022" s="524"/>
      <c r="M1022" s="525"/>
      <c r="N1022" s="526"/>
      <c r="O1022" s="526"/>
      <c r="P1022" s="526"/>
      <c r="Q1022" s="526"/>
      <c r="R1022" s="526"/>
      <c r="S1022" s="526"/>
      <c r="T1022" s="47"/>
      <c r="U1022" s="47"/>
      <c r="V1022" s="526"/>
      <c r="W1022" s="47"/>
      <c r="X1022" s="98"/>
      <c r="Y1022" s="117"/>
    </row>
    <row r="1023">
      <c r="A1023" s="98"/>
      <c r="B1023" s="522"/>
      <c r="C1023" s="98"/>
      <c r="D1023" s="95"/>
      <c r="E1023" s="522"/>
      <c r="F1023" s="523"/>
      <c r="G1023" s="522"/>
      <c r="H1023" s="522"/>
      <c r="I1023" s="522"/>
      <c r="J1023" s="522"/>
      <c r="K1023" s="522"/>
      <c r="L1023" s="524"/>
      <c r="M1023" s="525"/>
      <c r="N1023" s="526"/>
      <c r="O1023" s="526"/>
      <c r="P1023" s="526"/>
      <c r="Q1023" s="526"/>
      <c r="R1023" s="526"/>
      <c r="S1023" s="526"/>
      <c r="T1023" s="47"/>
      <c r="U1023" s="47"/>
      <c r="V1023" s="526"/>
      <c r="W1023" s="47"/>
      <c r="X1023" s="98"/>
      <c r="Y1023" s="117"/>
    </row>
    <row r="1024">
      <c r="A1024" s="98"/>
      <c r="B1024" s="522"/>
      <c r="C1024" s="98"/>
      <c r="D1024" s="95"/>
      <c r="E1024" s="522"/>
      <c r="F1024" s="523"/>
      <c r="G1024" s="522"/>
      <c r="H1024" s="522"/>
      <c r="I1024" s="522"/>
      <c r="J1024" s="522"/>
      <c r="K1024" s="522"/>
      <c r="L1024" s="524"/>
      <c r="M1024" s="525"/>
      <c r="N1024" s="526"/>
      <c r="O1024" s="526"/>
      <c r="P1024" s="526"/>
      <c r="Q1024" s="526"/>
      <c r="R1024" s="526"/>
      <c r="S1024" s="526"/>
      <c r="T1024" s="47"/>
      <c r="U1024" s="47"/>
      <c r="V1024" s="526"/>
      <c r="W1024" s="47"/>
      <c r="X1024" s="98"/>
      <c r="Y1024" s="117"/>
    </row>
    <row r="1025">
      <c r="A1025" s="98"/>
      <c r="B1025" s="522"/>
      <c r="C1025" s="98"/>
      <c r="D1025" s="95"/>
      <c r="E1025" s="522"/>
      <c r="F1025" s="523"/>
      <c r="G1025" s="522"/>
      <c r="H1025" s="522"/>
      <c r="I1025" s="522"/>
      <c r="J1025" s="522"/>
      <c r="K1025" s="522"/>
      <c r="L1025" s="524"/>
      <c r="M1025" s="525"/>
      <c r="N1025" s="526"/>
      <c r="O1025" s="526"/>
      <c r="P1025" s="526"/>
      <c r="Q1025" s="526"/>
      <c r="R1025" s="526"/>
      <c r="S1025" s="526"/>
      <c r="T1025" s="47"/>
      <c r="U1025" s="47"/>
      <c r="V1025" s="526"/>
      <c r="W1025" s="47"/>
      <c r="X1025" s="98"/>
      <c r="Y1025" s="117"/>
    </row>
    <row r="1026">
      <c r="A1026" s="98"/>
      <c r="B1026" s="522"/>
      <c r="C1026" s="98"/>
      <c r="D1026" s="95"/>
      <c r="E1026" s="522"/>
      <c r="F1026" s="523"/>
      <c r="G1026" s="522"/>
      <c r="H1026" s="522"/>
      <c r="I1026" s="522"/>
      <c r="J1026" s="522"/>
      <c r="K1026" s="522"/>
      <c r="L1026" s="524"/>
      <c r="M1026" s="525"/>
      <c r="N1026" s="526"/>
      <c r="O1026" s="526"/>
      <c r="P1026" s="526"/>
      <c r="Q1026" s="526"/>
      <c r="R1026" s="526"/>
      <c r="S1026" s="526"/>
      <c r="T1026" s="47"/>
      <c r="U1026" s="47"/>
      <c r="V1026" s="526"/>
      <c r="W1026" s="47"/>
      <c r="X1026" s="98"/>
      <c r="Y1026" s="117"/>
    </row>
    <row r="1027">
      <c r="A1027" s="98"/>
      <c r="B1027" s="522"/>
      <c r="C1027" s="98"/>
      <c r="D1027" s="95"/>
      <c r="E1027" s="522"/>
      <c r="F1027" s="523"/>
      <c r="G1027" s="522"/>
      <c r="H1027" s="522"/>
      <c r="I1027" s="522"/>
      <c r="J1027" s="522"/>
      <c r="K1027" s="522"/>
      <c r="L1027" s="524"/>
      <c r="M1027" s="525"/>
      <c r="N1027" s="526"/>
      <c r="O1027" s="526"/>
      <c r="P1027" s="526"/>
      <c r="Q1027" s="526"/>
      <c r="R1027" s="526"/>
      <c r="S1027" s="526"/>
      <c r="T1027" s="47"/>
      <c r="U1027" s="47"/>
      <c r="V1027" s="526"/>
      <c r="W1027" s="47"/>
      <c r="X1027" s="98"/>
      <c r="Y1027" s="117"/>
    </row>
    <row r="1028">
      <c r="A1028" s="98"/>
      <c r="B1028" s="522"/>
      <c r="C1028" s="98"/>
      <c r="D1028" s="95"/>
      <c r="E1028" s="522"/>
      <c r="F1028" s="523"/>
      <c r="G1028" s="522"/>
      <c r="H1028" s="522"/>
      <c r="I1028" s="522"/>
      <c r="J1028" s="522"/>
      <c r="K1028" s="522"/>
      <c r="L1028" s="524"/>
      <c r="M1028" s="525"/>
      <c r="N1028" s="526"/>
      <c r="O1028" s="526"/>
      <c r="P1028" s="526"/>
      <c r="Q1028" s="526"/>
      <c r="R1028" s="526"/>
      <c r="S1028" s="526"/>
      <c r="T1028" s="47"/>
      <c r="U1028" s="47"/>
      <c r="V1028" s="526"/>
      <c r="W1028" s="47"/>
      <c r="X1028" s="98"/>
      <c r="Y1028" s="117"/>
    </row>
    <row r="1029">
      <c r="A1029" s="98"/>
      <c r="B1029" s="522"/>
      <c r="C1029" s="98"/>
      <c r="D1029" s="95"/>
      <c r="E1029" s="522"/>
      <c r="F1029" s="523"/>
      <c r="G1029" s="522"/>
      <c r="H1029" s="522"/>
      <c r="I1029" s="522"/>
      <c r="J1029" s="522"/>
      <c r="K1029" s="522"/>
      <c r="L1029" s="524"/>
      <c r="M1029" s="525"/>
      <c r="N1029" s="526"/>
      <c r="O1029" s="526"/>
      <c r="P1029" s="526"/>
      <c r="Q1029" s="526"/>
      <c r="R1029" s="526"/>
      <c r="S1029" s="526"/>
      <c r="T1029" s="47"/>
      <c r="U1029" s="47"/>
      <c r="V1029" s="526"/>
      <c r="W1029" s="47"/>
      <c r="X1029" s="98"/>
      <c r="Y1029" s="117"/>
    </row>
    <row r="1030">
      <c r="A1030" s="98"/>
      <c r="B1030" s="522"/>
      <c r="C1030" s="98"/>
      <c r="D1030" s="95"/>
      <c r="E1030" s="522"/>
      <c r="F1030" s="523"/>
      <c r="G1030" s="522"/>
      <c r="H1030" s="522"/>
      <c r="I1030" s="522"/>
      <c r="J1030" s="522"/>
      <c r="K1030" s="522"/>
      <c r="L1030" s="524"/>
      <c r="M1030" s="525"/>
      <c r="N1030" s="526"/>
      <c r="O1030" s="526"/>
      <c r="P1030" s="526"/>
      <c r="Q1030" s="526"/>
      <c r="R1030" s="526"/>
      <c r="S1030" s="526"/>
      <c r="T1030" s="47"/>
      <c r="U1030" s="47"/>
      <c r="V1030" s="526"/>
      <c r="W1030" s="47"/>
      <c r="X1030" s="98"/>
      <c r="Y1030" s="117"/>
    </row>
    <row r="1031">
      <c r="A1031" s="98"/>
      <c r="B1031" s="522"/>
      <c r="C1031" s="98"/>
      <c r="D1031" s="95"/>
      <c r="E1031" s="522"/>
      <c r="F1031" s="523"/>
      <c r="G1031" s="522"/>
      <c r="H1031" s="522"/>
      <c r="I1031" s="522"/>
      <c r="J1031" s="522"/>
      <c r="K1031" s="522"/>
      <c r="L1031" s="524"/>
      <c r="M1031" s="525"/>
      <c r="N1031" s="526"/>
      <c r="O1031" s="526"/>
      <c r="P1031" s="526"/>
      <c r="Q1031" s="526"/>
      <c r="R1031" s="526"/>
      <c r="S1031" s="526"/>
      <c r="T1031" s="47"/>
      <c r="U1031" s="47"/>
      <c r="V1031" s="526"/>
      <c r="W1031" s="47"/>
      <c r="X1031" s="98"/>
      <c r="Y1031" s="117"/>
    </row>
    <row r="1032">
      <c r="A1032" s="98"/>
      <c r="B1032" s="522"/>
      <c r="C1032" s="98"/>
      <c r="D1032" s="95"/>
      <c r="E1032" s="522"/>
      <c r="F1032" s="523"/>
      <c r="G1032" s="522"/>
      <c r="H1032" s="522"/>
      <c r="I1032" s="522"/>
      <c r="J1032" s="522"/>
      <c r="K1032" s="522"/>
      <c r="L1032" s="524"/>
      <c r="M1032" s="525"/>
      <c r="N1032" s="526"/>
      <c r="O1032" s="526"/>
      <c r="P1032" s="526"/>
      <c r="Q1032" s="526"/>
      <c r="R1032" s="526"/>
      <c r="S1032" s="526"/>
      <c r="T1032" s="47"/>
      <c r="U1032" s="47"/>
      <c r="V1032" s="526"/>
      <c r="W1032" s="47"/>
      <c r="X1032" s="98"/>
      <c r="Y1032" s="117"/>
    </row>
    <row r="1033">
      <c r="A1033" s="98"/>
      <c r="B1033" s="522"/>
      <c r="C1033" s="98"/>
      <c r="D1033" s="95"/>
      <c r="E1033" s="522"/>
      <c r="F1033" s="523"/>
      <c r="G1033" s="522"/>
      <c r="H1033" s="522"/>
      <c r="I1033" s="522"/>
      <c r="J1033" s="522"/>
      <c r="K1033" s="522"/>
      <c r="L1033" s="524"/>
      <c r="M1033" s="525"/>
      <c r="N1033" s="526"/>
      <c r="O1033" s="526"/>
      <c r="P1033" s="526"/>
      <c r="Q1033" s="526"/>
      <c r="R1033" s="526"/>
      <c r="S1033" s="526"/>
      <c r="T1033" s="47"/>
      <c r="U1033" s="47"/>
      <c r="V1033" s="526"/>
      <c r="W1033" s="47"/>
      <c r="X1033" s="98"/>
      <c r="Y1033" s="117"/>
    </row>
    <row r="1034">
      <c r="A1034" s="98"/>
      <c r="B1034" s="522"/>
      <c r="C1034" s="98"/>
      <c r="D1034" s="95"/>
      <c r="E1034" s="522"/>
      <c r="F1034" s="523"/>
      <c r="G1034" s="522"/>
      <c r="H1034" s="522"/>
      <c r="I1034" s="522"/>
      <c r="J1034" s="522"/>
      <c r="K1034" s="522"/>
      <c r="L1034" s="524"/>
      <c r="M1034" s="525"/>
      <c r="N1034" s="526"/>
      <c r="O1034" s="526"/>
      <c r="P1034" s="526"/>
      <c r="Q1034" s="526"/>
      <c r="R1034" s="526"/>
      <c r="S1034" s="526"/>
      <c r="T1034" s="47"/>
      <c r="U1034" s="47"/>
      <c r="V1034" s="526"/>
      <c r="W1034" s="47"/>
      <c r="X1034" s="98"/>
      <c r="Y1034" s="117"/>
    </row>
    <row r="1035">
      <c r="A1035" s="98"/>
      <c r="B1035" s="522"/>
      <c r="C1035" s="98"/>
      <c r="D1035" s="95"/>
      <c r="E1035" s="522"/>
      <c r="F1035" s="523"/>
      <c r="G1035" s="522"/>
      <c r="H1035" s="522"/>
      <c r="I1035" s="522"/>
      <c r="J1035" s="522"/>
      <c r="K1035" s="522"/>
      <c r="L1035" s="524"/>
      <c r="M1035" s="525"/>
      <c r="N1035" s="526"/>
      <c r="O1035" s="526"/>
      <c r="P1035" s="526"/>
      <c r="Q1035" s="526"/>
      <c r="R1035" s="526"/>
      <c r="S1035" s="526"/>
      <c r="T1035" s="47"/>
      <c r="U1035" s="47"/>
      <c r="V1035" s="526"/>
      <c r="W1035" s="47"/>
      <c r="X1035" s="98"/>
      <c r="Y1035" s="117"/>
    </row>
    <row r="1036">
      <c r="A1036" s="98"/>
      <c r="B1036" s="522"/>
      <c r="C1036" s="98"/>
      <c r="D1036" s="95"/>
      <c r="E1036" s="522"/>
      <c r="F1036" s="523"/>
      <c r="G1036" s="522"/>
      <c r="H1036" s="522"/>
      <c r="I1036" s="522"/>
      <c r="J1036" s="522"/>
      <c r="K1036" s="522"/>
      <c r="L1036" s="524"/>
      <c r="M1036" s="525"/>
      <c r="N1036" s="526"/>
      <c r="O1036" s="526"/>
      <c r="P1036" s="526"/>
      <c r="Q1036" s="526"/>
      <c r="R1036" s="526"/>
      <c r="S1036" s="526"/>
      <c r="T1036" s="47"/>
      <c r="U1036" s="47"/>
      <c r="V1036" s="526"/>
      <c r="W1036" s="47"/>
      <c r="X1036" s="98"/>
      <c r="Y1036" s="117"/>
    </row>
    <row r="1037">
      <c r="A1037" s="98"/>
      <c r="B1037" s="522"/>
      <c r="C1037" s="98"/>
      <c r="D1037" s="95"/>
      <c r="E1037" s="522"/>
      <c r="F1037" s="523"/>
      <c r="G1037" s="522"/>
      <c r="H1037" s="522"/>
      <c r="I1037" s="522"/>
      <c r="J1037" s="522"/>
      <c r="K1037" s="522"/>
      <c r="L1037" s="524"/>
      <c r="M1037" s="525"/>
      <c r="N1037" s="526"/>
      <c r="O1037" s="526"/>
      <c r="P1037" s="526"/>
      <c r="Q1037" s="526"/>
      <c r="R1037" s="526"/>
      <c r="S1037" s="526"/>
      <c r="T1037" s="47"/>
      <c r="U1037" s="47"/>
      <c r="V1037" s="526"/>
      <c r="W1037" s="47"/>
      <c r="X1037" s="98"/>
      <c r="Y1037" s="117"/>
    </row>
    <row r="1038">
      <c r="A1038" s="98"/>
      <c r="B1038" s="522"/>
      <c r="C1038" s="98"/>
      <c r="D1038" s="95"/>
      <c r="E1038" s="522"/>
      <c r="F1038" s="523"/>
      <c r="G1038" s="522"/>
      <c r="H1038" s="522"/>
      <c r="I1038" s="522"/>
      <c r="J1038" s="522"/>
      <c r="K1038" s="522"/>
      <c r="L1038" s="524"/>
      <c r="M1038" s="525"/>
      <c r="N1038" s="526"/>
      <c r="O1038" s="526"/>
      <c r="P1038" s="526"/>
      <c r="Q1038" s="526"/>
      <c r="R1038" s="526"/>
      <c r="S1038" s="526"/>
      <c r="T1038" s="47"/>
      <c r="U1038" s="47"/>
      <c r="V1038" s="526"/>
      <c r="W1038" s="47"/>
      <c r="X1038" s="98"/>
      <c r="Y1038" s="117"/>
    </row>
    <row r="1039">
      <c r="A1039" s="98"/>
      <c r="B1039" s="522"/>
      <c r="C1039" s="98"/>
      <c r="D1039" s="95"/>
      <c r="E1039" s="522"/>
      <c r="F1039" s="523"/>
      <c r="G1039" s="522"/>
      <c r="H1039" s="522"/>
      <c r="I1039" s="522"/>
      <c r="J1039" s="522"/>
      <c r="K1039" s="522"/>
      <c r="L1039" s="524"/>
      <c r="M1039" s="525"/>
      <c r="N1039" s="526"/>
      <c r="O1039" s="526"/>
      <c r="P1039" s="526"/>
      <c r="Q1039" s="526"/>
      <c r="R1039" s="526"/>
      <c r="S1039" s="526"/>
      <c r="T1039" s="47"/>
      <c r="U1039" s="47"/>
      <c r="V1039" s="526"/>
      <c r="W1039" s="47"/>
      <c r="X1039" s="98"/>
      <c r="Y1039" s="117"/>
    </row>
    <row r="1040">
      <c r="A1040" s="98"/>
      <c r="B1040" s="522"/>
      <c r="C1040" s="98"/>
      <c r="D1040" s="95"/>
      <c r="E1040" s="522"/>
      <c r="F1040" s="523"/>
      <c r="G1040" s="522"/>
      <c r="H1040" s="522"/>
      <c r="I1040" s="522"/>
      <c r="J1040" s="522"/>
      <c r="K1040" s="522"/>
      <c r="L1040" s="524"/>
      <c r="M1040" s="525"/>
      <c r="N1040" s="526"/>
      <c r="O1040" s="526"/>
      <c r="P1040" s="526"/>
      <c r="Q1040" s="526"/>
      <c r="R1040" s="526"/>
      <c r="S1040" s="526"/>
      <c r="T1040" s="47"/>
      <c r="U1040" s="47"/>
      <c r="V1040" s="526"/>
      <c r="W1040" s="47"/>
      <c r="X1040" s="98"/>
      <c r="Y1040" s="117"/>
    </row>
    <row r="1041">
      <c r="A1041" s="98"/>
      <c r="B1041" s="522"/>
      <c r="C1041" s="98"/>
      <c r="D1041" s="95"/>
      <c r="E1041" s="522"/>
      <c r="F1041" s="523"/>
      <c r="G1041" s="522"/>
      <c r="H1041" s="522"/>
      <c r="I1041" s="522"/>
      <c r="J1041" s="522"/>
      <c r="K1041" s="522"/>
      <c r="L1041" s="524"/>
      <c r="M1041" s="525"/>
      <c r="N1041" s="526"/>
      <c r="O1041" s="526"/>
      <c r="P1041" s="526"/>
      <c r="Q1041" s="526"/>
      <c r="R1041" s="526"/>
      <c r="S1041" s="526"/>
      <c r="T1041" s="47"/>
      <c r="U1041" s="47"/>
      <c r="V1041" s="526"/>
      <c r="W1041" s="47"/>
      <c r="X1041" s="98"/>
      <c r="Y1041" s="117"/>
    </row>
    <row r="1042">
      <c r="A1042" s="98"/>
      <c r="B1042" s="522"/>
      <c r="C1042" s="98"/>
      <c r="D1042" s="95"/>
      <c r="E1042" s="522"/>
      <c r="F1042" s="523"/>
      <c r="G1042" s="522"/>
      <c r="H1042" s="522"/>
      <c r="I1042" s="522"/>
      <c r="J1042" s="522"/>
      <c r="K1042" s="522"/>
      <c r="L1042" s="524"/>
      <c r="M1042" s="525"/>
      <c r="N1042" s="526"/>
      <c r="O1042" s="526"/>
      <c r="P1042" s="526"/>
      <c r="Q1042" s="526"/>
      <c r="R1042" s="526"/>
      <c r="S1042" s="526"/>
      <c r="T1042" s="47"/>
      <c r="U1042" s="47"/>
      <c r="V1042" s="526"/>
      <c r="W1042" s="47"/>
      <c r="X1042" s="98"/>
      <c r="Y1042" s="117"/>
    </row>
    <row r="1043">
      <c r="A1043" s="98"/>
      <c r="B1043" s="522"/>
      <c r="C1043" s="98"/>
      <c r="D1043" s="95"/>
      <c r="E1043" s="522"/>
      <c r="F1043" s="523"/>
      <c r="G1043" s="522"/>
      <c r="H1043" s="522"/>
      <c r="I1043" s="522"/>
      <c r="J1043" s="522"/>
      <c r="K1043" s="522"/>
      <c r="L1043" s="524"/>
      <c r="M1043" s="525"/>
      <c r="N1043" s="526"/>
      <c r="O1043" s="526"/>
      <c r="P1043" s="526"/>
      <c r="Q1043" s="526"/>
      <c r="R1043" s="526"/>
      <c r="S1043" s="526"/>
      <c r="T1043" s="47"/>
      <c r="U1043" s="47"/>
      <c r="V1043" s="526"/>
      <c r="W1043" s="47"/>
      <c r="X1043" s="98"/>
      <c r="Y1043" s="117"/>
    </row>
    <row r="1044">
      <c r="A1044" s="98"/>
      <c r="B1044" s="522"/>
      <c r="C1044" s="98"/>
      <c r="D1044" s="95"/>
      <c r="E1044" s="522"/>
      <c r="F1044" s="523"/>
      <c r="G1044" s="522"/>
      <c r="H1044" s="522"/>
      <c r="I1044" s="522"/>
      <c r="J1044" s="522"/>
      <c r="K1044" s="522"/>
      <c r="L1044" s="524"/>
      <c r="M1044" s="525"/>
      <c r="N1044" s="526"/>
      <c r="O1044" s="526"/>
      <c r="P1044" s="526"/>
      <c r="Q1044" s="526"/>
      <c r="R1044" s="526"/>
      <c r="S1044" s="526"/>
      <c r="T1044" s="47"/>
      <c r="U1044" s="47"/>
      <c r="V1044" s="526"/>
      <c r="W1044" s="47"/>
      <c r="X1044" s="98"/>
      <c r="Y1044" s="117"/>
    </row>
    <row r="1045">
      <c r="A1045" s="98"/>
      <c r="B1045" s="522"/>
      <c r="C1045" s="98"/>
      <c r="D1045" s="95"/>
      <c r="E1045" s="522"/>
      <c r="F1045" s="523"/>
      <c r="G1045" s="522"/>
      <c r="H1045" s="522"/>
      <c r="I1045" s="522"/>
      <c r="J1045" s="522"/>
      <c r="K1045" s="522"/>
      <c r="L1045" s="524"/>
      <c r="M1045" s="525"/>
      <c r="N1045" s="526"/>
      <c r="O1045" s="526"/>
      <c r="P1045" s="526"/>
      <c r="Q1045" s="526"/>
      <c r="R1045" s="526"/>
      <c r="S1045" s="526"/>
      <c r="T1045" s="47"/>
      <c r="U1045" s="47"/>
      <c r="V1045" s="526"/>
      <c r="W1045" s="47"/>
      <c r="X1045" s="98"/>
      <c r="Y1045" s="117"/>
    </row>
    <row r="1046">
      <c r="A1046" s="98"/>
      <c r="B1046" s="522"/>
      <c r="C1046" s="98"/>
      <c r="D1046" s="95"/>
      <c r="E1046" s="522"/>
      <c r="F1046" s="523"/>
      <c r="G1046" s="522"/>
      <c r="H1046" s="522"/>
      <c r="I1046" s="522"/>
      <c r="J1046" s="522"/>
      <c r="K1046" s="522"/>
      <c r="L1046" s="524"/>
      <c r="M1046" s="525"/>
      <c r="N1046" s="526"/>
      <c r="O1046" s="526"/>
      <c r="P1046" s="526"/>
      <c r="Q1046" s="526"/>
      <c r="R1046" s="526"/>
      <c r="S1046" s="526"/>
      <c r="T1046" s="47"/>
      <c r="U1046" s="47"/>
      <c r="V1046" s="526"/>
      <c r="W1046" s="47"/>
      <c r="X1046" s="98"/>
      <c r="Y1046" s="117"/>
    </row>
    <row r="1047">
      <c r="A1047" s="98"/>
      <c r="B1047" s="522"/>
      <c r="C1047" s="98"/>
      <c r="D1047" s="95"/>
      <c r="E1047" s="522"/>
      <c r="F1047" s="523"/>
      <c r="G1047" s="522"/>
      <c r="H1047" s="522"/>
      <c r="I1047" s="522"/>
      <c r="J1047" s="522"/>
      <c r="K1047" s="522"/>
      <c r="L1047" s="524"/>
      <c r="M1047" s="525"/>
      <c r="N1047" s="526"/>
      <c r="O1047" s="526"/>
      <c r="P1047" s="526"/>
      <c r="Q1047" s="526"/>
      <c r="R1047" s="526"/>
      <c r="S1047" s="526"/>
      <c r="T1047" s="47"/>
      <c r="U1047" s="47"/>
      <c r="V1047" s="526"/>
      <c r="W1047" s="47"/>
      <c r="X1047" s="98"/>
      <c r="Y1047" s="117"/>
    </row>
    <row r="1048">
      <c r="A1048" s="98"/>
      <c r="B1048" s="522"/>
      <c r="C1048" s="98"/>
      <c r="D1048" s="95"/>
      <c r="E1048" s="522"/>
      <c r="F1048" s="523"/>
      <c r="G1048" s="522"/>
      <c r="H1048" s="522"/>
      <c r="I1048" s="522"/>
      <c r="J1048" s="522"/>
      <c r="K1048" s="522"/>
      <c r="L1048" s="524"/>
      <c r="M1048" s="525"/>
      <c r="N1048" s="526"/>
      <c r="O1048" s="526"/>
      <c r="P1048" s="526"/>
      <c r="Q1048" s="526"/>
      <c r="R1048" s="526"/>
      <c r="S1048" s="526"/>
      <c r="T1048" s="47"/>
      <c r="U1048" s="47"/>
      <c r="V1048" s="526"/>
      <c r="W1048" s="47"/>
      <c r="X1048" s="98"/>
      <c r="Y1048" s="117"/>
    </row>
    <row r="1049">
      <c r="A1049" s="98"/>
      <c r="B1049" s="522"/>
      <c r="C1049" s="98"/>
      <c r="D1049" s="95"/>
      <c r="E1049" s="522"/>
      <c r="F1049" s="523"/>
      <c r="G1049" s="522"/>
      <c r="H1049" s="522"/>
      <c r="I1049" s="522"/>
      <c r="J1049" s="522"/>
      <c r="K1049" s="522"/>
      <c r="L1049" s="524"/>
      <c r="M1049" s="525"/>
      <c r="N1049" s="526"/>
      <c r="O1049" s="526"/>
      <c r="P1049" s="526"/>
      <c r="Q1049" s="526"/>
      <c r="R1049" s="526"/>
      <c r="S1049" s="526"/>
      <c r="T1049" s="47"/>
      <c r="U1049" s="47"/>
      <c r="V1049" s="526"/>
      <c r="W1049" s="47"/>
      <c r="X1049" s="98"/>
      <c r="Y1049" s="117"/>
    </row>
    <row r="1050">
      <c r="A1050" s="98"/>
      <c r="B1050" s="522"/>
      <c r="C1050" s="98"/>
      <c r="D1050" s="95"/>
      <c r="E1050" s="522"/>
      <c r="F1050" s="523"/>
      <c r="G1050" s="522"/>
      <c r="H1050" s="522"/>
      <c r="I1050" s="522"/>
      <c r="J1050" s="522"/>
      <c r="K1050" s="522"/>
      <c r="L1050" s="524"/>
      <c r="M1050" s="525"/>
      <c r="N1050" s="526"/>
      <c r="O1050" s="526"/>
      <c r="P1050" s="526"/>
      <c r="Q1050" s="526"/>
      <c r="R1050" s="526"/>
      <c r="S1050" s="526"/>
      <c r="T1050" s="47"/>
      <c r="U1050" s="47"/>
      <c r="V1050" s="526"/>
      <c r="W1050" s="47"/>
      <c r="X1050" s="98"/>
      <c r="Y1050" s="117"/>
    </row>
    <row r="1051">
      <c r="A1051" s="98"/>
      <c r="B1051" s="522"/>
      <c r="C1051" s="98"/>
      <c r="D1051" s="95"/>
      <c r="E1051" s="522"/>
      <c r="F1051" s="523"/>
      <c r="G1051" s="522"/>
      <c r="H1051" s="522"/>
      <c r="I1051" s="522"/>
      <c r="J1051" s="522"/>
      <c r="K1051" s="522"/>
      <c r="L1051" s="524"/>
      <c r="M1051" s="525"/>
      <c r="N1051" s="526"/>
      <c r="O1051" s="526"/>
      <c r="P1051" s="526"/>
      <c r="Q1051" s="526"/>
      <c r="R1051" s="526"/>
      <c r="S1051" s="526"/>
      <c r="T1051" s="47"/>
      <c r="U1051" s="47"/>
      <c r="V1051" s="526"/>
      <c r="W1051" s="47"/>
      <c r="X1051" s="98"/>
      <c r="Y1051" s="117"/>
    </row>
    <row r="1052">
      <c r="A1052" s="98"/>
      <c r="B1052" s="522"/>
      <c r="C1052" s="98"/>
      <c r="D1052" s="95"/>
      <c r="E1052" s="522"/>
      <c r="F1052" s="523"/>
      <c r="G1052" s="522"/>
      <c r="H1052" s="522"/>
      <c r="I1052" s="522"/>
      <c r="J1052" s="522"/>
      <c r="K1052" s="522"/>
      <c r="L1052" s="524"/>
      <c r="M1052" s="525"/>
      <c r="N1052" s="526"/>
      <c r="O1052" s="526"/>
      <c r="P1052" s="526"/>
      <c r="Q1052" s="526"/>
      <c r="R1052" s="526"/>
      <c r="S1052" s="526"/>
      <c r="T1052" s="47"/>
      <c r="U1052" s="47"/>
      <c r="V1052" s="526"/>
      <c r="W1052" s="47"/>
      <c r="X1052" s="98"/>
      <c r="Y1052" s="117"/>
    </row>
    <row r="1053">
      <c r="A1053" s="98"/>
      <c r="B1053" s="522"/>
      <c r="C1053" s="98"/>
      <c r="D1053" s="95"/>
      <c r="E1053" s="522"/>
      <c r="F1053" s="523"/>
      <c r="G1053" s="522"/>
      <c r="H1053" s="522"/>
      <c r="I1053" s="522"/>
      <c r="J1053" s="522"/>
      <c r="K1053" s="522"/>
      <c r="L1053" s="524"/>
      <c r="M1053" s="525"/>
      <c r="N1053" s="526"/>
      <c r="O1053" s="526"/>
      <c r="P1053" s="526"/>
      <c r="Q1053" s="526"/>
      <c r="R1053" s="526"/>
      <c r="S1053" s="526"/>
      <c r="T1053" s="47"/>
      <c r="U1053" s="47"/>
      <c r="V1053" s="526"/>
      <c r="W1053" s="47"/>
      <c r="X1053" s="98"/>
      <c r="Y1053" s="117"/>
    </row>
    <row r="1054">
      <c r="A1054" s="98"/>
      <c r="B1054" s="522"/>
      <c r="C1054" s="98"/>
      <c r="D1054" s="95"/>
      <c r="E1054" s="522"/>
      <c r="F1054" s="523"/>
      <c r="G1054" s="522"/>
      <c r="H1054" s="522"/>
      <c r="I1054" s="522"/>
      <c r="J1054" s="522"/>
      <c r="K1054" s="522"/>
      <c r="L1054" s="524"/>
      <c r="M1054" s="525"/>
      <c r="N1054" s="526"/>
      <c r="O1054" s="526"/>
      <c r="P1054" s="526"/>
      <c r="Q1054" s="526"/>
      <c r="R1054" s="526"/>
      <c r="S1054" s="526"/>
      <c r="T1054" s="47"/>
      <c r="U1054" s="47"/>
      <c r="V1054" s="526"/>
      <c r="W1054" s="47"/>
      <c r="X1054" s="98"/>
      <c r="Y1054" s="117"/>
    </row>
    <row r="1055">
      <c r="A1055" s="98"/>
      <c r="B1055" s="522"/>
      <c r="C1055" s="98"/>
      <c r="D1055" s="95"/>
      <c r="E1055" s="522"/>
      <c r="F1055" s="523"/>
      <c r="G1055" s="522"/>
      <c r="H1055" s="522"/>
      <c r="I1055" s="522"/>
      <c r="J1055" s="522"/>
      <c r="K1055" s="522"/>
      <c r="L1055" s="524"/>
      <c r="M1055" s="525"/>
      <c r="N1055" s="526"/>
      <c r="O1055" s="526"/>
      <c r="P1055" s="526"/>
      <c r="Q1055" s="526"/>
      <c r="R1055" s="526"/>
      <c r="S1055" s="526"/>
      <c r="T1055" s="47"/>
      <c r="U1055" s="47"/>
      <c r="V1055" s="526"/>
      <c r="W1055" s="47"/>
      <c r="X1055" s="98"/>
      <c r="Y1055" s="117"/>
    </row>
    <row r="1056">
      <c r="A1056" s="98"/>
      <c r="B1056" s="522"/>
      <c r="C1056" s="98"/>
      <c r="D1056" s="95"/>
      <c r="E1056" s="522"/>
      <c r="F1056" s="523"/>
      <c r="G1056" s="522"/>
      <c r="H1056" s="522"/>
      <c r="I1056" s="522"/>
      <c r="J1056" s="522"/>
      <c r="K1056" s="522"/>
      <c r="L1056" s="524"/>
      <c r="M1056" s="525"/>
      <c r="N1056" s="526"/>
      <c r="O1056" s="526"/>
      <c r="P1056" s="526"/>
      <c r="Q1056" s="526"/>
      <c r="R1056" s="526"/>
      <c r="S1056" s="526"/>
      <c r="T1056" s="47"/>
      <c r="U1056" s="47"/>
      <c r="V1056" s="526"/>
      <c r="W1056" s="47"/>
      <c r="X1056" s="98"/>
      <c r="Y1056" s="117"/>
    </row>
    <row r="1057">
      <c r="A1057" s="98"/>
      <c r="B1057" s="522"/>
      <c r="C1057" s="98"/>
      <c r="D1057" s="95"/>
      <c r="E1057" s="522"/>
      <c r="F1057" s="523"/>
      <c r="G1057" s="522"/>
      <c r="H1057" s="522"/>
      <c r="I1057" s="522"/>
      <c r="J1057" s="522"/>
      <c r="K1057" s="522"/>
      <c r="L1057" s="524"/>
      <c r="M1057" s="525"/>
      <c r="N1057" s="526"/>
      <c r="O1057" s="526"/>
      <c r="P1057" s="526"/>
      <c r="Q1057" s="526"/>
      <c r="R1057" s="526"/>
      <c r="S1057" s="526"/>
      <c r="T1057" s="47"/>
      <c r="U1057" s="47"/>
      <c r="V1057" s="526"/>
      <c r="W1057" s="47"/>
      <c r="X1057" s="98"/>
      <c r="Y1057" s="117"/>
    </row>
    <row r="1058">
      <c r="A1058" s="98"/>
      <c r="B1058" s="522"/>
      <c r="C1058" s="98"/>
      <c r="D1058" s="95"/>
      <c r="E1058" s="522"/>
      <c r="F1058" s="523"/>
      <c r="G1058" s="522"/>
      <c r="H1058" s="522"/>
      <c r="I1058" s="522"/>
      <c r="J1058" s="522"/>
      <c r="K1058" s="522"/>
      <c r="L1058" s="524"/>
      <c r="M1058" s="525"/>
      <c r="N1058" s="526"/>
      <c r="O1058" s="526"/>
      <c r="P1058" s="526"/>
      <c r="Q1058" s="526"/>
      <c r="R1058" s="526"/>
      <c r="S1058" s="526"/>
      <c r="T1058" s="47"/>
      <c r="U1058" s="47"/>
      <c r="V1058" s="526"/>
      <c r="W1058" s="47"/>
      <c r="X1058" s="98"/>
      <c r="Y1058" s="117"/>
    </row>
    <row r="1059">
      <c r="A1059" s="98"/>
      <c r="B1059" s="522"/>
      <c r="C1059" s="98"/>
      <c r="D1059" s="95"/>
      <c r="E1059" s="522"/>
      <c r="F1059" s="523"/>
      <c r="G1059" s="522"/>
      <c r="H1059" s="522"/>
      <c r="I1059" s="522"/>
      <c r="J1059" s="522"/>
      <c r="K1059" s="522"/>
      <c r="L1059" s="524"/>
      <c r="M1059" s="525"/>
      <c r="N1059" s="526"/>
      <c r="O1059" s="526"/>
      <c r="P1059" s="526"/>
      <c r="Q1059" s="526"/>
      <c r="R1059" s="526"/>
      <c r="S1059" s="526"/>
      <c r="T1059" s="47"/>
      <c r="U1059" s="47"/>
      <c r="V1059" s="526"/>
      <c r="W1059" s="47"/>
      <c r="X1059" s="98"/>
      <c r="Y1059" s="117"/>
    </row>
    <row r="1060">
      <c r="A1060" s="98"/>
      <c r="B1060" s="522"/>
      <c r="C1060" s="98"/>
      <c r="D1060" s="95"/>
      <c r="E1060" s="522"/>
      <c r="F1060" s="523"/>
      <c r="G1060" s="522"/>
      <c r="H1060" s="522"/>
      <c r="I1060" s="522"/>
      <c r="J1060" s="522"/>
      <c r="K1060" s="522"/>
      <c r="L1060" s="524"/>
      <c r="M1060" s="525"/>
      <c r="N1060" s="526"/>
      <c r="O1060" s="526"/>
      <c r="P1060" s="526"/>
      <c r="Q1060" s="526"/>
      <c r="R1060" s="526"/>
      <c r="S1060" s="526"/>
      <c r="T1060" s="47"/>
      <c r="U1060" s="47"/>
      <c r="V1060" s="526"/>
      <c r="W1060" s="47"/>
      <c r="X1060" s="98"/>
      <c r="Y1060" s="117"/>
    </row>
    <row r="1061">
      <c r="A1061" s="98"/>
      <c r="B1061" s="522"/>
      <c r="C1061" s="98"/>
      <c r="D1061" s="95"/>
      <c r="E1061" s="522"/>
      <c r="F1061" s="523"/>
      <c r="G1061" s="522"/>
      <c r="H1061" s="522"/>
      <c r="I1061" s="522"/>
      <c r="J1061" s="522"/>
      <c r="K1061" s="522"/>
      <c r="L1061" s="524"/>
      <c r="M1061" s="525"/>
      <c r="N1061" s="526"/>
      <c r="O1061" s="526"/>
      <c r="P1061" s="526"/>
      <c r="Q1061" s="526"/>
      <c r="R1061" s="526"/>
      <c r="S1061" s="526"/>
      <c r="T1061" s="47"/>
      <c r="U1061" s="47"/>
      <c r="V1061" s="526"/>
      <c r="W1061" s="47"/>
      <c r="X1061" s="98"/>
      <c r="Y1061" s="117"/>
    </row>
    <row r="1062">
      <c r="A1062" s="98"/>
      <c r="B1062" s="522"/>
      <c r="C1062" s="98"/>
      <c r="D1062" s="95"/>
      <c r="E1062" s="522"/>
      <c r="F1062" s="523"/>
      <c r="G1062" s="522"/>
      <c r="H1062" s="522"/>
      <c r="I1062" s="522"/>
      <c r="J1062" s="522"/>
      <c r="K1062" s="522"/>
      <c r="L1062" s="524"/>
      <c r="M1062" s="525"/>
      <c r="N1062" s="526"/>
      <c r="O1062" s="526"/>
      <c r="P1062" s="526"/>
      <c r="Q1062" s="526"/>
      <c r="R1062" s="526"/>
      <c r="S1062" s="526"/>
      <c r="T1062" s="47"/>
      <c r="U1062" s="47"/>
      <c r="V1062" s="526"/>
      <c r="W1062" s="47"/>
      <c r="X1062" s="98"/>
      <c r="Y1062" s="117"/>
    </row>
    <row r="1063">
      <c r="A1063" s="98"/>
      <c r="B1063" s="522"/>
      <c r="C1063" s="98"/>
      <c r="D1063" s="95"/>
      <c r="E1063" s="522"/>
      <c r="F1063" s="523"/>
      <c r="G1063" s="522"/>
      <c r="H1063" s="522"/>
      <c r="I1063" s="522"/>
      <c r="J1063" s="522"/>
      <c r="K1063" s="522"/>
      <c r="L1063" s="524"/>
      <c r="M1063" s="525"/>
      <c r="N1063" s="526"/>
      <c r="O1063" s="526"/>
      <c r="P1063" s="526"/>
      <c r="Q1063" s="526"/>
      <c r="R1063" s="526"/>
      <c r="S1063" s="526"/>
      <c r="T1063" s="47"/>
      <c r="U1063" s="47"/>
      <c r="V1063" s="526"/>
      <c r="W1063" s="47"/>
      <c r="X1063" s="98"/>
      <c r="Y1063" s="117"/>
    </row>
    <row r="1064">
      <c r="A1064" s="98"/>
      <c r="B1064" s="522"/>
      <c r="C1064" s="98"/>
      <c r="D1064" s="95"/>
      <c r="E1064" s="522"/>
      <c r="F1064" s="523"/>
      <c r="G1064" s="522"/>
      <c r="H1064" s="522"/>
      <c r="I1064" s="522"/>
      <c r="J1064" s="522"/>
      <c r="K1064" s="522"/>
      <c r="L1064" s="524"/>
      <c r="M1064" s="525"/>
      <c r="N1064" s="526"/>
      <c r="O1064" s="526"/>
      <c r="P1064" s="526"/>
      <c r="Q1064" s="526"/>
      <c r="R1064" s="526"/>
      <c r="S1064" s="526"/>
      <c r="T1064" s="47"/>
      <c r="U1064" s="47"/>
      <c r="V1064" s="526"/>
      <c r="W1064" s="47"/>
      <c r="X1064" s="98"/>
      <c r="Y1064" s="117"/>
    </row>
    <row r="1065">
      <c r="A1065" s="98"/>
      <c r="B1065" s="522"/>
      <c r="C1065" s="98"/>
      <c r="D1065" s="95"/>
      <c r="E1065" s="522"/>
      <c r="F1065" s="523"/>
      <c r="G1065" s="522"/>
      <c r="H1065" s="522"/>
      <c r="I1065" s="522"/>
      <c r="J1065" s="522"/>
      <c r="K1065" s="522"/>
      <c r="L1065" s="524"/>
      <c r="M1065" s="525"/>
      <c r="N1065" s="526"/>
      <c r="O1065" s="526"/>
      <c r="P1065" s="526"/>
      <c r="Q1065" s="526"/>
      <c r="R1065" s="526"/>
      <c r="S1065" s="526"/>
      <c r="T1065" s="47"/>
      <c r="U1065" s="47"/>
      <c r="V1065" s="526"/>
      <c r="W1065" s="47"/>
      <c r="X1065" s="98"/>
      <c r="Y1065" s="117"/>
    </row>
    <row r="1066">
      <c r="A1066" s="98"/>
      <c r="B1066" s="522"/>
      <c r="C1066" s="98"/>
      <c r="D1066" s="95"/>
      <c r="E1066" s="522"/>
      <c r="F1066" s="523"/>
      <c r="G1066" s="522"/>
      <c r="H1066" s="522"/>
      <c r="I1066" s="522"/>
      <c r="J1066" s="522"/>
      <c r="K1066" s="522"/>
      <c r="L1066" s="524"/>
      <c r="M1066" s="525"/>
      <c r="N1066" s="526"/>
      <c r="O1066" s="526"/>
      <c r="P1066" s="526"/>
      <c r="Q1066" s="526"/>
      <c r="R1066" s="526"/>
      <c r="S1066" s="526"/>
      <c r="T1066" s="47"/>
      <c r="U1066" s="47"/>
      <c r="V1066" s="526"/>
      <c r="W1066" s="47"/>
      <c r="X1066" s="98"/>
      <c r="Y1066" s="117"/>
    </row>
    <row r="1067">
      <c r="A1067" s="98"/>
      <c r="B1067" s="522"/>
      <c r="C1067" s="98"/>
      <c r="D1067" s="95"/>
      <c r="E1067" s="522"/>
      <c r="F1067" s="523"/>
      <c r="G1067" s="522"/>
      <c r="H1067" s="522"/>
      <c r="I1067" s="522"/>
      <c r="J1067" s="522"/>
      <c r="K1067" s="522"/>
      <c r="L1067" s="524"/>
      <c r="M1067" s="525"/>
      <c r="N1067" s="526"/>
      <c r="O1067" s="526"/>
      <c r="P1067" s="526"/>
      <c r="Q1067" s="526"/>
      <c r="R1067" s="526"/>
      <c r="S1067" s="526"/>
      <c r="T1067" s="47"/>
      <c r="U1067" s="47"/>
      <c r="V1067" s="526"/>
      <c r="W1067" s="47"/>
      <c r="X1067" s="98"/>
      <c r="Y1067" s="117"/>
    </row>
    <row r="1068">
      <c r="A1068" s="98"/>
      <c r="B1068" s="522"/>
      <c r="C1068" s="98"/>
      <c r="D1068" s="95"/>
      <c r="E1068" s="522"/>
      <c r="F1068" s="523"/>
      <c r="G1068" s="522"/>
      <c r="H1068" s="522"/>
      <c r="I1068" s="522"/>
      <c r="J1068" s="522"/>
      <c r="K1068" s="522"/>
      <c r="L1068" s="524"/>
      <c r="M1068" s="525"/>
      <c r="N1068" s="526"/>
      <c r="O1068" s="526"/>
      <c r="P1068" s="526"/>
      <c r="Q1068" s="526"/>
      <c r="R1068" s="526"/>
      <c r="S1068" s="526"/>
      <c r="T1068" s="47"/>
      <c r="U1068" s="47"/>
      <c r="V1068" s="526"/>
      <c r="W1068" s="47"/>
      <c r="X1068" s="98"/>
      <c r="Y1068" s="117"/>
    </row>
    <row r="1069">
      <c r="A1069" s="98"/>
      <c r="B1069" s="522"/>
      <c r="C1069" s="98"/>
      <c r="D1069" s="95"/>
      <c r="E1069" s="522"/>
      <c r="F1069" s="523"/>
      <c r="G1069" s="522"/>
      <c r="H1069" s="522"/>
      <c r="I1069" s="522"/>
      <c r="J1069" s="522"/>
      <c r="K1069" s="522"/>
      <c r="L1069" s="524"/>
      <c r="M1069" s="525"/>
      <c r="N1069" s="526"/>
      <c r="O1069" s="526"/>
      <c r="P1069" s="526"/>
      <c r="Q1069" s="526"/>
      <c r="R1069" s="526"/>
      <c r="S1069" s="526"/>
      <c r="T1069" s="47"/>
      <c r="U1069" s="47"/>
      <c r="V1069" s="526"/>
      <c r="W1069" s="47"/>
      <c r="X1069" s="98"/>
      <c r="Y1069" s="117"/>
    </row>
    <row r="1070">
      <c r="A1070" s="98"/>
      <c r="B1070" s="522"/>
      <c r="C1070" s="98"/>
      <c r="D1070" s="95"/>
      <c r="E1070" s="522"/>
      <c r="F1070" s="523"/>
      <c r="G1070" s="522"/>
      <c r="H1070" s="522"/>
      <c r="I1070" s="522"/>
      <c r="J1070" s="522"/>
      <c r="K1070" s="522"/>
      <c r="L1070" s="524"/>
      <c r="M1070" s="525"/>
      <c r="N1070" s="526"/>
      <c r="O1070" s="526"/>
      <c r="P1070" s="526"/>
      <c r="Q1070" s="526"/>
      <c r="R1070" s="526"/>
      <c r="S1070" s="526"/>
      <c r="T1070" s="47"/>
      <c r="U1070" s="47"/>
      <c r="V1070" s="526"/>
      <c r="W1070" s="47"/>
      <c r="X1070" s="98"/>
      <c r="Y1070" s="117"/>
    </row>
    <row r="1071">
      <c r="A1071" s="98"/>
      <c r="B1071" s="522"/>
      <c r="C1071" s="98"/>
      <c r="D1071" s="95"/>
      <c r="E1071" s="522"/>
      <c r="F1071" s="523"/>
      <c r="G1071" s="522"/>
      <c r="H1071" s="522"/>
      <c r="I1071" s="522"/>
      <c r="J1071" s="522"/>
      <c r="K1071" s="522"/>
      <c r="L1071" s="524"/>
      <c r="M1071" s="525"/>
      <c r="N1071" s="526"/>
      <c r="O1071" s="526"/>
      <c r="P1071" s="526"/>
      <c r="Q1071" s="526"/>
      <c r="R1071" s="526"/>
      <c r="S1071" s="526"/>
      <c r="T1071" s="47"/>
      <c r="U1071" s="47"/>
      <c r="V1071" s="526"/>
      <c r="W1071" s="47"/>
      <c r="X1071" s="98"/>
      <c r="Y1071" s="117"/>
    </row>
    <row r="1072">
      <c r="A1072" s="98"/>
      <c r="B1072" s="522"/>
      <c r="C1072" s="98"/>
      <c r="D1072" s="95"/>
      <c r="E1072" s="522"/>
      <c r="F1072" s="523"/>
      <c r="G1072" s="522"/>
      <c r="H1072" s="522"/>
      <c r="I1072" s="522"/>
      <c r="J1072" s="522"/>
      <c r="K1072" s="522"/>
      <c r="L1072" s="524"/>
      <c r="M1072" s="525"/>
      <c r="N1072" s="526"/>
      <c r="O1072" s="526"/>
      <c r="P1072" s="526"/>
      <c r="Q1072" s="526"/>
      <c r="R1072" s="526"/>
      <c r="S1072" s="526"/>
      <c r="T1072" s="47"/>
      <c r="U1072" s="47"/>
      <c r="V1072" s="526"/>
      <c r="W1072" s="47"/>
      <c r="X1072" s="98"/>
      <c r="Y1072" s="117"/>
    </row>
    <row r="1073">
      <c r="A1073" s="98"/>
      <c r="B1073" s="522"/>
      <c r="C1073" s="98"/>
      <c r="D1073" s="95"/>
      <c r="E1073" s="522"/>
      <c r="F1073" s="523"/>
      <c r="G1073" s="522"/>
      <c r="H1073" s="522"/>
      <c r="I1073" s="522"/>
      <c r="J1073" s="522"/>
      <c r="K1073" s="522"/>
      <c r="L1073" s="524"/>
      <c r="M1073" s="527"/>
      <c r="N1073" s="526"/>
      <c r="O1073" s="526"/>
      <c r="P1073" s="526"/>
      <c r="Q1073" s="526"/>
      <c r="R1073" s="526"/>
      <c r="S1073" s="526"/>
      <c r="T1073" s="47"/>
      <c r="U1073" s="47"/>
      <c r="V1073" s="526"/>
      <c r="W1073" s="47"/>
      <c r="X1073" s="98"/>
      <c r="Y1073" s="117"/>
    </row>
  </sheetData>
  <mergeCells count="22">
    <mergeCell ref="S2:S3"/>
    <mergeCell ref="T2:T3"/>
    <mergeCell ref="U2:U3"/>
    <mergeCell ref="V2:V3"/>
    <mergeCell ref="W2:X3"/>
    <mergeCell ref="Y2:Y3"/>
    <mergeCell ref="L2:L3"/>
    <mergeCell ref="M2:M3"/>
    <mergeCell ref="N2:N3"/>
    <mergeCell ref="O2:O3"/>
    <mergeCell ref="P2:P3"/>
    <mergeCell ref="Q2:Q3"/>
    <mergeCell ref="R2:R3"/>
    <mergeCell ref="A187:M187"/>
    <mergeCell ref="A188:M188"/>
    <mergeCell ref="A1:M1"/>
    <mergeCell ref="A2:A3"/>
    <mergeCell ref="B2:B3"/>
    <mergeCell ref="C2:C3"/>
    <mergeCell ref="D2:D3"/>
    <mergeCell ref="E2:E3"/>
    <mergeCell ref="F2:K2"/>
  </mergeCells>
  <conditionalFormatting sqref="T1:T1073 U1:U3 W1:W1073 U165:U1073">
    <cfRule type="cellIs" dxfId="1" priority="1" operator="equal">
      <formula>"Unpickable"</formula>
    </cfRule>
  </conditionalFormatting>
  <conditionalFormatting sqref="T1:T1073 U1:U3 W1:W1073 U165:U1073">
    <cfRule type="cellIs" dxfId="2" priority="2" operator="equal">
      <formula>"Biggest Happy"</formula>
    </cfRule>
  </conditionalFormatting>
  <conditionalFormatting sqref="T1:T1073 U1:U3 W1:W1073 U165:U1073">
    <cfRule type="cellIs" dxfId="3" priority="3" operator="equal">
      <formula>"Whatever"</formula>
    </cfRule>
  </conditionalFormatting>
  <conditionalFormatting sqref="T1:T1073 U1:U3 W1:W1073 U165:U1073">
    <cfRule type="cellIs" dxfId="4" priority="4" operator="equal">
      <formula>"Slightly Sad"</formula>
    </cfRule>
  </conditionalFormatting>
  <conditionalFormatting sqref="T1:T1073 U1:U3 W1:W1073 U165:U1073">
    <cfRule type="containsText" dxfId="5" priority="5" operator="containsText" text="Big Happy">
      <formula>NOT(ISERROR(SEARCH(("Big Happy"),(T1))))</formula>
    </cfRule>
  </conditionalFormatting>
  <conditionalFormatting sqref="T1:T1073 U1:U3 W1:W1073 U165:U1073">
    <cfRule type="cellIs" dxfId="6" priority="6" operator="equal">
      <formula>"Big Sad"</formula>
    </cfRule>
  </conditionalFormatting>
  <conditionalFormatting sqref="T1:T1073 U1:U3 W1:W1073 U165:U1073">
    <cfRule type="cellIs" dxfId="7" priority="7" operator="equal">
      <formula>"Slightly Happy"</formula>
    </cfRule>
  </conditionalFormatting>
  <conditionalFormatting sqref="X4:Y17">
    <cfRule type="colorScale" priority="8">
      <colorScale>
        <cfvo type="percent" val="0"/>
        <cfvo type="percent" val="50"/>
        <cfvo type="percent" val="100"/>
        <color rgb="FFFFFFFF"/>
        <color rgb="FFFFEBB3"/>
        <color rgb="FFFFD666"/>
      </colorScale>
    </cfRule>
  </conditionalFormatting>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5"/>
    <col customWidth="1" min="2" max="2" width="6.13"/>
    <col customWidth="1" min="3" max="3" width="63.25"/>
    <col customWidth="1" min="4" max="4" width="11.38"/>
    <col customWidth="1" min="5" max="5" width="6.5"/>
    <col customWidth="1" min="6" max="6" width="12.0"/>
    <col customWidth="1" min="7" max="10" width="10.0"/>
    <col customWidth="1" min="11" max="11" width="10.38"/>
    <col customWidth="1" min="12" max="12" width="11.63"/>
    <col customWidth="1" min="13" max="29" width="6.75"/>
    <col customWidth="1" min="30" max="30" width="10.38"/>
    <col customWidth="1" min="31" max="31" width="18.0"/>
    <col customWidth="1" min="32" max="32" width="6.13"/>
    <col customWidth="1" min="33" max="33" width="68.38"/>
    <col customWidth="1" min="34" max="38" width="10.38"/>
    <col customWidth="1" min="39" max="39" width="17.0"/>
    <col customWidth="1" min="40" max="40" width="6.13"/>
    <col customWidth="1" min="41" max="41" width="10.38"/>
    <col customWidth="1" min="42" max="42" width="19.5"/>
    <col customWidth="1" min="43" max="43" width="6.13"/>
    <col customWidth="1" min="44" max="44" width="10.38"/>
  </cols>
  <sheetData>
    <row r="1">
      <c r="A1" s="528" t="s">
        <v>3892</v>
      </c>
      <c r="B1" s="529"/>
      <c r="C1" s="529"/>
      <c r="D1" s="110"/>
      <c r="E1" s="530"/>
      <c r="F1" s="531" t="s">
        <v>3893</v>
      </c>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5"/>
      <c r="AR1" s="532"/>
    </row>
    <row r="2">
      <c r="A2" s="113"/>
      <c r="B2" s="533"/>
      <c r="C2" s="533"/>
      <c r="D2" s="114"/>
      <c r="E2" s="530"/>
      <c r="F2" s="531" t="s">
        <v>3894</v>
      </c>
      <c r="G2" s="104"/>
      <c r="H2" s="104"/>
      <c r="I2" s="104"/>
      <c r="J2" s="105"/>
      <c r="K2" s="534"/>
      <c r="L2" s="531" t="s">
        <v>3895</v>
      </c>
      <c r="M2" s="104"/>
      <c r="N2" s="104"/>
      <c r="O2" s="104"/>
      <c r="P2" s="104"/>
      <c r="Q2" s="104"/>
      <c r="R2" s="104"/>
      <c r="S2" s="104"/>
      <c r="T2" s="104"/>
      <c r="U2" s="104"/>
      <c r="V2" s="104"/>
      <c r="W2" s="104"/>
      <c r="X2" s="104"/>
      <c r="Y2" s="104"/>
      <c r="Z2" s="104"/>
      <c r="AA2" s="104"/>
      <c r="AB2" s="104"/>
      <c r="AC2" s="105"/>
      <c r="AD2" s="534"/>
      <c r="AE2" s="531" t="s">
        <v>3896</v>
      </c>
      <c r="AF2" s="104"/>
      <c r="AG2" s="105"/>
      <c r="AH2" s="534"/>
      <c r="AI2" s="531" t="s">
        <v>3897</v>
      </c>
      <c r="AJ2" s="104"/>
      <c r="AK2" s="105"/>
      <c r="AL2" s="534"/>
      <c r="AM2" s="531" t="s">
        <v>3898</v>
      </c>
      <c r="AN2" s="105"/>
      <c r="AO2" s="534"/>
      <c r="AP2" s="531" t="s">
        <v>3899</v>
      </c>
      <c r="AQ2" s="105"/>
      <c r="AR2" s="532"/>
    </row>
    <row r="3">
      <c r="A3" s="535" t="s">
        <v>3900</v>
      </c>
      <c r="B3" s="536" t="s">
        <v>120</v>
      </c>
      <c r="C3" s="537" t="s">
        <v>119</v>
      </c>
      <c r="D3" s="538" t="s">
        <v>117</v>
      </c>
      <c r="E3" s="423"/>
      <c r="F3" s="539" t="s">
        <v>3901</v>
      </c>
      <c r="G3" s="540" t="s">
        <v>3444</v>
      </c>
      <c r="H3" s="540" t="s">
        <v>3445</v>
      </c>
      <c r="I3" s="540" t="s">
        <v>3902</v>
      </c>
      <c r="J3" s="540" t="s">
        <v>3903</v>
      </c>
      <c r="K3" s="541"/>
      <c r="L3" s="542"/>
      <c r="M3" s="543" t="s">
        <v>3904</v>
      </c>
      <c r="N3" s="543" t="s">
        <v>3558</v>
      </c>
      <c r="O3" s="543" t="s">
        <v>3559</v>
      </c>
      <c r="P3" s="543" t="s">
        <v>3560</v>
      </c>
      <c r="Q3" s="543" t="s">
        <v>3561</v>
      </c>
      <c r="R3" s="543" t="s">
        <v>3562</v>
      </c>
      <c r="S3" s="544" t="s">
        <v>3563</v>
      </c>
      <c r="T3" s="543" t="s">
        <v>3564</v>
      </c>
      <c r="U3" s="543" t="s">
        <v>3565</v>
      </c>
      <c r="V3" s="544" t="s">
        <v>3566</v>
      </c>
      <c r="W3" s="544" t="s">
        <v>3567</v>
      </c>
      <c r="X3" s="544" t="s">
        <v>3568</v>
      </c>
      <c r="Y3" s="544" t="s">
        <v>3569</v>
      </c>
      <c r="Z3" s="544" t="s">
        <v>3570</v>
      </c>
      <c r="AA3" s="544" t="s">
        <v>3571</v>
      </c>
      <c r="AB3" s="544" t="s">
        <v>3572</v>
      </c>
      <c r="AC3" s="543" t="s">
        <v>3573</v>
      </c>
      <c r="AD3" s="541"/>
      <c r="AE3" s="545" t="s">
        <v>3905</v>
      </c>
      <c r="AF3" s="545" t="s">
        <v>120</v>
      </c>
      <c r="AG3" s="545" t="s">
        <v>119</v>
      </c>
      <c r="AH3" s="541"/>
      <c r="AI3" s="544"/>
      <c r="AJ3" s="544" t="s">
        <v>3676</v>
      </c>
      <c r="AK3" s="544" t="s">
        <v>3677</v>
      </c>
      <c r="AL3" s="541"/>
      <c r="AM3" s="545" t="s">
        <v>3906</v>
      </c>
      <c r="AN3" s="545" t="s">
        <v>120</v>
      </c>
      <c r="AO3" s="541"/>
      <c r="AP3" s="545" t="s">
        <v>3736</v>
      </c>
      <c r="AQ3" s="545" t="s">
        <v>120</v>
      </c>
      <c r="AR3" s="423"/>
    </row>
    <row r="4">
      <c r="A4" s="546" t="s">
        <v>1165</v>
      </c>
      <c r="B4" s="547">
        <v>10.0</v>
      </c>
      <c r="C4" s="548" t="s">
        <v>1166</v>
      </c>
      <c r="D4" s="539"/>
      <c r="E4" s="423"/>
      <c r="F4" s="549"/>
      <c r="G4" s="549"/>
      <c r="H4" s="549"/>
      <c r="I4" s="549"/>
      <c r="J4" s="549"/>
      <c r="K4" s="421"/>
      <c r="L4" s="549"/>
      <c r="M4" s="549"/>
      <c r="N4" s="549"/>
      <c r="O4" s="549"/>
      <c r="P4" s="549"/>
      <c r="Q4" s="549"/>
      <c r="R4" s="549"/>
      <c r="S4" s="549"/>
      <c r="T4" s="549"/>
      <c r="U4" s="549"/>
      <c r="V4" s="549"/>
      <c r="W4" s="549"/>
      <c r="X4" s="549"/>
      <c r="Y4" s="549"/>
      <c r="Z4" s="549"/>
      <c r="AA4" s="549"/>
      <c r="AB4" s="549"/>
      <c r="AC4" s="549"/>
      <c r="AD4" s="421"/>
      <c r="AE4" s="549"/>
      <c r="AF4" s="549"/>
      <c r="AG4" s="549"/>
      <c r="AH4" s="421"/>
      <c r="AI4" s="549"/>
      <c r="AJ4" s="549"/>
      <c r="AK4" s="549"/>
      <c r="AL4" s="421"/>
      <c r="AM4" s="549"/>
      <c r="AN4" s="549"/>
      <c r="AO4" s="421"/>
      <c r="AP4" s="549"/>
      <c r="AQ4" s="549"/>
      <c r="AR4" s="421"/>
    </row>
    <row r="5">
      <c r="A5" s="550" t="s">
        <v>145</v>
      </c>
      <c r="B5" s="551">
        <v>1.0</v>
      </c>
      <c r="C5" s="552" t="s">
        <v>147</v>
      </c>
      <c r="D5" s="553"/>
      <c r="E5" s="423"/>
      <c r="F5" s="554" t="s">
        <v>3907</v>
      </c>
      <c r="G5" s="555"/>
      <c r="H5" s="555"/>
      <c r="I5" s="555"/>
      <c r="J5" s="556">
        <v>1.0</v>
      </c>
      <c r="K5" s="557"/>
      <c r="L5" s="182" t="s">
        <v>3908</v>
      </c>
      <c r="M5" s="555"/>
      <c r="N5" s="555"/>
      <c r="O5" s="555"/>
      <c r="P5" s="555"/>
      <c r="Q5" s="555"/>
      <c r="R5" s="555"/>
      <c r="S5" s="555"/>
      <c r="T5" s="555"/>
      <c r="U5" s="555"/>
      <c r="V5" s="555"/>
      <c r="W5" s="555"/>
      <c r="X5" s="555"/>
      <c r="Y5" s="555"/>
      <c r="Z5" s="555"/>
      <c r="AA5" s="555"/>
      <c r="AB5" s="545">
        <v>1.0</v>
      </c>
      <c r="AC5" s="555"/>
      <c r="AD5" s="558"/>
      <c r="AE5" s="547" t="s">
        <v>337</v>
      </c>
      <c r="AF5" s="545">
        <v>2.0</v>
      </c>
      <c r="AG5" s="545" t="s">
        <v>338</v>
      </c>
      <c r="AH5" s="558"/>
      <c r="AI5" s="545" t="s">
        <v>3680</v>
      </c>
      <c r="AJ5" s="545">
        <v>3.0</v>
      </c>
      <c r="AK5" s="545">
        <v>7.0</v>
      </c>
      <c r="AL5" s="558"/>
      <c r="AM5" s="547" t="s">
        <v>214</v>
      </c>
      <c r="AN5" s="545">
        <v>1.0</v>
      </c>
      <c r="AO5" s="558"/>
      <c r="AP5" s="547" t="s">
        <v>403</v>
      </c>
      <c r="AQ5" s="547">
        <v>2.0</v>
      </c>
      <c r="AR5" s="559"/>
    </row>
    <row r="6">
      <c r="A6" s="560" t="s">
        <v>885</v>
      </c>
      <c r="B6" s="547">
        <v>6.0</v>
      </c>
      <c r="C6" s="540" t="s">
        <v>886</v>
      </c>
      <c r="D6" s="561" t="s">
        <v>172</v>
      </c>
      <c r="E6" s="423"/>
      <c r="F6" s="549"/>
      <c r="G6" s="549"/>
      <c r="H6" s="549"/>
      <c r="I6" s="549"/>
      <c r="J6" s="549"/>
      <c r="K6" s="421"/>
      <c r="L6" s="549"/>
      <c r="M6" s="549"/>
      <c r="N6" s="549"/>
      <c r="O6" s="549"/>
      <c r="P6" s="549"/>
      <c r="Q6" s="549"/>
      <c r="R6" s="549"/>
      <c r="S6" s="549"/>
      <c r="T6" s="549"/>
      <c r="U6" s="549"/>
      <c r="V6" s="549"/>
      <c r="W6" s="549"/>
      <c r="X6" s="549"/>
      <c r="Y6" s="549"/>
      <c r="Z6" s="549"/>
      <c r="AA6" s="549"/>
      <c r="AB6" s="549"/>
      <c r="AC6" s="549"/>
      <c r="AD6" s="421"/>
      <c r="AE6" s="549"/>
      <c r="AF6" s="549"/>
      <c r="AG6" s="549"/>
      <c r="AH6" s="421"/>
      <c r="AI6" s="549"/>
      <c r="AJ6" s="549"/>
      <c r="AK6" s="549"/>
      <c r="AL6" s="421"/>
      <c r="AM6" s="549"/>
      <c r="AN6" s="549"/>
      <c r="AO6" s="421"/>
      <c r="AP6" s="549"/>
      <c r="AQ6" s="549"/>
      <c r="AR6" s="421"/>
    </row>
    <row r="7">
      <c r="A7" s="562" t="s">
        <v>780</v>
      </c>
      <c r="B7" s="563">
        <v>5.0</v>
      </c>
      <c r="C7" s="564" t="s">
        <v>781</v>
      </c>
      <c r="D7" s="565" t="s">
        <v>172</v>
      </c>
      <c r="E7" s="423"/>
      <c r="F7" s="549"/>
      <c r="G7" s="549"/>
      <c r="H7" s="549"/>
      <c r="I7" s="549"/>
      <c r="J7" s="549"/>
      <c r="K7" s="421"/>
      <c r="L7" s="566"/>
      <c r="M7" s="566"/>
      <c r="N7" s="566"/>
      <c r="O7" s="566"/>
      <c r="P7" s="566"/>
      <c r="Q7" s="566"/>
      <c r="R7" s="566"/>
      <c r="S7" s="549"/>
      <c r="T7" s="549"/>
      <c r="U7" s="549"/>
      <c r="V7" s="549"/>
      <c r="W7" s="549"/>
      <c r="X7" s="549"/>
      <c r="Y7" s="549"/>
      <c r="Z7" s="549"/>
      <c r="AA7" s="549"/>
      <c r="AB7" s="566"/>
      <c r="AC7" s="566"/>
      <c r="AD7" s="421"/>
      <c r="AE7" s="549"/>
      <c r="AF7" s="549"/>
      <c r="AG7" s="549"/>
      <c r="AH7" s="421"/>
      <c r="AI7" s="549"/>
      <c r="AJ7" s="549"/>
      <c r="AK7" s="549"/>
      <c r="AL7" s="421"/>
      <c r="AM7" s="549"/>
      <c r="AN7" s="549"/>
      <c r="AO7" s="421"/>
      <c r="AP7" s="549"/>
      <c r="AQ7" s="549"/>
      <c r="AR7" s="421"/>
    </row>
    <row r="8">
      <c r="A8" s="560" t="s">
        <v>619</v>
      </c>
      <c r="B8" s="547">
        <v>4.0</v>
      </c>
      <c r="C8" s="540" t="s">
        <v>620</v>
      </c>
      <c r="D8" s="567" t="s">
        <v>172</v>
      </c>
      <c r="E8" s="423"/>
      <c r="F8" s="566"/>
      <c r="G8" s="566"/>
      <c r="H8" s="549"/>
      <c r="I8" s="549"/>
      <c r="J8" s="549"/>
      <c r="K8" s="421"/>
      <c r="L8" s="549"/>
      <c r="M8" s="549"/>
      <c r="N8" s="549"/>
      <c r="O8" s="566"/>
      <c r="P8" s="549"/>
      <c r="Q8" s="549"/>
      <c r="R8" s="549"/>
      <c r="S8" s="549"/>
      <c r="T8" s="549"/>
      <c r="U8" s="549"/>
      <c r="V8" s="549"/>
      <c r="W8" s="549"/>
      <c r="X8" s="549"/>
      <c r="Y8" s="549"/>
      <c r="Z8" s="549"/>
      <c r="AA8" s="549"/>
      <c r="AB8" s="549"/>
      <c r="AC8" s="549"/>
      <c r="AD8" s="421"/>
      <c r="AE8" s="421"/>
      <c r="AF8" s="421"/>
      <c r="AG8" s="421"/>
      <c r="AH8" s="421"/>
      <c r="AI8" s="549"/>
      <c r="AJ8" s="549"/>
      <c r="AK8" s="549"/>
      <c r="AL8" s="421"/>
      <c r="AM8" s="549"/>
      <c r="AN8" s="549"/>
      <c r="AO8" s="421"/>
      <c r="AP8" s="549"/>
      <c r="AQ8" s="549"/>
      <c r="AR8" s="421"/>
    </row>
    <row r="9">
      <c r="A9" s="568" t="s">
        <v>314</v>
      </c>
      <c r="B9" s="569">
        <v>2.0</v>
      </c>
      <c r="C9" s="570" t="s">
        <v>315</v>
      </c>
      <c r="D9" s="571"/>
      <c r="E9" s="423"/>
      <c r="F9" s="572" t="s">
        <v>3519</v>
      </c>
      <c r="G9" s="556">
        <v>9.0</v>
      </c>
      <c r="H9" s="556">
        <v>5.0</v>
      </c>
      <c r="I9" s="556">
        <v>6.0</v>
      </c>
      <c r="J9" s="556">
        <v>23.0</v>
      </c>
      <c r="K9" s="557"/>
      <c r="L9" s="542"/>
      <c r="M9" s="542"/>
      <c r="N9" s="542"/>
      <c r="O9" s="542"/>
      <c r="P9" s="542"/>
      <c r="Q9" s="542"/>
      <c r="R9" s="542"/>
      <c r="S9" s="542"/>
      <c r="T9" s="542"/>
      <c r="U9" s="542"/>
      <c r="V9" s="542"/>
      <c r="W9" s="542"/>
      <c r="X9" s="542"/>
      <c r="Y9" s="542"/>
      <c r="Z9" s="542"/>
      <c r="AA9" s="542"/>
      <c r="AB9" s="542"/>
      <c r="AC9" s="542"/>
      <c r="AD9" s="557"/>
      <c r="AE9" s="557"/>
      <c r="AF9" s="557"/>
      <c r="AG9" s="557"/>
      <c r="AH9" s="557"/>
      <c r="AI9" s="547"/>
      <c r="AJ9" s="547"/>
      <c r="AK9" s="547"/>
      <c r="AL9" s="557"/>
      <c r="AM9" s="547"/>
      <c r="AN9" s="547"/>
      <c r="AO9" s="557"/>
      <c r="AP9" s="547"/>
      <c r="AQ9" s="547"/>
      <c r="AR9" s="466"/>
    </row>
    <row r="10">
      <c r="A10" s="560" t="s">
        <v>316</v>
      </c>
      <c r="B10" s="573">
        <v>2.0</v>
      </c>
      <c r="C10" s="540" t="s">
        <v>317</v>
      </c>
      <c r="D10" s="567" t="s">
        <v>172</v>
      </c>
      <c r="E10" s="423"/>
      <c r="F10" s="572" t="s">
        <v>3544</v>
      </c>
      <c r="G10" s="556">
        <v>9.0</v>
      </c>
      <c r="H10" s="556">
        <v>5.0</v>
      </c>
      <c r="I10" s="574"/>
      <c r="J10" s="574"/>
      <c r="K10" s="557"/>
      <c r="L10" s="547"/>
      <c r="M10" s="547"/>
      <c r="N10" s="547"/>
      <c r="O10" s="547"/>
      <c r="P10" s="547"/>
      <c r="Q10" s="547"/>
      <c r="R10" s="547"/>
      <c r="S10" s="547"/>
      <c r="T10" s="547"/>
      <c r="U10" s="547"/>
      <c r="V10" s="547"/>
      <c r="W10" s="547"/>
      <c r="X10" s="547"/>
      <c r="Y10" s="547"/>
      <c r="Z10" s="547"/>
      <c r="AA10" s="547"/>
      <c r="AB10" s="547"/>
      <c r="AC10" s="547"/>
      <c r="AD10" s="557"/>
      <c r="AE10" s="557"/>
      <c r="AF10" s="557"/>
      <c r="AG10" s="557"/>
      <c r="AH10" s="557"/>
      <c r="AI10" s="547"/>
      <c r="AJ10" s="547"/>
      <c r="AK10" s="547"/>
      <c r="AL10" s="557"/>
      <c r="AM10" s="547"/>
      <c r="AN10" s="547"/>
      <c r="AO10" s="557"/>
      <c r="AP10" s="547"/>
      <c r="AQ10" s="547"/>
      <c r="AR10" s="466"/>
    </row>
    <row r="11">
      <c r="A11" s="575" t="s">
        <v>1043</v>
      </c>
      <c r="B11" s="576">
        <v>8.0</v>
      </c>
      <c r="C11" s="577" t="s">
        <v>1044</v>
      </c>
      <c r="D11" s="553" t="s">
        <v>172</v>
      </c>
      <c r="E11" s="423"/>
      <c r="F11" s="549"/>
      <c r="G11" s="549"/>
      <c r="H11" s="549"/>
      <c r="I11" s="549"/>
      <c r="J11" s="549"/>
      <c r="K11" s="421"/>
      <c r="L11" s="549"/>
      <c r="M11" s="549"/>
      <c r="N11" s="549"/>
      <c r="O11" s="549"/>
      <c r="P11" s="549"/>
      <c r="Q11" s="549"/>
      <c r="R11" s="549"/>
      <c r="S11" s="549"/>
      <c r="T11" s="549"/>
      <c r="U11" s="549"/>
      <c r="V11" s="549"/>
      <c r="W11" s="549"/>
      <c r="X11" s="549"/>
      <c r="Y11" s="549"/>
      <c r="Z11" s="549"/>
      <c r="AA11" s="549"/>
      <c r="AB11" s="549"/>
      <c r="AC11" s="549"/>
      <c r="AD11" s="421"/>
      <c r="AE11" s="421"/>
      <c r="AF11" s="421"/>
      <c r="AG11" s="421"/>
      <c r="AH11" s="421"/>
      <c r="AI11" s="549"/>
      <c r="AJ11" s="549"/>
      <c r="AK11" s="549"/>
      <c r="AL11" s="421"/>
      <c r="AM11" s="549"/>
      <c r="AN11" s="549"/>
      <c r="AO11" s="421"/>
      <c r="AP11" s="549"/>
      <c r="AQ11" s="549"/>
      <c r="AR11" s="421"/>
    </row>
    <row r="12">
      <c r="A12" s="560" t="s">
        <v>621</v>
      </c>
      <c r="B12" s="547">
        <v>4.0</v>
      </c>
      <c r="C12" s="540" t="s">
        <v>622</v>
      </c>
      <c r="D12" s="567" t="s">
        <v>172</v>
      </c>
      <c r="E12" s="423"/>
      <c r="F12" s="549"/>
      <c r="G12" s="549"/>
      <c r="H12" s="549"/>
      <c r="I12" s="549"/>
      <c r="J12" s="549"/>
      <c r="K12" s="421"/>
      <c r="L12" s="549"/>
      <c r="M12" s="549"/>
      <c r="N12" s="549"/>
      <c r="O12" s="549"/>
      <c r="P12" s="549"/>
      <c r="Q12" s="549"/>
      <c r="R12" s="549"/>
      <c r="S12" s="549"/>
      <c r="T12" s="549"/>
      <c r="U12" s="549"/>
      <c r="V12" s="549"/>
      <c r="W12" s="549"/>
      <c r="X12" s="549"/>
      <c r="Y12" s="549"/>
      <c r="Z12" s="549"/>
      <c r="AA12" s="549"/>
      <c r="AB12" s="549"/>
      <c r="AC12" s="549"/>
      <c r="AD12" s="421"/>
      <c r="AE12" s="421"/>
      <c r="AF12" s="421"/>
      <c r="AG12" s="421"/>
      <c r="AH12" s="421"/>
      <c r="AI12" s="549"/>
      <c r="AJ12" s="549"/>
      <c r="AK12" s="549"/>
      <c r="AL12" s="421"/>
      <c r="AM12" s="549"/>
      <c r="AN12" s="549"/>
      <c r="AO12" s="421"/>
      <c r="AP12" s="421"/>
      <c r="AQ12" s="421"/>
      <c r="AR12" s="421"/>
    </row>
    <row r="13">
      <c r="A13" s="568" t="s">
        <v>479</v>
      </c>
      <c r="B13" s="569">
        <v>3.0</v>
      </c>
      <c r="C13" s="570" t="s">
        <v>480</v>
      </c>
      <c r="D13" s="578" t="s">
        <v>172</v>
      </c>
      <c r="E13" s="423"/>
      <c r="F13" s="549"/>
      <c r="G13" s="549"/>
      <c r="H13" s="549"/>
      <c r="I13" s="549"/>
      <c r="J13" s="549"/>
      <c r="K13" s="421"/>
      <c r="L13" s="549"/>
      <c r="M13" s="549"/>
      <c r="N13" s="549"/>
      <c r="O13" s="549"/>
      <c r="P13" s="549"/>
      <c r="Q13" s="549"/>
      <c r="R13" s="549"/>
      <c r="S13" s="549"/>
      <c r="T13" s="549"/>
      <c r="U13" s="549"/>
      <c r="V13" s="549"/>
      <c r="W13" s="549"/>
      <c r="X13" s="549"/>
      <c r="Y13" s="549"/>
      <c r="Z13" s="549"/>
      <c r="AA13" s="549"/>
      <c r="AB13" s="549"/>
      <c r="AC13" s="549"/>
      <c r="AD13" s="421"/>
      <c r="AE13" s="421"/>
      <c r="AF13" s="421"/>
      <c r="AG13" s="421"/>
      <c r="AH13" s="421"/>
      <c r="AI13" s="549"/>
      <c r="AJ13" s="549"/>
      <c r="AK13" s="549"/>
      <c r="AL13" s="421"/>
      <c r="AM13" s="549"/>
      <c r="AN13" s="549"/>
      <c r="AO13" s="421"/>
      <c r="AP13" s="421"/>
      <c r="AQ13" s="421"/>
      <c r="AR13" s="421"/>
    </row>
    <row r="14">
      <c r="A14" s="546" t="s">
        <v>481</v>
      </c>
      <c r="B14" s="573">
        <v>3.0</v>
      </c>
      <c r="C14" s="548" t="s">
        <v>482</v>
      </c>
      <c r="D14" s="539" t="s">
        <v>172</v>
      </c>
      <c r="E14" s="423"/>
      <c r="F14" s="549"/>
      <c r="G14" s="549"/>
      <c r="H14" s="549"/>
      <c r="I14" s="549"/>
      <c r="J14" s="549"/>
      <c r="K14" s="421"/>
      <c r="L14" s="549"/>
      <c r="M14" s="549"/>
      <c r="N14" s="549"/>
      <c r="O14" s="549"/>
      <c r="P14" s="549"/>
      <c r="Q14" s="549"/>
      <c r="R14" s="549"/>
      <c r="S14" s="549"/>
      <c r="T14" s="549"/>
      <c r="U14" s="549"/>
      <c r="V14" s="549"/>
      <c r="W14" s="549"/>
      <c r="X14" s="549"/>
      <c r="Y14" s="549"/>
      <c r="Z14" s="549"/>
      <c r="AA14" s="549"/>
      <c r="AB14" s="549"/>
      <c r="AC14" s="549"/>
      <c r="AD14" s="421"/>
      <c r="AE14" s="421"/>
      <c r="AF14" s="421"/>
      <c r="AG14" s="421"/>
      <c r="AH14" s="421"/>
      <c r="AI14" s="421"/>
      <c r="AJ14" s="421"/>
      <c r="AK14" s="421"/>
      <c r="AL14" s="421"/>
      <c r="AM14" s="549"/>
      <c r="AN14" s="549"/>
      <c r="AO14" s="421"/>
      <c r="AP14" s="421"/>
      <c r="AQ14" s="421"/>
      <c r="AR14" s="421"/>
    </row>
    <row r="15">
      <c r="A15" s="579" t="s">
        <v>986</v>
      </c>
      <c r="B15" s="576">
        <v>7.0</v>
      </c>
      <c r="C15" s="577" t="s">
        <v>987</v>
      </c>
      <c r="D15" s="578" t="s">
        <v>358</v>
      </c>
      <c r="E15" s="423"/>
      <c r="F15" s="549"/>
      <c r="G15" s="549"/>
      <c r="H15" s="549"/>
      <c r="I15" s="549"/>
      <c r="J15" s="549"/>
      <c r="K15" s="421"/>
      <c r="L15" s="549"/>
      <c r="M15" s="549"/>
      <c r="N15" s="549"/>
      <c r="O15" s="549"/>
      <c r="P15" s="549"/>
      <c r="Q15" s="549"/>
      <c r="R15" s="549"/>
      <c r="S15" s="549"/>
      <c r="T15" s="549"/>
      <c r="U15" s="549"/>
      <c r="V15" s="549"/>
      <c r="W15" s="549"/>
      <c r="X15" s="549"/>
      <c r="Y15" s="549"/>
      <c r="Z15" s="549"/>
      <c r="AA15" s="549"/>
      <c r="AB15" s="549"/>
      <c r="AC15" s="549"/>
      <c r="AD15" s="421"/>
      <c r="AE15" s="421"/>
      <c r="AF15" s="421"/>
      <c r="AG15" s="421"/>
      <c r="AH15" s="421"/>
      <c r="AI15" s="421"/>
      <c r="AJ15" s="421"/>
      <c r="AK15" s="421"/>
      <c r="AL15" s="421"/>
      <c r="AM15" s="549"/>
      <c r="AN15" s="549"/>
      <c r="AO15" s="421"/>
      <c r="AP15" s="421"/>
      <c r="AQ15" s="421"/>
      <c r="AR15" s="421"/>
    </row>
    <row r="16">
      <c r="A16" s="560" t="s">
        <v>904</v>
      </c>
      <c r="B16" s="547">
        <v>6.0</v>
      </c>
      <c r="C16" s="540" t="s">
        <v>905</v>
      </c>
      <c r="D16" s="567" t="s">
        <v>172</v>
      </c>
      <c r="E16" s="423"/>
      <c r="F16" s="549"/>
      <c r="G16" s="549"/>
      <c r="H16" s="549"/>
      <c r="I16" s="549"/>
      <c r="J16" s="549"/>
      <c r="K16" s="421"/>
      <c r="L16" s="549"/>
      <c r="M16" s="549"/>
      <c r="N16" s="549"/>
      <c r="O16" s="549"/>
      <c r="P16" s="549"/>
      <c r="Q16" s="549"/>
      <c r="R16" s="549"/>
      <c r="S16" s="549"/>
      <c r="T16" s="549"/>
      <c r="U16" s="549"/>
      <c r="V16" s="549"/>
      <c r="W16" s="549"/>
      <c r="X16" s="549"/>
      <c r="Y16" s="549"/>
      <c r="Z16" s="549"/>
      <c r="AA16" s="549"/>
      <c r="AB16" s="549"/>
      <c r="AC16" s="549"/>
      <c r="AD16" s="421"/>
      <c r="AE16" s="421"/>
      <c r="AF16" s="421"/>
      <c r="AG16" s="421"/>
      <c r="AH16" s="421"/>
      <c r="AI16" s="421"/>
      <c r="AJ16" s="421"/>
      <c r="AK16" s="421"/>
      <c r="AL16" s="421"/>
      <c r="AM16" s="549"/>
      <c r="AN16" s="549"/>
      <c r="AO16" s="421"/>
      <c r="AP16" s="421"/>
      <c r="AQ16" s="421"/>
      <c r="AR16" s="421"/>
    </row>
    <row r="17">
      <c r="A17" s="568" t="s">
        <v>499</v>
      </c>
      <c r="B17" s="569">
        <v>3.0</v>
      </c>
      <c r="C17" s="570" t="s">
        <v>500</v>
      </c>
      <c r="D17" s="578" t="s">
        <v>172</v>
      </c>
      <c r="E17" s="423"/>
      <c r="F17" s="549"/>
      <c r="G17" s="549"/>
      <c r="H17" s="549"/>
      <c r="I17" s="549"/>
      <c r="J17" s="549"/>
      <c r="K17" s="421"/>
      <c r="L17" s="549"/>
      <c r="M17" s="549"/>
      <c r="N17" s="549"/>
      <c r="O17" s="549"/>
      <c r="P17" s="549"/>
      <c r="Q17" s="549"/>
      <c r="R17" s="549"/>
      <c r="S17" s="549"/>
      <c r="T17" s="549"/>
      <c r="U17" s="549"/>
      <c r="V17" s="549"/>
      <c r="W17" s="549"/>
      <c r="X17" s="549"/>
      <c r="Y17" s="549"/>
      <c r="Z17" s="549"/>
      <c r="AA17" s="549"/>
      <c r="AB17" s="549"/>
      <c r="AC17" s="549"/>
      <c r="AD17" s="421"/>
      <c r="AE17" s="421"/>
      <c r="AF17" s="421"/>
      <c r="AG17" s="421"/>
      <c r="AH17" s="421"/>
      <c r="AI17" s="421"/>
      <c r="AJ17" s="421"/>
      <c r="AK17" s="421"/>
      <c r="AL17" s="421"/>
      <c r="AM17" s="549"/>
      <c r="AN17" s="549"/>
      <c r="AO17" s="421"/>
      <c r="AP17" s="421"/>
      <c r="AQ17" s="421"/>
      <c r="AR17" s="421"/>
    </row>
    <row r="18">
      <c r="A18" s="546" t="s">
        <v>323</v>
      </c>
      <c r="B18" s="573">
        <v>2.0</v>
      </c>
      <c r="C18" s="548" t="s">
        <v>324</v>
      </c>
      <c r="D18" s="567" t="s">
        <v>172</v>
      </c>
      <c r="E18" s="423"/>
      <c r="F18" s="572" t="s">
        <v>3545</v>
      </c>
      <c r="G18" s="556">
        <v>9.0</v>
      </c>
      <c r="H18" s="556">
        <v>5.0</v>
      </c>
      <c r="I18" s="574"/>
      <c r="J18" s="574"/>
      <c r="K18" s="557"/>
      <c r="L18" s="547"/>
      <c r="M18" s="547"/>
      <c r="N18" s="547"/>
      <c r="O18" s="547"/>
      <c r="P18" s="547"/>
      <c r="Q18" s="547"/>
      <c r="R18" s="547"/>
      <c r="S18" s="547"/>
      <c r="T18" s="547"/>
      <c r="U18" s="547"/>
      <c r="V18" s="547"/>
      <c r="W18" s="547"/>
      <c r="X18" s="547"/>
      <c r="Y18" s="547"/>
      <c r="Z18" s="547"/>
      <c r="AA18" s="547"/>
      <c r="AB18" s="547"/>
      <c r="AC18" s="547"/>
      <c r="AD18" s="557"/>
      <c r="AE18" s="557"/>
      <c r="AF18" s="557"/>
      <c r="AG18" s="557"/>
      <c r="AH18" s="557"/>
      <c r="AI18" s="557"/>
      <c r="AJ18" s="557"/>
      <c r="AK18" s="557"/>
      <c r="AL18" s="557"/>
      <c r="AM18" s="547"/>
      <c r="AN18" s="547"/>
      <c r="AO18" s="557"/>
      <c r="AP18" s="557"/>
      <c r="AQ18" s="557"/>
      <c r="AR18" s="423"/>
    </row>
    <row r="19">
      <c r="A19" s="568" t="s">
        <v>325</v>
      </c>
      <c r="B19" s="569">
        <v>2.0</v>
      </c>
      <c r="C19" s="570" t="s">
        <v>326</v>
      </c>
      <c r="D19" s="580" t="s">
        <v>172</v>
      </c>
      <c r="E19" s="423"/>
      <c r="F19" s="572" t="s">
        <v>3534</v>
      </c>
      <c r="G19" s="556">
        <v>10.0</v>
      </c>
      <c r="H19" s="556">
        <v>5.0</v>
      </c>
      <c r="I19" s="556">
        <v>6.0</v>
      </c>
      <c r="J19" s="556">
        <v>24.0</v>
      </c>
      <c r="K19" s="557"/>
      <c r="L19" s="547"/>
      <c r="M19" s="547"/>
      <c r="N19" s="547"/>
      <c r="O19" s="547"/>
      <c r="P19" s="547"/>
      <c r="Q19" s="547"/>
      <c r="R19" s="547"/>
      <c r="S19" s="547"/>
      <c r="T19" s="547"/>
      <c r="U19" s="547"/>
      <c r="V19" s="547"/>
      <c r="W19" s="547"/>
      <c r="X19" s="547"/>
      <c r="Y19" s="547"/>
      <c r="Z19" s="547"/>
      <c r="AA19" s="547"/>
      <c r="AB19" s="547"/>
      <c r="AC19" s="547"/>
      <c r="AD19" s="557"/>
      <c r="AE19" s="557"/>
      <c r="AF19" s="557"/>
      <c r="AG19" s="557"/>
      <c r="AH19" s="557"/>
      <c r="AI19" s="557"/>
      <c r="AJ19" s="557"/>
      <c r="AK19" s="557"/>
      <c r="AL19" s="557"/>
      <c r="AM19" s="547"/>
      <c r="AN19" s="547"/>
      <c r="AO19" s="557"/>
      <c r="AP19" s="557"/>
      <c r="AQ19" s="557"/>
      <c r="AR19" s="581"/>
    </row>
    <row r="20">
      <c r="A20" s="560" t="s">
        <v>991</v>
      </c>
      <c r="B20" s="547">
        <v>7.0</v>
      </c>
      <c r="C20" s="548" t="s">
        <v>992</v>
      </c>
      <c r="D20" s="539"/>
      <c r="E20" s="423"/>
      <c r="F20" s="549"/>
      <c r="G20" s="549"/>
      <c r="H20" s="549"/>
      <c r="I20" s="549"/>
      <c r="J20" s="549"/>
      <c r="K20" s="421"/>
      <c r="L20" s="549"/>
      <c r="M20" s="549"/>
      <c r="N20" s="549"/>
      <c r="O20" s="549"/>
      <c r="P20" s="549"/>
      <c r="Q20" s="549"/>
      <c r="R20" s="549"/>
      <c r="S20" s="549"/>
      <c r="T20" s="549"/>
      <c r="U20" s="549"/>
      <c r="V20" s="549"/>
      <c r="W20" s="549"/>
      <c r="X20" s="549"/>
      <c r="Y20" s="549"/>
      <c r="Z20" s="549"/>
      <c r="AA20" s="549"/>
      <c r="AB20" s="549"/>
      <c r="AC20" s="549"/>
      <c r="AD20" s="421"/>
      <c r="AE20" s="421"/>
      <c r="AF20" s="421"/>
      <c r="AG20" s="421"/>
      <c r="AH20" s="421"/>
      <c r="AI20" s="421"/>
      <c r="AJ20" s="421"/>
      <c r="AK20" s="421"/>
      <c r="AL20" s="421"/>
      <c r="AM20" s="549"/>
      <c r="AN20" s="549"/>
      <c r="AO20" s="421"/>
      <c r="AP20" s="421"/>
      <c r="AQ20" s="421"/>
      <c r="AR20" s="421"/>
    </row>
    <row r="21">
      <c r="A21" s="575" t="s">
        <v>1219</v>
      </c>
      <c r="B21" s="582">
        <v>11.0</v>
      </c>
      <c r="C21" s="570" t="s">
        <v>1220</v>
      </c>
      <c r="D21" s="578"/>
      <c r="E21" s="423"/>
      <c r="F21" s="549"/>
      <c r="G21" s="549"/>
      <c r="H21" s="549"/>
      <c r="I21" s="549"/>
      <c r="J21" s="549"/>
      <c r="K21" s="421"/>
      <c r="L21" s="549"/>
      <c r="M21" s="549"/>
      <c r="N21" s="549"/>
      <c r="O21" s="549"/>
      <c r="P21" s="549"/>
      <c r="Q21" s="549"/>
      <c r="R21" s="549"/>
      <c r="S21" s="549"/>
      <c r="T21" s="549"/>
      <c r="U21" s="549"/>
      <c r="V21" s="549"/>
      <c r="W21" s="549"/>
      <c r="X21" s="549"/>
      <c r="Y21" s="549"/>
      <c r="Z21" s="549"/>
      <c r="AA21" s="549"/>
      <c r="AB21" s="549"/>
      <c r="AC21" s="549"/>
      <c r="AD21" s="421"/>
      <c r="AE21" s="421"/>
      <c r="AF21" s="421"/>
      <c r="AG21" s="421"/>
      <c r="AH21" s="421"/>
      <c r="AI21" s="421"/>
      <c r="AJ21" s="421"/>
      <c r="AK21" s="421"/>
      <c r="AL21" s="421"/>
      <c r="AM21" s="549"/>
      <c r="AN21" s="549"/>
      <c r="AO21" s="421"/>
      <c r="AP21" s="421"/>
      <c r="AQ21" s="421"/>
      <c r="AR21" s="421"/>
    </row>
    <row r="22">
      <c r="A22" s="583" t="s">
        <v>169</v>
      </c>
      <c r="B22" s="584">
        <v>1.0</v>
      </c>
      <c r="C22" s="548" t="s">
        <v>170</v>
      </c>
      <c r="D22" s="561"/>
      <c r="E22" s="423"/>
      <c r="F22" s="572" t="s">
        <v>3491</v>
      </c>
      <c r="G22" s="556">
        <v>1.0</v>
      </c>
      <c r="H22" s="556">
        <v>1.0</v>
      </c>
      <c r="I22" s="556">
        <v>1.0</v>
      </c>
      <c r="J22" s="556">
        <v>5.0</v>
      </c>
      <c r="K22" s="557"/>
      <c r="L22" s="182" t="s">
        <v>3615</v>
      </c>
      <c r="M22" s="555"/>
      <c r="N22" s="555"/>
      <c r="O22" s="555"/>
      <c r="P22" s="555"/>
      <c r="Q22" s="555"/>
      <c r="R22" s="555"/>
      <c r="S22" s="555"/>
      <c r="T22" s="555"/>
      <c r="U22" s="555"/>
      <c r="V22" s="555"/>
      <c r="W22" s="555"/>
      <c r="X22" s="555"/>
      <c r="Y22" s="555"/>
      <c r="Z22" s="555"/>
      <c r="AA22" s="555"/>
      <c r="AB22" s="545">
        <v>1.0</v>
      </c>
      <c r="AC22" s="585">
        <v>1.0</v>
      </c>
      <c r="AD22" s="557"/>
      <c r="AE22" s="557" t="s">
        <v>531</v>
      </c>
      <c r="AF22" s="57">
        <v>3.0</v>
      </c>
      <c r="AG22" s="57" t="s">
        <v>3909</v>
      </c>
      <c r="AH22" s="557"/>
      <c r="AI22" s="57" t="s">
        <v>3681</v>
      </c>
      <c r="AJ22" s="57">
        <v>3.0</v>
      </c>
      <c r="AK22" s="57">
        <v>7.0</v>
      </c>
      <c r="AL22" s="557"/>
      <c r="AM22" s="547" t="s">
        <v>216</v>
      </c>
      <c r="AN22" s="545">
        <v>1.0</v>
      </c>
      <c r="AO22" s="557"/>
      <c r="AP22" s="557" t="s">
        <v>713</v>
      </c>
      <c r="AQ22" s="557">
        <v>4.0</v>
      </c>
      <c r="AR22" s="466"/>
    </row>
    <row r="23">
      <c r="A23" s="568" t="s">
        <v>331</v>
      </c>
      <c r="B23" s="569">
        <v>2.0</v>
      </c>
      <c r="C23" s="570" t="s">
        <v>332</v>
      </c>
      <c r="D23" s="553"/>
      <c r="E23" s="423"/>
      <c r="F23" s="572" t="s">
        <v>3530</v>
      </c>
      <c r="G23" s="556">
        <v>10.0</v>
      </c>
      <c r="H23" s="556">
        <v>6.0</v>
      </c>
      <c r="I23" s="556">
        <v>6.0</v>
      </c>
      <c r="J23" s="556">
        <v>24.0</v>
      </c>
      <c r="K23" s="541"/>
      <c r="L23" s="586"/>
      <c r="M23" s="586"/>
      <c r="N23" s="586"/>
      <c r="O23" s="586"/>
      <c r="P23" s="586"/>
      <c r="Q23" s="586"/>
      <c r="R23" s="586"/>
      <c r="S23" s="586"/>
      <c r="T23" s="586"/>
      <c r="U23" s="586"/>
      <c r="V23" s="586"/>
      <c r="W23" s="586"/>
      <c r="X23" s="586"/>
      <c r="Y23" s="586"/>
      <c r="Z23" s="586"/>
      <c r="AA23" s="586"/>
      <c r="AB23" s="586"/>
      <c r="AC23" s="547"/>
      <c r="AD23" s="557"/>
      <c r="AE23" s="557"/>
      <c r="AF23" s="557"/>
      <c r="AG23" s="557"/>
      <c r="AH23" s="557"/>
      <c r="AI23" s="557"/>
      <c r="AJ23" s="557"/>
      <c r="AK23" s="557"/>
      <c r="AL23" s="557"/>
      <c r="AM23" s="547"/>
      <c r="AN23" s="547"/>
      <c r="AO23" s="541"/>
      <c r="AP23" s="541"/>
      <c r="AQ23" s="541"/>
      <c r="AR23" s="452"/>
    </row>
    <row r="24">
      <c r="A24" s="546" t="s">
        <v>171</v>
      </c>
      <c r="B24" s="584">
        <v>1.0</v>
      </c>
      <c r="C24" s="548" t="s">
        <v>173</v>
      </c>
      <c r="D24" s="567" t="s">
        <v>172</v>
      </c>
      <c r="E24" s="423"/>
      <c r="F24" s="572" t="s">
        <v>3488</v>
      </c>
      <c r="G24" s="556">
        <v>1.0</v>
      </c>
      <c r="H24" s="556">
        <v>1.0</v>
      </c>
      <c r="I24" s="556">
        <v>1.0</v>
      </c>
      <c r="J24" s="556">
        <v>5.0</v>
      </c>
      <c r="K24" s="557"/>
      <c r="L24" s="182" t="s">
        <v>3614</v>
      </c>
      <c r="M24" s="555"/>
      <c r="N24" s="555"/>
      <c r="O24" s="555"/>
      <c r="P24" s="555"/>
      <c r="Q24" s="555"/>
      <c r="R24" s="555"/>
      <c r="S24" s="555"/>
      <c r="T24" s="555"/>
      <c r="U24" s="555"/>
      <c r="V24" s="555"/>
      <c r="W24" s="555"/>
      <c r="X24" s="555"/>
      <c r="Y24" s="555"/>
      <c r="Z24" s="555"/>
      <c r="AA24" s="555"/>
      <c r="AB24" s="545">
        <v>1.0</v>
      </c>
      <c r="AC24" s="585">
        <v>1.0</v>
      </c>
      <c r="AD24" s="557"/>
      <c r="AE24" s="557" t="s">
        <v>580</v>
      </c>
      <c r="AF24" s="57">
        <v>3.0</v>
      </c>
      <c r="AG24" s="57" t="s">
        <v>581</v>
      </c>
      <c r="AH24" s="557"/>
      <c r="AI24" s="57" t="s">
        <v>3682</v>
      </c>
      <c r="AJ24" s="57">
        <v>3.0</v>
      </c>
      <c r="AK24" s="57">
        <v>7.0</v>
      </c>
      <c r="AL24" s="557"/>
      <c r="AM24" s="547" t="s">
        <v>219</v>
      </c>
      <c r="AN24" s="545">
        <v>1.0</v>
      </c>
      <c r="AO24" s="557"/>
      <c r="AP24" s="557" t="s">
        <v>1072</v>
      </c>
      <c r="AQ24" s="557">
        <v>8.0</v>
      </c>
      <c r="AR24" s="466"/>
    </row>
    <row r="25">
      <c r="A25" s="568" t="s">
        <v>653</v>
      </c>
      <c r="B25" s="587">
        <v>4.0</v>
      </c>
      <c r="C25" s="570" t="s">
        <v>654</v>
      </c>
      <c r="D25" s="580" t="s">
        <v>172</v>
      </c>
      <c r="E25" s="423"/>
      <c r="F25" s="549"/>
      <c r="G25" s="549"/>
      <c r="H25" s="549"/>
      <c r="I25" s="549"/>
      <c r="J25" s="549"/>
      <c r="K25" s="421"/>
      <c r="L25" s="549"/>
      <c r="M25" s="549"/>
      <c r="N25" s="549"/>
      <c r="O25" s="549"/>
      <c r="P25" s="549"/>
      <c r="Q25" s="549"/>
      <c r="R25" s="549"/>
      <c r="S25" s="549"/>
      <c r="T25" s="549"/>
      <c r="U25" s="549"/>
      <c r="V25" s="549"/>
      <c r="W25" s="549"/>
      <c r="X25" s="549"/>
      <c r="Y25" s="549"/>
      <c r="Z25" s="549"/>
      <c r="AA25" s="549"/>
      <c r="AB25" s="549"/>
      <c r="AC25" s="549"/>
      <c r="AD25" s="421"/>
      <c r="AE25" s="421"/>
      <c r="AF25" s="421"/>
      <c r="AG25" s="421"/>
      <c r="AH25" s="421"/>
      <c r="AI25" s="421"/>
      <c r="AJ25" s="421"/>
      <c r="AK25" s="421"/>
      <c r="AL25" s="421"/>
      <c r="AM25" s="549"/>
      <c r="AN25" s="549"/>
      <c r="AO25" s="421"/>
      <c r="AP25" s="421"/>
      <c r="AQ25" s="421"/>
      <c r="AR25" s="421"/>
    </row>
    <row r="26">
      <c r="A26" s="546" t="s">
        <v>808</v>
      </c>
      <c r="B26" s="588">
        <v>5.0</v>
      </c>
      <c r="C26" s="548" t="s">
        <v>809</v>
      </c>
      <c r="D26" s="567" t="s">
        <v>172</v>
      </c>
      <c r="E26" s="423"/>
      <c r="F26" s="549"/>
      <c r="G26" s="549"/>
      <c r="H26" s="549"/>
      <c r="I26" s="549"/>
      <c r="J26" s="549"/>
      <c r="K26" s="421"/>
      <c r="L26" s="549"/>
      <c r="M26" s="549"/>
      <c r="N26" s="549"/>
      <c r="O26" s="549"/>
      <c r="P26" s="549"/>
      <c r="Q26" s="549"/>
      <c r="R26" s="549"/>
      <c r="S26" s="549"/>
      <c r="T26" s="549"/>
      <c r="U26" s="549"/>
      <c r="V26" s="549"/>
      <c r="W26" s="549"/>
      <c r="X26" s="549"/>
      <c r="Y26" s="549"/>
      <c r="Z26" s="549"/>
      <c r="AA26" s="549"/>
      <c r="AB26" s="549"/>
      <c r="AC26" s="549"/>
      <c r="AD26" s="421"/>
      <c r="AE26" s="421"/>
      <c r="AF26" s="421"/>
      <c r="AG26" s="421"/>
      <c r="AH26" s="421"/>
      <c r="AI26" s="421"/>
      <c r="AJ26" s="421"/>
      <c r="AK26" s="421"/>
      <c r="AL26" s="421"/>
      <c r="AM26" s="549"/>
      <c r="AN26" s="549"/>
      <c r="AO26" s="421"/>
      <c r="AP26" s="421"/>
      <c r="AQ26" s="421"/>
      <c r="AR26" s="421"/>
    </row>
    <row r="27">
      <c r="A27" s="568" t="s">
        <v>505</v>
      </c>
      <c r="B27" s="569">
        <v>3.0</v>
      </c>
      <c r="C27" s="570" t="s">
        <v>506</v>
      </c>
      <c r="D27" s="578" t="s">
        <v>172</v>
      </c>
      <c r="E27" s="423"/>
      <c r="F27" s="549"/>
      <c r="G27" s="549"/>
      <c r="H27" s="549"/>
      <c r="I27" s="549"/>
      <c r="J27" s="549"/>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c r="AJ27" s="421"/>
      <c r="AK27" s="421"/>
      <c r="AL27" s="421"/>
      <c r="AM27" s="549"/>
      <c r="AN27" s="549"/>
      <c r="AO27" s="421"/>
      <c r="AP27" s="421"/>
      <c r="AQ27" s="421"/>
      <c r="AR27" s="421"/>
    </row>
    <row r="28">
      <c r="A28" s="546" t="s">
        <v>174</v>
      </c>
      <c r="B28" s="584">
        <v>1.0</v>
      </c>
      <c r="C28" s="548" t="s">
        <v>175</v>
      </c>
      <c r="D28" s="561"/>
      <c r="E28" s="423"/>
      <c r="F28" s="572" t="s">
        <v>3455</v>
      </c>
      <c r="G28" s="556">
        <v>1.0</v>
      </c>
      <c r="H28" s="556">
        <v>1.0</v>
      </c>
      <c r="I28" s="556">
        <v>1.0</v>
      </c>
      <c r="J28" s="556">
        <v>6.0</v>
      </c>
      <c r="K28" s="557"/>
      <c r="L28" s="31" t="s">
        <v>3612</v>
      </c>
      <c r="M28" s="555"/>
      <c r="N28" s="589"/>
      <c r="O28" s="589"/>
      <c r="P28" s="589"/>
      <c r="Q28" s="589"/>
      <c r="R28" s="589"/>
      <c r="S28" s="57">
        <v>1.0</v>
      </c>
      <c r="T28" s="57">
        <v>1.0</v>
      </c>
      <c r="U28" s="57">
        <v>1.0</v>
      </c>
      <c r="V28" s="57">
        <v>1.0</v>
      </c>
      <c r="W28" s="57">
        <v>1.0</v>
      </c>
      <c r="X28" s="57">
        <v>1.0</v>
      </c>
      <c r="Y28" s="57">
        <v>1.0</v>
      </c>
      <c r="Z28" s="57">
        <v>1.0</v>
      </c>
      <c r="AA28" s="57">
        <v>1.0</v>
      </c>
      <c r="AB28" s="57">
        <v>2.0</v>
      </c>
      <c r="AC28" s="590">
        <v>2.0</v>
      </c>
      <c r="AD28" s="557"/>
      <c r="AE28" s="557" t="s">
        <v>842</v>
      </c>
      <c r="AF28" s="57">
        <v>5.0</v>
      </c>
      <c r="AG28" s="57" t="s">
        <v>843</v>
      </c>
      <c r="AH28" s="557"/>
      <c r="AI28" s="57" t="s">
        <v>3683</v>
      </c>
      <c r="AJ28" s="57">
        <v>7.0</v>
      </c>
      <c r="AK28" s="57">
        <v>14.0</v>
      </c>
      <c r="AL28" s="557"/>
      <c r="AM28" s="547" t="s">
        <v>221</v>
      </c>
      <c r="AN28" s="545">
        <v>1.0</v>
      </c>
      <c r="AO28" s="557"/>
      <c r="AP28" s="557" t="s">
        <v>1205</v>
      </c>
      <c r="AQ28" s="557">
        <v>10.0</v>
      </c>
      <c r="AR28" s="466"/>
    </row>
    <row r="29">
      <c r="A29" s="568" t="s">
        <v>333</v>
      </c>
      <c r="B29" s="569">
        <v>2.0</v>
      </c>
      <c r="C29" s="570" t="s">
        <v>334</v>
      </c>
      <c r="D29" s="571"/>
      <c r="E29" s="423"/>
      <c r="F29" s="572" t="s">
        <v>3514</v>
      </c>
      <c r="G29" s="556">
        <v>10.0</v>
      </c>
      <c r="H29" s="556">
        <v>6.0</v>
      </c>
      <c r="I29" s="556">
        <v>6.0</v>
      </c>
      <c r="J29" s="556">
        <v>25.0</v>
      </c>
      <c r="K29" s="591"/>
      <c r="L29" s="591"/>
      <c r="M29" s="592"/>
      <c r="N29" s="591"/>
      <c r="O29" s="591"/>
      <c r="P29" s="591"/>
      <c r="Q29" s="591"/>
      <c r="R29" s="591"/>
      <c r="S29" s="591"/>
      <c r="T29" s="591"/>
      <c r="U29" s="591"/>
      <c r="V29" s="591"/>
      <c r="W29" s="591"/>
      <c r="X29" s="591"/>
      <c r="Y29" s="591"/>
      <c r="Z29" s="591"/>
      <c r="AA29" s="591"/>
      <c r="AB29" s="591"/>
      <c r="AC29" s="541"/>
      <c r="AD29" s="541"/>
      <c r="AE29" s="541"/>
      <c r="AF29" s="541"/>
      <c r="AG29" s="541"/>
      <c r="AH29" s="541"/>
      <c r="AI29" s="541"/>
      <c r="AJ29" s="541"/>
      <c r="AK29" s="541"/>
      <c r="AL29" s="541"/>
      <c r="AM29" s="586"/>
      <c r="AN29" s="586"/>
      <c r="AO29" s="591"/>
      <c r="AP29" s="591"/>
      <c r="AQ29" s="591"/>
      <c r="AR29" s="452"/>
    </row>
    <row r="30">
      <c r="A30" s="583" t="s">
        <v>507</v>
      </c>
      <c r="B30" s="573">
        <v>3.0</v>
      </c>
      <c r="C30" s="593" t="s">
        <v>508</v>
      </c>
      <c r="D30" s="567" t="s">
        <v>172</v>
      </c>
      <c r="E30" s="423"/>
      <c r="F30" s="549"/>
      <c r="G30" s="549"/>
      <c r="H30" s="549"/>
      <c r="I30" s="549"/>
      <c r="J30" s="549"/>
      <c r="K30" s="421"/>
      <c r="L30" s="421"/>
      <c r="M30" s="549"/>
      <c r="N30" s="421"/>
      <c r="O30" s="421"/>
      <c r="P30" s="421"/>
      <c r="Q30" s="421"/>
      <c r="R30" s="421"/>
      <c r="S30" s="421"/>
      <c r="T30" s="421"/>
      <c r="U30" s="421"/>
      <c r="V30" s="421"/>
      <c r="W30" s="421"/>
      <c r="X30" s="421"/>
      <c r="Y30" s="421"/>
      <c r="Z30" s="421"/>
      <c r="AA30" s="421"/>
      <c r="AB30" s="421"/>
      <c r="AC30" s="421"/>
      <c r="AD30" s="421"/>
      <c r="AE30" s="421"/>
      <c r="AF30" s="421"/>
      <c r="AG30" s="421"/>
      <c r="AH30" s="421"/>
      <c r="AI30" s="421"/>
      <c r="AJ30" s="421"/>
      <c r="AK30" s="421"/>
      <c r="AL30" s="421"/>
      <c r="AM30" s="421"/>
      <c r="AN30" s="421"/>
      <c r="AO30" s="421"/>
      <c r="AP30" s="421"/>
      <c r="AQ30" s="421"/>
      <c r="AR30" s="421"/>
    </row>
    <row r="31">
      <c r="A31" s="594" t="s">
        <v>810</v>
      </c>
      <c r="B31" s="587">
        <v>5.0</v>
      </c>
      <c r="C31" s="552" t="s">
        <v>811</v>
      </c>
      <c r="D31" s="578"/>
      <c r="E31" s="423"/>
      <c r="F31" s="549"/>
      <c r="G31" s="549"/>
      <c r="H31" s="549"/>
      <c r="I31" s="549"/>
      <c r="J31" s="549"/>
      <c r="K31" s="421"/>
      <c r="L31" s="421"/>
      <c r="M31" s="595"/>
      <c r="N31" s="421"/>
      <c r="O31" s="421"/>
      <c r="P31" s="421"/>
      <c r="Q31" s="421"/>
      <c r="R31" s="421"/>
      <c r="S31" s="421"/>
      <c r="T31" s="421"/>
      <c r="U31" s="421"/>
      <c r="V31" s="421"/>
      <c r="W31" s="421"/>
      <c r="X31" s="421"/>
      <c r="Y31" s="421"/>
      <c r="Z31" s="421"/>
      <c r="AA31" s="421"/>
      <c r="AB31" s="421"/>
      <c r="AC31" s="421"/>
      <c r="AD31" s="421"/>
      <c r="AE31" s="421"/>
      <c r="AF31" s="421"/>
      <c r="AG31" s="421"/>
      <c r="AH31" s="421"/>
      <c r="AI31" s="421"/>
      <c r="AJ31" s="421"/>
      <c r="AK31" s="421"/>
      <c r="AL31" s="421"/>
      <c r="AM31" s="421"/>
      <c r="AN31" s="421"/>
      <c r="AO31" s="421"/>
      <c r="AP31" s="421"/>
      <c r="AQ31" s="421"/>
      <c r="AR31" s="421"/>
    </row>
    <row r="32">
      <c r="A32" s="560" t="s">
        <v>176</v>
      </c>
      <c r="B32" s="547">
        <v>1.0</v>
      </c>
      <c r="C32" s="540" t="s">
        <v>177</v>
      </c>
      <c r="D32" s="596"/>
      <c r="E32" s="423"/>
      <c r="F32" s="572" t="s">
        <v>3452</v>
      </c>
      <c r="G32" s="556">
        <v>1.0</v>
      </c>
      <c r="H32" s="556">
        <v>1.0</v>
      </c>
      <c r="I32" s="556">
        <v>1.0</v>
      </c>
      <c r="J32" s="556">
        <v>6.0</v>
      </c>
      <c r="K32" s="557"/>
      <c r="L32" s="31" t="s">
        <v>3608</v>
      </c>
      <c r="M32" s="589"/>
      <c r="N32" s="589"/>
      <c r="O32" s="589"/>
      <c r="P32" s="597">
        <v>1.0</v>
      </c>
      <c r="Q32" s="597">
        <v>1.0</v>
      </c>
      <c r="R32" s="597">
        <v>1.0</v>
      </c>
      <c r="S32" s="57">
        <v>1.0</v>
      </c>
      <c r="T32" s="57">
        <v>1.0</v>
      </c>
      <c r="U32" s="57">
        <v>1.0</v>
      </c>
      <c r="V32" s="57">
        <v>1.0</v>
      </c>
      <c r="W32" s="57">
        <v>2.0</v>
      </c>
      <c r="X32" s="597">
        <v>2.0</v>
      </c>
      <c r="Y32" s="597">
        <v>2.0</v>
      </c>
      <c r="Z32" s="597">
        <v>3.0</v>
      </c>
      <c r="AA32" s="597">
        <v>3.0</v>
      </c>
      <c r="AB32" s="597">
        <v>4.0</v>
      </c>
      <c r="AC32" s="590">
        <v>4.0</v>
      </c>
      <c r="AD32" s="557"/>
      <c r="AE32" s="33"/>
      <c r="AF32" s="33"/>
      <c r="AG32" s="33"/>
      <c r="AH32" s="557"/>
      <c r="AI32" s="57" t="s">
        <v>3684</v>
      </c>
      <c r="AJ32" s="57">
        <v>7.0</v>
      </c>
      <c r="AK32" s="57">
        <v>14.0</v>
      </c>
      <c r="AL32" s="557"/>
      <c r="AM32" s="557" t="s">
        <v>223</v>
      </c>
      <c r="AN32" s="57">
        <v>1.0</v>
      </c>
      <c r="AO32" s="557"/>
      <c r="AP32" s="557" t="s">
        <v>1207</v>
      </c>
      <c r="AQ32" s="557">
        <v>10.0</v>
      </c>
      <c r="AR32" s="466"/>
    </row>
    <row r="33">
      <c r="A33" s="575" t="s">
        <v>912</v>
      </c>
      <c r="B33" s="569">
        <v>6.0</v>
      </c>
      <c r="C33" s="577" t="s">
        <v>913</v>
      </c>
      <c r="D33" s="578"/>
      <c r="E33" s="423"/>
      <c r="F33" s="549"/>
      <c r="G33" s="549"/>
      <c r="H33" s="549"/>
      <c r="I33" s="549"/>
      <c r="J33" s="549"/>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c r="AJ33" s="421"/>
      <c r="AK33" s="421"/>
      <c r="AL33" s="421"/>
      <c r="AM33" s="421"/>
      <c r="AN33" s="421"/>
      <c r="AO33" s="421"/>
      <c r="AP33" s="421"/>
      <c r="AQ33" s="421"/>
      <c r="AR33" s="421"/>
    </row>
    <row r="34">
      <c r="A34" s="560" t="s">
        <v>813</v>
      </c>
      <c r="B34" s="573">
        <v>5.0</v>
      </c>
      <c r="C34" s="540" t="s">
        <v>814</v>
      </c>
      <c r="D34" s="539"/>
      <c r="E34" s="423"/>
      <c r="F34" s="549"/>
      <c r="G34" s="549"/>
      <c r="H34" s="549"/>
      <c r="I34" s="549"/>
      <c r="J34" s="549"/>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c r="AJ34" s="421"/>
      <c r="AK34" s="421"/>
      <c r="AL34" s="421"/>
      <c r="AM34" s="421"/>
      <c r="AN34" s="421"/>
      <c r="AO34" s="421"/>
      <c r="AP34" s="421"/>
      <c r="AQ34" s="421"/>
      <c r="AR34" s="421"/>
    </row>
    <row r="35">
      <c r="A35" s="575" t="s">
        <v>655</v>
      </c>
      <c r="B35" s="569">
        <v>4.0</v>
      </c>
      <c r="C35" s="577" t="s">
        <v>656</v>
      </c>
      <c r="D35" s="578"/>
      <c r="E35" s="423"/>
      <c r="F35" s="549"/>
      <c r="G35" s="549"/>
      <c r="H35" s="549"/>
      <c r="I35" s="549"/>
      <c r="J35" s="549"/>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c r="AJ35" s="421"/>
      <c r="AK35" s="421"/>
      <c r="AL35" s="421"/>
      <c r="AM35" s="421"/>
      <c r="AN35" s="421"/>
      <c r="AO35" s="421"/>
      <c r="AP35" s="421"/>
      <c r="AQ35" s="421"/>
      <c r="AR35" s="421"/>
    </row>
    <row r="36">
      <c r="A36" s="560" t="s">
        <v>510</v>
      </c>
      <c r="B36" s="573">
        <v>3.0</v>
      </c>
      <c r="C36" s="540" t="s">
        <v>511</v>
      </c>
      <c r="D36" s="539"/>
      <c r="E36" s="423"/>
      <c r="F36" s="549"/>
      <c r="G36" s="549"/>
      <c r="H36" s="549"/>
      <c r="I36" s="549"/>
      <c r="J36" s="549"/>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c r="AJ36" s="421"/>
      <c r="AK36" s="421"/>
      <c r="AL36" s="421"/>
      <c r="AM36" s="421"/>
      <c r="AN36" s="421"/>
      <c r="AO36" s="421"/>
      <c r="AP36" s="421"/>
      <c r="AQ36" s="421"/>
      <c r="AR36" s="421"/>
    </row>
    <row r="37">
      <c r="A37" s="575" t="s">
        <v>335</v>
      </c>
      <c r="B37" s="569">
        <v>2.0</v>
      </c>
      <c r="C37" s="577" t="s">
        <v>336</v>
      </c>
      <c r="D37" s="578"/>
      <c r="E37" s="423"/>
      <c r="F37" s="572" t="s">
        <v>3515</v>
      </c>
      <c r="G37" s="556">
        <v>10.0</v>
      </c>
      <c r="H37" s="556">
        <v>6.0</v>
      </c>
      <c r="I37" s="556">
        <v>6.0</v>
      </c>
      <c r="J37" s="556">
        <v>25.0</v>
      </c>
      <c r="K37" s="598"/>
      <c r="L37" s="598"/>
      <c r="M37" s="598"/>
      <c r="N37" s="598"/>
      <c r="O37" s="598"/>
      <c r="P37" s="598"/>
      <c r="Q37" s="598"/>
      <c r="R37" s="598"/>
      <c r="S37" s="598"/>
      <c r="T37" s="598"/>
      <c r="U37" s="598"/>
      <c r="V37" s="598"/>
      <c r="W37" s="598"/>
      <c r="X37" s="598"/>
      <c r="Y37" s="598"/>
      <c r="Z37" s="598"/>
      <c r="AA37" s="598"/>
      <c r="AB37" s="598"/>
      <c r="AC37" s="591"/>
      <c r="AD37" s="591"/>
      <c r="AE37" s="591"/>
      <c r="AF37" s="591"/>
      <c r="AG37" s="591"/>
      <c r="AH37" s="591"/>
      <c r="AI37" s="591"/>
      <c r="AJ37" s="591"/>
      <c r="AK37" s="591"/>
      <c r="AL37" s="591"/>
      <c r="AM37" s="591"/>
      <c r="AN37" s="591"/>
      <c r="AO37" s="598"/>
      <c r="AP37" s="598"/>
      <c r="AQ37" s="598"/>
      <c r="AR37" s="452"/>
    </row>
    <row r="38">
      <c r="A38" s="560" t="s">
        <v>339</v>
      </c>
      <c r="B38" s="573">
        <v>2.0</v>
      </c>
      <c r="C38" s="540" t="s">
        <v>340</v>
      </c>
      <c r="D38" s="567" t="s">
        <v>172</v>
      </c>
      <c r="E38" s="423"/>
      <c r="F38" s="572" t="s">
        <v>3531</v>
      </c>
      <c r="G38" s="556">
        <v>11.0</v>
      </c>
      <c r="H38" s="556">
        <v>6.0</v>
      </c>
      <c r="I38" s="556">
        <v>7.0</v>
      </c>
      <c r="J38" s="556">
        <v>27.0</v>
      </c>
      <c r="K38" s="598"/>
      <c r="L38" s="598"/>
      <c r="M38" s="598"/>
      <c r="N38" s="598"/>
      <c r="O38" s="598"/>
      <c r="P38" s="598"/>
      <c r="Q38" s="598"/>
      <c r="R38" s="598"/>
      <c r="S38" s="598"/>
      <c r="T38" s="598"/>
      <c r="U38" s="598"/>
      <c r="V38" s="598"/>
      <c r="W38" s="598"/>
      <c r="X38" s="598"/>
      <c r="Y38" s="598"/>
      <c r="Z38" s="598"/>
      <c r="AA38" s="598"/>
      <c r="AB38" s="598"/>
      <c r="AC38" s="598"/>
      <c r="AD38" s="598"/>
      <c r="AE38" s="598"/>
      <c r="AF38" s="598"/>
      <c r="AG38" s="598"/>
      <c r="AH38" s="598"/>
      <c r="AI38" s="598"/>
      <c r="AJ38" s="598"/>
      <c r="AK38" s="598"/>
      <c r="AL38" s="598"/>
      <c r="AM38" s="598"/>
      <c r="AN38" s="598"/>
      <c r="AO38" s="598"/>
      <c r="AP38" s="598"/>
      <c r="AQ38" s="598"/>
      <c r="AR38" s="452"/>
    </row>
    <row r="39">
      <c r="A39" s="575" t="s">
        <v>179</v>
      </c>
      <c r="B39" s="576">
        <v>1.0</v>
      </c>
      <c r="C39" s="577" t="s">
        <v>181</v>
      </c>
      <c r="D39" s="578" t="s">
        <v>180</v>
      </c>
      <c r="E39" s="423"/>
      <c r="F39" s="572" t="s">
        <v>3470</v>
      </c>
      <c r="G39" s="556">
        <v>2.0</v>
      </c>
      <c r="H39" s="556">
        <v>1.0</v>
      </c>
      <c r="I39" s="556">
        <v>2.0</v>
      </c>
      <c r="J39" s="556">
        <v>7.0</v>
      </c>
      <c r="K39" s="557"/>
      <c r="L39" s="31" t="s">
        <v>3610</v>
      </c>
      <c r="M39" s="589"/>
      <c r="N39" s="589"/>
      <c r="O39" s="589"/>
      <c r="P39" s="597">
        <v>1.0</v>
      </c>
      <c r="Q39" s="597">
        <v>1.0</v>
      </c>
      <c r="R39" s="597">
        <v>1.0</v>
      </c>
      <c r="S39" s="57">
        <v>1.0</v>
      </c>
      <c r="T39" s="57">
        <v>1.0</v>
      </c>
      <c r="U39" s="57">
        <v>1.0</v>
      </c>
      <c r="V39" s="57">
        <v>1.0</v>
      </c>
      <c r="W39" s="57">
        <v>2.0</v>
      </c>
      <c r="X39" s="597">
        <v>2.0</v>
      </c>
      <c r="Y39" s="597">
        <v>2.0</v>
      </c>
      <c r="Z39" s="597">
        <v>3.0</v>
      </c>
      <c r="AA39" s="597">
        <v>3.0</v>
      </c>
      <c r="AB39" s="597">
        <v>4.0</v>
      </c>
      <c r="AC39" s="590">
        <v>4.0</v>
      </c>
      <c r="AD39" s="557"/>
      <c r="AE39" s="33"/>
      <c r="AF39" s="33"/>
      <c r="AG39" s="33"/>
      <c r="AH39" s="557"/>
      <c r="AI39" s="57" t="s">
        <v>3685</v>
      </c>
      <c r="AJ39" s="57">
        <v>10.0</v>
      </c>
      <c r="AK39" s="57">
        <v>21.0</v>
      </c>
      <c r="AL39" s="557"/>
      <c r="AM39" s="557" t="s">
        <v>225</v>
      </c>
      <c r="AN39" s="57">
        <v>1.0</v>
      </c>
      <c r="AO39" s="557"/>
      <c r="AP39" s="557" t="s">
        <v>1231</v>
      </c>
      <c r="AQ39" s="557">
        <v>11.0</v>
      </c>
      <c r="AR39" s="466"/>
    </row>
    <row r="40">
      <c r="A40" s="546" t="s">
        <v>182</v>
      </c>
      <c r="B40" s="584">
        <v>1.0</v>
      </c>
      <c r="C40" s="548" t="s">
        <v>183</v>
      </c>
      <c r="D40" s="567" t="s">
        <v>172</v>
      </c>
      <c r="E40" s="423"/>
      <c r="F40" s="572" t="s">
        <v>3467</v>
      </c>
      <c r="G40" s="556">
        <v>2.0</v>
      </c>
      <c r="H40" s="556">
        <v>1.0</v>
      </c>
      <c r="I40" s="556">
        <v>2.0</v>
      </c>
      <c r="J40" s="556">
        <v>8.0</v>
      </c>
      <c r="K40" s="557"/>
      <c r="L40" s="31" t="s">
        <v>3606</v>
      </c>
      <c r="M40" s="589"/>
      <c r="N40" s="589"/>
      <c r="O40" s="57">
        <v>1.0</v>
      </c>
      <c r="P40" s="57">
        <v>1.0</v>
      </c>
      <c r="Q40" s="57">
        <v>1.0</v>
      </c>
      <c r="R40" s="57">
        <v>1.0</v>
      </c>
      <c r="S40" s="57">
        <v>2.0</v>
      </c>
      <c r="T40" s="57">
        <v>2.0</v>
      </c>
      <c r="U40" s="57">
        <v>2.0</v>
      </c>
      <c r="V40" s="57">
        <v>2.0</v>
      </c>
      <c r="W40" s="57">
        <v>3.0</v>
      </c>
      <c r="X40" s="57">
        <v>3.0</v>
      </c>
      <c r="Y40" s="57">
        <v>4.0</v>
      </c>
      <c r="Z40" s="57">
        <v>4.0</v>
      </c>
      <c r="AA40" s="57">
        <v>4.0</v>
      </c>
      <c r="AB40" s="57">
        <v>6.0</v>
      </c>
      <c r="AC40" s="590">
        <v>6.0</v>
      </c>
      <c r="AD40" s="557"/>
      <c r="AE40" s="33"/>
      <c r="AF40" s="33"/>
      <c r="AG40" s="33"/>
      <c r="AH40" s="557"/>
      <c r="AI40" s="57" t="s">
        <v>3686</v>
      </c>
      <c r="AJ40" s="57">
        <v>10.0</v>
      </c>
      <c r="AK40" s="57">
        <v>21.0</v>
      </c>
      <c r="AL40" s="557"/>
      <c r="AM40" s="557" t="s">
        <v>227</v>
      </c>
      <c r="AN40" s="57">
        <v>1.0</v>
      </c>
      <c r="AO40" s="557"/>
      <c r="AP40" s="557" t="s">
        <v>3910</v>
      </c>
      <c r="AQ40" s="557">
        <v>13.0</v>
      </c>
      <c r="AR40" s="466"/>
    </row>
    <row r="41">
      <c r="A41" s="568" t="s">
        <v>341</v>
      </c>
      <c r="B41" s="569">
        <v>2.0</v>
      </c>
      <c r="C41" s="570" t="s">
        <v>342</v>
      </c>
      <c r="D41" s="580" t="s">
        <v>172</v>
      </c>
      <c r="E41" s="423"/>
      <c r="F41" s="572" t="s">
        <v>3528</v>
      </c>
      <c r="G41" s="556">
        <v>12.0</v>
      </c>
      <c r="H41" s="556">
        <v>7.0</v>
      </c>
      <c r="I41" s="556">
        <v>7.0</v>
      </c>
      <c r="J41" s="556">
        <v>28.0</v>
      </c>
      <c r="K41" s="598"/>
      <c r="L41" s="598"/>
      <c r="M41" s="598"/>
      <c r="N41" s="598"/>
      <c r="O41" s="598"/>
      <c r="P41" s="598"/>
      <c r="Q41" s="598"/>
      <c r="R41" s="598"/>
      <c r="S41" s="598"/>
      <c r="T41" s="598"/>
      <c r="U41" s="598"/>
      <c r="V41" s="598"/>
      <c r="W41" s="598"/>
      <c r="X41" s="598"/>
      <c r="Y41" s="598"/>
      <c r="Z41" s="598"/>
      <c r="AA41" s="598"/>
      <c r="AB41" s="598"/>
      <c r="AC41" s="598"/>
      <c r="AD41" s="598"/>
      <c r="AE41" s="598"/>
      <c r="AF41" s="598"/>
      <c r="AG41" s="598"/>
      <c r="AH41" s="598"/>
      <c r="AI41" s="598"/>
      <c r="AJ41" s="598"/>
      <c r="AK41" s="598"/>
      <c r="AL41" s="598"/>
      <c r="AM41" s="598"/>
      <c r="AN41" s="598"/>
      <c r="AO41" s="598"/>
      <c r="AP41" s="598"/>
      <c r="AQ41" s="598"/>
      <c r="AR41" s="452"/>
    </row>
    <row r="42">
      <c r="A42" s="583" t="s">
        <v>185</v>
      </c>
      <c r="B42" s="584">
        <v>1.0</v>
      </c>
      <c r="C42" s="548" t="s">
        <v>186</v>
      </c>
      <c r="D42" s="561"/>
      <c r="E42" s="423"/>
      <c r="F42" s="572" t="s">
        <v>3449</v>
      </c>
      <c r="G42" s="556">
        <v>3.0</v>
      </c>
      <c r="H42" s="556">
        <v>2.0</v>
      </c>
      <c r="I42" s="556">
        <v>3.0</v>
      </c>
      <c r="J42" s="556">
        <v>10.0</v>
      </c>
      <c r="K42" s="557"/>
      <c r="L42" s="31" t="s">
        <v>3604</v>
      </c>
      <c r="M42" s="589"/>
      <c r="N42" s="589"/>
      <c r="O42" s="57">
        <v>1.0</v>
      </c>
      <c r="P42" s="57">
        <v>1.0</v>
      </c>
      <c r="Q42" s="57">
        <v>1.0</v>
      </c>
      <c r="R42" s="57">
        <v>1.0</v>
      </c>
      <c r="S42" s="57">
        <v>2.0</v>
      </c>
      <c r="T42" s="57">
        <v>2.0</v>
      </c>
      <c r="U42" s="57">
        <v>2.0</v>
      </c>
      <c r="V42" s="57">
        <v>2.0</v>
      </c>
      <c r="W42" s="57">
        <v>3.0</v>
      </c>
      <c r="X42" s="57">
        <v>3.0</v>
      </c>
      <c r="Y42" s="57">
        <v>4.0</v>
      </c>
      <c r="Z42" s="57">
        <v>4.0</v>
      </c>
      <c r="AA42" s="57">
        <v>4.0</v>
      </c>
      <c r="AB42" s="57">
        <v>6.0</v>
      </c>
      <c r="AC42" s="590">
        <v>6.0</v>
      </c>
      <c r="AD42" s="557"/>
      <c r="AE42" s="33"/>
      <c r="AF42" s="33"/>
      <c r="AG42" s="33"/>
      <c r="AH42" s="557"/>
      <c r="AI42" s="57" t="s">
        <v>3687</v>
      </c>
      <c r="AJ42" s="57">
        <v>10.0</v>
      </c>
      <c r="AK42" s="57">
        <v>21.0</v>
      </c>
      <c r="AL42" s="557"/>
      <c r="AM42" s="557" t="s">
        <v>229</v>
      </c>
      <c r="AN42" s="57">
        <v>1.0</v>
      </c>
      <c r="AO42" s="557"/>
      <c r="AP42" s="557" t="s">
        <v>3911</v>
      </c>
      <c r="AQ42" s="557">
        <v>14.0</v>
      </c>
      <c r="AR42" s="466"/>
    </row>
    <row r="43">
      <c r="A43" s="575" t="s">
        <v>512</v>
      </c>
      <c r="B43" s="569">
        <v>3.0</v>
      </c>
      <c r="C43" s="577" t="s">
        <v>513</v>
      </c>
      <c r="D43" s="578"/>
      <c r="E43" s="423"/>
      <c r="F43" s="549"/>
      <c r="G43" s="549"/>
      <c r="H43" s="549"/>
      <c r="I43" s="549"/>
      <c r="J43" s="549"/>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c r="AJ43" s="421"/>
      <c r="AK43" s="421"/>
      <c r="AL43" s="421"/>
      <c r="AM43" s="421"/>
      <c r="AN43" s="421"/>
      <c r="AO43" s="421"/>
      <c r="AP43" s="421"/>
      <c r="AQ43" s="421"/>
      <c r="AR43" s="421"/>
    </row>
    <row r="44">
      <c r="A44" s="560" t="s">
        <v>815</v>
      </c>
      <c r="B44" s="547">
        <v>5.0</v>
      </c>
      <c r="C44" s="540" t="s">
        <v>816</v>
      </c>
      <c r="D44" s="539"/>
      <c r="E44" s="423"/>
      <c r="F44" s="549"/>
      <c r="G44" s="549"/>
      <c r="H44" s="549"/>
      <c r="I44" s="549"/>
      <c r="J44" s="549"/>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c r="AJ44" s="421"/>
      <c r="AK44" s="421"/>
      <c r="AL44" s="421"/>
      <c r="AM44" s="421"/>
      <c r="AN44" s="421"/>
      <c r="AO44" s="421"/>
      <c r="AP44" s="421"/>
      <c r="AQ44" s="421"/>
      <c r="AR44" s="421"/>
    </row>
    <row r="45">
      <c r="A45" s="575" t="s">
        <v>1051</v>
      </c>
      <c r="B45" s="576">
        <v>8.0</v>
      </c>
      <c r="C45" s="577" t="s">
        <v>1052</v>
      </c>
      <c r="D45" s="578"/>
      <c r="E45" s="423"/>
      <c r="F45" s="549"/>
      <c r="G45" s="549"/>
      <c r="H45" s="549"/>
      <c r="I45" s="549"/>
      <c r="J45" s="549"/>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c r="AJ45" s="421"/>
      <c r="AK45" s="421"/>
      <c r="AL45" s="421"/>
      <c r="AM45" s="421"/>
      <c r="AN45" s="421"/>
      <c r="AO45" s="421"/>
      <c r="AP45" s="421"/>
      <c r="AQ45" s="421"/>
      <c r="AR45" s="421"/>
    </row>
    <row r="46">
      <c r="A46" s="560" t="s">
        <v>1221</v>
      </c>
      <c r="B46" s="547">
        <v>11.0</v>
      </c>
      <c r="C46" s="540" t="s">
        <v>1222</v>
      </c>
      <c r="D46" s="539"/>
      <c r="E46" s="423"/>
      <c r="F46" s="549"/>
      <c r="G46" s="549"/>
      <c r="H46" s="549"/>
      <c r="I46" s="549"/>
      <c r="J46" s="549"/>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c r="AJ46" s="421"/>
      <c r="AK46" s="421"/>
      <c r="AL46" s="421"/>
      <c r="AM46" s="421"/>
      <c r="AN46" s="421"/>
      <c r="AO46" s="421"/>
      <c r="AP46" s="421"/>
      <c r="AQ46" s="421"/>
      <c r="AR46" s="421"/>
    </row>
    <row r="47">
      <c r="A47" s="575" t="s">
        <v>187</v>
      </c>
      <c r="B47" s="576">
        <v>1.0</v>
      </c>
      <c r="C47" s="577" t="s">
        <v>188</v>
      </c>
      <c r="D47" s="578"/>
      <c r="E47" s="423"/>
      <c r="F47" s="572" t="s">
        <v>3476</v>
      </c>
      <c r="G47" s="556">
        <v>3.0</v>
      </c>
      <c r="H47" s="556">
        <v>2.0</v>
      </c>
      <c r="I47" s="556">
        <v>3.0</v>
      </c>
      <c r="J47" s="556">
        <v>11.0</v>
      </c>
      <c r="K47" s="557"/>
      <c r="L47" s="31" t="s">
        <v>3602</v>
      </c>
      <c r="M47" s="589"/>
      <c r="N47" s="57">
        <v>1.0</v>
      </c>
      <c r="O47" s="57">
        <v>1.0</v>
      </c>
      <c r="P47" s="57">
        <v>1.0</v>
      </c>
      <c r="Q47" s="57">
        <v>1.0</v>
      </c>
      <c r="R47" s="57">
        <v>2.0</v>
      </c>
      <c r="S47" s="57">
        <v>2.0</v>
      </c>
      <c r="T47" s="57">
        <v>3.0</v>
      </c>
      <c r="U47" s="57">
        <v>3.0</v>
      </c>
      <c r="V47" s="57">
        <v>3.0</v>
      </c>
      <c r="W47" s="57">
        <v>5.0</v>
      </c>
      <c r="X47" s="57">
        <v>5.0</v>
      </c>
      <c r="Y47" s="57">
        <v>5.0</v>
      </c>
      <c r="Z47" s="57">
        <v>6.0</v>
      </c>
      <c r="AA47" s="57">
        <v>6.0</v>
      </c>
      <c r="AB47" s="57">
        <v>9.0</v>
      </c>
      <c r="AC47" s="590">
        <v>9.0</v>
      </c>
      <c r="AD47" s="557"/>
      <c r="AE47" s="33"/>
      <c r="AF47" s="33"/>
      <c r="AG47" s="33"/>
      <c r="AH47" s="557"/>
      <c r="AI47" s="57" t="s">
        <v>3688</v>
      </c>
      <c r="AJ47" s="57">
        <v>10.0</v>
      </c>
      <c r="AK47" s="57">
        <v>21.0</v>
      </c>
      <c r="AL47" s="557"/>
      <c r="AM47" s="557" t="s">
        <v>231</v>
      </c>
      <c r="AN47" s="57">
        <v>1.0</v>
      </c>
      <c r="AO47" s="557"/>
      <c r="AP47" s="557"/>
      <c r="AQ47" s="557"/>
      <c r="AR47" s="466"/>
    </row>
    <row r="48">
      <c r="A48" s="546" t="s">
        <v>994</v>
      </c>
      <c r="B48" s="573">
        <v>7.0</v>
      </c>
      <c r="C48" s="548" t="s">
        <v>995</v>
      </c>
      <c r="D48" s="596"/>
      <c r="E48" s="423"/>
      <c r="F48" s="549"/>
      <c r="G48" s="549"/>
      <c r="H48" s="549"/>
      <c r="I48" s="549"/>
      <c r="J48" s="549"/>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c r="AJ48" s="421"/>
      <c r="AK48" s="421"/>
      <c r="AL48" s="421"/>
      <c r="AM48" s="421"/>
      <c r="AN48" s="421"/>
      <c r="AO48" s="421"/>
      <c r="AP48" s="421"/>
      <c r="AQ48" s="421"/>
      <c r="AR48" s="421"/>
    </row>
    <row r="49">
      <c r="A49" s="594" t="s">
        <v>516</v>
      </c>
      <c r="B49" s="569">
        <v>3.0</v>
      </c>
      <c r="C49" s="570" t="s">
        <v>517</v>
      </c>
      <c r="D49" s="578" t="s">
        <v>208</v>
      </c>
      <c r="E49" s="423"/>
      <c r="F49" s="549"/>
      <c r="G49" s="549"/>
      <c r="H49" s="549"/>
      <c r="I49" s="549"/>
      <c r="J49" s="549"/>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c r="AJ49" s="421"/>
      <c r="AK49" s="421"/>
      <c r="AL49" s="421"/>
      <c r="AM49" s="421"/>
      <c r="AN49" s="421"/>
      <c r="AO49" s="421"/>
      <c r="AP49" s="421"/>
      <c r="AQ49" s="421"/>
      <c r="AR49" s="421"/>
    </row>
    <row r="50">
      <c r="A50" s="546" t="s">
        <v>192</v>
      </c>
      <c r="B50" s="584">
        <v>1.0</v>
      </c>
      <c r="C50" s="593" t="s">
        <v>193</v>
      </c>
      <c r="D50" s="567" t="s">
        <v>172</v>
      </c>
      <c r="E50" s="423"/>
      <c r="F50" s="572" t="s">
        <v>3512</v>
      </c>
      <c r="G50" s="556">
        <v>4.0</v>
      </c>
      <c r="H50" s="556">
        <v>2.0</v>
      </c>
      <c r="I50" s="556">
        <v>3.0</v>
      </c>
      <c r="J50" s="556">
        <v>12.0</v>
      </c>
      <c r="K50" s="557"/>
      <c r="L50" s="31" t="s">
        <v>3600</v>
      </c>
      <c r="M50" s="589"/>
      <c r="N50" s="57">
        <v>1.0</v>
      </c>
      <c r="O50" s="57">
        <v>1.0</v>
      </c>
      <c r="P50" s="57">
        <v>1.0</v>
      </c>
      <c r="Q50" s="57">
        <v>1.0</v>
      </c>
      <c r="R50" s="57">
        <v>2.0</v>
      </c>
      <c r="S50" s="57">
        <v>2.0</v>
      </c>
      <c r="T50" s="57">
        <v>3.0</v>
      </c>
      <c r="U50" s="57">
        <v>3.0</v>
      </c>
      <c r="V50" s="57">
        <v>3.0</v>
      </c>
      <c r="W50" s="57">
        <v>5.0</v>
      </c>
      <c r="X50" s="57">
        <v>5.0</v>
      </c>
      <c r="Y50" s="57">
        <v>5.0</v>
      </c>
      <c r="Z50" s="57">
        <v>6.0</v>
      </c>
      <c r="AA50" s="57">
        <v>6.0</v>
      </c>
      <c r="AB50" s="57">
        <v>9.0</v>
      </c>
      <c r="AC50" s="590">
        <v>9.0</v>
      </c>
      <c r="AD50" s="557"/>
      <c r="AE50" s="33"/>
      <c r="AF50" s="33"/>
      <c r="AG50" s="33"/>
      <c r="AH50" s="557"/>
      <c r="AI50" s="57" t="s">
        <v>3689</v>
      </c>
      <c r="AJ50" s="57">
        <v>13.0</v>
      </c>
      <c r="AK50" s="57">
        <v>28.0</v>
      </c>
      <c r="AL50" s="557"/>
      <c r="AM50" s="557" t="s">
        <v>233</v>
      </c>
      <c r="AN50" s="57">
        <v>1.0</v>
      </c>
      <c r="AO50" s="557"/>
      <c r="AP50" s="557"/>
      <c r="AQ50" s="557"/>
      <c r="AR50" s="466"/>
    </row>
    <row r="51">
      <c r="A51" s="568" t="s">
        <v>343</v>
      </c>
      <c r="B51" s="569">
        <v>2.0</v>
      </c>
      <c r="C51" s="570" t="s">
        <v>344</v>
      </c>
      <c r="D51" s="578" t="s">
        <v>346</v>
      </c>
      <c r="E51" s="423"/>
      <c r="F51" s="572" t="s">
        <v>3540</v>
      </c>
      <c r="G51" s="556">
        <v>12.0</v>
      </c>
      <c r="H51" s="556">
        <v>7.0</v>
      </c>
      <c r="I51" s="556">
        <v>7.0</v>
      </c>
      <c r="J51" s="556">
        <v>29.0</v>
      </c>
      <c r="K51" s="598"/>
      <c r="L51" s="598"/>
      <c r="M51" s="598"/>
      <c r="N51" s="598"/>
      <c r="O51" s="598"/>
      <c r="P51" s="598"/>
      <c r="Q51" s="598"/>
      <c r="R51" s="598"/>
      <c r="S51" s="598"/>
      <c r="T51" s="598"/>
      <c r="U51" s="598"/>
      <c r="V51" s="598"/>
      <c r="W51" s="598"/>
      <c r="X51" s="598"/>
      <c r="Y51" s="598"/>
      <c r="Z51" s="598"/>
      <c r="AA51" s="598"/>
      <c r="AB51" s="598"/>
      <c r="AC51" s="598"/>
      <c r="AD51" s="598"/>
      <c r="AE51" s="598"/>
      <c r="AF51" s="598"/>
      <c r="AG51" s="598"/>
      <c r="AH51" s="598"/>
      <c r="AI51" s="598"/>
      <c r="AJ51" s="598"/>
      <c r="AK51" s="598"/>
      <c r="AL51" s="598"/>
      <c r="AM51" s="598"/>
      <c r="AN51" s="598"/>
      <c r="AO51" s="598"/>
      <c r="AP51" s="598"/>
      <c r="AQ51" s="598"/>
      <c r="AR51" s="452"/>
    </row>
    <row r="52">
      <c r="A52" s="546" t="s">
        <v>518</v>
      </c>
      <c r="B52" s="573">
        <v>3.0</v>
      </c>
      <c r="C52" s="548" t="s">
        <v>519</v>
      </c>
      <c r="D52" s="539" t="s">
        <v>172</v>
      </c>
      <c r="E52" s="423"/>
      <c r="F52" s="549"/>
      <c r="G52" s="549"/>
      <c r="H52" s="549"/>
      <c r="I52" s="549"/>
      <c r="J52" s="549"/>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c r="AJ52" s="421"/>
      <c r="AK52" s="421"/>
      <c r="AL52" s="421"/>
      <c r="AM52" s="421"/>
      <c r="AN52" s="421"/>
      <c r="AO52" s="421"/>
      <c r="AP52" s="421"/>
      <c r="AQ52" s="421"/>
      <c r="AR52" s="421"/>
    </row>
    <row r="53">
      <c r="A53" s="568" t="s">
        <v>660</v>
      </c>
      <c r="B53" s="569">
        <v>4.0</v>
      </c>
      <c r="C53" s="570" t="s">
        <v>661</v>
      </c>
      <c r="D53" s="578" t="s">
        <v>172</v>
      </c>
      <c r="E53" s="423"/>
      <c r="F53" s="549"/>
      <c r="G53" s="549"/>
      <c r="H53" s="549"/>
      <c r="I53" s="549"/>
      <c r="J53" s="549"/>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c r="AJ53" s="421"/>
      <c r="AK53" s="421"/>
      <c r="AL53" s="421"/>
      <c r="AM53" s="421"/>
      <c r="AN53" s="421"/>
      <c r="AO53" s="421"/>
      <c r="AP53" s="421"/>
      <c r="AQ53" s="421"/>
      <c r="AR53" s="421"/>
    </row>
    <row r="54">
      <c r="A54" s="560" t="s">
        <v>345</v>
      </c>
      <c r="B54" s="599">
        <v>2.0</v>
      </c>
      <c r="C54" s="600" t="s">
        <v>347</v>
      </c>
      <c r="D54" s="561"/>
      <c r="E54" s="423"/>
      <c r="F54" s="572" t="s">
        <v>3518</v>
      </c>
      <c r="G54" s="556">
        <v>12.0</v>
      </c>
      <c r="H54" s="556">
        <v>7.0</v>
      </c>
      <c r="I54" s="556">
        <v>7.0</v>
      </c>
      <c r="J54" s="556">
        <v>29.0</v>
      </c>
      <c r="K54" s="598"/>
      <c r="L54" s="598"/>
      <c r="M54" s="598"/>
      <c r="N54" s="598"/>
      <c r="O54" s="598"/>
      <c r="P54" s="598"/>
      <c r="Q54" s="598"/>
      <c r="R54" s="598"/>
      <c r="S54" s="598"/>
      <c r="T54" s="598"/>
      <c r="U54" s="598"/>
      <c r="V54" s="598"/>
      <c r="W54" s="598"/>
      <c r="X54" s="598"/>
      <c r="Y54" s="598"/>
      <c r="Z54" s="598"/>
      <c r="AA54" s="598"/>
      <c r="AB54" s="598"/>
      <c r="AC54" s="598"/>
      <c r="AD54" s="598"/>
      <c r="AE54" s="598"/>
      <c r="AF54" s="598"/>
      <c r="AG54" s="598"/>
      <c r="AH54" s="598"/>
      <c r="AI54" s="598"/>
      <c r="AJ54" s="598"/>
      <c r="AK54" s="598"/>
      <c r="AL54" s="598"/>
      <c r="AM54" s="598"/>
      <c r="AN54" s="598"/>
      <c r="AO54" s="598"/>
      <c r="AP54" s="598"/>
      <c r="AQ54" s="598"/>
      <c r="AR54" s="452"/>
    </row>
    <row r="55">
      <c r="A55" s="568" t="s">
        <v>349</v>
      </c>
      <c r="B55" s="569">
        <v>2.0</v>
      </c>
      <c r="C55" s="552" t="s">
        <v>350</v>
      </c>
      <c r="D55" s="571"/>
      <c r="E55" s="423"/>
      <c r="F55" s="572" t="s">
        <v>3533</v>
      </c>
      <c r="G55" s="556">
        <v>14.0</v>
      </c>
      <c r="H55" s="556">
        <v>8.0</v>
      </c>
      <c r="I55" s="556">
        <v>8.0</v>
      </c>
      <c r="J55" s="556">
        <v>31.0</v>
      </c>
      <c r="K55" s="598"/>
      <c r="L55" s="598"/>
      <c r="M55" s="598"/>
      <c r="N55" s="598"/>
      <c r="O55" s="598"/>
      <c r="P55" s="598"/>
      <c r="Q55" s="598"/>
      <c r="R55" s="598"/>
      <c r="S55" s="598"/>
      <c r="T55" s="598"/>
      <c r="U55" s="598"/>
      <c r="V55" s="598"/>
      <c r="W55" s="598"/>
      <c r="X55" s="598"/>
      <c r="Y55" s="598"/>
      <c r="Z55" s="598"/>
      <c r="AA55" s="598"/>
      <c r="AB55" s="598"/>
      <c r="AC55" s="598"/>
      <c r="AD55" s="598"/>
      <c r="AE55" s="598"/>
      <c r="AF55" s="598"/>
      <c r="AG55" s="598"/>
      <c r="AH55" s="598"/>
      <c r="AI55" s="598"/>
      <c r="AJ55" s="598"/>
      <c r="AK55" s="598"/>
      <c r="AL55" s="598"/>
      <c r="AM55" s="598"/>
      <c r="AN55" s="598"/>
      <c r="AO55" s="598"/>
      <c r="AP55" s="598"/>
      <c r="AQ55" s="598"/>
      <c r="AR55" s="452"/>
    </row>
    <row r="56">
      <c r="A56" s="583" t="s">
        <v>917</v>
      </c>
      <c r="B56" s="588">
        <v>6.0</v>
      </c>
      <c r="C56" s="548" t="s">
        <v>918</v>
      </c>
      <c r="D56" s="539"/>
      <c r="E56" s="423"/>
      <c r="F56" s="549"/>
      <c r="G56" s="549"/>
      <c r="H56" s="549"/>
      <c r="I56" s="549"/>
      <c r="J56" s="549"/>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c r="AJ56" s="421"/>
      <c r="AK56" s="421"/>
      <c r="AL56" s="421"/>
      <c r="AM56" s="421"/>
      <c r="AN56" s="421"/>
      <c r="AO56" s="421"/>
      <c r="AP56" s="421"/>
      <c r="AQ56" s="421"/>
      <c r="AR56" s="421"/>
    </row>
    <row r="57">
      <c r="A57" s="568" t="s">
        <v>919</v>
      </c>
      <c r="B57" s="569">
        <v>6.0</v>
      </c>
      <c r="C57" s="570" t="s">
        <v>920</v>
      </c>
      <c r="D57" s="578" t="s">
        <v>358</v>
      </c>
      <c r="E57" s="423"/>
      <c r="F57" s="549"/>
      <c r="G57" s="549"/>
      <c r="H57" s="549"/>
      <c r="I57" s="549"/>
      <c r="J57" s="549"/>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c r="AJ57" s="421"/>
      <c r="AK57" s="421"/>
      <c r="AL57" s="421"/>
      <c r="AM57" s="421"/>
      <c r="AN57" s="421"/>
      <c r="AO57" s="421"/>
      <c r="AP57" s="421"/>
      <c r="AQ57" s="421"/>
      <c r="AR57" s="421"/>
    </row>
    <row r="58">
      <c r="A58" s="546" t="s">
        <v>352</v>
      </c>
      <c r="B58" s="573">
        <v>2.0</v>
      </c>
      <c r="C58" s="593" t="s">
        <v>353</v>
      </c>
      <c r="D58" s="561"/>
      <c r="E58" s="423"/>
      <c r="F58" s="572" t="s">
        <v>3520</v>
      </c>
      <c r="G58" s="556">
        <v>14.0</v>
      </c>
      <c r="H58" s="556">
        <v>8.0</v>
      </c>
      <c r="I58" s="556">
        <v>8.0</v>
      </c>
      <c r="J58" s="556">
        <v>31.0</v>
      </c>
      <c r="K58" s="598"/>
      <c r="L58" s="598"/>
      <c r="M58" s="598"/>
      <c r="N58" s="598"/>
      <c r="O58" s="598"/>
      <c r="P58" s="598"/>
      <c r="Q58" s="598"/>
      <c r="R58" s="598"/>
      <c r="S58" s="598"/>
      <c r="T58" s="598"/>
      <c r="U58" s="598"/>
      <c r="V58" s="598"/>
      <c r="W58" s="598"/>
      <c r="X58" s="598"/>
      <c r="Y58" s="598"/>
      <c r="Z58" s="598"/>
      <c r="AA58" s="598"/>
      <c r="AB58" s="598"/>
      <c r="AC58" s="598"/>
      <c r="AD58" s="598"/>
      <c r="AE58" s="598"/>
      <c r="AF58" s="598"/>
      <c r="AG58" s="598"/>
      <c r="AH58" s="598"/>
      <c r="AI58" s="598"/>
      <c r="AJ58" s="598"/>
      <c r="AK58" s="598"/>
      <c r="AL58" s="598"/>
      <c r="AM58" s="598"/>
      <c r="AN58" s="598"/>
      <c r="AO58" s="598"/>
      <c r="AP58" s="598"/>
      <c r="AQ58" s="598"/>
      <c r="AR58" s="452"/>
    </row>
    <row r="59">
      <c r="A59" s="568" t="s">
        <v>520</v>
      </c>
      <c r="B59" s="569">
        <v>3.0</v>
      </c>
      <c r="C59" s="570" t="s">
        <v>521</v>
      </c>
      <c r="D59" s="578"/>
      <c r="E59" s="423"/>
      <c r="F59" s="549"/>
      <c r="G59" s="549"/>
      <c r="H59" s="549"/>
      <c r="I59" s="549"/>
      <c r="J59" s="549"/>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c r="AJ59" s="421"/>
      <c r="AK59" s="421"/>
      <c r="AL59" s="421"/>
      <c r="AM59" s="421"/>
      <c r="AN59" s="421"/>
      <c r="AO59" s="421"/>
      <c r="AP59" s="421"/>
      <c r="AQ59" s="421"/>
      <c r="AR59" s="421"/>
    </row>
    <row r="60">
      <c r="A60" s="583" t="s">
        <v>663</v>
      </c>
      <c r="B60" s="573">
        <v>4.0</v>
      </c>
      <c r="C60" s="593" t="s">
        <v>664</v>
      </c>
      <c r="D60" s="539"/>
      <c r="E60" s="423"/>
      <c r="F60" s="549"/>
      <c r="G60" s="549"/>
      <c r="H60" s="549"/>
      <c r="I60" s="549"/>
      <c r="J60" s="549"/>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c r="AJ60" s="421"/>
      <c r="AK60" s="421"/>
      <c r="AL60" s="421"/>
      <c r="AM60" s="421"/>
      <c r="AN60" s="421"/>
      <c r="AO60" s="421"/>
      <c r="AP60" s="421"/>
      <c r="AQ60" s="421"/>
      <c r="AR60" s="421"/>
    </row>
    <row r="61">
      <c r="A61" s="568" t="s">
        <v>1131</v>
      </c>
      <c r="B61" s="587">
        <v>9.0</v>
      </c>
      <c r="C61" s="570" t="s">
        <v>1132</v>
      </c>
      <c r="D61" s="580" t="s">
        <v>196</v>
      </c>
      <c r="E61" s="423"/>
      <c r="F61" s="549"/>
      <c r="G61" s="549"/>
      <c r="H61" s="549"/>
      <c r="I61" s="549"/>
      <c r="J61" s="549"/>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c r="AJ61" s="421"/>
      <c r="AK61" s="421"/>
      <c r="AL61" s="421"/>
      <c r="AM61" s="421"/>
      <c r="AN61" s="421"/>
      <c r="AO61" s="421"/>
      <c r="AP61" s="421"/>
      <c r="AQ61" s="421"/>
      <c r="AR61" s="421"/>
    </row>
    <row r="62">
      <c r="A62" s="546" t="s">
        <v>921</v>
      </c>
      <c r="B62" s="588">
        <v>6.0</v>
      </c>
      <c r="C62" s="548" t="s">
        <v>922</v>
      </c>
      <c r="D62" s="567" t="s">
        <v>196</v>
      </c>
      <c r="E62" s="423"/>
      <c r="F62" s="549"/>
      <c r="G62" s="549"/>
      <c r="H62" s="549"/>
      <c r="I62" s="549"/>
      <c r="J62" s="549"/>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c r="AJ62" s="421"/>
      <c r="AK62" s="421"/>
      <c r="AL62" s="421"/>
      <c r="AM62" s="421"/>
      <c r="AN62" s="421"/>
      <c r="AO62" s="421"/>
      <c r="AP62" s="421"/>
      <c r="AQ62" s="421"/>
      <c r="AR62" s="421"/>
    </row>
    <row r="63">
      <c r="A63" s="568" t="s">
        <v>665</v>
      </c>
      <c r="B63" s="587">
        <v>4.0</v>
      </c>
      <c r="C63" s="570" t="s">
        <v>666</v>
      </c>
      <c r="D63" s="580" t="s">
        <v>196</v>
      </c>
      <c r="E63" s="423"/>
      <c r="F63" s="549"/>
      <c r="G63" s="549"/>
      <c r="H63" s="549"/>
      <c r="I63" s="549"/>
      <c r="J63" s="549"/>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c r="AJ63" s="421"/>
      <c r="AK63" s="421"/>
      <c r="AL63" s="421"/>
      <c r="AM63" s="421"/>
      <c r="AN63" s="421"/>
      <c r="AO63" s="421"/>
      <c r="AP63" s="421"/>
      <c r="AQ63" s="421"/>
      <c r="AR63" s="421"/>
    </row>
    <row r="64">
      <c r="A64" s="546" t="s">
        <v>522</v>
      </c>
      <c r="B64" s="573">
        <v>3.0</v>
      </c>
      <c r="C64" s="548" t="s">
        <v>523</v>
      </c>
      <c r="D64" s="567" t="s">
        <v>196</v>
      </c>
      <c r="E64" s="423"/>
      <c r="F64" s="549"/>
      <c r="G64" s="549"/>
      <c r="H64" s="549"/>
      <c r="I64" s="549"/>
      <c r="J64" s="549"/>
      <c r="K64" s="421"/>
      <c r="L64" s="421"/>
      <c r="M64" s="421"/>
      <c r="N64" s="421"/>
      <c r="O64" s="421"/>
      <c r="P64" s="421"/>
      <c r="Q64" s="421"/>
      <c r="R64" s="421"/>
      <c r="S64" s="421"/>
      <c r="T64" s="421"/>
      <c r="U64" s="421"/>
      <c r="V64" s="421"/>
      <c r="W64" s="421"/>
      <c r="X64" s="421"/>
      <c r="Y64" s="421"/>
      <c r="Z64" s="421"/>
      <c r="AA64" s="421"/>
      <c r="AB64" s="421"/>
      <c r="AC64" s="421"/>
      <c r="AD64" s="421"/>
      <c r="AE64" s="421"/>
      <c r="AF64" s="421"/>
      <c r="AG64" s="421"/>
      <c r="AH64" s="421"/>
      <c r="AI64" s="421"/>
      <c r="AJ64" s="421"/>
      <c r="AK64" s="421"/>
      <c r="AL64" s="421"/>
      <c r="AM64" s="421"/>
      <c r="AN64" s="421"/>
      <c r="AO64" s="421"/>
      <c r="AP64" s="421"/>
      <c r="AQ64" s="421"/>
      <c r="AR64" s="421"/>
    </row>
    <row r="65">
      <c r="A65" s="568" t="s">
        <v>195</v>
      </c>
      <c r="B65" s="601">
        <v>1.0</v>
      </c>
      <c r="C65" s="570" t="s">
        <v>197</v>
      </c>
      <c r="D65" s="580" t="s">
        <v>196</v>
      </c>
      <c r="E65" s="423"/>
      <c r="F65" s="572" t="s">
        <v>3464</v>
      </c>
      <c r="G65" s="556">
        <v>4.0</v>
      </c>
      <c r="H65" s="556">
        <v>2.0</v>
      </c>
      <c r="I65" s="556">
        <v>3.0</v>
      </c>
      <c r="J65" s="556">
        <v>12.0</v>
      </c>
      <c r="K65" s="557"/>
      <c r="L65" s="31" t="s">
        <v>3577</v>
      </c>
      <c r="M65" s="589"/>
      <c r="N65" s="57">
        <v>1.0</v>
      </c>
      <c r="O65" s="57">
        <v>1.0</v>
      </c>
      <c r="P65" s="57">
        <v>1.0</v>
      </c>
      <c r="Q65" s="57">
        <v>1.0</v>
      </c>
      <c r="R65" s="57">
        <v>2.0</v>
      </c>
      <c r="S65" s="57">
        <v>3.0</v>
      </c>
      <c r="T65" s="57">
        <v>3.0</v>
      </c>
      <c r="U65" s="57">
        <v>3.0</v>
      </c>
      <c r="V65" s="57">
        <v>3.0</v>
      </c>
      <c r="W65" s="57">
        <v>5.0</v>
      </c>
      <c r="X65" s="57">
        <v>5.0</v>
      </c>
      <c r="Y65" s="57">
        <v>6.0</v>
      </c>
      <c r="Z65" s="57">
        <v>6.0</v>
      </c>
      <c r="AA65" s="57">
        <v>6.0</v>
      </c>
      <c r="AB65" s="57">
        <v>9.0</v>
      </c>
      <c r="AC65" s="589"/>
      <c r="AD65" s="557"/>
      <c r="AE65" s="33"/>
      <c r="AF65" s="33"/>
      <c r="AG65" s="33"/>
      <c r="AH65" s="557"/>
      <c r="AI65" s="57"/>
      <c r="AJ65" s="57"/>
      <c r="AK65" s="57"/>
      <c r="AL65" s="557"/>
      <c r="AM65" s="557" t="s">
        <v>235</v>
      </c>
      <c r="AN65" s="57">
        <v>1.0</v>
      </c>
      <c r="AO65" s="557"/>
      <c r="AP65" s="557"/>
      <c r="AQ65" s="557"/>
      <c r="AR65" s="466"/>
    </row>
    <row r="66">
      <c r="A66" s="560" t="s">
        <v>525</v>
      </c>
      <c r="B66" s="573">
        <v>3.0</v>
      </c>
      <c r="C66" s="540" t="s">
        <v>526</v>
      </c>
      <c r="D66" s="539" t="s">
        <v>358</v>
      </c>
      <c r="E66" s="423"/>
      <c r="F66" s="549"/>
      <c r="G66" s="549"/>
      <c r="H66" s="549"/>
      <c r="I66" s="549"/>
      <c r="J66" s="549"/>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c r="AJ66" s="421"/>
      <c r="AK66" s="421"/>
      <c r="AL66" s="421"/>
      <c r="AM66" s="421"/>
      <c r="AN66" s="421"/>
      <c r="AO66" s="421"/>
      <c r="AP66" s="421"/>
      <c r="AQ66" s="421"/>
      <c r="AR66" s="421"/>
    </row>
    <row r="67">
      <c r="A67" s="575" t="s">
        <v>667</v>
      </c>
      <c r="B67" s="576">
        <v>4.0</v>
      </c>
      <c r="C67" s="577" t="s">
        <v>668</v>
      </c>
      <c r="D67" s="578"/>
      <c r="E67" s="423"/>
      <c r="F67" s="549"/>
      <c r="G67" s="549"/>
      <c r="H67" s="549"/>
      <c r="I67" s="549"/>
      <c r="J67" s="549"/>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row>
    <row r="68">
      <c r="A68" s="560" t="s">
        <v>996</v>
      </c>
      <c r="B68" s="547">
        <v>7.0</v>
      </c>
      <c r="C68" s="540" t="s">
        <v>997</v>
      </c>
      <c r="D68" s="539"/>
      <c r="E68" s="423"/>
      <c r="F68" s="549"/>
      <c r="G68" s="549"/>
      <c r="H68" s="549"/>
      <c r="I68" s="549"/>
      <c r="J68" s="549"/>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c r="AJ68" s="421"/>
      <c r="AK68" s="421"/>
      <c r="AL68" s="421"/>
      <c r="AM68" s="421"/>
      <c r="AN68" s="421"/>
      <c r="AO68" s="421"/>
      <c r="AP68" s="421"/>
      <c r="AQ68" s="421"/>
      <c r="AR68" s="421"/>
    </row>
    <row r="69">
      <c r="A69" s="575" t="s">
        <v>1223</v>
      </c>
      <c r="B69" s="576">
        <v>11.0</v>
      </c>
      <c r="C69" s="577" t="s">
        <v>1224</v>
      </c>
      <c r="D69" s="571"/>
      <c r="E69" s="423"/>
      <c r="F69" s="549"/>
      <c r="G69" s="549"/>
      <c r="H69" s="549"/>
      <c r="I69" s="549"/>
      <c r="J69" s="549"/>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c r="AJ69" s="421"/>
      <c r="AK69" s="421"/>
      <c r="AL69" s="421"/>
      <c r="AM69" s="421"/>
      <c r="AN69" s="421"/>
      <c r="AO69" s="421"/>
      <c r="AP69" s="421"/>
      <c r="AQ69" s="421"/>
      <c r="AR69" s="421"/>
    </row>
    <row r="70">
      <c r="A70" s="583" t="s">
        <v>819</v>
      </c>
      <c r="B70" s="588">
        <v>5.0</v>
      </c>
      <c r="C70" s="593" t="s">
        <v>820</v>
      </c>
      <c r="D70" s="539"/>
      <c r="E70" s="423"/>
      <c r="F70" s="549"/>
      <c r="G70" s="549"/>
      <c r="H70" s="549"/>
      <c r="I70" s="549"/>
      <c r="J70" s="549"/>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c r="AJ70" s="421"/>
      <c r="AK70" s="421"/>
      <c r="AL70" s="421"/>
      <c r="AM70" s="421"/>
      <c r="AN70" s="421"/>
      <c r="AO70" s="421"/>
      <c r="AP70" s="421"/>
      <c r="AQ70" s="421"/>
      <c r="AR70" s="421"/>
    </row>
    <row r="71">
      <c r="A71" s="568" t="s">
        <v>923</v>
      </c>
      <c r="B71" s="576">
        <v>6.0</v>
      </c>
      <c r="C71" s="570" t="s">
        <v>924</v>
      </c>
      <c r="D71" s="578"/>
      <c r="E71" s="423"/>
      <c r="F71" s="549"/>
      <c r="G71" s="549"/>
      <c r="H71" s="549"/>
      <c r="I71" s="549"/>
      <c r="J71" s="549"/>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c r="AJ71" s="421"/>
      <c r="AK71" s="421"/>
      <c r="AL71" s="421"/>
      <c r="AM71" s="421"/>
      <c r="AN71" s="421"/>
      <c r="AO71" s="421"/>
      <c r="AP71" s="421"/>
      <c r="AQ71" s="421"/>
      <c r="AR71" s="421"/>
    </row>
    <row r="72">
      <c r="A72" s="546" t="s">
        <v>1133</v>
      </c>
      <c r="B72" s="588">
        <v>9.0</v>
      </c>
      <c r="C72" s="548" t="s">
        <v>1134</v>
      </c>
      <c r="D72" s="561" t="s">
        <v>199</v>
      </c>
      <c r="E72" s="423"/>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c r="AJ72" s="421"/>
      <c r="AK72" s="421"/>
      <c r="AL72" s="421"/>
      <c r="AM72" s="421"/>
      <c r="AN72" s="421"/>
      <c r="AO72" s="421"/>
      <c r="AP72" s="421"/>
      <c r="AQ72" s="421"/>
      <c r="AR72" s="421"/>
    </row>
    <row r="73">
      <c r="A73" s="568" t="s">
        <v>527</v>
      </c>
      <c r="B73" s="569">
        <v>3.0</v>
      </c>
      <c r="C73" s="570" t="s">
        <v>528</v>
      </c>
      <c r="D73" s="580" t="s">
        <v>199</v>
      </c>
      <c r="E73" s="423"/>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c r="AJ73" s="421"/>
      <c r="AK73" s="421"/>
      <c r="AL73" s="421"/>
      <c r="AM73" s="421"/>
      <c r="AN73" s="421"/>
      <c r="AO73" s="421"/>
      <c r="AP73" s="421"/>
      <c r="AQ73" s="421"/>
      <c r="AR73" s="421"/>
    </row>
    <row r="74">
      <c r="A74" s="546" t="s">
        <v>198</v>
      </c>
      <c r="B74" s="584">
        <v>1.0</v>
      </c>
      <c r="C74" s="548" t="s">
        <v>200</v>
      </c>
      <c r="D74" s="567" t="s">
        <v>199</v>
      </c>
      <c r="E74" s="423"/>
      <c r="F74" s="602" t="s">
        <v>3912</v>
      </c>
      <c r="G74" s="603">
        <v>4.0</v>
      </c>
      <c r="H74" s="603">
        <v>2.0</v>
      </c>
      <c r="I74" s="603">
        <v>3.0</v>
      </c>
      <c r="J74" s="603">
        <v>13.0</v>
      </c>
      <c r="K74" s="557"/>
      <c r="L74" s="590" t="s">
        <v>3598</v>
      </c>
      <c r="M74" s="589"/>
      <c r="N74" s="590">
        <v>1.0</v>
      </c>
      <c r="O74" s="590">
        <v>1.0</v>
      </c>
      <c r="P74" s="590">
        <v>1.0</v>
      </c>
      <c r="Q74" s="590">
        <v>1.0</v>
      </c>
      <c r="R74" s="590">
        <v>2.0</v>
      </c>
      <c r="S74" s="57">
        <v>3.0</v>
      </c>
      <c r="T74" s="590">
        <v>3.0</v>
      </c>
      <c r="U74" s="590">
        <v>3.0</v>
      </c>
      <c r="V74" s="57">
        <v>3.0</v>
      </c>
      <c r="W74" s="57">
        <v>5.0</v>
      </c>
      <c r="X74" s="57">
        <v>5.0</v>
      </c>
      <c r="Y74" s="57">
        <v>6.0</v>
      </c>
      <c r="Z74" s="57">
        <v>7.0</v>
      </c>
      <c r="AA74" s="57">
        <v>7.0</v>
      </c>
      <c r="AB74" s="57">
        <v>11.0</v>
      </c>
      <c r="AC74" s="590">
        <v>11.0</v>
      </c>
      <c r="AD74" s="557"/>
      <c r="AE74" s="33"/>
      <c r="AF74" s="33"/>
      <c r="AG74" s="33"/>
      <c r="AH74" s="557"/>
      <c r="AI74" s="557"/>
      <c r="AJ74" s="557"/>
      <c r="AK74" s="557"/>
      <c r="AL74" s="557"/>
      <c r="AM74" s="557" t="s">
        <v>238</v>
      </c>
      <c r="AN74" s="57">
        <v>1.0</v>
      </c>
      <c r="AO74" s="557"/>
      <c r="AP74" s="557"/>
      <c r="AQ74" s="557"/>
      <c r="AR74" s="466"/>
    </row>
    <row r="75">
      <c r="A75" s="568" t="s">
        <v>669</v>
      </c>
      <c r="B75" s="601">
        <v>4.0</v>
      </c>
      <c r="C75" s="552" t="s">
        <v>670</v>
      </c>
      <c r="D75" s="571"/>
      <c r="E75" s="423"/>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c r="AJ75" s="421"/>
      <c r="AK75" s="421"/>
      <c r="AL75" s="421"/>
      <c r="AM75" s="421"/>
      <c r="AN75" s="421"/>
      <c r="AO75" s="421"/>
      <c r="AP75" s="421"/>
      <c r="AQ75" s="421"/>
      <c r="AR75" s="421"/>
    </row>
    <row r="76">
      <c r="A76" s="546" t="s">
        <v>671</v>
      </c>
      <c r="B76" s="573">
        <v>4.0</v>
      </c>
      <c r="C76" s="548" t="s">
        <v>672</v>
      </c>
      <c r="D76" s="596"/>
      <c r="E76" s="423"/>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c r="AJ76" s="421"/>
      <c r="AK76" s="421"/>
      <c r="AL76" s="421"/>
      <c r="AM76" s="421"/>
      <c r="AN76" s="421"/>
      <c r="AO76" s="421"/>
      <c r="AP76" s="421"/>
      <c r="AQ76" s="421"/>
      <c r="AR76" s="421"/>
    </row>
    <row r="77">
      <c r="A77" s="575" t="s">
        <v>529</v>
      </c>
      <c r="B77" s="569">
        <v>3.0</v>
      </c>
      <c r="C77" s="577" t="s">
        <v>530</v>
      </c>
      <c r="D77" s="571"/>
      <c r="E77" s="423"/>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row>
    <row r="78">
      <c r="A78" s="560" t="s">
        <v>1053</v>
      </c>
      <c r="B78" s="547">
        <v>8.0</v>
      </c>
      <c r="C78" s="540" t="s">
        <v>1054</v>
      </c>
      <c r="D78" s="539"/>
      <c r="E78" s="423"/>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c r="AJ78" s="421"/>
      <c r="AK78" s="421"/>
      <c r="AL78" s="421"/>
      <c r="AM78" s="421"/>
      <c r="AN78" s="421"/>
      <c r="AO78" s="421"/>
      <c r="AP78" s="421"/>
      <c r="AQ78" s="421"/>
      <c r="AR78" s="421"/>
    </row>
    <row r="79">
      <c r="A79" s="575" t="s">
        <v>355</v>
      </c>
      <c r="B79" s="569">
        <v>2.0</v>
      </c>
      <c r="C79" s="577" t="s">
        <v>356</v>
      </c>
      <c r="D79" s="578" t="s">
        <v>358</v>
      </c>
      <c r="E79" s="423"/>
      <c r="F79" s="602" t="s">
        <v>3542</v>
      </c>
      <c r="G79" s="603">
        <v>16.0</v>
      </c>
      <c r="H79" s="603">
        <v>9.0</v>
      </c>
      <c r="I79" s="603">
        <v>9.0</v>
      </c>
      <c r="J79" s="603">
        <v>35.0</v>
      </c>
      <c r="K79" s="598"/>
      <c r="L79" s="598"/>
      <c r="M79" s="598"/>
      <c r="N79" s="598"/>
      <c r="O79" s="598"/>
      <c r="P79" s="598"/>
      <c r="Q79" s="598"/>
      <c r="R79" s="598"/>
      <c r="S79" s="598"/>
      <c r="T79" s="598"/>
      <c r="U79" s="598"/>
      <c r="V79" s="598"/>
      <c r="W79" s="598"/>
      <c r="X79" s="598"/>
      <c r="Y79" s="598"/>
      <c r="Z79" s="598"/>
      <c r="AA79" s="598"/>
      <c r="AB79" s="598"/>
      <c r="AC79" s="598"/>
      <c r="AD79" s="598"/>
      <c r="AE79" s="598"/>
      <c r="AF79" s="598"/>
      <c r="AG79" s="598"/>
      <c r="AH79" s="598"/>
      <c r="AI79" s="598"/>
      <c r="AJ79" s="598"/>
      <c r="AK79" s="598"/>
      <c r="AL79" s="598"/>
      <c r="AM79" s="598"/>
      <c r="AN79" s="598"/>
      <c r="AO79" s="598"/>
      <c r="AP79" s="598"/>
      <c r="AQ79" s="598"/>
      <c r="AR79" s="423"/>
    </row>
    <row r="80">
      <c r="A80" s="560" t="s">
        <v>674</v>
      </c>
      <c r="B80" s="547">
        <v>4.0</v>
      </c>
      <c r="C80" s="540" t="s">
        <v>675</v>
      </c>
      <c r="D80" s="596"/>
      <c r="E80" s="423"/>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c r="AJ80" s="421"/>
      <c r="AK80" s="421"/>
      <c r="AL80" s="421"/>
      <c r="AM80" s="421"/>
      <c r="AN80" s="421"/>
      <c r="AO80" s="421"/>
      <c r="AP80" s="421"/>
      <c r="AQ80" s="421"/>
      <c r="AR80" s="421"/>
    </row>
    <row r="81">
      <c r="A81" s="568" t="s">
        <v>1180</v>
      </c>
      <c r="B81" s="587">
        <v>10.0</v>
      </c>
      <c r="C81" s="570" t="s">
        <v>1181</v>
      </c>
      <c r="D81" s="571"/>
      <c r="E81" s="423"/>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c r="AJ81" s="421"/>
      <c r="AK81" s="421"/>
      <c r="AL81" s="421"/>
      <c r="AM81" s="421"/>
      <c r="AN81" s="421"/>
      <c r="AO81" s="421"/>
      <c r="AP81" s="421"/>
      <c r="AQ81" s="421"/>
      <c r="AR81" s="421"/>
    </row>
    <row r="82">
      <c r="A82" s="546" t="s">
        <v>1056</v>
      </c>
      <c r="B82" s="588">
        <v>8.0</v>
      </c>
      <c r="C82" s="548" t="s">
        <v>1057</v>
      </c>
      <c r="D82" s="539" t="s">
        <v>346</v>
      </c>
      <c r="E82" s="423"/>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c r="AJ82" s="421"/>
      <c r="AK82" s="421"/>
      <c r="AL82" s="421"/>
      <c r="AM82" s="421"/>
      <c r="AN82" s="421"/>
      <c r="AO82" s="421"/>
      <c r="AP82" s="421"/>
      <c r="AQ82" s="421"/>
      <c r="AR82" s="421"/>
    </row>
    <row r="83">
      <c r="A83" s="568" t="s">
        <v>357</v>
      </c>
      <c r="B83" s="569">
        <v>2.0</v>
      </c>
      <c r="C83" s="570" t="s">
        <v>359</v>
      </c>
      <c r="D83" s="571"/>
      <c r="E83" s="423"/>
      <c r="F83" s="602" t="s">
        <v>3535</v>
      </c>
      <c r="G83" s="603">
        <v>17.0</v>
      </c>
      <c r="H83" s="603">
        <v>9.0</v>
      </c>
      <c r="I83" s="603">
        <v>9.0</v>
      </c>
      <c r="J83" s="603">
        <v>36.0</v>
      </c>
      <c r="K83" s="598"/>
      <c r="L83" s="598"/>
      <c r="M83" s="598"/>
      <c r="N83" s="598"/>
      <c r="O83" s="598"/>
      <c r="P83" s="598"/>
      <c r="Q83" s="598"/>
      <c r="R83" s="598"/>
      <c r="S83" s="598"/>
      <c r="T83" s="598"/>
      <c r="U83" s="598"/>
      <c r="V83" s="598"/>
      <c r="W83" s="598"/>
      <c r="X83" s="598"/>
      <c r="Y83" s="598"/>
      <c r="Z83" s="598"/>
      <c r="AA83" s="598"/>
      <c r="AB83" s="598"/>
      <c r="AC83" s="598"/>
      <c r="AD83" s="598"/>
      <c r="AE83" s="598"/>
      <c r="AF83" s="598"/>
      <c r="AG83" s="598"/>
      <c r="AH83" s="598"/>
      <c r="AI83" s="598"/>
      <c r="AJ83" s="598"/>
      <c r="AK83" s="598"/>
      <c r="AL83" s="598"/>
      <c r="AM83" s="598"/>
      <c r="AN83" s="598"/>
      <c r="AO83" s="598"/>
      <c r="AP83" s="598"/>
      <c r="AQ83" s="598"/>
      <c r="AR83" s="452"/>
    </row>
    <row r="84">
      <c r="A84" s="604" t="s">
        <v>1058</v>
      </c>
      <c r="B84" s="547">
        <v>8.0</v>
      </c>
      <c r="C84" s="540" t="s">
        <v>1059</v>
      </c>
      <c r="D84" s="539" t="s">
        <v>358</v>
      </c>
      <c r="E84" s="423"/>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c r="AJ84" s="421"/>
      <c r="AK84" s="421"/>
      <c r="AL84" s="421"/>
      <c r="AM84" s="421"/>
      <c r="AN84" s="421"/>
      <c r="AO84" s="421"/>
      <c r="AP84" s="421"/>
      <c r="AQ84" s="421"/>
      <c r="AR84" s="421"/>
    </row>
    <row r="85">
      <c r="A85" s="568" t="s">
        <v>1061</v>
      </c>
      <c r="B85" s="569">
        <v>8.0</v>
      </c>
      <c r="C85" s="570" t="s">
        <v>1062</v>
      </c>
      <c r="D85" s="578"/>
      <c r="E85" s="423"/>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c r="AJ85" s="421"/>
      <c r="AK85" s="421"/>
      <c r="AL85" s="421"/>
      <c r="AM85" s="421"/>
      <c r="AN85" s="421"/>
      <c r="AO85" s="421"/>
      <c r="AP85" s="421"/>
      <c r="AQ85" s="421"/>
      <c r="AR85" s="421"/>
    </row>
    <row r="86">
      <c r="A86" s="546" t="s">
        <v>541</v>
      </c>
      <c r="B86" s="573">
        <v>3.0</v>
      </c>
      <c r="C86" s="548" t="s">
        <v>542</v>
      </c>
      <c r="D86" s="596"/>
      <c r="E86" s="423"/>
      <c r="AL86" s="452"/>
      <c r="AM86" s="452"/>
      <c r="AN86" s="452"/>
      <c r="AO86" s="452"/>
      <c r="AP86" s="452"/>
      <c r="AQ86" s="452"/>
      <c r="AR86" s="452"/>
    </row>
    <row r="87">
      <c r="A87" s="568" t="s">
        <v>360</v>
      </c>
      <c r="B87" s="569">
        <v>2.0</v>
      </c>
      <c r="C87" s="570" t="s">
        <v>361</v>
      </c>
      <c r="D87" s="578"/>
      <c r="E87" s="423"/>
      <c r="F87" s="602" t="s">
        <v>3536</v>
      </c>
      <c r="G87" s="603">
        <v>17.0</v>
      </c>
      <c r="H87" s="603">
        <v>10.0</v>
      </c>
      <c r="I87" s="603">
        <v>9.0</v>
      </c>
      <c r="J87" s="603">
        <v>36.0</v>
      </c>
      <c r="K87" s="598"/>
      <c r="L87" s="598"/>
      <c r="M87" s="598"/>
      <c r="N87" s="598"/>
      <c r="O87" s="598"/>
      <c r="P87" s="598"/>
      <c r="Q87" s="598"/>
      <c r="R87" s="598"/>
      <c r="S87" s="598"/>
      <c r="T87" s="598"/>
      <c r="U87" s="598"/>
      <c r="V87" s="598"/>
      <c r="W87" s="598"/>
      <c r="X87" s="598"/>
      <c r="Y87" s="598"/>
      <c r="Z87" s="598"/>
      <c r="AA87" s="598"/>
      <c r="AB87" s="598"/>
      <c r="AC87" s="598"/>
      <c r="AD87" s="598"/>
      <c r="AE87" s="598"/>
      <c r="AF87" s="598"/>
      <c r="AG87" s="598"/>
      <c r="AH87" s="598"/>
      <c r="AI87" s="598"/>
      <c r="AJ87" s="598"/>
      <c r="AK87" s="598"/>
      <c r="AL87" s="598"/>
      <c r="AM87" s="598"/>
      <c r="AN87" s="598"/>
      <c r="AO87" s="598"/>
      <c r="AP87" s="598"/>
      <c r="AQ87" s="598"/>
      <c r="AR87" s="452"/>
    </row>
    <row r="88">
      <c r="A88" s="604" t="s">
        <v>676</v>
      </c>
      <c r="B88" s="547">
        <v>4.0</v>
      </c>
      <c r="C88" s="540" t="s">
        <v>677</v>
      </c>
      <c r="D88" s="539"/>
      <c r="E88" s="423"/>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c r="AJ88" s="421"/>
      <c r="AK88" s="421"/>
      <c r="AL88" s="421"/>
      <c r="AM88" s="421"/>
      <c r="AN88" s="421"/>
      <c r="AO88" s="421"/>
      <c r="AP88" s="421"/>
      <c r="AQ88" s="421"/>
      <c r="AR88" s="421"/>
    </row>
    <row r="89">
      <c r="A89" s="568" t="s">
        <v>821</v>
      </c>
      <c r="B89" s="587">
        <v>5.0</v>
      </c>
      <c r="C89" s="552" t="s">
        <v>822</v>
      </c>
      <c r="D89" s="578"/>
      <c r="E89" s="423"/>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c r="AJ89" s="421"/>
      <c r="AK89" s="421"/>
      <c r="AL89" s="421"/>
      <c r="AM89" s="421"/>
      <c r="AN89" s="421"/>
      <c r="AO89" s="421"/>
      <c r="AP89" s="421"/>
      <c r="AQ89" s="421"/>
      <c r="AR89" s="421"/>
    </row>
    <row r="90">
      <c r="A90" s="560" t="s">
        <v>362</v>
      </c>
      <c r="B90" s="573">
        <v>2.0</v>
      </c>
      <c r="C90" s="548" t="s">
        <v>363</v>
      </c>
      <c r="D90" s="539"/>
      <c r="E90" s="423"/>
      <c r="F90" s="605" t="s">
        <v>3555</v>
      </c>
      <c r="G90" s="603">
        <v>17.0</v>
      </c>
      <c r="H90" s="603">
        <v>10.0</v>
      </c>
      <c r="I90" s="603">
        <v>9.0</v>
      </c>
      <c r="J90" s="603">
        <v>37.0</v>
      </c>
      <c r="K90" s="598"/>
      <c r="L90" s="598"/>
      <c r="M90" s="598"/>
      <c r="N90" s="598"/>
      <c r="O90" s="598"/>
      <c r="P90" s="598"/>
      <c r="Q90" s="598"/>
      <c r="R90" s="598"/>
      <c r="S90" s="598"/>
      <c r="T90" s="598"/>
      <c r="U90" s="598"/>
      <c r="V90" s="598"/>
      <c r="W90" s="598"/>
      <c r="X90" s="598"/>
      <c r="Y90" s="598"/>
      <c r="Z90" s="598"/>
      <c r="AA90" s="598"/>
      <c r="AB90" s="598"/>
      <c r="AC90" s="598"/>
      <c r="AD90" s="598"/>
      <c r="AE90" s="598"/>
      <c r="AF90" s="598"/>
      <c r="AG90" s="598"/>
      <c r="AH90" s="598"/>
      <c r="AI90" s="598"/>
      <c r="AJ90" s="598"/>
      <c r="AK90" s="598"/>
      <c r="AL90" s="598"/>
      <c r="AM90" s="598"/>
      <c r="AN90" s="598"/>
      <c r="AO90" s="541"/>
      <c r="AP90" s="541"/>
      <c r="AQ90" s="541"/>
      <c r="AR90" s="421"/>
    </row>
    <row r="91">
      <c r="A91" s="575" t="s">
        <v>543</v>
      </c>
      <c r="B91" s="569">
        <v>3.0</v>
      </c>
      <c r="C91" s="577" t="s">
        <v>544</v>
      </c>
      <c r="D91" s="571"/>
      <c r="E91" s="423"/>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c r="AJ91" s="421"/>
      <c r="AK91" s="421"/>
      <c r="AL91" s="421"/>
      <c r="AM91" s="421"/>
      <c r="AN91" s="421"/>
      <c r="AO91" s="421"/>
      <c r="AP91" s="421"/>
      <c r="AQ91" s="421"/>
      <c r="AR91" s="421"/>
    </row>
    <row r="92">
      <c r="A92" s="560" t="s">
        <v>823</v>
      </c>
      <c r="B92" s="547">
        <v>5.0</v>
      </c>
      <c r="C92" s="540" t="s">
        <v>824</v>
      </c>
      <c r="D92" s="596"/>
      <c r="E92" s="423"/>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c r="AJ92" s="421"/>
      <c r="AK92" s="421"/>
      <c r="AL92" s="421"/>
      <c r="AM92" s="421"/>
      <c r="AN92" s="421"/>
      <c r="AO92" s="421"/>
      <c r="AP92" s="421"/>
      <c r="AQ92" s="421"/>
      <c r="AR92" s="421"/>
    </row>
    <row r="93">
      <c r="A93" s="594" t="s">
        <v>207</v>
      </c>
      <c r="B93" s="601">
        <v>1.0</v>
      </c>
      <c r="C93" s="606" t="s">
        <v>209</v>
      </c>
      <c r="D93" s="580" t="s">
        <v>208</v>
      </c>
      <c r="E93" s="423"/>
      <c r="F93" s="602" t="s">
        <v>3500</v>
      </c>
      <c r="G93" s="603">
        <v>4.0</v>
      </c>
      <c r="H93" s="603">
        <v>2.0</v>
      </c>
      <c r="I93" s="603">
        <v>3.0</v>
      </c>
      <c r="J93" s="603">
        <v>13.0</v>
      </c>
      <c r="K93" s="557"/>
      <c r="L93" s="31" t="s">
        <v>3596</v>
      </c>
      <c r="M93" s="589"/>
      <c r="N93" s="57">
        <v>1.0</v>
      </c>
      <c r="O93" s="57">
        <v>1.0</v>
      </c>
      <c r="P93" s="57">
        <v>2.0</v>
      </c>
      <c r="Q93" s="57">
        <v>2.0</v>
      </c>
      <c r="R93" s="57">
        <v>2.0</v>
      </c>
      <c r="S93" s="57">
        <v>3.0</v>
      </c>
      <c r="T93" s="57">
        <v>3.0</v>
      </c>
      <c r="U93" s="57">
        <v>3.0</v>
      </c>
      <c r="V93" s="57">
        <v>4.0</v>
      </c>
      <c r="W93" s="57">
        <v>6.0</v>
      </c>
      <c r="X93" s="57">
        <v>6.0</v>
      </c>
      <c r="Y93" s="57">
        <v>7.0</v>
      </c>
      <c r="Z93" s="57">
        <v>8.0</v>
      </c>
      <c r="AA93" s="57">
        <v>8.0</v>
      </c>
      <c r="AB93" s="57">
        <v>12.0</v>
      </c>
      <c r="AC93" s="57">
        <v>12.0</v>
      </c>
      <c r="AD93" s="557"/>
      <c r="AE93" s="33"/>
      <c r="AF93" s="33"/>
      <c r="AG93" s="33"/>
      <c r="AH93" s="557"/>
      <c r="AI93" s="33"/>
      <c r="AJ93" s="33"/>
      <c r="AK93" s="557"/>
      <c r="AL93" s="557"/>
      <c r="AM93" s="557" t="s">
        <v>368</v>
      </c>
      <c r="AN93" s="57">
        <v>2.0</v>
      </c>
      <c r="AO93" s="557"/>
      <c r="AP93" s="557"/>
      <c r="AQ93" s="557"/>
      <c r="AR93" s="466"/>
    </row>
    <row r="94">
      <c r="A94" s="560" t="s">
        <v>212</v>
      </c>
      <c r="B94" s="547">
        <v>1.0</v>
      </c>
      <c r="C94" s="540" t="s">
        <v>213</v>
      </c>
      <c r="D94" s="596"/>
      <c r="E94" s="423"/>
      <c r="F94" s="602" t="s">
        <v>3482</v>
      </c>
      <c r="G94" s="603">
        <v>5.0</v>
      </c>
      <c r="H94" s="603">
        <v>3.0</v>
      </c>
      <c r="I94" s="603">
        <v>3.0</v>
      </c>
      <c r="J94" s="603">
        <v>14.0</v>
      </c>
      <c r="K94" s="557"/>
      <c r="L94" s="57" t="s">
        <v>3594</v>
      </c>
      <c r="M94" s="589"/>
      <c r="N94" s="57">
        <v>1.0</v>
      </c>
      <c r="O94" s="57">
        <v>1.0</v>
      </c>
      <c r="P94" s="57">
        <v>2.0</v>
      </c>
      <c r="Q94" s="57">
        <v>2.0</v>
      </c>
      <c r="R94" s="57">
        <v>2.0</v>
      </c>
      <c r="S94" s="57">
        <v>3.0</v>
      </c>
      <c r="T94" s="57">
        <v>3.0</v>
      </c>
      <c r="U94" s="57">
        <v>3.0</v>
      </c>
      <c r="V94" s="57">
        <v>4.0</v>
      </c>
      <c r="W94" s="57">
        <v>6.0</v>
      </c>
      <c r="X94" s="57">
        <v>6.0</v>
      </c>
      <c r="Y94" s="57">
        <v>7.0</v>
      </c>
      <c r="Z94" s="57">
        <v>8.0</v>
      </c>
      <c r="AA94" s="57">
        <v>8.0</v>
      </c>
      <c r="AB94" s="57">
        <v>12.0</v>
      </c>
      <c r="AC94" s="57">
        <v>12.0</v>
      </c>
      <c r="AD94" s="557"/>
      <c r="AE94" s="33"/>
      <c r="AF94" s="33"/>
      <c r="AG94" s="33"/>
      <c r="AH94" s="557"/>
      <c r="AI94" s="557"/>
      <c r="AJ94" s="557"/>
      <c r="AK94" s="557"/>
      <c r="AL94" s="557"/>
      <c r="AM94" s="557" t="s">
        <v>370</v>
      </c>
      <c r="AN94" s="57">
        <v>2.0</v>
      </c>
      <c r="AO94" s="557"/>
      <c r="AP94" s="557"/>
      <c r="AQ94" s="557"/>
      <c r="AR94" s="466"/>
    </row>
    <row r="95">
      <c r="A95" s="575" t="s">
        <v>366</v>
      </c>
      <c r="B95" s="569">
        <v>2.0</v>
      </c>
      <c r="C95" s="577" t="s">
        <v>3913</v>
      </c>
      <c r="D95" s="580" t="s">
        <v>172</v>
      </c>
      <c r="E95" s="423"/>
      <c r="F95" s="602" t="s">
        <v>3538</v>
      </c>
      <c r="G95" s="603">
        <v>19.0</v>
      </c>
      <c r="H95" s="603">
        <v>11.0</v>
      </c>
      <c r="I95" s="603">
        <v>9.0</v>
      </c>
      <c r="J95" s="603">
        <v>39.0</v>
      </c>
      <c r="K95" s="541"/>
      <c r="L95" s="541"/>
      <c r="M95" s="541"/>
      <c r="N95" s="541"/>
      <c r="O95" s="541"/>
      <c r="P95" s="541"/>
      <c r="Q95" s="541"/>
      <c r="R95" s="541"/>
      <c r="S95" s="541"/>
      <c r="T95" s="541"/>
      <c r="U95" s="541"/>
      <c r="V95" s="541"/>
      <c r="W95" s="541"/>
      <c r="X95" s="541"/>
      <c r="Y95" s="541"/>
      <c r="Z95" s="541"/>
      <c r="AA95" s="541"/>
      <c r="AB95" s="541"/>
      <c r="AC95" s="598"/>
      <c r="AD95" s="598"/>
      <c r="AE95" s="598"/>
      <c r="AF95" s="598"/>
      <c r="AG95" s="598"/>
      <c r="AH95" s="598"/>
      <c r="AI95" s="598"/>
      <c r="AJ95" s="598"/>
      <c r="AK95" s="598"/>
      <c r="AL95" s="541"/>
      <c r="AM95" s="541"/>
      <c r="AN95" s="541"/>
      <c r="AO95" s="598"/>
      <c r="AP95" s="598"/>
      <c r="AQ95" s="598"/>
      <c r="AR95" s="421"/>
    </row>
    <row r="96">
      <c r="A96" s="560" t="s">
        <v>1191</v>
      </c>
      <c r="B96" s="547">
        <v>10.0</v>
      </c>
      <c r="C96" s="548" t="s">
        <v>1192</v>
      </c>
      <c r="D96" s="596"/>
      <c r="E96" s="423"/>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c r="AJ96" s="421"/>
      <c r="AK96" s="421"/>
      <c r="AL96" s="421"/>
      <c r="AM96" s="421"/>
      <c r="AN96" s="421"/>
      <c r="AO96" s="421"/>
      <c r="AP96" s="421"/>
      <c r="AQ96" s="421"/>
      <c r="AR96" s="421"/>
    </row>
    <row r="97">
      <c r="A97" s="575" t="s">
        <v>545</v>
      </c>
      <c r="B97" s="569">
        <v>3.0</v>
      </c>
      <c r="C97" s="577" t="s">
        <v>546</v>
      </c>
      <c r="D97" s="571"/>
      <c r="E97" s="423"/>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c r="AJ97" s="421"/>
      <c r="AK97" s="421"/>
      <c r="AL97" s="421"/>
      <c r="AM97" s="421"/>
      <c r="AN97" s="421"/>
      <c r="AO97" s="421"/>
      <c r="AP97" s="421"/>
      <c r="AQ97" s="421"/>
      <c r="AR97" s="421"/>
    </row>
    <row r="98">
      <c r="A98" s="560" t="s">
        <v>691</v>
      </c>
      <c r="B98" s="547">
        <v>4.0</v>
      </c>
      <c r="C98" s="548" t="s">
        <v>692</v>
      </c>
      <c r="D98" s="539"/>
      <c r="E98" s="423"/>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c r="AJ98" s="421"/>
      <c r="AK98" s="421"/>
      <c r="AL98" s="421"/>
      <c r="AM98" s="421"/>
      <c r="AN98" s="421"/>
      <c r="AO98" s="421"/>
      <c r="AP98" s="421"/>
      <c r="AQ98" s="421"/>
      <c r="AR98" s="421"/>
    </row>
    <row r="99">
      <c r="A99" s="568" t="s">
        <v>1194</v>
      </c>
      <c r="B99" s="569">
        <v>10.0</v>
      </c>
      <c r="C99" s="570" t="s">
        <v>1195</v>
      </c>
      <c r="D99" s="578"/>
      <c r="E99" s="423"/>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c r="AJ99" s="421"/>
      <c r="AK99" s="421"/>
      <c r="AL99" s="421"/>
      <c r="AM99" s="421"/>
      <c r="AN99" s="421"/>
      <c r="AO99" s="421"/>
      <c r="AP99" s="421"/>
      <c r="AQ99" s="421"/>
      <c r="AR99" s="421"/>
    </row>
    <row r="100">
      <c r="A100" s="560" t="s">
        <v>240</v>
      </c>
      <c r="B100" s="547">
        <v>1.0</v>
      </c>
      <c r="C100" s="540" t="s">
        <v>241</v>
      </c>
      <c r="D100" s="596"/>
      <c r="E100" s="423"/>
      <c r="F100" s="605" t="s">
        <v>3461</v>
      </c>
      <c r="G100" s="603">
        <v>5.0</v>
      </c>
      <c r="H100" s="603">
        <v>3.0</v>
      </c>
      <c r="I100" s="603">
        <v>3.0</v>
      </c>
      <c r="J100" s="603">
        <v>14.0</v>
      </c>
      <c r="K100" s="557"/>
      <c r="L100" s="31" t="s">
        <v>3592</v>
      </c>
      <c r="M100" s="589"/>
      <c r="N100" s="57">
        <v>1.0</v>
      </c>
      <c r="O100" s="57">
        <v>1.0</v>
      </c>
      <c r="P100" s="57">
        <v>2.0</v>
      </c>
      <c r="Q100" s="57">
        <v>2.0</v>
      </c>
      <c r="R100" s="57">
        <v>2.0</v>
      </c>
      <c r="S100" s="57">
        <v>4.0</v>
      </c>
      <c r="T100" s="57">
        <v>4.0</v>
      </c>
      <c r="U100" s="57">
        <v>4.0</v>
      </c>
      <c r="V100" s="57">
        <v>4.0</v>
      </c>
      <c r="W100" s="57">
        <v>7.0</v>
      </c>
      <c r="X100" s="57">
        <v>7.0</v>
      </c>
      <c r="Y100" s="57">
        <v>8.0</v>
      </c>
      <c r="Z100" s="57">
        <v>8.0</v>
      </c>
      <c r="AA100" s="57">
        <v>8.0</v>
      </c>
      <c r="AB100" s="57">
        <v>13.0</v>
      </c>
      <c r="AC100" s="57">
        <v>13.0</v>
      </c>
      <c r="AD100" s="557"/>
      <c r="AE100" s="33"/>
      <c r="AF100" s="33"/>
      <c r="AG100" s="33"/>
      <c r="AH100" s="557"/>
      <c r="AI100" s="557"/>
      <c r="AJ100" s="557"/>
      <c r="AK100" s="557"/>
      <c r="AL100" s="557"/>
      <c r="AM100" s="557" t="s">
        <v>372</v>
      </c>
      <c r="AN100" s="57">
        <v>2.0</v>
      </c>
      <c r="AO100" s="557"/>
      <c r="AP100" s="557"/>
      <c r="AQ100" s="557"/>
      <c r="AR100" s="466"/>
    </row>
    <row r="101">
      <c r="A101" s="568" t="s">
        <v>547</v>
      </c>
      <c r="B101" s="569">
        <v>3.0</v>
      </c>
      <c r="C101" s="570" t="s">
        <v>548</v>
      </c>
      <c r="D101" s="571"/>
      <c r="E101" s="423"/>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c r="AJ101" s="421"/>
      <c r="AK101" s="421"/>
      <c r="AL101" s="421"/>
      <c r="AM101" s="421"/>
      <c r="AN101" s="421"/>
      <c r="AO101" s="421"/>
      <c r="AP101" s="421"/>
      <c r="AQ101" s="421"/>
      <c r="AR101" s="421"/>
    </row>
    <row r="102">
      <c r="A102" s="546" t="s">
        <v>242</v>
      </c>
      <c r="B102" s="584">
        <v>1.0</v>
      </c>
      <c r="C102" s="548" t="s">
        <v>243</v>
      </c>
      <c r="D102" s="561"/>
      <c r="E102" s="423"/>
      <c r="F102" s="602" t="s">
        <v>3503</v>
      </c>
      <c r="G102" s="603">
        <v>5.0</v>
      </c>
      <c r="H102" s="603">
        <v>3.0</v>
      </c>
      <c r="I102" s="603">
        <v>4.0</v>
      </c>
      <c r="J102" s="603">
        <v>14.0</v>
      </c>
      <c r="K102" s="557"/>
      <c r="L102" s="57" t="s">
        <v>3590</v>
      </c>
      <c r="M102" s="589"/>
      <c r="N102" s="597">
        <v>1.0</v>
      </c>
      <c r="O102" s="597">
        <v>1.0</v>
      </c>
      <c r="P102" s="597">
        <v>2.0</v>
      </c>
      <c r="Q102" s="597">
        <v>2.0</v>
      </c>
      <c r="R102" s="597">
        <v>3.0</v>
      </c>
      <c r="S102" s="597">
        <v>4.0</v>
      </c>
      <c r="T102" s="597">
        <v>4.0</v>
      </c>
      <c r="U102" s="597">
        <v>4.0</v>
      </c>
      <c r="V102" s="597">
        <v>4.0</v>
      </c>
      <c r="W102" s="597">
        <v>7.0</v>
      </c>
      <c r="X102" s="597">
        <v>7.0</v>
      </c>
      <c r="Y102" s="597">
        <v>8.0</v>
      </c>
      <c r="Z102" s="597">
        <v>9.0</v>
      </c>
      <c r="AA102" s="597">
        <v>9.0</v>
      </c>
      <c r="AB102" s="597">
        <v>14.0</v>
      </c>
      <c r="AC102" s="57">
        <v>14.0</v>
      </c>
      <c r="AD102" s="557"/>
      <c r="AE102" s="33"/>
      <c r="AF102" s="33"/>
      <c r="AG102" s="33"/>
      <c r="AH102" s="557"/>
      <c r="AI102" s="557"/>
      <c r="AJ102" s="557"/>
      <c r="AK102" s="557"/>
      <c r="AL102" s="557"/>
      <c r="AM102" s="557" t="s">
        <v>374</v>
      </c>
      <c r="AN102" s="57">
        <v>2.0</v>
      </c>
      <c r="AO102" s="557"/>
      <c r="AP102" s="557"/>
      <c r="AQ102" s="557"/>
      <c r="AR102" s="466"/>
    </row>
    <row r="103">
      <c r="A103" s="568" t="s">
        <v>551</v>
      </c>
      <c r="B103" s="569">
        <v>3.0</v>
      </c>
      <c r="C103" s="570" t="s">
        <v>552</v>
      </c>
      <c r="D103" s="578" t="s">
        <v>172</v>
      </c>
      <c r="E103" s="423"/>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c r="AJ103" s="421"/>
      <c r="AK103" s="421"/>
      <c r="AL103" s="421"/>
      <c r="AM103" s="421"/>
      <c r="AN103" s="421"/>
      <c r="AO103" s="421"/>
      <c r="AP103" s="421"/>
      <c r="AQ103" s="421"/>
      <c r="AR103" s="421"/>
    </row>
    <row r="104">
      <c r="A104" s="546" t="s">
        <v>694</v>
      </c>
      <c r="B104" s="588">
        <v>4.0</v>
      </c>
      <c r="C104" s="548" t="s">
        <v>695</v>
      </c>
      <c r="D104" s="596"/>
      <c r="E104" s="423"/>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c r="AJ104" s="421"/>
      <c r="AK104" s="421"/>
      <c r="AL104" s="421"/>
      <c r="AM104" s="421"/>
      <c r="AN104" s="421"/>
      <c r="AO104" s="421"/>
      <c r="AP104" s="421"/>
      <c r="AQ104" s="421"/>
      <c r="AR104" s="421"/>
    </row>
    <row r="105">
      <c r="A105" s="575" t="s">
        <v>1064</v>
      </c>
      <c r="B105" s="576">
        <v>8.0</v>
      </c>
      <c r="C105" s="577" t="s">
        <v>1065</v>
      </c>
      <c r="D105" s="571"/>
      <c r="E105" s="423"/>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c r="AJ105" s="421"/>
      <c r="AK105" s="421"/>
      <c r="AL105" s="421"/>
      <c r="AM105" s="421"/>
      <c r="AN105" s="421"/>
      <c r="AO105" s="421"/>
      <c r="AP105" s="421"/>
      <c r="AQ105" s="421"/>
      <c r="AR105" s="421"/>
    </row>
    <row r="106">
      <c r="A106" s="546" t="s">
        <v>389</v>
      </c>
      <c r="B106" s="588">
        <v>2.0</v>
      </c>
      <c r="C106" s="607" t="s">
        <v>390</v>
      </c>
      <c r="D106" s="539" t="s">
        <v>3914</v>
      </c>
      <c r="E106" s="423"/>
      <c r="F106" s="602" t="s">
        <v>3541</v>
      </c>
      <c r="G106" s="603">
        <v>20.0</v>
      </c>
      <c r="H106" s="603">
        <v>11.0</v>
      </c>
      <c r="I106" s="603">
        <v>9.0</v>
      </c>
      <c r="J106" s="603">
        <v>41.0</v>
      </c>
      <c r="K106" s="598"/>
      <c r="L106" s="598"/>
      <c r="M106" s="598"/>
      <c r="N106" s="598"/>
      <c r="O106" s="598"/>
      <c r="P106" s="598"/>
      <c r="Q106" s="598"/>
      <c r="R106" s="598"/>
      <c r="S106" s="598"/>
      <c r="T106" s="598"/>
      <c r="U106" s="598"/>
      <c r="V106" s="598"/>
      <c r="W106" s="598"/>
      <c r="X106" s="598"/>
      <c r="Y106" s="598"/>
      <c r="Z106" s="598"/>
      <c r="AA106" s="598"/>
      <c r="AB106" s="598"/>
      <c r="AC106" s="541"/>
      <c r="AD106" s="541"/>
      <c r="AE106" s="541"/>
      <c r="AF106" s="541"/>
      <c r="AG106" s="541"/>
      <c r="AH106" s="541"/>
      <c r="AI106" s="541"/>
      <c r="AJ106" s="541"/>
      <c r="AK106" s="541"/>
      <c r="AL106" s="598"/>
      <c r="AM106" s="598"/>
      <c r="AN106" s="598"/>
      <c r="AO106" s="598"/>
      <c r="AP106" s="598"/>
      <c r="AQ106" s="598"/>
      <c r="AR106" s="421"/>
    </row>
    <row r="107">
      <c r="A107" s="568" t="s">
        <v>244</v>
      </c>
      <c r="B107" s="601">
        <v>1.0</v>
      </c>
      <c r="C107" s="608" t="s">
        <v>245</v>
      </c>
      <c r="D107" s="580" t="s">
        <v>172</v>
      </c>
      <c r="E107" s="423"/>
      <c r="F107" s="602" t="s">
        <v>3513</v>
      </c>
      <c r="G107" s="603">
        <v>5.0</v>
      </c>
      <c r="H107" s="603">
        <v>3.0</v>
      </c>
      <c r="I107" s="603">
        <v>4.0</v>
      </c>
      <c r="J107" s="603">
        <v>14.0</v>
      </c>
      <c r="K107" s="557"/>
      <c r="L107" s="57" t="s">
        <v>3587</v>
      </c>
      <c r="M107" s="57">
        <v>1.0</v>
      </c>
      <c r="N107" s="57">
        <v>1.0</v>
      </c>
      <c r="O107" s="57">
        <v>2.0</v>
      </c>
      <c r="P107" s="57">
        <v>3.0</v>
      </c>
      <c r="Q107" s="57">
        <v>3.0</v>
      </c>
      <c r="R107" s="57">
        <v>4.0</v>
      </c>
      <c r="S107" s="57">
        <v>5.0</v>
      </c>
      <c r="T107" s="57">
        <v>6.0</v>
      </c>
      <c r="U107" s="57">
        <v>6.0</v>
      </c>
      <c r="V107" s="57">
        <v>6.0</v>
      </c>
      <c r="W107" s="57">
        <v>10.0</v>
      </c>
      <c r="X107" s="57">
        <v>10.0</v>
      </c>
      <c r="Y107" s="57">
        <v>12.0</v>
      </c>
      <c r="Z107" s="57">
        <v>13.0</v>
      </c>
      <c r="AA107" s="57">
        <v>13.0</v>
      </c>
      <c r="AB107" s="57">
        <v>20.0</v>
      </c>
      <c r="AC107" s="57">
        <v>20.0</v>
      </c>
      <c r="AD107" s="557"/>
      <c r="AE107" s="33"/>
      <c r="AF107" s="33"/>
      <c r="AG107" s="33"/>
      <c r="AH107" s="557"/>
      <c r="AI107" s="557"/>
      <c r="AJ107" s="557"/>
      <c r="AK107" s="557"/>
      <c r="AL107" s="557"/>
      <c r="AM107" s="557" t="s">
        <v>377</v>
      </c>
      <c r="AN107" s="57">
        <v>2.0</v>
      </c>
      <c r="AO107" s="557"/>
      <c r="AP107" s="557"/>
      <c r="AQ107" s="557"/>
      <c r="AR107" s="466"/>
    </row>
    <row r="108">
      <c r="A108" s="546" t="s">
        <v>696</v>
      </c>
      <c r="B108" s="588">
        <v>4.0</v>
      </c>
      <c r="C108" s="607" t="s">
        <v>697</v>
      </c>
      <c r="D108" s="567" t="s">
        <v>172</v>
      </c>
      <c r="E108" s="423"/>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c r="AJ108" s="421"/>
      <c r="AK108" s="421"/>
      <c r="AL108" s="421"/>
      <c r="AM108" s="421"/>
      <c r="AN108" s="421"/>
      <c r="AO108" s="421"/>
      <c r="AP108" s="421"/>
      <c r="AQ108" s="421"/>
      <c r="AR108" s="421"/>
    </row>
    <row r="109">
      <c r="A109" s="568" t="s">
        <v>825</v>
      </c>
      <c r="B109" s="576">
        <v>5.0</v>
      </c>
      <c r="C109" s="608" t="s">
        <v>826</v>
      </c>
      <c r="D109" s="580" t="s">
        <v>172</v>
      </c>
      <c r="E109" s="423"/>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c r="AJ109" s="421"/>
      <c r="AK109" s="421"/>
      <c r="AL109" s="421"/>
      <c r="AM109" s="421"/>
      <c r="AN109" s="421"/>
      <c r="AO109" s="421"/>
      <c r="AP109" s="421"/>
      <c r="AQ109" s="421"/>
      <c r="AR109" s="421"/>
    </row>
    <row r="110">
      <c r="A110" s="546" t="s">
        <v>553</v>
      </c>
      <c r="B110" s="588">
        <v>3.0</v>
      </c>
      <c r="C110" s="607" t="s">
        <v>554</v>
      </c>
      <c r="D110" s="539" t="s">
        <v>172</v>
      </c>
      <c r="E110" s="423"/>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row>
    <row r="111">
      <c r="A111" s="568" t="s">
        <v>1010</v>
      </c>
      <c r="B111" s="576">
        <v>7.0</v>
      </c>
      <c r="C111" s="608" t="s">
        <v>1011</v>
      </c>
      <c r="D111" s="580" t="s">
        <v>172</v>
      </c>
      <c r="E111" s="423"/>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c r="AJ111" s="421"/>
      <c r="AK111" s="421"/>
      <c r="AL111" s="421"/>
      <c r="AM111" s="421"/>
      <c r="AN111" s="421"/>
      <c r="AO111" s="421"/>
      <c r="AP111" s="421"/>
      <c r="AQ111" s="421"/>
      <c r="AR111" s="421"/>
    </row>
    <row r="112">
      <c r="A112" s="546" t="s">
        <v>932</v>
      </c>
      <c r="B112" s="588">
        <v>6.0</v>
      </c>
      <c r="C112" s="607" t="s">
        <v>933</v>
      </c>
      <c r="D112" s="567" t="s">
        <v>172</v>
      </c>
      <c r="E112" s="423"/>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c r="AJ112" s="421"/>
      <c r="AK112" s="421"/>
      <c r="AL112" s="421"/>
      <c r="AM112" s="421"/>
      <c r="AN112" s="421"/>
      <c r="AO112" s="421"/>
      <c r="AP112" s="421"/>
      <c r="AQ112" s="421"/>
      <c r="AR112" s="421"/>
    </row>
    <row r="113">
      <c r="A113" s="568" t="s">
        <v>828</v>
      </c>
      <c r="B113" s="569">
        <v>5.0</v>
      </c>
      <c r="C113" s="570" t="s">
        <v>829</v>
      </c>
      <c r="D113" s="578" t="s">
        <v>358</v>
      </c>
      <c r="E113" s="423"/>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c r="AJ113" s="421"/>
      <c r="AK113" s="421"/>
      <c r="AL113" s="421"/>
      <c r="AM113" s="421"/>
      <c r="AN113" s="421"/>
      <c r="AO113" s="421"/>
      <c r="AP113" s="421"/>
      <c r="AQ113" s="421"/>
      <c r="AR113" s="421"/>
    </row>
    <row r="114">
      <c r="A114" s="546" t="s">
        <v>556</v>
      </c>
      <c r="B114" s="573">
        <v>3.0</v>
      </c>
      <c r="C114" s="548" t="s">
        <v>557</v>
      </c>
      <c r="D114" s="539" t="s">
        <v>208</v>
      </c>
      <c r="E114" s="423"/>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c r="AJ114" s="421"/>
      <c r="AK114" s="421"/>
      <c r="AL114" s="421"/>
      <c r="AM114" s="421"/>
      <c r="AN114" s="421"/>
      <c r="AO114" s="421"/>
      <c r="AP114" s="421"/>
      <c r="AQ114" s="421"/>
      <c r="AR114" s="421"/>
    </row>
    <row r="115">
      <c r="A115" s="594" t="s">
        <v>1015</v>
      </c>
      <c r="B115" s="587">
        <v>7.0</v>
      </c>
      <c r="C115" s="570" t="s">
        <v>1016</v>
      </c>
      <c r="D115" s="578"/>
      <c r="E115" s="423"/>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c r="AJ115" s="421"/>
      <c r="AK115" s="421"/>
      <c r="AL115" s="421"/>
      <c r="AM115" s="421"/>
      <c r="AN115" s="421"/>
      <c r="AO115" s="421"/>
      <c r="AP115" s="421"/>
      <c r="AQ115" s="421"/>
      <c r="AR115" s="421"/>
    </row>
    <row r="116">
      <c r="A116" s="604" t="s">
        <v>1144</v>
      </c>
      <c r="B116" s="547">
        <v>9.0</v>
      </c>
      <c r="C116" s="548" t="s">
        <v>1145</v>
      </c>
      <c r="D116" s="539"/>
      <c r="E116" s="423"/>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c r="AJ116" s="421"/>
      <c r="AK116" s="421"/>
      <c r="AL116" s="421"/>
      <c r="AM116" s="421"/>
      <c r="AN116" s="421"/>
      <c r="AO116" s="421"/>
      <c r="AP116" s="421"/>
      <c r="AQ116" s="421"/>
      <c r="AR116" s="421"/>
    </row>
    <row r="117">
      <c r="A117" s="594" t="s">
        <v>393</v>
      </c>
      <c r="B117" s="569">
        <v>2.0</v>
      </c>
      <c r="C117" s="552" t="s">
        <v>394</v>
      </c>
      <c r="D117" s="580" t="s">
        <v>172</v>
      </c>
      <c r="E117" s="423"/>
      <c r="F117" s="602" t="s">
        <v>3529</v>
      </c>
      <c r="G117" s="603">
        <v>21.0</v>
      </c>
      <c r="H117" s="603">
        <v>12.0</v>
      </c>
      <c r="I117" s="603">
        <v>9.0</v>
      </c>
      <c r="J117" s="603">
        <v>42.0</v>
      </c>
      <c r="K117" s="598"/>
      <c r="L117" s="598"/>
      <c r="M117" s="598"/>
      <c r="N117" s="598"/>
      <c r="O117" s="598"/>
      <c r="P117" s="598"/>
      <c r="Q117" s="598"/>
      <c r="R117" s="598"/>
      <c r="S117" s="598"/>
      <c r="T117" s="598"/>
      <c r="U117" s="598"/>
      <c r="V117" s="598"/>
      <c r="W117" s="598"/>
      <c r="X117" s="598"/>
      <c r="Y117" s="598"/>
      <c r="Z117" s="598"/>
      <c r="AA117" s="598"/>
      <c r="AB117" s="598"/>
      <c r="AC117" s="598"/>
      <c r="AD117" s="598"/>
      <c r="AE117" s="598"/>
      <c r="AF117" s="598"/>
      <c r="AG117" s="598"/>
      <c r="AH117" s="598"/>
      <c r="AI117" s="598"/>
      <c r="AJ117" s="598"/>
      <c r="AK117" s="598"/>
      <c r="AL117" s="598"/>
      <c r="AM117" s="598"/>
      <c r="AN117" s="598"/>
      <c r="AO117" s="609"/>
      <c r="AP117" s="609"/>
      <c r="AQ117" s="609"/>
      <c r="AR117" s="421"/>
    </row>
    <row r="118">
      <c r="A118" s="604" t="s">
        <v>830</v>
      </c>
      <c r="B118" s="610">
        <v>5.0</v>
      </c>
      <c r="C118" s="611" t="s">
        <v>831</v>
      </c>
      <c r="D118" s="539"/>
      <c r="E118" s="423"/>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c r="AJ118" s="421"/>
      <c r="AK118" s="421"/>
      <c r="AL118" s="421"/>
      <c r="AM118" s="421"/>
      <c r="AN118" s="421"/>
      <c r="AO118" s="421"/>
      <c r="AP118" s="421"/>
      <c r="AQ118" s="421"/>
      <c r="AR118" s="421"/>
    </row>
    <row r="119">
      <c r="A119" s="579" t="s">
        <v>1196</v>
      </c>
      <c r="B119" s="576">
        <v>10.0</v>
      </c>
      <c r="C119" s="570" t="s">
        <v>1197</v>
      </c>
      <c r="D119" s="578"/>
      <c r="E119" s="423"/>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c r="AJ119" s="421"/>
      <c r="AK119" s="421"/>
      <c r="AL119" s="421"/>
      <c r="AM119" s="421"/>
      <c r="AN119" s="421"/>
      <c r="AO119" s="421"/>
      <c r="AP119" s="421"/>
      <c r="AQ119" s="421"/>
      <c r="AR119" s="421"/>
    </row>
    <row r="120">
      <c r="A120" s="546" t="s">
        <v>1146</v>
      </c>
      <c r="B120" s="588">
        <v>9.0</v>
      </c>
      <c r="C120" s="548" t="s">
        <v>1147</v>
      </c>
      <c r="D120" s="561" t="s">
        <v>172</v>
      </c>
      <c r="E120" s="423"/>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c r="AJ120" s="421"/>
      <c r="AK120" s="421"/>
      <c r="AL120" s="421"/>
      <c r="AM120" s="421"/>
      <c r="AN120" s="421"/>
      <c r="AO120" s="421"/>
      <c r="AP120" s="421"/>
      <c r="AQ120" s="421"/>
      <c r="AR120" s="421"/>
    </row>
    <row r="121">
      <c r="A121" s="568" t="s">
        <v>937</v>
      </c>
      <c r="B121" s="587">
        <v>6.0</v>
      </c>
      <c r="C121" s="570" t="s">
        <v>938</v>
      </c>
      <c r="D121" s="553" t="s">
        <v>172</v>
      </c>
      <c r="E121" s="423"/>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c r="AJ121" s="421"/>
      <c r="AK121" s="421"/>
      <c r="AL121" s="421"/>
      <c r="AM121" s="421"/>
      <c r="AN121" s="421"/>
      <c r="AO121" s="421"/>
      <c r="AP121" s="421"/>
      <c r="AQ121" s="421"/>
      <c r="AR121" s="421"/>
    </row>
    <row r="122">
      <c r="A122" s="546" t="s">
        <v>701</v>
      </c>
      <c r="B122" s="588">
        <v>4.0</v>
      </c>
      <c r="C122" s="548" t="s">
        <v>702</v>
      </c>
      <c r="D122" s="561" t="s">
        <v>172</v>
      </c>
      <c r="E122" s="423"/>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c r="AJ122" s="421"/>
      <c r="AK122" s="421"/>
      <c r="AL122" s="421"/>
      <c r="AM122" s="421"/>
      <c r="AN122" s="421"/>
      <c r="AO122" s="421"/>
      <c r="AP122" s="421"/>
      <c r="AQ122" s="421"/>
      <c r="AR122" s="421"/>
    </row>
    <row r="123">
      <c r="A123" s="568" t="s">
        <v>395</v>
      </c>
      <c r="B123" s="569">
        <v>2.0</v>
      </c>
      <c r="C123" s="570" t="s">
        <v>396</v>
      </c>
      <c r="D123" s="580" t="s">
        <v>422</v>
      </c>
      <c r="E123" s="423"/>
      <c r="F123" s="602" t="s">
        <v>3547</v>
      </c>
      <c r="G123" s="603">
        <v>22.0</v>
      </c>
      <c r="H123" s="603">
        <v>12.0</v>
      </c>
      <c r="I123" s="612"/>
      <c r="J123" s="612"/>
      <c r="K123" s="609"/>
      <c r="L123" s="609"/>
      <c r="M123" s="609"/>
      <c r="N123" s="609"/>
      <c r="O123" s="609"/>
      <c r="P123" s="609"/>
      <c r="Q123" s="609"/>
      <c r="R123" s="609"/>
      <c r="S123" s="609"/>
      <c r="T123" s="609"/>
      <c r="U123" s="609"/>
      <c r="V123" s="609"/>
      <c r="W123" s="609"/>
      <c r="X123" s="609"/>
      <c r="Y123" s="609"/>
      <c r="Z123" s="609"/>
      <c r="AA123" s="609"/>
      <c r="AB123" s="609"/>
      <c r="AC123" s="598"/>
      <c r="AD123" s="598"/>
      <c r="AE123" s="598"/>
      <c r="AF123" s="598"/>
      <c r="AG123" s="598"/>
      <c r="AH123" s="598"/>
      <c r="AI123" s="598"/>
      <c r="AJ123" s="598"/>
      <c r="AK123" s="598"/>
      <c r="AL123" s="609"/>
      <c r="AM123" s="609"/>
      <c r="AN123" s="609"/>
      <c r="AO123" s="609"/>
      <c r="AP123" s="609"/>
      <c r="AQ123" s="609"/>
      <c r="AR123" s="421"/>
    </row>
    <row r="124">
      <c r="A124" s="546" t="s">
        <v>247</v>
      </c>
      <c r="B124" s="584">
        <v>1.0</v>
      </c>
      <c r="C124" s="548" t="s">
        <v>248</v>
      </c>
      <c r="D124" s="567" t="s">
        <v>172</v>
      </c>
      <c r="E124" s="423"/>
      <c r="F124" s="602" t="s">
        <v>3458</v>
      </c>
      <c r="G124" s="603">
        <v>5.0</v>
      </c>
      <c r="H124" s="603">
        <v>3.0</v>
      </c>
      <c r="I124" s="603">
        <v>4.0</v>
      </c>
      <c r="J124" s="603">
        <v>15.0</v>
      </c>
      <c r="K124" s="557"/>
      <c r="L124" s="590" t="s">
        <v>3585</v>
      </c>
      <c r="M124" s="613">
        <v>1.0</v>
      </c>
      <c r="N124" s="590">
        <v>1.0</v>
      </c>
      <c r="O124" s="590">
        <v>2.0</v>
      </c>
      <c r="P124" s="590">
        <v>3.0</v>
      </c>
      <c r="Q124" s="590">
        <v>3.0</v>
      </c>
      <c r="R124" s="590">
        <v>4.0</v>
      </c>
      <c r="S124" s="57">
        <v>6.0</v>
      </c>
      <c r="T124" s="590">
        <v>6.0</v>
      </c>
      <c r="U124" s="590">
        <v>6.0</v>
      </c>
      <c r="V124" s="57">
        <v>7.0</v>
      </c>
      <c r="W124" s="57">
        <v>11.0</v>
      </c>
      <c r="X124" s="57">
        <v>11.0</v>
      </c>
      <c r="Y124" s="57">
        <v>13.0</v>
      </c>
      <c r="Z124" s="57">
        <v>14.0</v>
      </c>
      <c r="AA124" s="57">
        <v>14.0</v>
      </c>
      <c r="AB124" s="57">
        <v>21.0</v>
      </c>
      <c r="AC124" s="57">
        <v>21.0</v>
      </c>
      <c r="AD124" s="557"/>
      <c r="AE124" s="33"/>
      <c r="AF124" s="33"/>
      <c r="AG124" s="33"/>
      <c r="AH124" s="557"/>
      <c r="AI124" s="557"/>
      <c r="AJ124" s="557"/>
      <c r="AK124" s="557"/>
      <c r="AL124" s="557"/>
      <c r="AM124" s="557" t="s">
        <v>379</v>
      </c>
      <c r="AN124" s="57">
        <v>2.0</v>
      </c>
      <c r="AO124" s="557"/>
      <c r="AP124" s="557"/>
      <c r="AQ124" s="557"/>
      <c r="AR124" s="466"/>
    </row>
    <row r="125">
      <c r="A125" s="568" t="s">
        <v>1229</v>
      </c>
      <c r="B125" s="576">
        <v>11.0</v>
      </c>
      <c r="C125" s="570" t="s">
        <v>1230</v>
      </c>
      <c r="D125" s="553" t="s">
        <v>172</v>
      </c>
      <c r="E125" s="423"/>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c r="AJ125" s="421"/>
      <c r="AK125" s="421"/>
      <c r="AL125" s="421"/>
      <c r="AM125" s="421"/>
      <c r="AN125" s="421"/>
      <c r="AO125" s="421"/>
      <c r="AP125" s="421"/>
      <c r="AQ125" s="421"/>
      <c r="AR125" s="421"/>
    </row>
    <row r="126">
      <c r="A126" s="546" t="s">
        <v>1017</v>
      </c>
      <c r="B126" s="547">
        <v>7.0</v>
      </c>
      <c r="C126" s="548" t="s">
        <v>1018</v>
      </c>
      <c r="D126" s="561" t="s">
        <v>172</v>
      </c>
      <c r="E126" s="423"/>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c r="AJ126" s="421"/>
      <c r="AK126" s="421"/>
      <c r="AL126" s="421"/>
      <c r="AM126" s="421"/>
      <c r="AN126" s="421"/>
      <c r="AO126" s="421"/>
      <c r="AP126" s="421"/>
      <c r="AQ126" s="421"/>
      <c r="AR126" s="421"/>
    </row>
    <row r="127">
      <c r="A127" s="568" t="s">
        <v>558</v>
      </c>
      <c r="B127" s="569">
        <v>3.0</v>
      </c>
      <c r="C127" s="570" t="s">
        <v>559</v>
      </c>
      <c r="D127" s="571"/>
      <c r="E127" s="423"/>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c r="AJ127" s="421"/>
      <c r="AK127" s="421"/>
      <c r="AL127" s="421"/>
      <c r="AM127" s="421"/>
      <c r="AN127" s="421"/>
      <c r="AO127" s="421"/>
      <c r="AP127" s="421"/>
      <c r="AQ127" s="421"/>
      <c r="AR127" s="421"/>
    </row>
    <row r="128">
      <c r="A128" s="546" t="s">
        <v>1198</v>
      </c>
      <c r="B128" s="547">
        <v>10.0</v>
      </c>
      <c r="C128" s="548" t="s">
        <v>1199</v>
      </c>
      <c r="D128" s="561" t="s">
        <v>172</v>
      </c>
      <c r="E128" s="423"/>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c r="AJ128" s="421"/>
      <c r="AK128" s="421"/>
      <c r="AL128" s="421"/>
      <c r="AM128" s="421"/>
      <c r="AN128" s="421"/>
      <c r="AO128" s="421"/>
      <c r="AP128" s="421"/>
      <c r="AQ128" s="421"/>
      <c r="AR128" s="421"/>
    </row>
    <row r="129">
      <c r="A129" s="568" t="s">
        <v>1068</v>
      </c>
      <c r="B129" s="576">
        <v>8.0</v>
      </c>
      <c r="C129" s="570" t="s">
        <v>1069</v>
      </c>
      <c r="D129" s="553" t="s">
        <v>172</v>
      </c>
      <c r="E129" s="423"/>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c r="AJ129" s="421"/>
      <c r="AK129" s="421"/>
      <c r="AL129" s="421"/>
      <c r="AM129" s="421"/>
      <c r="AN129" s="421"/>
      <c r="AO129" s="421"/>
      <c r="AP129" s="421"/>
      <c r="AQ129" s="421"/>
      <c r="AR129" s="421"/>
    </row>
    <row r="130">
      <c r="A130" s="546" t="s">
        <v>832</v>
      </c>
      <c r="B130" s="547">
        <v>5.0</v>
      </c>
      <c r="C130" s="548" t="s">
        <v>833</v>
      </c>
      <c r="D130" s="561" t="s">
        <v>172</v>
      </c>
      <c r="E130" s="423"/>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c r="AJ130" s="421"/>
      <c r="AK130" s="421"/>
      <c r="AL130" s="421"/>
      <c r="AM130" s="421"/>
      <c r="AN130" s="421"/>
      <c r="AO130" s="421"/>
      <c r="AP130" s="421"/>
      <c r="AQ130" s="421"/>
      <c r="AR130" s="421"/>
    </row>
    <row r="131">
      <c r="A131" s="575" t="s">
        <v>703</v>
      </c>
      <c r="B131" s="587">
        <v>4.0</v>
      </c>
      <c r="C131" s="577" t="s">
        <v>704</v>
      </c>
      <c r="D131" s="578"/>
      <c r="E131" s="423"/>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c r="AJ131" s="421"/>
      <c r="AK131" s="421"/>
      <c r="AL131" s="421"/>
      <c r="AM131" s="421"/>
      <c r="AN131" s="421"/>
      <c r="AO131" s="421"/>
      <c r="AP131" s="421"/>
      <c r="AQ131" s="421"/>
      <c r="AR131" s="421"/>
    </row>
    <row r="132">
      <c r="A132" s="560" t="s">
        <v>1019</v>
      </c>
      <c r="B132" s="547">
        <v>7.0</v>
      </c>
      <c r="C132" s="540" t="s">
        <v>1020</v>
      </c>
      <c r="D132" s="596"/>
      <c r="E132" s="423"/>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c r="AJ132" s="421"/>
      <c r="AK132" s="421"/>
      <c r="AL132" s="421"/>
      <c r="AM132" s="421"/>
      <c r="AN132" s="421"/>
      <c r="AO132" s="421"/>
      <c r="AP132" s="421"/>
      <c r="AQ132" s="421"/>
      <c r="AR132" s="421"/>
    </row>
    <row r="133">
      <c r="A133" s="575" t="s">
        <v>1200</v>
      </c>
      <c r="B133" s="582">
        <v>10.0</v>
      </c>
      <c r="C133" s="614" t="s">
        <v>1201</v>
      </c>
      <c r="D133" s="571"/>
      <c r="E133" s="423"/>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c r="AJ133" s="421"/>
      <c r="AK133" s="421"/>
      <c r="AL133" s="421"/>
      <c r="AM133" s="421"/>
      <c r="AN133" s="421"/>
      <c r="AO133" s="421"/>
      <c r="AP133" s="421"/>
      <c r="AQ133" s="421"/>
      <c r="AR133" s="421"/>
    </row>
    <row r="134">
      <c r="A134" s="604" t="s">
        <v>834</v>
      </c>
      <c r="B134" s="610">
        <v>5.0</v>
      </c>
      <c r="C134" s="600" t="s">
        <v>835</v>
      </c>
      <c r="D134" s="539"/>
      <c r="E134" s="423"/>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c r="AJ134" s="421"/>
      <c r="AK134" s="421"/>
      <c r="AL134" s="421"/>
      <c r="AM134" s="421"/>
      <c r="AN134" s="421"/>
      <c r="AO134" s="421"/>
      <c r="AP134" s="421"/>
      <c r="AQ134" s="421"/>
      <c r="AR134" s="421"/>
    </row>
    <row r="135">
      <c r="A135" s="568" t="s">
        <v>249</v>
      </c>
      <c r="B135" s="615">
        <v>1.0</v>
      </c>
      <c r="C135" s="570" t="s">
        <v>250</v>
      </c>
      <c r="D135" s="580" t="s">
        <v>422</v>
      </c>
      <c r="E135" s="423"/>
      <c r="F135" s="602" t="s">
        <v>3522</v>
      </c>
      <c r="G135" s="603">
        <v>5.0</v>
      </c>
      <c r="H135" s="603">
        <v>3.0</v>
      </c>
      <c r="I135" s="603">
        <v>4.0</v>
      </c>
      <c r="J135" s="603">
        <v>16.0</v>
      </c>
      <c r="K135" s="557"/>
      <c r="L135" s="57" t="s">
        <v>3583</v>
      </c>
      <c r="M135" s="57">
        <v>1.0</v>
      </c>
      <c r="N135" s="57">
        <v>2.0</v>
      </c>
      <c r="O135" s="57">
        <v>2.0</v>
      </c>
      <c r="P135" s="57">
        <v>3.0</v>
      </c>
      <c r="Q135" s="57">
        <v>3.0</v>
      </c>
      <c r="R135" s="57">
        <v>4.0</v>
      </c>
      <c r="S135" s="57">
        <v>6.0</v>
      </c>
      <c r="T135" s="57">
        <v>6.0</v>
      </c>
      <c r="U135" s="57">
        <v>6.0</v>
      </c>
      <c r="V135" s="57">
        <v>7.0</v>
      </c>
      <c r="W135" s="57">
        <v>11.0</v>
      </c>
      <c r="X135" s="57">
        <v>11.0</v>
      </c>
      <c r="Y135" s="57">
        <v>14.0</v>
      </c>
      <c r="Z135" s="57">
        <v>14.0</v>
      </c>
      <c r="AA135" s="57">
        <v>15.0</v>
      </c>
      <c r="AB135" s="57">
        <v>22.0</v>
      </c>
      <c r="AC135" s="589"/>
      <c r="AD135" s="557"/>
      <c r="AE135" s="33"/>
      <c r="AF135" s="33"/>
      <c r="AG135" s="33"/>
      <c r="AH135" s="557"/>
      <c r="AI135" s="557"/>
      <c r="AJ135" s="557"/>
      <c r="AK135" s="557"/>
      <c r="AL135" s="557"/>
      <c r="AM135" s="557" t="s">
        <v>381</v>
      </c>
      <c r="AN135" s="57">
        <v>2.0</v>
      </c>
      <c r="AO135" s="557"/>
      <c r="AP135" s="557"/>
      <c r="AQ135" s="557"/>
      <c r="AR135" s="466"/>
    </row>
    <row r="136">
      <c r="A136" s="546" t="s">
        <v>397</v>
      </c>
      <c r="B136" s="599">
        <v>2.0</v>
      </c>
      <c r="C136" s="548" t="s">
        <v>398</v>
      </c>
      <c r="D136" s="567" t="s">
        <v>172</v>
      </c>
      <c r="E136" s="423"/>
      <c r="F136" s="602" t="s">
        <v>3537</v>
      </c>
      <c r="G136" s="603">
        <v>22.0</v>
      </c>
      <c r="H136" s="603">
        <v>13.0</v>
      </c>
      <c r="I136" s="603">
        <v>9.0</v>
      </c>
      <c r="J136" s="603">
        <v>45.0</v>
      </c>
      <c r="K136" s="609"/>
      <c r="L136" s="609"/>
      <c r="M136" s="609"/>
      <c r="N136" s="609"/>
      <c r="O136" s="609"/>
      <c r="P136" s="609"/>
      <c r="Q136" s="609"/>
      <c r="R136" s="609"/>
      <c r="S136" s="609"/>
      <c r="T136" s="609"/>
      <c r="U136" s="609"/>
      <c r="V136" s="609"/>
      <c r="W136" s="609"/>
      <c r="X136" s="609"/>
      <c r="Y136" s="609"/>
      <c r="Z136" s="609"/>
      <c r="AA136" s="609"/>
      <c r="AB136" s="609"/>
      <c r="AC136" s="609"/>
      <c r="AD136" s="609"/>
      <c r="AE136" s="609"/>
      <c r="AF136" s="609"/>
      <c r="AG136" s="609"/>
      <c r="AH136" s="609"/>
      <c r="AI136" s="609"/>
      <c r="AJ136" s="609"/>
      <c r="AK136" s="609"/>
      <c r="AL136" s="609"/>
      <c r="AM136" s="609"/>
      <c r="AN136" s="609"/>
      <c r="AO136" s="609"/>
      <c r="AP136" s="609"/>
      <c r="AQ136" s="609"/>
      <c r="AR136" s="423"/>
    </row>
    <row r="137">
      <c r="A137" s="568" t="s">
        <v>560</v>
      </c>
      <c r="B137" s="616">
        <v>3.0</v>
      </c>
      <c r="C137" s="570" t="s">
        <v>561</v>
      </c>
      <c r="D137" s="571"/>
      <c r="E137" s="423"/>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c r="AJ137" s="421"/>
      <c r="AK137" s="421"/>
      <c r="AL137" s="421"/>
      <c r="AM137" s="421"/>
      <c r="AN137" s="421"/>
      <c r="AO137" s="421"/>
      <c r="AP137" s="421"/>
      <c r="AQ137" s="421"/>
      <c r="AR137" s="421"/>
    </row>
    <row r="138">
      <c r="A138" s="546" t="s">
        <v>705</v>
      </c>
      <c r="B138" s="617">
        <v>4.0</v>
      </c>
      <c r="C138" s="611" t="s">
        <v>706</v>
      </c>
      <c r="D138" s="567" t="s">
        <v>422</v>
      </c>
      <c r="E138" s="423"/>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c r="AJ138" s="421"/>
      <c r="AK138" s="421"/>
      <c r="AL138" s="421"/>
      <c r="AM138" s="421"/>
      <c r="AN138" s="421"/>
      <c r="AO138" s="421"/>
      <c r="AP138" s="421"/>
      <c r="AQ138" s="421"/>
      <c r="AR138" s="421"/>
    </row>
    <row r="139">
      <c r="A139" s="568" t="s">
        <v>836</v>
      </c>
      <c r="B139" s="582">
        <v>5.0</v>
      </c>
      <c r="C139" s="570" t="s">
        <v>837</v>
      </c>
      <c r="D139" s="580" t="s">
        <v>422</v>
      </c>
      <c r="E139" s="423"/>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c r="AJ139" s="421"/>
      <c r="AK139" s="421"/>
      <c r="AL139" s="421"/>
      <c r="AM139" s="421"/>
      <c r="AN139" s="421"/>
      <c r="AO139" s="421"/>
      <c r="AP139" s="421"/>
      <c r="AQ139" s="421"/>
      <c r="AR139" s="421"/>
    </row>
    <row r="140">
      <c r="A140" s="560" t="s">
        <v>562</v>
      </c>
      <c r="B140" s="599">
        <v>3.0</v>
      </c>
      <c r="C140" s="540" t="s">
        <v>563</v>
      </c>
      <c r="D140" s="596"/>
      <c r="E140" s="423"/>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c r="AJ140" s="421"/>
      <c r="AK140" s="421"/>
      <c r="AL140" s="421"/>
      <c r="AM140" s="421"/>
      <c r="AN140" s="421"/>
      <c r="AO140" s="421"/>
      <c r="AP140" s="421"/>
      <c r="AQ140" s="421"/>
      <c r="AR140" s="421"/>
    </row>
    <row r="141">
      <c r="A141" s="575" t="s">
        <v>399</v>
      </c>
      <c r="B141" s="616">
        <v>2.0</v>
      </c>
      <c r="C141" s="577" t="s">
        <v>400</v>
      </c>
      <c r="D141" s="571"/>
      <c r="E141" s="423"/>
      <c r="F141" s="602" t="s">
        <v>3532</v>
      </c>
      <c r="G141" s="603">
        <v>23.0</v>
      </c>
      <c r="H141" s="603">
        <v>13.0</v>
      </c>
      <c r="I141" s="603">
        <v>9.0</v>
      </c>
      <c r="J141" s="603">
        <v>45.0</v>
      </c>
      <c r="K141" s="609"/>
      <c r="L141" s="609"/>
      <c r="M141" s="609"/>
      <c r="N141" s="609"/>
      <c r="O141" s="609"/>
      <c r="P141" s="609"/>
      <c r="Q141" s="609"/>
      <c r="R141" s="609"/>
      <c r="S141" s="609"/>
      <c r="T141" s="609"/>
      <c r="U141" s="609"/>
      <c r="V141" s="609"/>
      <c r="W141" s="609"/>
      <c r="X141" s="609"/>
      <c r="Y141" s="609"/>
      <c r="Z141" s="609"/>
      <c r="AA141" s="609"/>
      <c r="AB141" s="609"/>
      <c r="AC141" s="609"/>
      <c r="AD141" s="609"/>
      <c r="AE141" s="609"/>
      <c r="AF141" s="609"/>
      <c r="AG141" s="609"/>
      <c r="AH141" s="609"/>
      <c r="AI141" s="609"/>
      <c r="AJ141" s="609"/>
      <c r="AK141" s="609"/>
      <c r="AL141" s="609"/>
      <c r="AM141" s="609"/>
      <c r="AN141" s="609"/>
      <c r="AO141" s="609"/>
      <c r="AP141" s="609"/>
      <c r="AQ141" s="609"/>
      <c r="AR141" s="423"/>
    </row>
    <row r="142">
      <c r="A142" s="560" t="s">
        <v>251</v>
      </c>
      <c r="B142" s="610">
        <v>1.0</v>
      </c>
      <c r="C142" s="540" t="s">
        <v>252</v>
      </c>
      <c r="D142" s="567" t="s">
        <v>172</v>
      </c>
      <c r="E142" s="423"/>
      <c r="F142" s="602" t="s">
        <v>3526</v>
      </c>
      <c r="G142" s="603">
        <v>5.0</v>
      </c>
      <c r="H142" s="603">
        <v>3.0</v>
      </c>
      <c r="I142" s="603">
        <v>4.0</v>
      </c>
      <c r="J142" s="603">
        <v>16.0</v>
      </c>
      <c r="K142" s="557"/>
      <c r="L142" s="590" t="s">
        <v>3259</v>
      </c>
      <c r="M142" s="590">
        <v>1.0</v>
      </c>
      <c r="N142" s="590">
        <v>2.0</v>
      </c>
      <c r="O142" s="590">
        <v>4.0</v>
      </c>
      <c r="P142" s="590">
        <v>4.0</v>
      </c>
      <c r="Q142" s="590">
        <v>4.0</v>
      </c>
      <c r="R142" s="590">
        <v>6.0</v>
      </c>
      <c r="S142" s="57">
        <v>8.0</v>
      </c>
      <c r="T142" s="590">
        <v>9.0</v>
      </c>
      <c r="U142" s="590">
        <v>9.0</v>
      </c>
      <c r="V142" s="57">
        <v>9.0</v>
      </c>
      <c r="W142" s="57">
        <v>15.0</v>
      </c>
      <c r="X142" s="57">
        <v>15.0</v>
      </c>
      <c r="Y142" s="57">
        <v>17.0</v>
      </c>
      <c r="Z142" s="57">
        <v>18.0</v>
      </c>
      <c r="AA142" s="57">
        <v>18.0</v>
      </c>
      <c r="AB142" s="57">
        <v>27.0</v>
      </c>
      <c r="AC142" s="618"/>
      <c r="AD142" s="557"/>
      <c r="AE142" s="33"/>
      <c r="AF142" s="33"/>
      <c r="AG142" s="33"/>
      <c r="AH142" s="557"/>
      <c r="AI142" s="557"/>
      <c r="AJ142" s="557"/>
      <c r="AK142" s="557"/>
      <c r="AL142" s="557"/>
      <c r="AM142" s="557" t="s">
        <v>383</v>
      </c>
      <c r="AN142" s="57">
        <v>2.0</v>
      </c>
      <c r="AO142" s="557"/>
      <c r="AP142" s="557"/>
      <c r="AQ142" s="557"/>
      <c r="AR142" s="466"/>
    </row>
    <row r="143">
      <c r="A143" s="568" t="s">
        <v>838</v>
      </c>
      <c r="B143" s="616">
        <v>5.0</v>
      </c>
      <c r="C143" s="570" t="s">
        <v>839</v>
      </c>
      <c r="D143" s="578"/>
      <c r="E143" s="423"/>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c r="AJ143" s="421"/>
      <c r="AK143" s="421"/>
      <c r="AL143" s="421"/>
      <c r="AM143" s="421"/>
      <c r="AN143" s="421"/>
      <c r="AO143" s="421"/>
      <c r="AP143" s="421"/>
      <c r="AQ143" s="421"/>
      <c r="AR143" s="421"/>
    </row>
    <row r="144">
      <c r="A144" s="546" t="s">
        <v>707</v>
      </c>
      <c r="B144" s="617">
        <v>4.0</v>
      </c>
      <c r="C144" s="548" t="s">
        <v>708</v>
      </c>
      <c r="D144" s="561" t="s">
        <v>172</v>
      </c>
      <c r="E144" s="423"/>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c r="AJ144" s="421"/>
      <c r="AK144" s="421"/>
      <c r="AL144" s="421"/>
      <c r="AM144" s="421"/>
      <c r="AN144" s="421"/>
      <c r="AO144" s="421"/>
      <c r="AP144" s="421"/>
      <c r="AQ144" s="421"/>
      <c r="AR144" s="421"/>
    </row>
    <row r="145">
      <c r="A145" s="568" t="s">
        <v>401</v>
      </c>
      <c r="B145" s="569">
        <v>2.0</v>
      </c>
      <c r="C145" s="570" t="s">
        <v>402</v>
      </c>
      <c r="D145" s="578" t="s">
        <v>196</v>
      </c>
      <c r="E145" s="423"/>
      <c r="F145" s="602" t="s">
        <v>3549</v>
      </c>
      <c r="G145" s="603">
        <v>23.0</v>
      </c>
      <c r="H145" s="603">
        <v>13.0</v>
      </c>
      <c r="I145" s="612"/>
      <c r="J145" s="612"/>
      <c r="K145" s="609"/>
      <c r="L145" s="609"/>
      <c r="M145" s="609"/>
      <c r="N145" s="609"/>
      <c r="O145" s="609"/>
      <c r="P145" s="609"/>
      <c r="Q145" s="609"/>
      <c r="R145" s="609"/>
      <c r="S145" s="609"/>
      <c r="T145" s="609"/>
      <c r="U145" s="609"/>
      <c r="V145" s="609"/>
      <c r="W145" s="609"/>
      <c r="X145" s="609"/>
      <c r="Y145" s="609"/>
      <c r="Z145" s="609"/>
      <c r="AA145" s="609"/>
      <c r="AB145" s="609"/>
      <c r="AC145" s="609"/>
      <c r="AD145" s="609"/>
      <c r="AE145" s="609"/>
      <c r="AF145" s="609"/>
      <c r="AG145" s="609"/>
      <c r="AH145" s="609"/>
      <c r="AI145" s="609"/>
      <c r="AJ145" s="609"/>
      <c r="AK145" s="609"/>
      <c r="AL145" s="609"/>
      <c r="AM145" s="609"/>
      <c r="AN145" s="609"/>
      <c r="AO145" s="609"/>
      <c r="AP145" s="609"/>
      <c r="AQ145" s="609"/>
      <c r="AR145" s="423"/>
    </row>
    <row r="146">
      <c r="A146" s="546" t="s">
        <v>709</v>
      </c>
      <c r="B146" s="588">
        <v>4.0</v>
      </c>
      <c r="C146" s="548" t="s">
        <v>710</v>
      </c>
      <c r="D146" s="539"/>
      <c r="E146" s="423"/>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c r="AJ146" s="421"/>
      <c r="AK146" s="421"/>
      <c r="AL146" s="421"/>
      <c r="AM146" s="421"/>
      <c r="AN146" s="421"/>
      <c r="AO146" s="421"/>
      <c r="AP146" s="421"/>
      <c r="AQ146" s="421"/>
      <c r="AR146" s="421"/>
    </row>
    <row r="147">
      <c r="A147" s="575" t="s">
        <v>565</v>
      </c>
      <c r="B147" s="569">
        <v>3.0</v>
      </c>
      <c r="C147" s="570" t="s">
        <v>566</v>
      </c>
      <c r="D147" s="571"/>
      <c r="E147" s="423"/>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c r="AJ147" s="421"/>
      <c r="AK147" s="421"/>
      <c r="AL147" s="421"/>
      <c r="AM147" s="421"/>
      <c r="AN147" s="421"/>
      <c r="AO147" s="421"/>
      <c r="AP147" s="421"/>
      <c r="AQ147" s="421"/>
      <c r="AR147" s="421"/>
    </row>
    <row r="148">
      <c r="A148" s="546" t="s">
        <v>939</v>
      </c>
      <c r="B148" s="573">
        <v>6.0</v>
      </c>
      <c r="C148" s="548" t="s">
        <v>940</v>
      </c>
      <c r="D148" s="539"/>
      <c r="E148" s="423"/>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c r="AJ148" s="421"/>
      <c r="AK148" s="421"/>
      <c r="AL148" s="421"/>
      <c r="AM148" s="421"/>
      <c r="AN148" s="421"/>
      <c r="AO148" s="421"/>
      <c r="AP148" s="421"/>
      <c r="AQ148" s="421"/>
      <c r="AR148" s="421"/>
    </row>
    <row r="149">
      <c r="A149" s="568" t="s">
        <v>1148</v>
      </c>
      <c r="B149" s="576">
        <v>9.0</v>
      </c>
      <c r="C149" s="570" t="s">
        <v>1149</v>
      </c>
      <c r="D149" s="578"/>
      <c r="E149" s="423"/>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c r="AJ149" s="421"/>
      <c r="AK149" s="421"/>
      <c r="AL149" s="421"/>
      <c r="AM149" s="421"/>
      <c r="AN149" s="421"/>
      <c r="AO149" s="421"/>
      <c r="AP149" s="421"/>
      <c r="AQ149" s="421"/>
      <c r="AR149" s="421"/>
    </row>
    <row r="150">
      <c r="A150" s="546" t="s">
        <v>1021</v>
      </c>
      <c r="B150" s="588">
        <v>7.0</v>
      </c>
      <c r="C150" s="548" t="s">
        <v>1022</v>
      </c>
      <c r="D150" s="539"/>
      <c r="E150" s="423"/>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c r="AJ150" s="421"/>
      <c r="AK150" s="421"/>
      <c r="AL150" s="421"/>
      <c r="AM150" s="421"/>
      <c r="AN150" s="421"/>
      <c r="AO150" s="421"/>
      <c r="AP150" s="421"/>
      <c r="AQ150" s="421"/>
      <c r="AR150" s="421"/>
    </row>
    <row r="151">
      <c r="A151" s="568" t="s">
        <v>1202</v>
      </c>
      <c r="B151" s="587">
        <v>10.0</v>
      </c>
      <c r="C151" s="570" t="s">
        <v>1203</v>
      </c>
      <c r="D151" s="578"/>
      <c r="E151" s="423"/>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c r="AJ151" s="421"/>
      <c r="AK151" s="421"/>
      <c r="AL151" s="421"/>
      <c r="AM151" s="421"/>
      <c r="AN151" s="421"/>
      <c r="AO151" s="421"/>
      <c r="AP151" s="421"/>
      <c r="AQ151" s="421"/>
      <c r="AR151" s="421"/>
    </row>
    <row r="152">
      <c r="A152" s="560" t="s">
        <v>711</v>
      </c>
      <c r="B152" s="588">
        <v>4.0</v>
      </c>
      <c r="C152" s="540" t="s">
        <v>712</v>
      </c>
      <c r="D152" s="539"/>
      <c r="E152" s="423"/>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c r="AJ152" s="421"/>
      <c r="AK152" s="421"/>
      <c r="AL152" s="421"/>
      <c r="AM152" s="421"/>
      <c r="AN152" s="421"/>
      <c r="AO152" s="421"/>
      <c r="AP152" s="421"/>
      <c r="AQ152" s="421"/>
      <c r="AR152" s="421"/>
    </row>
    <row r="153">
      <c r="A153" s="575" t="s">
        <v>1070</v>
      </c>
      <c r="B153" s="576">
        <v>8.0</v>
      </c>
      <c r="C153" s="577" t="s">
        <v>1071</v>
      </c>
      <c r="D153" s="571"/>
      <c r="E153" s="423"/>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c r="AJ153" s="421"/>
      <c r="AK153" s="421"/>
      <c r="AL153" s="421"/>
      <c r="AM153" s="421"/>
      <c r="AN153" s="421"/>
      <c r="AO153" s="421"/>
      <c r="AP153" s="421"/>
      <c r="AQ153" s="421"/>
      <c r="AR153" s="421"/>
    </row>
    <row r="154">
      <c r="A154" s="546" t="s">
        <v>253</v>
      </c>
      <c r="B154" s="573">
        <v>1.0</v>
      </c>
      <c r="C154" s="548" t="s">
        <v>254</v>
      </c>
      <c r="D154" s="567" t="s">
        <v>196</v>
      </c>
      <c r="E154" s="423"/>
      <c r="F154" s="602" t="s">
        <v>3509</v>
      </c>
      <c r="G154" s="603">
        <v>5.0</v>
      </c>
      <c r="H154" s="603">
        <v>3.0</v>
      </c>
      <c r="I154" s="603">
        <v>4.0</v>
      </c>
      <c r="J154" s="603">
        <v>16.0</v>
      </c>
      <c r="K154" s="557"/>
      <c r="L154" s="57" t="s">
        <v>3578</v>
      </c>
      <c r="M154" s="57">
        <v>1.0</v>
      </c>
      <c r="N154" s="57">
        <v>2.0</v>
      </c>
      <c r="O154" s="57">
        <v>3.0</v>
      </c>
      <c r="P154" s="57">
        <v>4.0</v>
      </c>
      <c r="Q154" s="57">
        <v>4.0</v>
      </c>
      <c r="R154" s="57">
        <v>6.0</v>
      </c>
      <c r="S154" s="57">
        <v>8.0</v>
      </c>
      <c r="T154" s="57">
        <v>8.0</v>
      </c>
      <c r="U154" s="57">
        <v>9.0</v>
      </c>
      <c r="V154" s="57">
        <v>9.0</v>
      </c>
      <c r="W154" s="57">
        <v>15.0</v>
      </c>
      <c r="X154" s="57">
        <v>15.0</v>
      </c>
      <c r="Y154" s="57">
        <v>18.0</v>
      </c>
      <c r="Z154" s="57">
        <v>19.0</v>
      </c>
      <c r="AA154" s="57">
        <v>19.0</v>
      </c>
      <c r="AB154" s="57">
        <v>30.0</v>
      </c>
      <c r="AC154" s="597">
        <v>30.0</v>
      </c>
      <c r="AD154" s="557"/>
      <c r="AE154" s="33"/>
      <c r="AF154" s="33"/>
      <c r="AG154" s="33"/>
      <c r="AH154" s="557"/>
      <c r="AI154" s="557"/>
      <c r="AJ154" s="557"/>
      <c r="AK154" s="557"/>
      <c r="AL154" s="557"/>
      <c r="AM154" s="557" t="s">
        <v>385</v>
      </c>
      <c r="AN154" s="57">
        <v>2.0</v>
      </c>
      <c r="AO154" s="557"/>
      <c r="AP154" s="557"/>
      <c r="AQ154" s="557"/>
      <c r="AR154" s="466"/>
    </row>
    <row r="155">
      <c r="A155" s="568" t="s">
        <v>1233</v>
      </c>
      <c r="B155" s="576">
        <v>11.0</v>
      </c>
      <c r="C155" s="570" t="s">
        <v>1234</v>
      </c>
      <c r="D155" s="580" t="s">
        <v>196</v>
      </c>
      <c r="E155" s="423"/>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c r="AJ155" s="421"/>
      <c r="AK155" s="421"/>
      <c r="AL155" s="421"/>
      <c r="AM155" s="421"/>
      <c r="AN155" s="421"/>
      <c r="AO155" s="421"/>
      <c r="AP155" s="421"/>
      <c r="AQ155" s="421"/>
      <c r="AR155" s="421"/>
    </row>
    <row r="156">
      <c r="A156" s="546" t="s">
        <v>1150</v>
      </c>
      <c r="B156" s="547">
        <v>9.0</v>
      </c>
      <c r="C156" s="548" t="s">
        <v>1151</v>
      </c>
      <c r="D156" s="567" t="s">
        <v>196</v>
      </c>
      <c r="E156" s="423"/>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c r="AJ156" s="421"/>
      <c r="AK156" s="421"/>
      <c r="AL156" s="421"/>
      <c r="AM156" s="421"/>
      <c r="AN156" s="421"/>
      <c r="AO156" s="421"/>
      <c r="AP156" s="421"/>
      <c r="AQ156" s="421"/>
      <c r="AR156" s="421"/>
    </row>
    <row r="157">
      <c r="A157" s="568" t="s">
        <v>1023</v>
      </c>
      <c r="B157" s="576">
        <v>7.0</v>
      </c>
      <c r="C157" s="570" t="s">
        <v>1024</v>
      </c>
      <c r="D157" s="580" t="s">
        <v>196</v>
      </c>
      <c r="E157" s="423"/>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c r="AJ157" s="421"/>
      <c r="AK157" s="421"/>
      <c r="AL157" s="421"/>
      <c r="AM157" s="421"/>
      <c r="AN157" s="421"/>
      <c r="AO157" s="421"/>
      <c r="AP157" s="421"/>
      <c r="AQ157" s="421"/>
      <c r="AR157" s="421"/>
    </row>
    <row r="158">
      <c r="A158" s="546" t="s">
        <v>840</v>
      </c>
      <c r="B158" s="547">
        <v>5.0</v>
      </c>
      <c r="C158" s="548" t="s">
        <v>841</v>
      </c>
      <c r="D158" s="567" t="s">
        <v>196</v>
      </c>
      <c r="E158" s="423"/>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c r="AJ158" s="421"/>
      <c r="AK158" s="421"/>
      <c r="AL158" s="421"/>
      <c r="AM158" s="421"/>
      <c r="AN158" s="421"/>
      <c r="AO158" s="421"/>
      <c r="AP158" s="421"/>
      <c r="AQ158" s="421"/>
      <c r="AR158" s="421"/>
    </row>
    <row r="159">
      <c r="A159" s="568" t="s">
        <v>567</v>
      </c>
      <c r="B159" s="587">
        <v>3.0</v>
      </c>
      <c r="C159" s="570" t="s">
        <v>568</v>
      </c>
      <c r="D159" s="580" t="s">
        <v>196</v>
      </c>
      <c r="E159" s="423"/>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c r="AJ159" s="421"/>
      <c r="AK159" s="421"/>
      <c r="AL159" s="421"/>
      <c r="AM159" s="421"/>
      <c r="AN159" s="421"/>
      <c r="AO159" s="421"/>
      <c r="AP159" s="421"/>
      <c r="AQ159" s="421"/>
      <c r="AR159" s="421"/>
    </row>
    <row r="160">
      <c r="A160" s="546" t="s">
        <v>405</v>
      </c>
      <c r="B160" s="573">
        <v>2.0</v>
      </c>
      <c r="C160" s="548" t="s">
        <v>406</v>
      </c>
      <c r="D160" s="596"/>
      <c r="E160" s="423"/>
      <c r="F160" s="605" t="s">
        <v>3915</v>
      </c>
      <c r="G160" s="603">
        <v>27.0</v>
      </c>
      <c r="H160" s="603">
        <v>16.0</v>
      </c>
      <c r="I160" s="603">
        <v>9.0</v>
      </c>
      <c r="J160" s="603">
        <v>51.0</v>
      </c>
      <c r="K160" s="609"/>
      <c r="L160" s="609"/>
      <c r="M160" s="609"/>
      <c r="N160" s="609"/>
      <c r="O160" s="609"/>
      <c r="P160" s="609"/>
      <c r="Q160" s="609"/>
      <c r="R160" s="609"/>
      <c r="S160" s="609"/>
      <c r="T160" s="609"/>
      <c r="U160" s="609"/>
      <c r="V160" s="609"/>
      <c r="W160" s="609"/>
      <c r="X160" s="609"/>
      <c r="Y160" s="609"/>
      <c r="Z160" s="609"/>
      <c r="AA160" s="609"/>
      <c r="AB160" s="609"/>
      <c r="AC160" s="609"/>
      <c r="AD160" s="609"/>
      <c r="AE160" s="609"/>
      <c r="AF160" s="609"/>
      <c r="AG160" s="609"/>
      <c r="AH160" s="609"/>
      <c r="AI160" s="609"/>
      <c r="AJ160" s="609"/>
      <c r="AK160" s="609"/>
      <c r="AL160" s="609"/>
      <c r="AM160" s="609"/>
      <c r="AN160" s="609"/>
      <c r="AO160" s="541"/>
      <c r="AP160" s="541"/>
      <c r="AQ160" s="541"/>
      <c r="AR160" s="423"/>
    </row>
    <row r="161">
      <c r="A161" s="594" t="s">
        <v>569</v>
      </c>
      <c r="B161" s="569">
        <v>3.0</v>
      </c>
      <c r="C161" s="570" t="s">
        <v>570</v>
      </c>
      <c r="D161" s="578"/>
      <c r="E161" s="423"/>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c r="AJ161" s="421"/>
      <c r="AK161" s="421"/>
      <c r="AL161" s="421"/>
      <c r="AM161" s="421"/>
      <c r="AN161" s="421"/>
      <c r="AO161" s="421"/>
      <c r="AP161" s="421"/>
      <c r="AQ161" s="421"/>
      <c r="AR161" s="421"/>
    </row>
    <row r="162">
      <c r="A162" s="604" t="s">
        <v>1074</v>
      </c>
      <c r="B162" s="547">
        <v>8.0</v>
      </c>
      <c r="C162" s="540" t="s">
        <v>1075</v>
      </c>
      <c r="D162" s="539" t="s">
        <v>358</v>
      </c>
      <c r="E162" s="423"/>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c r="AJ162" s="421"/>
      <c r="AK162" s="421"/>
      <c r="AL162" s="421"/>
      <c r="AM162" s="421"/>
      <c r="AN162" s="421"/>
      <c r="AO162" s="421"/>
      <c r="AP162" s="421"/>
      <c r="AQ162" s="421"/>
      <c r="AR162" s="421"/>
    </row>
    <row r="163">
      <c r="A163" s="594" t="s">
        <v>407</v>
      </c>
      <c r="B163" s="569">
        <v>2.0</v>
      </c>
      <c r="C163" s="570" t="s">
        <v>408</v>
      </c>
      <c r="D163" s="578" t="s">
        <v>172</v>
      </c>
      <c r="E163" s="423"/>
      <c r="F163" s="602" t="s">
        <v>3546</v>
      </c>
      <c r="G163" s="603">
        <v>27.0</v>
      </c>
      <c r="H163" s="603">
        <v>16.0</v>
      </c>
      <c r="I163" s="612"/>
      <c r="J163" s="612"/>
      <c r="K163" s="541"/>
      <c r="L163" s="541"/>
      <c r="M163" s="541"/>
      <c r="N163" s="541"/>
      <c r="O163" s="541"/>
      <c r="P163" s="541"/>
      <c r="Q163" s="541"/>
      <c r="R163" s="541"/>
      <c r="S163" s="541"/>
      <c r="T163" s="541"/>
      <c r="U163" s="541"/>
      <c r="V163" s="541"/>
      <c r="W163" s="541"/>
      <c r="X163" s="541"/>
      <c r="Y163" s="541"/>
      <c r="Z163" s="541"/>
      <c r="AA163" s="541"/>
      <c r="AB163" s="541"/>
      <c r="AC163" s="609"/>
      <c r="AD163" s="609"/>
      <c r="AE163" s="609"/>
      <c r="AF163" s="609"/>
      <c r="AG163" s="609"/>
      <c r="AH163" s="609"/>
      <c r="AI163" s="609"/>
      <c r="AJ163" s="609"/>
      <c r="AK163" s="609"/>
      <c r="AL163" s="541"/>
      <c r="AM163" s="541"/>
      <c r="AN163" s="541"/>
      <c r="AO163" s="541"/>
      <c r="AP163" s="541"/>
      <c r="AQ163" s="541"/>
      <c r="AR163" s="423"/>
    </row>
    <row r="164">
      <c r="A164" s="560" t="s">
        <v>716</v>
      </c>
      <c r="B164" s="588">
        <v>4.0</v>
      </c>
      <c r="C164" s="548" t="s">
        <v>717</v>
      </c>
      <c r="D164" s="596"/>
      <c r="E164" s="423"/>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c r="AJ164" s="421"/>
      <c r="AK164" s="421"/>
      <c r="AL164" s="421"/>
      <c r="AM164" s="421"/>
      <c r="AN164" s="421"/>
      <c r="AO164" s="421"/>
      <c r="AP164" s="421"/>
      <c r="AQ164" s="421"/>
      <c r="AR164" s="421"/>
    </row>
    <row r="165">
      <c r="A165" s="579" t="s">
        <v>941</v>
      </c>
      <c r="B165" s="576">
        <v>6.0</v>
      </c>
      <c r="C165" s="577" t="s">
        <v>942</v>
      </c>
      <c r="D165" s="578"/>
      <c r="E165" s="423"/>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c r="AJ165" s="421"/>
      <c r="AK165" s="421"/>
      <c r="AL165" s="421"/>
      <c r="AM165" s="421"/>
      <c r="AN165" s="421"/>
      <c r="AO165" s="421"/>
      <c r="AP165" s="421"/>
      <c r="AQ165" s="421"/>
      <c r="AR165" s="421"/>
    </row>
    <row r="166">
      <c r="A166" s="583" t="s">
        <v>255</v>
      </c>
      <c r="B166" s="588">
        <v>1.0</v>
      </c>
      <c r="C166" s="548" t="s">
        <v>257</v>
      </c>
      <c r="D166" s="567" t="s">
        <v>256</v>
      </c>
      <c r="E166" s="423"/>
      <c r="F166" s="605" t="s">
        <v>3524</v>
      </c>
      <c r="G166" s="603">
        <v>5.0</v>
      </c>
      <c r="H166" s="603">
        <v>3.0</v>
      </c>
      <c r="I166" s="603">
        <v>4.0</v>
      </c>
      <c r="J166" s="603">
        <v>16.0</v>
      </c>
      <c r="K166" s="557"/>
      <c r="L166" s="590" t="s">
        <v>3576</v>
      </c>
      <c r="M166" s="590">
        <v>1.0</v>
      </c>
      <c r="N166" s="590">
        <v>3.0</v>
      </c>
      <c r="O166" s="590">
        <v>4.0</v>
      </c>
      <c r="P166" s="590">
        <v>5.0</v>
      </c>
      <c r="Q166" s="590">
        <v>5.0</v>
      </c>
      <c r="R166" s="590">
        <v>7.0</v>
      </c>
      <c r="S166" s="31">
        <v>10.0</v>
      </c>
      <c r="T166" s="590">
        <v>11.0</v>
      </c>
      <c r="U166" s="590">
        <v>11.0</v>
      </c>
      <c r="V166" s="57">
        <v>12.0</v>
      </c>
      <c r="W166" s="57">
        <v>18.0</v>
      </c>
      <c r="X166" s="57">
        <v>18.0</v>
      </c>
      <c r="Y166" s="57">
        <v>21.0</v>
      </c>
      <c r="Z166" s="57">
        <v>22.0</v>
      </c>
      <c r="AA166" s="57">
        <v>22.0</v>
      </c>
      <c r="AB166" s="57">
        <v>33.0</v>
      </c>
      <c r="AC166" s="618"/>
      <c r="AD166" s="557"/>
      <c r="AE166" s="33"/>
      <c r="AF166" s="33"/>
      <c r="AG166" s="33"/>
      <c r="AH166" s="557"/>
      <c r="AI166" s="557"/>
      <c r="AJ166" s="557"/>
      <c r="AK166" s="557"/>
      <c r="AL166" s="557"/>
      <c r="AM166" s="557" t="s">
        <v>387</v>
      </c>
      <c r="AN166" s="57">
        <v>2.0</v>
      </c>
      <c r="AO166" s="557"/>
      <c r="AP166" s="557"/>
      <c r="AQ166" s="557"/>
      <c r="AR166" s="466"/>
    </row>
    <row r="167">
      <c r="A167" s="594" t="s">
        <v>943</v>
      </c>
      <c r="B167" s="587">
        <v>6.0</v>
      </c>
      <c r="C167" s="552" t="s">
        <v>944</v>
      </c>
      <c r="D167" s="553"/>
      <c r="E167" s="423"/>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c r="AJ167" s="421"/>
      <c r="AK167" s="421"/>
      <c r="AL167" s="421"/>
      <c r="AM167" s="421"/>
      <c r="AN167" s="421"/>
      <c r="AO167" s="421"/>
      <c r="AP167" s="421"/>
      <c r="AQ167" s="421"/>
      <c r="AR167" s="421"/>
    </row>
    <row r="168">
      <c r="A168" s="583" t="s">
        <v>1026</v>
      </c>
      <c r="B168" s="584">
        <v>7.0</v>
      </c>
      <c r="C168" s="593" t="s">
        <v>1027</v>
      </c>
      <c r="D168" s="596"/>
      <c r="E168" s="423"/>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c r="AJ168" s="421"/>
      <c r="AK168" s="421"/>
      <c r="AL168" s="421"/>
      <c r="AM168" s="421"/>
      <c r="AN168" s="421"/>
      <c r="AO168" s="421"/>
      <c r="AP168" s="421"/>
      <c r="AQ168" s="421"/>
      <c r="AR168" s="421"/>
    </row>
    <row r="169">
      <c r="A169" s="575" t="s">
        <v>571</v>
      </c>
      <c r="B169" s="569">
        <v>3.0</v>
      </c>
      <c r="C169" s="577" t="s">
        <v>572</v>
      </c>
      <c r="D169" s="571"/>
      <c r="E169" s="423"/>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c r="AJ169" s="421"/>
      <c r="AK169" s="421"/>
      <c r="AL169" s="421"/>
      <c r="AM169" s="421"/>
      <c r="AN169" s="421"/>
      <c r="AO169" s="421"/>
      <c r="AP169" s="421"/>
      <c r="AQ169" s="421"/>
      <c r="AR169" s="421"/>
    </row>
    <row r="170">
      <c r="A170" s="560" t="s">
        <v>410</v>
      </c>
      <c r="B170" s="573">
        <v>2.0</v>
      </c>
      <c r="C170" s="540" t="s">
        <v>411</v>
      </c>
      <c r="D170" s="539" t="s">
        <v>346</v>
      </c>
      <c r="E170" s="423"/>
      <c r="F170" s="602" t="s">
        <v>3548</v>
      </c>
      <c r="G170" s="603">
        <v>28.0</v>
      </c>
      <c r="H170" s="603">
        <v>16.0</v>
      </c>
      <c r="I170" s="612"/>
      <c r="J170" s="612"/>
      <c r="K170" s="541"/>
      <c r="L170" s="541"/>
      <c r="M170" s="541"/>
      <c r="N170" s="541"/>
      <c r="O170" s="541"/>
      <c r="P170" s="541"/>
      <c r="Q170" s="541"/>
      <c r="R170" s="541"/>
      <c r="S170" s="541"/>
      <c r="T170" s="541"/>
      <c r="U170" s="541"/>
      <c r="V170" s="541"/>
      <c r="W170" s="541"/>
      <c r="X170" s="541"/>
      <c r="Y170" s="541"/>
      <c r="Z170" s="541"/>
      <c r="AA170" s="541"/>
      <c r="AB170" s="541"/>
      <c r="AC170" s="541"/>
      <c r="AD170" s="541"/>
      <c r="AE170" s="541"/>
      <c r="AF170" s="541"/>
      <c r="AG170" s="541"/>
      <c r="AH170" s="541"/>
      <c r="AI170" s="541"/>
      <c r="AJ170" s="541"/>
      <c r="AK170" s="541"/>
      <c r="AL170" s="541"/>
      <c r="AM170" s="541"/>
      <c r="AN170" s="541"/>
      <c r="AO170" s="541"/>
      <c r="AP170" s="541"/>
      <c r="AQ170" s="541"/>
      <c r="AR170" s="423"/>
    </row>
    <row r="171">
      <c r="A171" s="568" t="s">
        <v>727</v>
      </c>
      <c r="B171" s="587">
        <v>4.0</v>
      </c>
      <c r="C171" s="552" t="s">
        <v>728</v>
      </c>
      <c r="D171" s="578"/>
      <c r="E171" s="423"/>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c r="AJ171" s="421"/>
      <c r="AK171" s="421"/>
      <c r="AL171" s="421"/>
      <c r="AM171" s="421"/>
      <c r="AN171" s="421"/>
      <c r="AO171" s="421"/>
      <c r="AP171" s="421"/>
      <c r="AQ171" s="421"/>
      <c r="AR171" s="421"/>
    </row>
    <row r="172">
      <c r="A172" s="546" t="s">
        <v>1155</v>
      </c>
      <c r="B172" s="573">
        <v>9.0</v>
      </c>
      <c r="C172" s="548" t="s">
        <v>1156</v>
      </c>
      <c r="D172" s="539"/>
      <c r="E172" s="423"/>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c r="AJ172" s="421"/>
      <c r="AK172" s="421"/>
      <c r="AL172" s="421"/>
      <c r="AM172" s="421"/>
      <c r="AN172" s="421"/>
      <c r="AO172" s="421"/>
      <c r="AP172" s="421"/>
      <c r="AQ172" s="421"/>
      <c r="AR172" s="421"/>
    </row>
    <row r="173">
      <c r="A173" s="594" t="s">
        <v>1028</v>
      </c>
      <c r="B173" s="601">
        <v>7.0</v>
      </c>
      <c r="C173" s="552" t="s">
        <v>1029</v>
      </c>
      <c r="D173" s="578"/>
      <c r="E173" s="423"/>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c r="AJ173" s="421"/>
      <c r="AK173" s="421"/>
      <c r="AL173" s="421"/>
      <c r="AM173" s="421"/>
      <c r="AN173" s="421"/>
      <c r="AO173" s="421"/>
      <c r="AP173" s="421"/>
      <c r="AQ173" s="421"/>
      <c r="AR173" s="421"/>
    </row>
    <row r="174">
      <c r="A174" s="560" t="s">
        <v>419</v>
      </c>
      <c r="B174" s="573">
        <v>2.0</v>
      </c>
      <c r="C174" s="540" t="s">
        <v>420</v>
      </c>
      <c r="D174" s="539" t="s">
        <v>422</v>
      </c>
      <c r="E174" s="423"/>
      <c r="F174" s="602" t="s">
        <v>3539</v>
      </c>
      <c r="G174" s="603">
        <v>31.0</v>
      </c>
      <c r="H174" s="603">
        <v>18.0</v>
      </c>
      <c r="I174" s="603">
        <v>9.0</v>
      </c>
      <c r="J174" s="603">
        <v>56.0</v>
      </c>
      <c r="K174" s="541"/>
      <c r="L174" s="541"/>
      <c r="M174" s="541"/>
      <c r="N174" s="541"/>
      <c r="O174" s="541"/>
      <c r="P174" s="541"/>
      <c r="Q174" s="541"/>
      <c r="R174" s="541"/>
      <c r="S174" s="541"/>
      <c r="T174" s="541"/>
      <c r="U174" s="541"/>
      <c r="V174" s="541"/>
      <c r="W174" s="541"/>
      <c r="X174" s="541"/>
      <c r="Y174" s="541"/>
      <c r="Z174" s="541"/>
      <c r="AA174" s="541"/>
      <c r="AB174" s="541"/>
      <c r="AC174" s="541"/>
      <c r="AD174" s="541"/>
      <c r="AE174" s="541"/>
      <c r="AF174" s="541"/>
      <c r="AG174" s="541"/>
      <c r="AH174" s="541"/>
      <c r="AI174" s="541"/>
      <c r="AJ174" s="541"/>
      <c r="AK174" s="541"/>
      <c r="AL174" s="541"/>
      <c r="AM174" s="541"/>
      <c r="AN174" s="541"/>
      <c r="AO174" s="541"/>
      <c r="AP174" s="541"/>
      <c r="AQ174" s="541"/>
      <c r="AR174" s="423"/>
    </row>
    <row r="175">
      <c r="A175" s="575" t="s">
        <v>421</v>
      </c>
      <c r="B175" s="569">
        <v>2.0</v>
      </c>
      <c r="C175" s="577" t="s">
        <v>423</v>
      </c>
      <c r="D175" s="571"/>
      <c r="E175" s="423"/>
      <c r="F175" s="602" t="s">
        <v>844</v>
      </c>
      <c r="G175" s="603">
        <v>38.0</v>
      </c>
      <c r="H175" s="603">
        <v>21.0</v>
      </c>
      <c r="I175" s="603">
        <v>10.0</v>
      </c>
      <c r="J175" s="603">
        <v>65.0</v>
      </c>
      <c r="K175" s="541"/>
      <c r="L175" s="541"/>
      <c r="M175" s="541"/>
      <c r="N175" s="541"/>
      <c r="O175" s="541"/>
      <c r="P175" s="541"/>
      <c r="Q175" s="541"/>
      <c r="R175" s="541"/>
      <c r="S175" s="541"/>
      <c r="T175" s="541"/>
      <c r="U175" s="541"/>
      <c r="V175" s="541"/>
      <c r="W175" s="541"/>
      <c r="X175" s="541"/>
      <c r="Y175" s="541"/>
      <c r="Z175" s="541"/>
      <c r="AA175" s="541"/>
      <c r="AB175" s="541"/>
      <c r="AC175" s="541"/>
      <c r="AD175" s="541"/>
      <c r="AE175" s="541"/>
      <c r="AF175" s="541"/>
      <c r="AG175" s="541"/>
      <c r="AH175" s="541"/>
      <c r="AI175" s="541"/>
      <c r="AJ175" s="541"/>
      <c r="AK175" s="541"/>
      <c r="AL175" s="541"/>
      <c r="AM175" s="541"/>
      <c r="AN175" s="541"/>
      <c r="AO175" s="541"/>
      <c r="AP175" s="541"/>
      <c r="AQ175" s="541"/>
      <c r="AR175" s="423"/>
    </row>
    <row r="176">
      <c r="A176" s="560" t="s">
        <v>273</v>
      </c>
      <c r="B176" s="547">
        <v>1.0</v>
      </c>
      <c r="C176" s="540" t="s">
        <v>274</v>
      </c>
      <c r="D176" s="596"/>
      <c r="E176" s="423"/>
      <c r="F176" s="602" t="s">
        <v>3473</v>
      </c>
      <c r="G176" s="603">
        <v>5.0</v>
      </c>
      <c r="H176" s="603">
        <v>3.0</v>
      </c>
      <c r="I176" s="603">
        <v>4.0</v>
      </c>
      <c r="J176" s="603">
        <v>16.0</v>
      </c>
      <c r="K176" s="557"/>
      <c r="L176" s="590" t="s">
        <v>3574</v>
      </c>
      <c r="M176" s="590">
        <v>2.0</v>
      </c>
      <c r="N176" s="590">
        <v>4.0</v>
      </c>
      <c r="O176" s="590">
        <v>5.0</v>
      </c>
      <c r="P176" s="590">
        <v>6.0</v>
      </c>
      <c r="Q176" s="590">
        <v>6.0</v>
      </c>
      <c r="R176" s="590">
        <v>9.0</v>
      </c>
      <c r="S176" s="57">
        <v>12.0</v>
      </c>
      <c r="T176" s="57">
        <v>12.0</v>
      </c>
      <c r="U176" s="57">
        <v>13.0</v>
      </c>
      <c r="V176" s="57">
        <v>14.0</v>
      </c>
      <c r="W176" s="57">
        <v>21.0</v>
      </c>
      <c r="X176" s="57">
        <v>21.0</v>
      </c>
      <c r="Y176" s="57">
        <v>25.0</v>
      </c>
      <c r="Z176" s="57">
        <v>26.0</v>
      </c>
      <c r="AA176" s="57">
        <v>27.0</v>
      </c>
      <c r="AB176" s="57">
        <v>39.0</v>
      </c>
      <c r="AC176" s="618"/>
      <c r="AD176" s="557"/>
      <c r="AE176" s="33"/>
      <c r="AF176" s="33"/>
      <c r="AG176" s="33"/>
      <c r="AH176" s="557"/>
      <c r="AI176" s="557"/>
      <c r="AJ176" s="557"/>
      <c r="AK176" s="557"/>
      <c r="AL176" s="557"/>
      <c r="AM176" s="557" t="s">
        <v>683</v>
      </c>
      <c r="AN176" s="57">
        <v>4.0</v>
      </c>
      <c r="AO176" s="557"/>
      <c r="AP176" s="557"/>
      <c r="AQ176" s="557"/>
      <c r="AR176" s="466"/>
    </row>
    <row r="177">
      <c r="A177" s="575" t="s">
        <v>425</v>
      </c>
      <c r="B177" s="569">
        <v>2.0</v>
      </c>
      <c r="C177" s="577" t="s">
        <v>3916</v>
      </c>
      <c r="D177" s="578"/>
      <c r="E177" s="423"/>
      <c r="F177" s="602" t="s">
        <v>3550</v>
      </c>
      <c r="G177" s="603">
        <v>40.0</v>
      </c>
      <c r="H177" s="603">
        <v>23.0</v>
      </c>
      <c r="I177" s="612"/>
      <c r="J177" s="612"/>
      <c r="K177" s="541"/>
      <c r="L177" s="541"/>
      <c r="M177" s="541"/>
      <c r="N177" s="541"/>
      <c r="O177" s="541"/>
      <c r="P177" s="541"/>
      <c r="Q177" s="541"/>
      <c r="R177" s="541"/>
      <c r="S177" s="541"/>
      <c r="T177" s="541"/>
      <c r="U177" s="541"/>
      <c r="V177" s="541"/>
      <c r="W177" s="541"/>
      <c r="X177" s="541"/>
      <c r="Y177" s="541"/>
      <c r="Z177" s="541"/>
      <c r="AA177" s="541"/>
      <c r="AB177" s="541"/>
      <c r="AC177" s="541"/>
      <c r="AD177" s="541"/>
      <c r="AE177" s="541"/>
      <c r="AF177" s="541"/>
      <c r="AG177" s="541"/>
      <c r="AH177" s="541"/>
      <c r="AI177" s="541"/>
      <c r="AJ177" s="541"/>
      <c r="AK177" s="541"/>
      <c r="AL177" s="541"/>
      <c r="AM177" s="541"/>
      <c r="AN177" s="541"/>
      <c r="AO177" s="541"/>
      <c r="AP177" s="541"/>
      <c r="AQ177" s="541"/>
      <c r="AR177" s="421"/>
    </row>
    <row r="178">
      <c r="A178" s="604" t="s">
        <v>946</v>
      </c>
      <c r="B178" s="547">
        <v>6.0</v>
      </c>
      <c r="C178" s="540" t="s">
        <v>947</v>
      </c>
      <c r="D178" s="539"/>
      <c r="E178" s="423"/>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c r="AJ178" s="421"/>
      <c r="AK178" s="421"/>
      <c r="AL178" s="421"/>
      <c r="AM178" s="421"/>
      <c r="AN178" s="421"/>
      <c r="AO178" s="421"/>
      <c r="AP178" s="421"/>
      <c r="AQ178" s="421"/>
      <c r="AR178" s="421"/>
    </row>
    <row r="179">
      <c r="A179" s="568" t="s">
        <v>575</v>
      </c>
      <c r="B179" s="569">
        <v>3.0</v>
      </c>
      <c r="C179" s="570" t="s">
        <v>576</v>
      </c>
      <c r="D179" s="578" t="s">
        <v>358</v>
      </c>
      <c r="E179" s="423"/>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c r="AJ179" s="421"/>
      <c r="AK179" s="421"/>
      <c r="AL179" s="421"/>
      <c r="AM179" s="421"/>
      <c r="AN179" s="421"/>
      <c r="AO179" s="421"/>
      <c r="AP179" s="421"/>
      <c r="AQ179" s="421"/>
      <c r="AR179" s="421"/>
    </row>
    <row r="180">
      <c r="A180" s="546" t="s">
        <v>729</v>
      </c>
      <c r="B180" s="588">
        <v>4.0</v>
      </c>
      <c r="C180" s="593" t="s">
        <v>730</v>
      </c>
      <c r="D180" s="596"/>
      <c r="E180" s="423"/>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c r="AJ180" s="421"/>
      <c r="AK180" s="421"/>
      <c r="AL180" s="421"/>
      <c r="AM180" s="421"/>
      <c r="AN180" s="421"/>
      <c r="AO180" s="421"/>
      <c r="AP180" s="421"/>
      <c r="AQ180" s="421"/>
      <c r="AR180" s="421"/>
    </row>
    <row r="181">
      <c r="A181" s="568" t="s">
        <v>1030</v>
      </c>
      <c r="B181" s="576">
        <v>7.0</v>
      </c>
      <c r="C181" s="552" t="s">
        <v>1031</v>
      </c>
      <c r="D181" s="571"/>
      <c r="E181" s="423"/>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c r="AJ181" s="421"/>
      <c r="AK181" s="421"/>
      <c r="AL181" s="421"/>
      <c r="AM181" s="421"/>
      <c r="AN181" s="421"/>
      <c r="AO181" s="421"/>
      <c r="AP181" s="421"/>
      <c r="AQ181" s="421"/>
      <c r="AR181" s="421"/>
    </row>
    <row r="182">
      <c r="A182" s="560" t="s">
        <v>427</v>
      </c>
      <c r="B182" s="573">
        <v>2.0</v>
      </c>
      <c r="C182" s="540" t="s">
        <v>428</v>
      </c>
      <c r="D182" s="539" t="s">
        <v>172</v>
      </c>
      <c r="E182" s="423"/>
      <c r="F182" s="602" t="s">
        <v>3551</v>
      </c>
      <c r="G182" s="603">
        <v>43.0</v>
      </c>
      <c r="H182" s="603">
        <v>24.0</v>
      </c>
      <c r="I182" s="612"/>
      <c r="J182" s="612"/>
      <c r="K182" s="541"/>
      <c r="L182" s="541"/>
      <c r="M182" s="541"/>
      <c r="N182" s="541"/>
      <c r="O182" s="541"/>
      <c r="P182" s="541"/>
      <c r="Q182" s="541"/>
      <c r="R182" s="541"/>
      <c r="S182" s="541"/>
      <c r="T182" s="541"/>
      <c r="U182" s="541"/>
      <c r="V182" s="541"/>
      <c r="W182" s="541"/>
      <c r="X182" s="541"/>
      <c r="Y182" s="541"/>
      <c r="Z182" s="541"/>
      <c r="AA182" s="541"/>
      <c r="AB182" s="541"/>
      <c r="AC182" s="541"/>
      <c r="AD182" s="541"/>
      <c r="AE182" s="541"/>
      <c r="AF182" s="541"/>
      <c r="AG182" s="541"/>
      <c r="AH182" s="541"/>
      <c r="AI182" s="541"/>
      <c r="AJ182" s="541"/>
      <c r="AK182" s="541"/>
      <c r="AL182" s="541"/>
      <c r="AM182" s="541"/>
      <c r="AN182" s="541"/>
      <c r="AO182" s="541"/>
      <c r="AP182" s="541"/>
      <c r="AQ182" s="541"/>
      <c r="AR182" s="421"/>
    </row>
    <row r="183">
      <c r="A183" s="575" t="s">
        <v>732</v>
      </c>
      <c r="B183" s="587">
        <v>4.0</v>
      </c>
      <c r="C183" s="577" t="s">
        <v>733</v>
      </c>
      <c r="D183" s="571"/>
      <c r="E183" s="423"/>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c r="AJ183" s="421"/>
      <c r="AK183" s="421"/>
      <c r="AL183" s="421"/>
      <c r="AM183" s="421"/>
      <c r="AN183" s="421"/>
      <c r="AO183" s="421"/>
      <c r="AP183" s="421"/>
      <c r="AQ183" s="421"/>
      <c r="AR183" s="421"/>
    </row>
    <row r="184">
      <c r="A184" s="560" t="s">
        <v>948</v>
      </c>
      <c r="B184" s="573">
        <v>6.0</v>
      </c>
      <c r="C184" s="540" t="s">
        <v>949</v>
      </c>
      <c r="D184" s="539"/>
      <c r="E184" s="423"/>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c r="AJ184" s="421"/>
      <c r="AK184" s="421"/>
      <c r="AL184" s="421"/>
      <c r="AM184" s="421"/>
      <c r="AN184" s="421"/>
      <c r="AO184" s="421"/>
      <c r="AP184" s="421"/>
      <c r="AQ184" s="421"/>
      <c r="AR184" s="421"/>
    </row>
    <row r="185">
      <c r="A185" s="594" t="s">
        <v>848</v>
      </c>
      <c r="B185" s="601">
        <v>5.0</v>
      </c>
      <c r="C185" s="570" t="s">
        <v>849</v>
      </c>
      <c r="D185" s="571"/>
      <c r="E185" s="423"/>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c r="AJ185" s="421"/>
      <c r="AK185" s="421"/>
      <c r="AL185" s="421"/>
      <c r="AM185" s="421"/>
      <c r="AN185" s="421"/>
      <c r="AO185" s="421"/>
      <c r="AP185" s="421"/>
      <c r="AQ185" s="421"/>
      <c r="AR185" s="421"/>
    </row>
    <row r="186">
      <c r="A186" s="546" t="s">
        <v>429</v>
      </c>
      <c r="B186" s="573">
        <v>2.0</v>
      </c>
      <c r="C186" s="548" t="s">
        <v>430</v>
      </c>
      <c r="D186" s="561"/>
      <c r="E186" s="423"/>
      <c r="F186" s="602" t="s">
        <v>3122</v>
      </c>
      <c r="G186" s="603">
        <v>43.0</v>
      </c>
      <c r="H186" s="603">
        <v>24.0</v>
      </c>
      <c r="I186" s="612"/>
      <c r="J186" s="612"/>
      <c r="K186" s="541"/>
      <c r="L186" s="541"/>
      <c r="M186" s="541"/>
      <c r="N186" s="541"/>
      <c r="O186" s="541"/>
      <c r="P186" s="541"/>
      <c r="Q186" s="541"/>
      <c r="R186" s="541"/>
      <c r="S186" s="541"/>
      <c r="T186" s="541"/>
      <c r="U186" s="541"/>
      <c r="V186" s="541"/>
      <c r="W186" s="541"/>
      <c r="X186" s="541"/>
      <c r="Y186" s="541"/>
      <c r="Z186" s="541"/>
      <c r="AA186" s="541"/>
      <c r="AB186" s="541"/>
      <c r="AC186" s="541"/>
      <c r="AD186" s="541"/>
      <c r="AE186" s="541"/>
      <c r="AF186" s="541"/>
      <c r="AG186" s="541"/>
      <c r="AH186" s="541"/>
      <c r="AI186" s="541"/>
      <c r="AJ186" s="541"/>
      <c r="AK186" s="541"/>
      <c r="AL186" s="541"/>
      <c r="AM186" s="541"/>
      <c r="AN186" s="541"/>
      <c r="AO186" s="541"/>
      <c r="AP186" s="541"/>
      <c r="AQ186" s="541"/>
      <c r="AR186" s="421"/>
    </row>
    <row r="187">
      <c r="A187" s="568" t="s">
        <v>432</v>
      </c>
      <c r="B187" s="569">
        <v>2.0</v>
      </c>
      <c r="C187" s="570" t="s">
        <v>433</v>
      </c>
      <c r="D187" s="578" t="s">
        <v>172</v>
      </c>
      <c r="E187" s="423"/>
      <c r="F187" s="602" t="s">
        <v>3552</v>
      </c>
      <c r="G187" s="603">
        <v>68.0</v>
      </c>
      <c r="H187" s="603">
        <v>39.0</v>
      </c>
      <c r="I187" s="603">
        <v>10.0</v>
      </c>
      <c r="J187" s="603">
        <v>100.0</v>
      </c>
      <c r="K187" s="541"/>
      <c r="L187" s="541"/>
      <c r="M187" s="541"/>
      <c r="N187" s="541"/>
      <c r="O187" s="541"/>
      <c r="P187" s="541"/>
      <c r="Q187" s="541"/>
      <c r="R187" s="541"/>
      <c r="S187" s="541"/>
      <c r="T187" s="541"/>
      <c r="U187" s="541"/>
      <c r="V187" s="541"/>
      <c r="W187" s="541"/>
      <c r="X187" s="541"/>
      <c r="Y187" s="541"/>
      <c r="Z187" s="541"/>
      <c r="AA187" s="541"/>
      <c r="AB187" s="541"/>
      <c r="AC187" s="541"/>
      <c r="AD187" s="541"/>
      <c r="AE187" s="541"/>
      <c r="AF187" s="541"/>
      <c r="AG187" s="541"/>
      <c r="AH187" s="541"/>
      <c r="AI187" s="541"/>
      <c r="AJ187" s="541"/>
      <c r="AK187" s="541"/>
      <c r="AL187" s="541"/>
      <c r="AM187" s="541"/>
      <c r="AN187" s="541"/>
      <c r="AO187" s="609"/>
      <c r="AP187" s="609"/>
      <c r="AQ187" s="609"/>
      <c r="AR187" s="421"/>
    </row>
    <row r="188">
      <c r="A188" s="546" t="s">
        <v>734</v>
      </c>
      <c r="B188" s="573">
        <v>4.0</v>
      </c>
      <c r="C188" s="548" t="s">
        <v>735</v>
      </c>
      <c r="D188" s="539"/>
      <c r="E188" s="423"/>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c r="AJ188" s="421"/>
      <c r="AK188" s="421"/>
      <c r="AL188" s="421"/>
      <c r="AM188" s="421"/>
      <c r="AN188" s="421"/>
      <c r="AO188" s="421"/>
      <c r="AP188" s="421"/>
      <c r="AQ188" s="421"/>
      <c r="AR188" s="421"/>
    </row>
    <row r="189">
      <c r="A189" s="568" t="s">
        <v>434</v>
      </c>
      <c r="B189" s="569">
        <v>2.0</v>
      </c>
      <c r="C189" s="570" t="s">
        <v>435</v>
      </c>
      <c r="D189" s="578"/>
      <c r="E189" s="423"/>
      <c r="F189" s="605" t="s">
        <v>3556</v>
      </c>
      <c r="G189" s="603">
        <v>72.0</v>
      </c>
      <c r="H189" s="603">
        <v>41.0</v>
      </c>
      <c r="I189" s="612"/>
      <c r="J189" s="612"/>
      <c r="K189" s="609"/>
      <c r="L189" s="609"/>
      <c r="M189" s="609"/>
      <c r="N189" s="609"/>
      <c r="O189" s="609"/>
      <c r="P189" s="609"/>
      <c r="Q189" s="609"/>
      <c r="R189" s="609"/>
      <c r="S189" s="609"/>
      <c r="T189" s="609"/>
      <c r="U189" s="609"/>
      <c r="V189" s="609"/>
      <c r="W189" s="609"/>
      <c r="X189" s="609"/>
      <c r="Y189" s="609"/>
      <c r="Z189" s="609"/>
      <c r="AA189" s="609"/>
      <c r="AB189" s="609"/>
      <c r="AC189" s="541"/>
      <c r="AD189" s="541"/>
      <c r="AE189" s="541"/>
      <c r="AF189" s="541"/>
      <c r="AG189" s="541"/>
      <c r="AH189" s="541"/>
      <c r="AI189" s="541"/>
      <c r="AJ189" s="541"/>
      <c r="AK189" s="541"/>
      <c r="AL189" s="609"/>
      <c r="AM189" s="609"/>
      <c r="AN189" s="609"/>
      <c r="AO189" s="609"/>
      <c r="AP189" s="609"/>
      <c r="AQ189" s="609"/>
      <c r="AR189" s="421"/>
    </row>
    <row r="190">
      <c r="A190" s="546" t="s">
        <v>275</v>
      </c>
      <c r="B190" s="584">
        <v>1.0</v>
      </c>
      <c r="C190" s="548" t="s">
        <v>276</v>
      </c>
      <c r="D190" s="561"/>
      <c r="E190" s="423"/>
      <c r="F190" s="602" t="s">
        <v>3479</v>
      </c>
      <c r="G190" s="603">
        <v>6.0</v>
      </c>
      <c r="H190" s="603">
        <v>3.0</v>
      </c>
      <c r="I190" s="603">
        <v>4.0</v>
      </c>
      <c r="J190" s="603">
        <v>17.0</v>
      </c>
      <c r="K190" s="557"/>
      <c r="L190" s="33"/>
      <c r="M190" s="33"/>
      <c r="N190" s="33"/>
      <c r="O190" s="33"/>
      <c r="P190" s="33"/>
      <c r="Q190" s="33"/>
      <c r="R190" s="33"/>
      <c r="S190" s="33"/>
      <c r="T190" s="33"/>
      <c r="U190" s="33"/>
      <c r="V190" s="33"/>
      <c r="W190" s="33"/>
      <c r="X190" s="33"/>
      <c r="Y190" s="33"/>
      <c r="Z190" s="33"/>
      <c r="AA190" s="33"/>
      <c r="AB190" s="33"/>
      <c r="AC190" s="33"/>
      <c r="AD190" s="557"/>
      <c r="AE190" s="33"/>
      <c r="AF190" s="33"/>
      <c r="AG190" s="33"/>
      <c r="AH190" s="557"/>
      <c r="AI190" s="557"/>
      <c r="AJ190" s="557"/>
      <c r="AK190" s="557"/>
      <c r="AL190" s="557"/>
      <c r="AM190" s="557" t="s">
        <v>686</v>
      </c>
      <c r="AN190" s="57">
        <v>4.0</v>
      </c>
      <c r="AO190" s="557"/>
      <c r="AP190" s="557"/>
      <c r="AQ190" s="557"/>
      <c r="AR190" s="466"/>
    </row>
    <row r="191">
      <c r="A191" s="594" t="s">
        <v>577</v>
      </c>
      <c r="B191" s="569">
        <v>3.0</v>
      </c>
      <c r="C191" s="570" t="s">
        <v>578</v>
      </c>
      <c r="D191" s="578" t="s">
        <v>422</v>
      </c>
      <c r="E191" s="423"/>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c r="AJ191" s="421"/>
      <c r="AK191" s="421"/>
      <c r="AL191" s="421"/>
      <c r="AM191" s="421"/>
      <c r="AN191" s="421"/>
      <c r="AO191" s="421"/>
      <c r="AP191" s="421"/>
      <c r="AQ191" s="421"/>
      <c r="AR191" s="421"/>
    </row>
    <row r="192">
      <c r="A192" s="546" t="s">
        <v>950</v>
      </c>
      <c r="B192" s="547">
        <v>6.0</v>
      </c>
      <c r="C192" s="540" t="s">
        <v>951</v>
      </c>
      <c r="D192" s="539"/>
      <c r="E192" s="423"/>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c r="AJ192" s="421"/>
      <c r="AK192" s="421"/>
      <c r="AL192" s="421"/>
      <c r="AM192" s="421"/>
      <c r="AN192" s="421"/>
      <c r="AO192" s="421"/>
      <c r="AP192" s="421"/>
      <c r="AQ192" s="421"/>
      <c r="AR192" s="421"/>
    </row>
    <row r="193">
      <c r="A193" s="568" t="s">
        <v>736</v>
      </c>
      <c r="B193" s="569">
        <v>4.0</v>
      </c>
      <c r="C193" s="570" t="s">
        <v>737</v>
      </c>
      <c r="D193" s="571"/>
      <c r="E193" s="423"/>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c r="AJ193" s="421"/>
      <c r="AK193" s="421"/>
      <c r="AL193" s="421"/>
      <c r="AM193" s="421"/>
      <c r="AN193" s="421"/>
      <c r="AO193" s="421"/>
      <c r="AP193" s="421"/>
      <c r="AQ193" s="421"/>
      <c r="AR193" s="421"/>
    </row>
    <row r="194">
      <c r="A194" s="546" t="s">
        <v>436</v>
      </c>
      <c r="B194" s="573">
        <v>2.0</v>
      </c>
      <c r="C194" s="548" t="s">
        <v>437</v>
      </c>
      <c r="D194" s="596"/>
      <c r="E194" s="423"/>
      <c r="F194" s="602" t="s">
        <v>3553</v>
      </c>
      <c r="G194" s="603">
        <v>74.0</v>
      </c>
      <c r="H194" s="603">
        <v>42.0</v>
      </c>
      <c r="I194" s="612"/>
      <c r="J194" s="612"/>
      <c r="K194" s="609"/>
      <c r="L194" s="609"/>
      <c r="M194" s="609"/>
      <c r="N194" s="609"/>
      <c r="O194" s="609"/>
      <c r="P194" s="609"/>
      <c r="Q194" s="609"/>
      <c r="R194" s="609"/>
      <c r="S194" s="609"/>
      <c r="T194" s="609"/>
      <c r="U194" s="609"/>
      <c r="V194" s="609"/>
      <c r="W194" s="609"/>
      <c r="X194" s="609"/>
      <c r="Y194" s="609"/>
      <c r="Z194" s="609"/>
      <c r="AA194" s="609"/>
      <c r="AB194" s="609"/>
      <c r="AC194" s="609"/>
      <c r="AD194" s="609"/>
      <c r="AE194" s="609"/>
      <c r="AF194" s="609"/>
      <c r="AG194" s="609"/>
      <c r="AH194" s="609"/>
      <c r="AI194" s="609"/>
      <c r="AJ194" s="609"/>
      <c r="AK194" s="609"/>
      <c r="AL194" s="609"/>
      <c r="AM194" s="609"/>
      <c r="AN194" s="609"/>
      <c r="AO194" s="609"/>
      <c r="AP194" s="609"/>
      <c r="AQ194" s="609"/>
      <c r="AR194" s="421"/>
    </row>
    <row r="195">
      <c r="A195" s="568" t="s">
        <v>277</v>
      </c>
      <c r="B195" s="587">
        <v>1.0</v>
      </c>
      <c r="C195" s="570" t="s">
        <v>278</v>
      </c>
      <c r="D195" s="553"/>
      <c r="E195" s="423"/>
      <c r="F195" s="605" t="s">
        <v>3497</v>
      </c>
      <c r="G195" s="603">
        <v>6.0</v>
      </c>
      <c r="H195" s="603">
        <v>4.0</v>
      </c>
      <c r="I195" s="603">
        <v>4.0</v>
      </c>
      <c r="J195" s="603">
        <v>17.0</v>
      </c>
      <c r="K195" s="557"/>
      <c r="L195" s="33"/>
      <c r="M195" s="589"/>
      <c r="N195" s="31" t="s">
        <v>3917</v>
      </c>
      <c r="O195" s="33"/>
      <c r="P195" s="33"/>
      <c r="Q195" s="33"/>
      <c r="R195" s="33"/>
      <c r="S195" s="33"/>
      <c r="T195" s="33"/>
      <c r="U195" s="33"/>
      <c r="V195" s="33"/>
      <c r="W195" s="33"/>
      <c r="X195" s="33"/>
      <c r="Y195" s="33"/>
      <c r="Z195" s="33"/>
      <c r="AA195" s="33"/>
      <c r="AB195" s="33"/>
      <c r="AC195" s="33"/>
      <c r="AD195" s="557"/>
      <c r="AE195" s="33"/>
      <c r="AF195" s="33"/>
      <c r="AG195" s="33"/>
      <c r="AH195" s="557"/>
      <c r="AI195" s="557"/>
      <c r="AJ195" s="557"/>
      <c r="AK195" s="557"/>
      <c r="AL195" s="557"/>
      <c r="AM195" s="557" t="s">
        <v>689</v>
      </c>
      <c r="AN195" s="57">
        <v>4.0</v>
      </c>
      <c r="AO195" s="557"/>
      <c r="AP195" s="557"/>
      <c r="AQ195" s="557"/>
      <c r="AR195" s="466"/>
    </row>
    <row r="196">
      <c r="A196" s="546" t="s">
        <v>850</v>
      </c>
      <c r="B196" s="588">
        <v>5.0</v>
      </c>
      <c r="C196" s="548" t="s">
        <v>851</v>
      </c>
      <c r="D196" s="539"/>
      <c r="E196" s="423"/>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c r="AJ196" s="421"/>
      <c r="AK196" s="421"/>
      <c r="AL196" s="421"/>
      <c r="AM196" s="421"/>
      <c r="AN196" s="421"/>
      <c r="AO196" s="421"/>
      <c r="AP196" s="421"/>
      <c r="AQ196" s="421"/>
      <c r="AR196" s="421"/>
    </row>
    <row r="197">
      <c r="A197" s="568" t="s">
        <v>582</v>
      </c>
      <c r="B197" s="569">
        <v>3.0</v>
      </c>
      <c r="C197" s="570" t="s">
        <v>583</v>
      </c>
      <c r="D197" s="571"/>
      <c r="E197" s="423"/>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c r="AJ197" s="421"/>
      <c r="AK197" s="421"/>
      <c r="AL197" s="421"/>
      <c r="AM197" s="421"/>
      <c r="AN197" s="421"/>
      <c r="AO197" s="421"/>
      <c r="AP197" s="421"/>
      <c r="AQ197" s="421"/>
      <c r="AR197" s="421"/>
    </row>
    <row r="198">
      <c r="A198" s="546" t="s">
        <v>438</v>
      </c>
      <c r="B198" s="573">
        <v>2.0</v>
      </c>
      <c r="C198" s="548" t="s">
        <v>439</v>
      </c>
      <c r="D198" s="596"/>
      <c r="E198" s="423"/>
      <c r="F198" s="602" t="s">
        <v>2711</v>
      </c>
      <c r="G198" s="603">
        <v>74.0</v>
      </c>
      <c r="H198" s="603">
        <v>42.0</v>
      </c>
      <c r="I198" s="612"/>
      <c r="J198" s="612"/>
      <c r="K198" s="609"/>
      <c r="L198" s="609"/>
      <c r="M198" s="609"/>
      <c r="N198" s="609"/>
      <c r="O198" s="609"/>
      <c r="P198" s="609"/>
      <c r="Q198" s="609"/>
      <c r="R198" s="609"/>
      <c r="S198" s="609"/>
      <c r="T198" s="609"/>
      <c r="U198" s="609"/>
      <c r="V198" s="609"/>
      <c r="W198" s="609"/>
      <c r="X198" s="609"/>
      <c r="Y198" s="609"/>
      <c r="Z198" s="609"/>
      <c r="AA198" s="609"/>
      <c r="AB198" s="609"/>
      <c r="AC198" s="609"/>
      <c r="AD198" s="609"/>
      <c r="AE198" s="609"/>
      <c r="AF198" s="609"/>
      <c r="AG198" s="609"/>
      <c r="AH198" s="609"/>
      <c r="AI198" s="609"/>
      <c r="AJ198" s="609"/>
      <c r="AK198" s="609"/>
      <c r="AL198" s="609"/>
      <c r="AM198" s="609"/>
      <c r="AN198" s="609"/>
      <c r="AO198" s="609"/>
      <c r="AP198" s="609"/>
      <c r="AQ198" s="609"/>
      <c r="AR198" s="421"/>
    </row>
    <row r="199">
      <c r="A199" s="568" t="s">
        <v>279</v>
      </c>
      <c r="B199" s="601">
        <v>1.0</v>
      </c>
      <c r="C199" s="570" t="s">
        <v>280</v>
      </c>
      <c r="D199" s="580" t="s">
        <v>172</v>
      </c>
      <c r="E199" s="423"/>
      <c r="F199" s="602" t="s">
        <v>3525</v>
      </c>
      <c r="G199" s="603">
        <v>6.0</v>
      </c>
      <c r="H199" s="603">
        <v>4.0</v>
      </c>
      <c r="I199" s="603">
        <v>4.0</v>
      </c>
      <c r="J199" s="603">
        <v>18.0</v>
      </c>
      <c r="K199" s="557"/>
      <c r="L199" s="33"/>
      <c r="M199" s="618"/>
      <c r="N199" s="31" t="s">
        <v>3918</v>
      </c>
      <c r="O199" s="33"/>
      <c r="P199" s="33"/>
      <c r="Q199" s="33"/>
      <c r="R199" s="33"/>
      <c r="S199" s="33"/>
      <c r="T199" s="33"/>
      <c r="U199" s="33"/>
      <c r="V199" s="33"/>
      <c r="W199" s="33"/>
      <c r="X199" s="33"/>
      <c r="Y199" s="33"/>
      <c r="Z199" s="33"/>
      <c r="AA199" s="33"/>
      <c r="AB199" s="33"/>
      <c r="AC199" s="33"/>
      <c r="AD199" s="557"/>
      <c r="AE199" s="33"/>
      <c r="AF199" s="33"/>
      <c r="AG199" s="33"/>
      <c r="AH199" s="557"/>
      <c r="AI199" s="557"/>
      <c r="AJ199" s="557"/>
      <c r="AK199" s="557"/>
      <c r="AL199" s="557"/>
      <c r="AM199" s="557" t="s">
        <v>1008</v>
      </c>
      <c r="AN199" s="57">
        <v>7.0</v>
      </c>
      <c r="AO199" s="557"/>
      <c r="AP199" s="557"/>
      <c r="AQ199" s="557"/>
      <c r="AR199" s="466"/>
    </row>
    <row r="200">
      <c r="A200" s="546" t="s">
        <v>440</v>
      </c>
      <c r="B200" s="573">
        <v>2.0</v>
      </c>
      <c r="C200" s="548" t="s">
        <v>441</v>
      </c>
      <c r="D200" s="596"/>
      <c r="E200" s="423"/>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c r="AJ200" s="421"/>
      <c r="AK200" s="421"/>
      <c r="AL200" s="421"/>
      <c r="AM200" s="421"/>
      <c r="AN200" s="421"/>
      <c r="AO200" s="421"/>
      <c r="AP200" s="421"/>
      <c r="AQ200" s="421"/>
      <c r="AR200" s="421"/>
    </row>
    <row r="201">
      <c r="A201" s="568" t="s">
        <v>738</v>
      </c>
      <c r="B201" s="569">
        <v>4.0</v>
      </c>
      <c r="C201" s="570" t="s">
        <v>739</v>
      </c>
      <c r="D201" s="571"/>
      <c r="E201" s="423"/>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c r="AJ201" s="421"/>
      <c r="AK201" s="421"/>
      <c r="AL201" s="421"/>
      <c r="AM201" s="421"/>
      <c r="AN201" s="421"/>
      <c r="AO201" s="421"/>
      <c r="AP201" s="421"/>
      <c r="AQ201" s="421"/>
      <c r="AR201" s="421"/>
    </row>
    <row r="202">
      <c r="A202" s="546" t="s">
        <v>852</v>
      </c>
      <c r="B202" s="547">
        <v>5.0</v>
      </c>
      <c r="C202" s="548" t="s">
        <v>853</v>
      </c>
      <c r="D202" s="539"/>
      <c r="E202" s="423"/>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c r="AJ202" s="421"/>
      <c r="AK202" s="421"/>
      <c r="AL202" s="421"/>
      <c r="AM202" s="421"/>
      <c r="AN202" s="421"/>
      <c r="AO202" s="421"/>
      <c r="AP202" s="421"/>
      <c r="AQ202" s="421"/>
      <c r="AR202" s="421"/>
    </row>
    <row r="203">
      <c r="A203" s="568" t="s">
        <v>854</v>
      </c>
      <c r="B203" s="601">
        <v>5.0</v>
      </c>
      <c r="C203" s="570" t="s">
        <v>3919</v>
      </c>
      <c r="D203" s="578"/>
      <c r="E203" s="423"/>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c r="AJ203" s="421"/>
      <c r="AK203" s="421"/>
      <c r="AL203" s="421"/>
      <c r="AM203" s="421"/>
      <c r="AN203" s="421"/>
      <c r="AO203" s="421"/>
      <c r="AP203" s="421"/>
      <c r="AQ203" s="421"/>
      <c r="AR203" s="421"/>
    </row>
    <row r="204">
      <c r="A204" s="560" t="s">
        <v>584</v>
      </c>
      <c r="B204" s="599">
        <v>3.0</v>
      </c>
      <c r="C204" s="600" t="s">
        <v>585</v>
      </c>
      <c r="D204" s="596"/>
      <c r="E204" s="423"/>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c r="AJ204" s="421"/>
      <c r="AK204" s="421"/>
      <c r="AL204" s="421"/>
      <c r="AM204" s="421"/>
      <c r="AN204" s="421"/>
      <c r="AO204" s="421"/>
      <c r="AP204" s="421"/>
      <c r="AQ204" s="421"/>
      <c r="AR204" s="421"/>
    </row>
    <row r="205">
      <c r="A205" s="568" t="s">
        <v>740</v>
      </c>
      <c r="B205" s="569">
        <v>4.0</v>
      </c>
      <c r="C205" s="570" t="s">
        <v>741</v>
      </c>
      <c r="D205" s="553" t="s">
        <v>172</v>
      </c>
      <c r="E205" s="423"/>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c r="AJ205" s="421"/>
      <c r="AK205" s="421"/>
      <c r="AL205" s="421"/>
      <c r="AM205" s="421"/>
      <c r="AN205" s="421"/>
      <c r="AO205" s="421"/>
      <c r="AP205" s="421"/>
      <c r="AQ205" s="421"/>
      <c r="AR205" s="421"/>
    </row>
    <row r="206">
      <c r="A206" s="560" t="s">
        <v>282</v>
      </c>
      <c r="B206" s="547">
        <v>1.0</v>
      </c>
      <c r="C206" s="540" t="s">
        <v>283</v>
      </c>
      <c r="D206" s="567" t="s">
        <v>172</v>
      </c>
      <c r="E206" s="423"/>
      <c r="F206" s="602" t="s">
        <v>3516</v>
      </c>
      <c r="G206" s="603">
        <v>7.0</v>
      </c>
      <c r="H206" s="603">
        <v>4.0</v>
      </c>
      <c r="I206" s="603">
        <v>5.0</v>
      </c>
      <c r="J206" s="603">
        <v>19.0</v>
      </c>
      <c r="K206" s="557"/>
      <c r="L206" s="33"/>
      <c r="M206" s="619"/>
      <c r="N206" s="31" t="s">
        <v>3920</v>
      </c>
      <c r="O206" s="33"/>
      <c r="P206" s="33"/>
      <c r="Q206" s="33"/>
      <c r="R206" s="33"/>
      <c r="S206" s="33"/>
      <c r="T206" s="33"/>
      <c r="U206" s="33"/>
      <c r="V206" s="33"/>
      <c r="W206" s="33"/>
      <c r="X206" s="33"/>
      <c r="Y206" s="33"/>
      <c r="Z206" s="33"/>
      <c r="AA206" s="33"/>
      <c r="AB206" s="33"/>
      <c r="AC206" s="33"/>
      <c r="AD206" s="557"/>
      <c r="AE206" s="33"/>
      <c r="AF206" s="33"/>
      <c r="AG206" s="33"/>
      <c r="AH206" s="557"/>
      <c r="AI206" s="557"/>
      <c r="AJ206" s="557"/>
      <c r="AK206" s="557"/>
      <c r="AL206" s="557"/>
      <c r="AM206" s="557"/>
      <c r="AN206" s="557"/>
      <c r="AO206" s="557"/>
      <c r="AP206" s="557"/>
      <c r="AQ206" s="557"/>
      <c r="AR206" s="466"/>
    </row>
    <row r="207">
      <c r="A207" s="575" t="s">
        <v>586</v>
      </c>
      <c r="B207" s="569">
        <v>3.0</v>
      </c>
      <c r="C207" s="577" t="s">
        <v>587</v>
      </c>
      <c r="D207" s="578" t="s">
        <v>172</v>
      </c>
      <c r="E207" s="423"/>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c r="AJ207" s="421"/>
      <c r="AK207" s="421"/>
      <c r="AL207" s="421"/>
      <c r="AM207" s="421"/>
      <c r="AN207" s="421"/>
      <c r="AO207" s="421"/>
      <c r="AP207" s="421"/>
      <c r="AQ207" s="421"/>
      <c r="AR207" s="421"/>
    </row>
    <row r="208">
      <c r="A208" s="560" t="s">
        <v>442</v>
      </c>
      <c r="B208" s="573">
        <v>2.0</v>
      </c>
      <c r="C208" s="540" t="s">
        <v>443</v>
      </c>
      <c r="D208" s="539" t="s">
        <v>172</v>
      </c>
      <c r="E208" s="423"/>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c r="AJ208" s="421"/>
      <c r="AK208" s="421"/>
      <c r="AL208" s="421"/>
      <c r="AM208" s="421"/>
      <c r="AN208" s="421"/>
      <c r="AO208" s="421"/>
      <c r="AP208" s="421"/>
      <c r="AQ208" s="421"/>
      <c r="AR208" s="421"/>
    </row>
    <row r="209">
      <c r="A209" s="568" t="s">
        <v>953</v>
      </c>
      <c r="B209" s="576">
        <v>6.0</v>
      </c>
      <c r="C209" s="570" t="s">
        <v>954</v>
      </c>
      <c r="D209" s="553" t="s">
        <v>172</v>
      </c>
      <c r="E209" s="423"/>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c r="AJ209" s="421"/>
      <c r="AK209" s="421"/>
      <c r="AL209" s="421"/>
      <c r="AM209" s="421"/>
      <c r="AN209" s="421"/>
      <c r="AO209" s="421"/>
      <c r="AP209" s="421"/>
      <c r="AQ209" s="421"/>
      <c r="AR209" s="421"/>
    </row>
    <row r="210">
      <c r="A210" s="546" t="s">
        <v>956</v>
      </c>
      <c r="B210" s="573">
        <v>6.0</v>
      </c>
      <c r="C210" s="548" t="s">
        <v>957</v>
      </c>
      <c r="D210" s="561" t="s">
        <v>172</v>
      </c>
      <c r="E210" s="423"/>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c r="AJ210" s="421"/>
      <c r="AK210" s="421"/>
      <c r="AL210" s="421"/>
      <c r="AM210" s="421"/>
      <c r="AN210" s="421"/>
      <c r="AO210" s="421"/>
      <c r="AP210" s="421"/>
      <c r="AQ210" s="421"/>
      <c r="AR210" s="421"/>
    </row>
    <row r="211">
      <c r="A211" s="568" t="s">
        <v>742</v>
      </c>
      <c r="B211" s="576">
        <v>4.0</v>
      </c>
      <c r="C211" s="570" t="s">
        <v>743</v>
      </c>
      <c r="D211" s="553" t="s">
        <v>172</v>
      </c>
      <c r="E211" s="423"/>
      <c r="F211" s="421"/>
      <c r="G211" s="421"/>
      <c r="H211" s="421"/>
      <c r="I211" s="421"/>
      <c r="J211" s="421"/>
      <c r="K211" s="421"/>
      <c r="L211" s="421"/>
      <c r="M211" s="421"/>
      <c r="N211" s="421"/>
      <c r="O211" s="421"/>
      <c r="P211" s="421"/>
      <c r="Q211" s="421"/>
      <c r="R211" s="421"/>
      <c r="S211" s="421"/>
      <c r="T211" s="421"/>
      <c r="U211" s="421"/>
      <c r="V211" s="421"/>
      <c r="W211" s="421"/>
      <c r="X211" s="421"/>
      <c r="Y211" s="421"/>
      <c r="Z211" s="421"/>
      <c r="AA211" s="421"/>
      <c r="AB211" s="421"/>
      <c r="AC211" s="421"/>
      <c r="AD211" s="421"/>
      <c r="AE211" s="421"/>
      <c r="AF211" s="421"/>
      <c r="AG211" s="421"/>
      <c r="AH211" s="421"/>
      <c r="AI211" s="421"/>
      <c r="AJ211" s="421"/>
      <c r="AK211" s="421"/>
      <c r="AL211" s="421"/>
      <c r="AM211" s="421"/>
      <c r="AN211" s="421"/>
      <c r="AO211" s="421"/>
      <c r="AP211" s="421"/>
      <c r="AQ211" s="421"/>
      <c r="AR211" s="421"/>
    </row>
    <row r="212">
      <c r="A212" s="546" t="s">
        <v>444</v>
      </c>
      <c r="B212" s="573">
        <v>2.0</v>
      </c>
      <c r="C212" s="548" t="s">
        <v>445</v>
      </c>
      <c r="D212" s="539" t="s">
        <v>172</v>
      </c>
      <c r="E212" s="423"/>
      <c r="F212" s="421"/>
      <c r="G212" s="421"/>
      <c r="H212" s="421"/>
      <c r="I212" s="421"/>
      <c r="J212" s="421"/>
      <c r="K212" s="421"/>
      <c r="L212" s="421"/>
      <c r="M212" s="421"/>
      <c r="N212" s="421"/>
      <c r="O212" s="421"/>
      <c r="P212" s="421"/>
      <c r="Q212" s="421"/>
      <c r="R212" s="421"/>
      <c r="S212" s="421"/>
      <c r="T212" s="421"/>
      <c r="U212" s="421"/>
      <c r="V212" s="421"/>
      <c r="W212" s="421"/>
      <c r="X212" s="421"/>
      <c r="Y212" s="421"/>
      <c r="Z212" s="421"/>
      <c r="AA212" s="421"/>
      <c r="AB212" s="421"/>
      <c r="AC212" s="421"/>
      <c r="AD212" s="421"/>
      <c r="AE212" s="421"/>
      <c r="AF212" s="421"/>
      <c r="AG212" s="421"/>
      <c r="AH212" s="421"/>
      <c r="AI212" s="421"/>
      <c r="AJ212" s="421"/>
      <c r="AK212" s="421"/>
      <c r="AL212" s="421"/>
      <c r="AM212" s="421"/>
      <c r="AN212" s="421"/>
      <c r="AO212" s="421"/>
      <c r="AP212" s="421"/>
      <c r="AQ212" s="421"/>
      <c r="AR212" s="421"/>
    </row>
    <row r="213">
      <c r="A213" s="568" t="s">
        <v>284</v>
      </c>
      <c r="B213" s="601">
        <v>1.0</v>
      </c>
      <c r="C213" s="570" t="s">
        <v>285</v>
      </c>
      <c r="D213" s="580" t="s">
        <v>172</v>
      </c>
      <c r="E213" s="423"/>
      <c r="F213" s="602" t="s">
        <v>3543</v>
      </c>
      <c r="G213" s="603">
        <v>8.0</v>
      </c>
      <c r="H213" s="603">
        <v>4.0</v>
      </c>
      <c r="I213" s="612"/>
      <c r="J213" s="612"/>
      <c r="K213" s="557"/>
      <c r="L213" s="33"/>
      <c r="M213" s="33"/>
      <c r="N213" s="31"/>
      <c r="O213" s="33"/>
      <c r="P213" s="33"/>
      <c r="Q213" s="33"/>
      <c r="R213" s="33"/>
      <c r="S213" s="33"/>
      <c r="T213" s="33"/>
      <c r="U213" s="33"/>
      <c r="V213" s="33"/>
      <c r="W213" s="33"/>
      <c r="X213" s="33"/>
      <c r="Y213" s="33"/>
      <c r="Z213" s="33"/>
      <c r="AA213" s="33"/>
      <c r="AB213" s="33"/>
      <c r="AC213" s="33"/>
      <c r="AD213" s="557"/>
      <c r="AE213" s="557"/>
      <c r="AF213" s="557"/>
      <c r="AG213" s="557"/>
      <c r="AH213" s="557"/>
      <c r="AI213" s="557"/>
      <c r="AJ213" s="557"/>
      <c r="AK213" s="557"/>
      <c r="AL213" s="557"/>
      <c r="AM213" s="557"/>
      <c r="AN213" s="557"/>
      <c r="AO213" s="557"/>
      <c r="AP213" s="557"/>
      <c r="AQ213" s="557"/>
      <c r="AR213" s="466"/>
    </row>
    <row r="214">
      <c r="A214" s="546" t="s">
        <v>1032</v>
      </c>
      <c r="B214" s="547">
        <v>7.0</v>
      </c>
      <c r="C214" s="548" t="s">
        <v>1033</v>
      </c>
      <c r="D214" s="561" t="s">
        <v>172</v>
      </c>
      <c r="E214" s="423"/>
      <c r="F214" s="421"/>
      <c r="G214" s="421"/>
      <c r="H214" s="421"/>
      <c r="I214" s="421"/>
      <c r="J214" s="421"/>
      <c r="K214" s="421"/>
      <c r="L214" s="421"/>
      <c r="M214" s="421"/>
      <c r="N214" s="421"/>
      <c r="O214" s="421"/>
      <c r="P214" s="421"/>
      <c r="Q214" s="421"/>
      <c r="R214" s="421"/>
      <c r="S214" s="421"/>
      <c r="T214" s="421"/>
      <c r="U214" s="421"/>
      <c r="V214" s="421"/>
      <c r="W214" s="421"/>
      <c r="X214" s="421"/>
      <c r="Y214" s="421"/>
      <c r="Z214" s="421"/>
      <c r="AA214" s="421"/>
      <c r="AB214" s="421"/>
      <c r="AC214" s="421"/>
      <c r="AD214" s="421"/>
      <c r="AE214" s="421"/>
      <c r="AF214" s="421"/>
      <c r="AG214" s="421"/>
      <c r="AH214" s="421"/>
      <c r="AI214" s="421"/>
      <c r="AJ214" s="421"/>
      <c r="AK214" s="421"/>
      <c r="AL214" s="421"/>
      <c r="AM214" s="421"/>
      <c r="AN214" s="421"/>
      <c r="AO214" s="421"/>
      <c r="AP214" s="421"/>
      <c r="AQ214" s="421"/>
      <c r="AR214" s="421"/>
    </row>
    <row r="215">
      <c r="A215" s="568" t="s">
        <v>857</v>
      </c>
      <c r="B215" s="576">
        <v>5.0</v>
      </c>
      <c r="C215" s="570" t="s">
        <v>858</v>
      </c>
      <c r="D215" s="553" t="s">
        <v>172</v>
      </c>
      <c r="E215" s="423"/>
      <c r="F215" s="421"/>
      <c r="G215" s="421"/>
      <c r="H215" s="421"/>
      <c r="I215" s="421"/>
      <c r="J215" s="421"/>
      <c r="K215" s="421"/>
      <c r="L215" s="421"/>
      <c r="M215" s="421"/>
      <c r="N215" s="421"/>
      <c r="O215" s="421"/>
      <c r="P215" s="421"/>
      <c r="Q215" s="421"/>
      <c r="R215" s="421"/>
      <c r="S215" s="421"/>
      <c r="T215" s="421"/>
      <c r="U215" s="421"/>
      <c r="V215" s="421"/>
      <c r="W215" s="421"/>
      <c r="X215" s="421"/>
      <c r="Y215" s="421"/>
      <c r="Z215" s="421"/>
      <c r="AA215" s="421"/>
      <c r="AB215" s="421"/>
      <c r="AC215" s="421"/>
      <c r="AD215" s="421"/>
      <c r="AE215" s="421"/>
      <c r="AF215" s="421"/>
      <c r="AG215" s="421"/>
      <c r="AH215" s="421"/>
      <c r="AI215" s="421"/>
      <c r="AJ215" s="421"/>
      <c r="AK215" s="421"/>
      <c r="AL215" s="421"/>
      <c r="AM215" s="421"/>
      <c r="AN215" s="421"/>
      <c r="AO215" s="421"/>
      <c r="AP215" s="421"/>
      <c r="AQ215" s="421"/>
      <c r="AR215" s="421"/>
    </row>
    <row r="216">
      <c r="A216" s="546" t="s">
        <v>588</v>
      </c>
      <c r="B216" s="573">
        <v>3.0</v>
      </c>
      <c r="C216" s="548" t="s">
        <v>589</v>
      </c>
      <c r="D216" s="539" t="s">
        <v>172</v>
      </c>
      <c r="E216" s="423"/>
      <c r="F216" s="421"/>
      <c r="G216" s="421"/>
      <c r="H216" s="421"/>
      <c r="I216" s="421"/>
      <c r="J216" s="421"/>
      <c r="K216" s="421"/>
      <c r="L216" s="421"/>
      <c r="M216" s="421"/>
      <c r="N216" s="421"/>
      <c r="O216" s="421"/>
      <c r="P216" s="421"/>
      <c r="Q216" s="421"/>
      <c r="R216" s="421"/>
      <c r="S216" s="421"/>
      <c r="T216" s="421"/>
      <c r="U216" s="421"/>
      <c r="V216" s="421"/>
      <c r="W216" s="421"/>
      <c r="X216" s="421"/>
      <c r="Y216" s="421"/>
      <c r="Z216" s="421"/>
      <c r="AA216" s="421"/>
      <c r="AB216" s="421"/>
      <c r="AC216" s="421"/>
      <c r="AD216" s="421"/>
      <c r="AE216" s="421"/>
      <c r="AF216" s="421"/>
      <c r="AG216" s="421"/>
      <c r="AH216" s="421"/>
      <c r="AI216" s="421"/>
      <c r="AJ216" s="421"/>
      <c r="AK216" s="421"/>
      <c r="AL216" s="421"/>
      <c r="AM216" s="421"/>
      <c r="AN216" s="421"/>
      <c r="AO216" s="421"/>
      <c r="AP216" s="421"/>
      <c r="AQ216" s="421"/>
      <c r="AR216" s="421"/>
    </row>
    <row r="217">
      <c r="A217" s="568" t="s">
        <v>1076</v>
      </c>
      <c r="B217" s="576">
        <v>8.0</v>
      </c>
      <c r="C217" s="570" t="s">
        <v>1077</v>
      </c>
      <c r="D217" s="553" t="s">
        <v>172</v>
      </c>
      <c r="E217" s="423"/>
      <c r="F217" s="421"/>
      <c r="G217" s="421"/>
      <c r="H217" s="421"/>
      <c r="I217" s="421"/>
      <c r="J217" s="421"/>
      <c r="K217" s="421"/>
      <c r="L217" s="421"/>
      <c r="M217" s="421"/>
      <c r="N217" s="421"/>
      <c r="O217" s="421"/>
      <c r="P217" s="421"/>
      <c r="Q217" s="421"/>
      <c r="R217" s="421"/>
      <c r="S217" s="421"/>
      <c r="T217" s="421"/>
      <c r="U217" s="421"/>
      <c r="V217" s="421"/>
      <c r="W217" s="421"/>
      <c r="X217" s="421"/>
      <c r="Y217" s="421"/>
      <c r="Z217" s="421"/>
      <c r="AA217" s="421"/>
      <c r="AB217" s="421"/>
      <c r="AC217" s="421"/>
      <c r="AD217" s="421"/>
      <c r="AE217" s="421"/>
      <c r="AF217" s="421"/>
      <c r="AG217" s="421"/>
      <c r="AH217" s="421"/>
      <c r="AI217" s="421"/>
      <c r="AJ217" s="421"/>
      <c r="AK217" s="421"/>
      <c r="AL217" s="421"/>
      <c r="AM217" s="421"/>
      <c r="AN217" s="421"/>
      <c r="AO217" s="421"/>
      <c r="AP217" s="421"/>
      <c r="AQ217" s="421"/>
      <c r="AR217" s="421"/>
    </row>
    <row r="218">
      <c r="A218" s="546" t="s">
        <v>590</v>
      </c>
      <c r="B218" s="588">
        <v>3.0</v>
      </c>
      <c r="C218" s="548" t="s">
        <v>591</v>
      </c>
      <c r="D218" s="539" t="s">
        <v>358</v>
      </c>
      <c r="E218" s="423"/>
      <c r="F218" s="421"/>
      <c r="G218" s="421"/>
      <c r="H218" s="421"/>
      <c r="I218" s="421"/>
      <c r="J218" s="421"/>
      <c r="K218" s="421"/>
      <c r="L218" s="421"/>
      <c r="M218" s="421"/>
      <c r="N218" s="421"/>
      <c r="O218" s="421"/>
      <c r="P218" s="421"/>
      <c r="Q218" s="421"/>
      <c r="R218" s="421"/>
      <c r="S218" s="421"/>
      <c r="T218" s="421"/>
      <c r="U218" s="421"/>
      <c r="V218" s="421"/>
      <c r="W218" s="421"/>
      <c r="X218" s="421"/>
      <c r="Y218" s="421"/>
      <c r="Z218" s="421"/>
      <c r="AA218" s="421"/>
      <c r="AB218" s="421"/>
      <c r="AC218" s="421"/>
      <c r="AD218" s="421"/>
      <c r="AE218" s="421"/>
      <c r="AF218" s="421"/>
      <c r="AG218" s="421"/>
      <c r="AH218" s="421"/>
      <c r="AI218" s="421"/>
      <c r="AJ218" s="421"/>
      <c r="AK218" s="421"/>
      <c r="AL218" s="421"/>
      <c r="AM218" s="421"/>
      <c r="AN218" s="421"/>
      <c r="AO218" s="421"/>
      <c r="AP218" s="421"/>
      <c r="AQ218" s="421"/>
      <c r="AR218" s="421"/>
    </row>
    <row r="219">
      <c r="A219" s="594" t="s">
        <v>859</v>
      </c>
      <c r="B219" s="601">
        <v>5.0</v>
      </c>
      <c r="C219" s="552" t="s">
        <v>860</v>
      </c>
      <c r="D219" s="578" t="s">
        <v>358</v>
      </c>
      <c r="E219" s="423"/>
      <c r="F219" s="421"/>
      <c r="G219" s="421"/>
      <c r="H219" s="421"/>
      <c r="I219" s="421"/>
      <c r="J219" s="421"/>
      <c r="K219" s="421"/>
      <c r="L219" s="421"/>
      <c r="M219" s="421"/>
      <c r="N219" s="421"/>
      <c r="O219" s="421"/>
      <c r="P219" s="421"/>
      <c r="Q219" s="421"/>
      <c r="R219" s="421"/>
      <c r="S219" s="421"/>
      <c r="T219" s="421"/>
      <c r="U219" s="421"/>
      <c r="V219" s="421"/>
      <c r="W219" s="421"/>
      <c r="X219" s="421"/>
      <c r="Y219" s="421"/>
      <c r="Z219" s="421"/>
      <c r="AA219" s="421"/>
      <c r="AB219" s="421"/>
      <c r="AC219" s="421"/>
      <c r="AD219" s="421"/>
      <c r="AE219" s="421"/>
      <c r="AF219" s="421"/>
      <c r="AG219" s="421"/>
      <c r="AH219" s="421"/>
      <c r="AI219" s="421"/>
      <c r="AJ219" s="421"/>
      <c r="AK219" s="421"/>
      <c r="AL219" s="421"/>
      <c r="AM219" s="421"/>
      <c r="AN219" s="421"/>
      <c r="AO219" s="421"/>
      <c r="AP219" s="421"/>
      <c r="AQ219" s="421"/>
      <c r="AR219" s="421"/>
    </row>
    <row r="220">
      <c r="A220" s="560" t="s">
        <v>744</v>
      </c>
      <c r="B220" s="584">
        <v>4.0</v>
      </c>
      <c r="C220" s="548" t="s">
        <v>745</v>
      </c>
      <c r="D220" s="596"/>
      <c r="E220" s="423"/>
      <c r="F220" s="421"/>
      <c r="G220" s="421"/>
      <c r="H220" s="421"/>
      <c r="I220" s="421"/>
      <c r="J220" s="421"/>
      <c r="K220" s="421"/>
      <c r="L220" s="421"/>
      <c r="M220" s="421"/>
      <c r="N220" s="421"/>
      <c r="O220" s="421"/>
      <c r="P220" s="421"/>
      <c r="Q220" s="421"/>
      <c r="R220" s="421"/>
      <c r="S220" s="421"/>
      <c r="T220" s="421"/>
      <c r="U220" s="421"/>
      <c r="V220" s="421"/>
      <c r="W220" s="421"/>
      <c r="X220" s="421"/>
      <c r="Y220" s="421"/>
      <c r="Z220" s="421"/>
      <c r="AA220" s="421"/>
      <c r="AB220" s="421"/>
      <c r="AC220" s="421"/>
      <c r="AD220" s="421"/>
      <c r="AE220" s="421"/>
      <c r="AF220" s="421"/>
      <c r="AG220" s="421"/>
      <c r="AH220" s="421"/>
      <c r="AI220" s="421"/>
      <c r="AJ220" s="421"/>
      <c r="AK220" s="421"/>
      <c r="AL220" s="421"/>
      <c r="AM220" s="421"/>
      <c r="AN220" s="421"/>
      <c r="AO220" s="421"/>
      <c r="AP220" s="421"/>
      <c r="AQ220" s="421"/>
      <c r="AR220" s="421"/>
    </row>
    <row r="221">
      <c r="A221" s="575" t="s">
        <v>958</v>
      </c>
      <c r="B221" s="576">
        <v>6.0</v>
      </c>
      <c r="C221" s="577" t="s">
        <v>959</v>
      </c>
      <c r="D221" s="578"/>
      <c r="E221" s="423"/>
      <c r="F221" s="421"/>
      <c r="G221" s="421"/>
      <c r="H221" s="421"/>
      <c r="I221" s="421"/>
      <c r="J221" s="421"/>
      <c r="K221" s="421"/>
      <c r="L221" s="421"/>
      <c r="M221" s="421"/>
      <c r="N221" s="421"/>
      <c r="O221" s="421"/>
      <c r="P221" s="421"/>
      <c r="Q221" s="421"/>
      <c r="R221" s="421"/>
      <c r="S221" s="421"/>
      <c r="T221" s="421"/>
      <c r="U221" s="421"/>
      <c r="V221" s="421"/>
      <c r="W221" s="421"/>
      <c r="X221" s="421"/>
      <c r="Y221" s="421"/>
      <c r="Z221" s="421"/>
      <c r="AA221" s="421"/>
      <c r="AB221" s="421"/>
      <c r="AC221" s="421"/>
      <c r="AD221" s="421"/>
      <c r="AE221" s="421"/>
      <c r="AF221" s="421"/>
      <c r="AG221" s="421"/>
      <c r="AH221" s="421"/>
      <c r="AI221" s="421"/>
      <c r="AJ221" s="421"/>
      <c r="AK221" s="421"/>
      <c r="AL221" s="421"/>
      <c r="AM221" s="421"/>
      <c r="AN221" s="421"/>
      <c r="AO221" s="421"/>
      <c r="AP221" s="421"/>
      <c r="AQ221" s="421"/>
      <c r="AR221" s="421"/>
    </row>
    <row r="222">
      <c r="A222" s="604" t="s">
        <v>1078</v>
      </c>
      <c r="B222" s="547">
        <v>8.0</v>
      </c>
      <c r="C222" s="540" t="s">
        <v>1079</v>
      </c>
      <c r="D222" s="539"/>
      <c r="E222" s="423"/>
      <c r="F222" s="421"/>
      <c r="G222" s="421"/>
      <c r="H222" s="421"/>
      <c r="I222" s="421"/>
      <c r="J222" s="421"/>
      <c r="K222" s="421"/>
      <c r="L222" s="421"/>
      <c r="M222" s="421"/>
      <c r="N222" s="421"/>
      <c r="O222" s="421"/>
      <c r="P222" s="421"/>
      <c r="Q222" s="421"/>
      <c r="R222" s="421"/>
      <c r="S222" s="421"/>
      <c r="T222" s="421"/>
      <c r="U222" s="421"/>
      <c r="V222" s="421"/>
      <c r="W222" s="421"/>
      <c r="X222" s="421"/>
      <c r="Y222" s="421"/>
      <c r="Z222" s="421"/>
      <c r="AA222" s="421"/>
      <c r="AB222" s="421"/>
      <c r="AC222" s="421"/>
      <c r="AD222" s="421"/>
      <c r="AE222" s="421"/>
      <c r="AF222" s="421"/>
      <c r="AG222" s="421"/>
      <c r="AH222" s="421"/>
      <c r="AI222" s="421"/>
      <c r="AJ222" s="421"/>
      <c r="AK222" s="421"/>
      <c r="AL222" s="421"/>
      <c r="AM222" s="421"/>
      <c r="AN222" s="421"/>
      <c r="AO222" s="421"/>
      <c r="AP222" s="421"/>
      <c r="AQ222" s="421"/>
      <c r="AR222" s="421"/>
    </row>
    <row r="223">
      <c r="A223" s="579" t="s">
        <v>747</v>
      </c>
      <c r="B223" s="576">
        <v>4.0</v>
      </c>
      <c r="C223" s="577" t="s">
        <v>748</v>
      </c>
      <c r="D223" s="578"/>
      <c r="E223" s="423"/>
      <c r="F223" s="421"/>
      <c r="G223" s="421"/>
      <c r="H223" s="421"/>
      <c r="I223" s="421"/>
      <c r="J223" s="421"/>
      <c r="K223" s="421"/>
      <c r="L223" s="421"/>
      <c r="M223" s="421"/>
      <c r="N223" s="421"/>
      <c r="O223" s="421"/>
      <c r="P223" s="421"/>
      <c r="Q223" s="421"/>
      <c r="R223" s="421"/>
      <c r="S223" s="421"/>
      <c r="T223" s="421"/>
      <c r="U223" s="421"/>
      <c r="V223" s="421"/>
      <c r="W223" s="421"/>
      <c r="X223" s="421"/>
      <c r="Y223" s="421"/>
      <c r="Z223" s="421"/>
      <c r="AA223" s="421"/>
      <c r="AB223" s="421"/>
      <c r="AC223" s="421"/>
      <c r="AD223" s="421"/>
      <c r="AE223" s="421"/>
      <c r="AF223" s="421"/>
      <c r="AG223" s="421"/>
      <c r="AH223" s="421"/>
      <c r="AI223" s="421"/>
      <c r="AJ223" s="421"/>
      <c r="AK223" s="421"/>
      <c r="AL223" s="421"/>
      <c r="AM223" s="421"/>
      <c r="AN223" s="421"/>
      <c r="AO223" s="421"/>
      <c r="AP223" s="421"/>
      <c r="AQ223" s="421"/>
      <c r="AR223" s="421"/>
    </row>
    <row r="224">
      <c r="A224" s="560" t="s">
        <v>446</v>
      </c>
      <c r="B224" s="573">
        <v>2.0</v>
      </c>
      <c r="C224" s="548" t="s">
        <v>447</v>
      </c>
      <c r="D224" s="539"/>
      <c r="E224" s="423"/>
      <c r="F224" s="421"/>
      <c r="G224" s="421"/>
      <c r="H224" s="421"/>
      <c r="I224" s="421"/>
      <c r="J224" s="421"/>
      <c r="K224" s="421"/>
      <c r="L224" s="421"/>
      <c r="M224" s="421"/>
      <c r="N224" s="421"/>
      <c r="O224" s="421"/>
      <c r="P224" s="421"/>
      <c r="Q224" s="421"/>
      <c r="R224" s="421"/>
      <c r="S224" s="421"/>
      <c r="T224" s="421"/>
      <c r="U224" s="421"/>
      <c r="V224" s="421"/>
      <c r="W224" s="421"/>
      <c r="X224" s="421"/>
      <c r="Y224" s="421"/>
      <c r="Z224" s="421"/>
      <c r="AA224" s="421"/>
      <c r="AB224" s="421"/>
      <c r="AC224" s="421"/>
      <c r="AD224" s="421"/>
      <c r="AE224" s="421"/>
      <c r="AF224" s="421"/>
      <c r="AG224" s="421"/>
      <c r="AH224" s="421"/>
      <c r="AI224" s="421"/>
      <c r="AJ224" s="421"/>
      <c r="AK224" s="421"/>
      <c r="AL224" s="421"/>
      <c r="AM224" s="421"/>
      <c r="AN224" s="421"/>
      <c r="AO224" s="421"/>
      <c r="AP224" s="421"/>
      <c r="AQ224" s="421"/>
      <c r="AR224" s="421"/>
    </row>
    <row r="225">
      <c r="A225" s="568" t="s">
        <v>592</v>
      </c>
      <c r="B225" s="569">
        <v>3.0</v>
      </c>
      <c r="C225" s="570" t="s">
        <v>593</v>
      </c>
      <c r="D225" s="578" t="s">
        <v>208</v>
      </c>
      <c r="E225" s="423"/>
      <c r="F225" s="421"/>
      <c r="G225" s="421"/>
      <c r="H225" s="421"/>
      <c r="I225" s="421"/>
      <c r="J225" s="421"/>
      <c r="K225" s="421"/>
      <c r="L225" s="421"/>
      <c r="M225" s="421"/>
      <c r="N225" s="421"/>
      <c r="O225" s="421"/>
      <c r="P225" s="421"/>
      <c r="Q225" s="421"/>
      <c r="R225" s="421"/>
      <c r="S225" s="421"/>
      <c r="T225" s="421"/>
      <c r="U225" s="421"/>
      <c r="V225" s="421"/>
      <c r="W225" s="421"/>
      <c r="X225" s="421"/>
      <c r="Y225" s="421"/>
      <c r="Z225" s="421"/>
      <c r="AA225" s="421"/>
      <c r="AB225" s="421"/>
      <c r="AC225" s="421"/>
      <c r="AD225" s="421"/>
      <c r="AE225" s="421"/>
      <c r="AF225" s="421"/>
      <c r="AG225" s="421"/>
      <c r="AH225" s="421"/>
      <c r="AI225" s="421"/>
      <c r="AJ225" s="421"/>
      <c r="AK225" s="421"/>
      <c r="AL225" s="421"/>
      <c r="AM225" s="421"/>
      <c r="AN225" s="421"/>
      <c r="AO225" s="421"/>
      <c r="AP225" s="421"/>
      <c r="AQ225" s="421"/>
      <c r="AR225" s="421"/>
    </row>
    <row r="226">
      <c r="A226" s="560" t="s">
        <v>751</v>
      </c>
      <c r="B226" s="547">
        <v>4.0</v>
      </c>
      <c r="C226" s="548" t="s">
        <v>752</v>
      </c>
      <c r="D226" s="539"/>
      <c r="E226" s="423"/>
      <c r="F226" s="421"/>
      <c r="G226" s="421"/>
      <c r="H226" s="421"/>
      <c r="I226" s="421"/>
      <c r="J226" s="421"/>
      <c r="K226" s="421"/>
      <c r="L226" s="421"/>
      <c r="M226" s="421"/>
      <c r="N226" s="421"/>
      <c r="O226" s="421"/>
      <c r="P226" s="421"/>
      <c r="Q226" s="421"/>
      <c r="R226" s="421"/>
      <c r="S226" s="421"/>
      <c r="T226" s="421"/>
      <c r="U226" s="421"/>
      <c r="V226" s="421"/>
      <c r="W226" s="421"/>
      <c r="X226" s="421"/>
      <c r="Y226" s="421"/>
      <c r="Z226" s="421"/>
      <c r="AA226" s="421"/>
      <c r="AB226" s="421"/>
      <c r="AC226" s="421"/>
      <c r="AD226" s="421"/>
      <c r="AE226" s="421"/>
      <c r="AF226" s="421"/>
      <c r="AG226" s="421"/>
      <c r="AH226" s="421"/>
      <c r="AI226" s="421"/>
      <c r="AJ226" s="421"/>
      <c r="AK226" s="421"/>
      <c r="AL226" s="421"/>
      <c r="AM226" s="421"/>
      <c r="AN226" s="421"/>
      <c r="AO226" s="421"/>
      <c r="AP226" s="421"/>
      <c r="AQ226" s="421"/>
      <c r="AR226" s="421"/>
    </row>
    <row r="227">
      <c r="A227" s="575" t="s">
        <v>1084</v>
      </c>
      <c r="B227" s="576">
        <v>8.0</v>
      </c>
      <c r="C227" s="570" t="s">
        <v>1085</v>
      </c>
      <c r="D227" s="578"/>
      <c r="E227" s="423"/>
      <c r="F227" s="421"/>
      <c r="G227" s="421"/>
      <c r="H227" s="421"/>
      <c r="I227" s="421"/>
      <c r="J227" s="421"/>
      <c r="K227" s="421"/>
      <c r="L227" s="421"/>
      <c r="M227" s="421"/>
      <c r="N227" s="421"/>
      <c r="O227" s="421"/>
      <c r="P227" s="421"/>
      <c r="Q227" s="421"/>
      <c r="R227" s="421"/>
      <c r="S227" s="421"/>
      <c r="T227" s="421"/>
      <c r="U227" s="421"/>
      <c r="V227" s="421"/>
      <c r="W227" s="421"/>
      <c r="X227" s="421"/>
      <c r="Y227" s="421"/>
      <c r="Z227" s="421"/>
      <c r="AA227" s="421"/>
      <c r="AB227" s="421"/>
      <c r="AC227" s="421"/>
      <c r="AD227" s="421"/>
      <c r="AE227" s="421"/>
      <c r="AF227" s="421"/>
      <c r="AG227" s="421"/>
      <c r="AH227" s="421"/>
      <c r="AI227" s="421"/>
      <c r="AJ227" s="421"/>
      <c r="AK227" s="421"/>
      <c r="AL227" s="421"/>
      <c r="AM227" s="421"/>
      <c r="AN227" s="421"/>
      <c r="AO227" s="421"/>
      <c r="AP227" s="421"/>
      <c r="AQ227" s="421"/>
      <c r="AR227" s="421"/>
    </row>
    <row r="228">
      <c r="A228" s="560" t="s">
        <v>1240</v>
      </c>
      <c r="B228" s="547">
        <v>11.0</v>
      </c>
      <c r="C228" s="548" t="s">
        <v>1241</v>
      </c>
      <c r="D228" s="539"/>
      <c r="E228" s="423"/>
      <c r="F228" s="421"/>
      <c r="G228" s="421"/>
      <c r="H228" s="421"/>
      <c r="I228" s="421"/>
      <c r="J228" s="421"/>
      <c r="K228" s="421"/>
      <c r="L228" s="421"/>
      <c r="M228" s="421"/>
      <c r="N228" s="421"/>
      <c r="O228" s="421"/>
      <c r="P228" s="421"/>
      <c r="Q228" s="421"/>
      <c r="R228" s="421"/>
      <c r="S228" s="421"/>
      <c r="T228" s="421"/>
      <c r="U228" s="421"/>
      <c r="V228" s="421"/>
      <c r="W228" s="421"/>
      <c r="X228" s="421"/>
      <c r="Y228" s="421"/>
      <c r="Z228" s="421"/>
      <c r="AA228" s="421"/>
      <c r="AB228" s="421"/>
      <c r="AC228" s="421"/>
      <c r="AD228" s="421"/>
      <c r="AE228" s="421"/>
      <c r="AF228" s="421"/>
      <c r="AG228" s="421"/>
      <c r="AH228" s="421"/>
      <c r="AI228" s="421"/>
      <c r="AJ228" s="421"/>
      <c r="AK228" s="421"/>
      <c r="AL228" s="421"/>
      <c r="AM228" s="421"/>
      <c r="AN228" s="421"/>
      <c r="AO228" s="421"/>
      <c r="AP228" s="421"/>
      <c r="AQ228" s="421"/>
      <c r="AR228" s="421"/>
    </row>
    <row r="229">
      <c r="A229" s="568" t="s">
        <v>598</v>
      </c>
      <c r="B229" s="569">
        <v>3.0</v>
      </c>
      <c r="C229" s="570" t="s">
        <v>599</v>
      </c>
      <c r="D229" s="580" t="s">
        <v>172</v>
      </c>
      <c r="E229" s="423"/>
      <c r="F229" s="421"/>
      <c r="G229" s="421"/>
      <c r="H229" s="421"/>
      <c r="I229" s="421"/>
      <c r="J229" s="421"/>
      <c r="K229" s="421"/>
      <c r="L229" s="421"/>
      <c r="M229" s="421"/>
      <c r="N229" s="421"/>
      <c r="O229" s="421"/>
      <c r="P229" s="421"/>
      <c r="Q229" s="421"/>
      <c r="R229" s="421"/>
      <c r="S229" s="421"/>
      <c r="T229" s="421"/>
      <c r="U229" s="421"/>
      <c r="V229" s="421"/>
      <c r="W229" s="421"/>
      <c r="X229" s="421"/>
      <c r="Y229" s="421"/>
      <c r="Z229" s="421"/>
      <c r="AA229" s="421"/>
      <c r="AB229" s="421"/>
      <c r="AC229" s="421"/>
      <c r="AD229" s="421"/>
      <c r="AE229" s="421"/>
      <c r="AF229" s="421"/>
      <c r="AG229" s="421"/>
      <c r="AH229" s="421"/>
      <c r="AI229" s="421"/>
      <c r="AJ229" s="421"/>
      <c r="AK229" s="421"/>
      <c r="AL229" s="421"/>
      <c r="AM229" s="421"/>
      <c r="AN229" s="421"/>
      <c r="AO229" s="421"/>
      <c r="AP229" s="421"/>
      <c r="AQ229" s="421"/>
      <c r="AR229" s="421"/>
    </row>
    <row r="230">
      <c r="A230" s="546" t="s">
        <v>754</v>
      </c>
      <c r="B230" s="573">
        <v>4.0</v>
      </c>
      <c r="C230" s="548" t="s">
        <v>755</v>
      </c>
      <c r="D230" s="567" t="s">
        <v>172</v>
      </c>
      <c r="E230" s="423"/>
      <c r="F230" s="421"/>
      <c r="G230" s="421"/>
      <c r="H230" s="421"/>
      <c r="I230" s="421"/>
      <c r="J230" s="421"/>
      <c r="K230" s="421"/>
      <c r="L230" s="421"/>
      <c r="M230" s="421"/>
      <c r="N230" s="421"/>
      <c r="O230" s="421"/>
      <c r="P230" s="421"/>
      <c r="Q230" s="421"/>
      <c r="R230" s="421"/>
      <c r="S230" s="421"/>
      <c r="T230" s="421"/>
      <c r="U230" s="421"/>
      <c r="V230" s="421"/>
      <c r="W230" s="421"/>
      <c r="X230" s="421"/>
      <c r="Y230" s="421"/>
      <c r="Z230" s="421"/>
      <c r="AA230" s="421"/>
      <c r="AB230" s="421"/>
      <c r="AC230" s="421"/>
      <c r="AD230" s="421"/>
      <c r="AE230" s="421"/>
      <c r="AF230" s="421"/>
      <c r="AG230" s="421"/>
      <c r="AH230" s="421"/>
      <c r="AI230" s="421"/>
      <c r="AJ230" s="421"/>
      <c r="AK230" s="421"/>
      <c r="AL230" s="421"/>
      <c r="AM230" s="421"/>
      <c r="AN230" s="421"/>
      <c r="AO230" s="421"/>
      <c r="AP230" s="421"/>
      <c r="AQ230" s="421"/>
      <c r="AR230" s="421"/>
    </row>
    <row r="231">
      <c r="A231" s="568" t="s">
        <v>290</v>
      </c>
      <c r="B231" s="601">
        <v>1.0</v>
      </c>
      <c r="C231" s="570" t="s">
        <v>291</v>
      </c>
      <c r="D231" s="578"/>
      <c r="E231" s="423"/>
      <c r="F231" s="605" t="s">
        <v>3527</v>
      </c>
      <c r="G231" s="603">
        <v>9.0</v>
      </c>
      <c r="H231" s="603">
        <v>5.0</v>
      </c>
      <c r="I231" s="603">
        <v>5.0</v>
      </c>
      <c r="J231" s="603">
        <v>22.0</v>
      </c>
      <c r="K231" s="557"/>
      <c r="L231" s="33"/>
      <c r="M231" s="33"/>
      <c r="N231" s="33"/>
      <c r="O231" s="33"/>
      <c r="P231" s="33"/>
      <c r="Q231" s="33"/>
      <c r="R231" s="33"/>
      <c r="S231" s="33"/>
      <c r="T231" s="33"/>
      <c r="U231" s="33"/>
      <c r="V231" s="33"/>
      <c r="W231" s="33"/>
      <c r="X231" s="33"/>
      <c r="Y231" s="33"/>
      <c r="Z231" s="33"/>
      <c r="AA231" s="33"/>
      <c r="AB231" s="33"/>
      <c r="AC231" s="33"/>
      <c r="AD231" s="557"/>
      <c r="AE231" s="33"/>
      <c r="AF231" s="33"/>
      <c r="AG231" s="33"/>
      <c r="AH231" s="557"/>
      <c r="AI231" s="557"/>
      <c r="AJ231" s="557"/>
      <c r="AK231" s="557"/>
      <c r="AL231" s="557"/>
      <c r="AM231" s="557"/>
      <c r="AN231" s="557"/>
      <c r="AO231" s="557"/>
      <c r="AP231" s="557"/>
      <c r="AQ231" s="557"/>
      <c r="AR231" s="466"/>
    </row>
    <row r="232">
      <c r="A232" s="546" t="s">
        <v>448</v>
      </c>
      <c r="B232" s="588">
        <v>2.0</v>
      </c>
      <c r="C232" s="548" t="s">
        <v>449</v>
      </c>
      <c r="D232" s="567" t="s">
        <v>172</v>
      </c>
      <c r="E232" s="423"/>
      <c r="F232" s="421"/>
      <c r="G232" s="421"/>
      <c r="H232" s="421"/>
      <c r="I232" s="421"/>
      <c r="J232" s="421"/>
      <c r="K232" s="421"/>
      <c r="L232" s="421"/>
      <c r="M232" s="421"/>
      <c r="N232" s="421"/>
      <c r="O232" s="421"/>
      <c r="P232" s="421"/>
      <c r="Q232" s="421"/>
      <c r="R232" s="421"/>
      <c r="S232" s="421"/>
      <c r="T232" s="421"/>
      <c r="U232" s="421"/>
      <c r="V232" s="421"/>
      <c r="W232" s="421"/>
      <c r="X232" s="421"/>
      <c r="Y232" s="421"/>
      <c r="Z232" s="421"/>
      <c r="AA232" s="421"/>
      <c r="AB232" s="421"/>
      <c r="AC232" s="421"/>
      <c r="AD232" s="421"/>
      <c r="AE232" s="421"/>
      <c r="AF232" s="421"/>
      <c r="AG232" s="421"/>
      <c r="AH232" s="421"/>
      <c r="AI232" s="421"/>
      <c r="AJ232" s="421"/>
      <c r="AK232" s="421"/>
      <c r="AL232" s="421"/>
      <c r="AM232" s="421"/>
      <c r="AN232" s="421"/>
      <c r="AO232" s="421"/>
      <c r="AP232" s="421"/>
      <c r="AQ232" s="421"/>
      <c r="AR232" s="421"/>
    </row>
    <row r="233">
      <c r="A233" s="575" t="s">
        <v>294</v>
      </c>
      <c r="B233" s="576">
        <v>1.0</v>
      </c>
      <c r="C233" s="577" t="s">
        <v>295</v>
      </c>
      <c r="D233" s="578"/>
      <c r="E233" s="423"/>
      <c r="F233" s="602" t="s">
        <v>3506</v>
      </c>
      <c r="G233" s="603">
        <v>9.0</v>
      </c>
      <c r="H233" s="603">
        <v>5.0</v>
      </c>
      <c r="I233" s="603">
        <v>6.0</v>
      </c>
      <c r="J233" s="603">
        <v>23.0</v>
      </c>
      <c r="K233" s="557"/>
      <c r="L233" s="33"/>
      <c r="M233" s="33"/>
      <c r="N233" s="33"/>
      <c r="O233" s="33"/>
      <c r="P233" s="33"/>
      <c r="Q233" s="33"/>
      <c r="R233" s="33"/>
      <c r="S233" s="33"/>
      <c r="T233" s="33"/>
      <c r="U233" s="33"/>
      <c r="V233" s="33"/>
      <c r="W233" s="33"/>
      <c r="X233" s="33"/>
      <c r="Y233" s="33"/>
      <c r="Z233" s="33"/>
      <c r="AA233" s="33"/>
      <c r="AB233" s="33"/>
      <c r="AC233" s="33"/>
      <c r="AD233" s="557"/>
      <c r="AE233" s="33"/>
      <c r="AF233" s="33"/>
      <c r="AG233" s="33"/>
      <c r="AH233" s="557"/>
      <c r="AI233" s="557"/>
      <c r="AJ233" s="557"/>
      <c r="AK233" s="557"/>
      <c r="AL233" s="557"/>
      <c r="AM233" s="557"/>
      <c r="AN233" s="557"/>
      <c r="AO233" s="557"/>
      <c r="AP233" s="557"/>
      <c r="AQ233" s="557"/>
      <c r="AR233" s="466"/>
    </row>
    <row r="234">
      <c r="A234" s="560" t="s">
        <v>451</v>
      </c>
      <c r="B234" s="573">
        <v>2.0</v>
      </c>
      <c r="C234" s="548" t="s">
        <v>452</v>
      </c>
      <c r="D234" s="539"/>
      <c r="E234" s="423"/>
      <c r="F234" s="421"/>
      <c r="G234" s="421"/>
      <c r="H234" s="421"/>
      <c r="I234" s="421"/>
      <c r="J234" s="421"/>
      <c r="K234" s="421"/>
      <c r="L234" s="421"/>
      <c r="M234" s="421"/>
      <c r="N234" s="421"/>
      <c r="O234" s="421"/>
      <c r="P234" s="421"/>
      <c r="Q234" s="421"/>
      <c r="R234" s="421"/>
      <c r="S234" s="421"/>
      <c r="T234" s="421"/>
      <c r="U234" s="421"/>
      <c r="V234" s="421"/>
      <c r="W234" s="421"/>
      <c r="X234" s="421"/>
      <c r="Y234" s="421"/>
      <c r="Z234" s="421"/>
      <c r="AA234" s="421"/>
      <c r="AB234" s="421"/>
      <c r="AC234" s="421"/>
      <c r="AD234" s="421"/>
      <c r="AE234" s="421"/>
      <c r="AF234" s="421"/>
      <c r="AG234" s="421"/>
      <c r="AH234" s="421"/>
      <c r="AI234" s="421"/>
      <c r="AJ234" s="421"/>
      <c r="AK234" s="421"/>
      <c r="AL234" s="421"/>
      <c r="AM234" s="421"/>
      <c r="AN234" s="421"/>
      <c r="AO234" s="421"/>
      <c r="AP234" s="421"/>
      <c r="AQ234" s="421"/>
      <c r="AR234" s="421"/>
    </row>
    <row r="235">
      <c r="A235" s="568" t="s">
        <v>757</v>
      </c>
      <c r="B235" s="569">
        <v>4.0</v>
      </c>
      <c r="C235" s="570" t="s">
        <v>3921</v>
      </c>
      <c r="D235" s="571"/>
      <c r="E235" s="423"/>
      <c r="F235" s="421"/>
      <c r="G235" s="421"/>
      <c r="H235" s="421"/>
      <c r="I235" s="421"/>
      <c r="J235" s="421"/>
      <c r="K235" s="421"/>
      <c r="L235" s="421"/>
      <c r="M235" s="421"/>
      <c r="N235" s="421"/>
      <c r="O235" s="421"/>
      <c r="P235" s="421"/>
      <c r="Q235" s="421"/>
      <c r="R235" s="421"/>
      <c r="S235" s="421"/>
      <c r="T235" s="421"/>
      <c r="U235" s="421"/>
      <c r="V235" s="421"/>
      <c r="W235" s="421"/>
      <c r="X235" s="421"/>
      <c r="Y235" s="421"/>
      <c r="Z235" s="421"/>
      <c r="AA235" s="421"/>
      <c r="AB235" s="421"/>
      <c r="AC235" s="421"/>
      <c r="AD235" s="421"/>
      <c r="AE235" s="421"/>
      <c r="AF235" s="421"/>
      <c r="AG235" s="421"/>
      <c r="AH235" s="421"/>
      <c r="AI235" s="421"/>
      <c r="AJ235" s="421"/>
      <c r="AK235" s="421"/>
      <c r="AL235" s="421"/>
      <c r="AM235" s="421"/>
      <c r="AN235" s="421"/>
      <c r="AO235" s="421"/>
      <c r="AP235" s="421"/>
      <c r="AQ235" s="421"/>
      <c r="AR235" s="421"/>
    </row>
    <row r="236">
      <c r="A236" s="560" t="s">
        <v>868</v>
      </c>
      <c r="B236" s="547">
        <v>5.0</v>
      </c>
      <c r="C236" s="548" t="s">
        <v>869</v>
      </c>
      <c r="D236" s="596"/>
      <c r="E236" s="423"/>
      <c r="F236" s="421"/>
      <c r="G236" s="421"/>
      <c r="H236" s="421"/>
      <c r="I236" s="421"/>
      <c r="J236" s="421"/>
      <c r="K236" s="421"/>
      <c r="L236" s="421"/>
      <c r="M236" s="421"/>
      <c r="N236" s="421"/>
      <c r="O236" s="421"/>
      <c r="P236" s="421"/>
      <c r="Q236" s="421"/>
      <c r="R236" s="421"/>
      <c r="S236" s="421"/>
      <c r="T236" s="421"/>
      <c r="U236" s="421"/>
      <c r="V236" s="421"/>
      <c r="W236" s="421"/>
      <c r="X236" s="421"/>
      <c r="Y236" s="421"/>
      <c r="Z236" s="421"/>
      <c r="AA236" s="421"/>
      <c r="AB236" s="421"/>
      <c r="AC236" s="421"/>
      <c r="AD236" s="421"/>
      <c r="AE236" s="421"/>
      <c r="AF236" s="421"/>
      <c r="AG236" s="421"/>
      <c r="AH236" s="421"/>
      <c r="AI236" s="421"/>
      <c r="AJ236" s="421"/>
      <c r="AK236" s="421"/>
      <c r="AL236" s="421"/>
      <c r="AM236" s="421"/>
      <c r="AN236" s="421"/>
      <c r="AO236" s="421"/>
      <c r="AP236" s="421"/>
      <c r="AQ236" s="421"/>
      <c r="AR236" s="421"/>
    </row>
    <row r="237">
      <c r="A237" s="575" t="s">
        <v>602</v>
      </c>
      <c r="B237" s="569">
        <v>3.0</v>
      </c>
      <c r="C237" s="577" t="s">
        <v>603</v>
      </c>
      <c r="D237" s="578" t="s">
        <v>358</v>
      </c>
      <c r="E237" s="423"/>
      <c r="F237" s="421"/>
      <c r="G237" s="421"/>
      <c r="H237" s="421"/>
      <c r="I237" s="421"/>
      <c r="J237" s="421"/>
      <c r="K237" s="421"/>
      <c r="L237" s="421"/>
      <c r="M237" s="421"/>
      <c r="N237" s="421"/>
      <c r="O237" s="421"/>
      <c r="P237" s="421"/>
      <c r="Q237" s="421"/>
      <c r="R237" s="421"/>
      <c r="S237" s="421"/>
      <c r="T237" s="421"/>
      <c r="U237" s="421"/>
      <c r="V237" s="421"/>
      <c r="W237" s="421"/>
      <c r="X237" s="421"/>
      <c r="Y237" s="421"/>
      <c r="Z237" s="421"/>
      <c r="AA237" s="421"/>
      <c r="AB237" s="421"/>
      <c r="AC237" s="421"/>
      <c r="AD237" s="421"/>
      <c r="AE237" s="421"/>
      <c r="AF237" s="421"/>
      <c r="AG237" s="421"/>
      <c r="AH237" s="421"/>
      <c r="AI237" s="421"/>
      <c r="AJ237" s="421"/>
      <c r="AK237" s="421"/>
      <c r="AL237" s="421"/>
      <c r="AM237" s="421"/>
      <c r="AN237" s="421"/>
      <c r="AO237" s="421"/>
      <c r="AP237" s="421"/>
      <c r="AQ237" s="421"/>
      <c r="AR237" s="421"/>
    </row>
    <row r="238">
      <c r="A238" s="560" t="s">
        <v>604</v>
      </c>
      <c r="B238" s="573">
        <v>3.0</v>
      </c>
      <c r="C238" s="540" t="s">
        <v>605</v>
      </c>
      <c r="D238" s="539" t="s">
        <v>180</v>
      </c>
      <c r="E238" s="423"/>
      <c r="F238" s="421"/>
      <c r="G238" s="421"/>
      <c r="H238" s="421"/>
      <c r="I238" s="421"/>
      <c r="J238" s="421"/>
      <c r="K238" s="421"/>
      <c r="L238" s="421"/>
      <c r="M238" s="421"/>
      <c r="N238" s="421"/>
      <c r="O238" s="421"/>
      <c r="P238" s="421"/>
      <c r="Q238" s="421"/>
      <c r="R238" s="421"/>
      <c r="S238" s="421"/>
      <c r="T238" s="421"/>
      <c r="U238" s="421"/>
      <c r="V238" s="421"/>
      <c r="W238" s="421"/>
      <c r="X238" s="421"/>
      <c r="Y238" s="421"/>
      <c r="Z238" s="421"/>
      <c r="AA238" s="421"/>
      <c r="AB238" s="421"/>
      <c r="AC238" s="421"/>
      <c r="AD238" s="421"/>
      <c r="AE238" s="421"/>
      <c r="AF238" s="421"/>
      <c r="AG238" s="421"/>
      <c r="AH238" s="421"/>
      <c r="AI238" s="421"/>
      <c r="AJ238" s="421"/>
      <c r="AK238" s="421"/>
      <c r="AL238" s="421"/>
      <c r="AM238" s="421"/>
      <c r="AN238" s="421"/>
      <c r="AO238" s="421"/>
      <c r="AP238" s="421"/>
      <c r="AQ238" s="421"/>
      <c r="AR238" s="421"/>
    </row>
    <row r="239">
      <c r="A239" s="594" t="s">
        <v>870</v>
      </c>
      <c r="B239" s="587">
        <v>5.0</v>
      </c>
      <c r="C239" s="570" t="s">
        <v>871</v>
      </c>
      <c r="D239" s="578"/>
      <c r="E239" s="423"/>
      <c r="F239" s="421"/>
      <c r="G239" s="421"/>
      <c r="H239" s="421"/>
      <c r="I239" s="421"/>
      <c r="J239" s="421"/>
      <c r="K239" s="421"/>
      <c r="L239" s="421"/>
      <c r="M239" s="421"/>
      <c r="N239" s="421"/>
      <c r="O239" s="421"/>
      <c r="P239" s="421"/>
      <c r="Q239" s="421"/>
      <c r="R239" s="421"/>
      <c r="S239" s="421"/>
      <c r="T239" s="421"/>
      <c r="U239" s="421"/>
      <c r="V239" s="421"/>
      <c r="W239" s="421"/>
      <c r="X239" s="421"/>
      <c r="Y239" s="421"/>
      <c r="Z239" s="421"/>
      <c r="AA239" s="421"/>
      <c r="AB239" s="421"/>
      <c r="AC239" s="421"/>
      <c r="AD239" s="421"/>
      <c r="AE239" s="421"/>
      <c r="AF239" s="421"/>
      <c r="AG239" s="421"/>
      <c r="AH239" s="421"/>
      <c r="AI239" s="421"/>
      <c r="AJ239" s="421"/>
      <c r="AK239" s="421"/>
      <c r="AL239" s="421"/>
      <c r="AM239" s="421"/>
      <c r="AN239" s="421"/>
      <c r="AO239" s="421"/>
      <c r="AP239" s="421"/>
      <c r="AQ239" s="421"/>
      <c r="AR239" s="421"/>
    </row>
    <row r="240">
      <c r="A240" s="583" t="s">
        <v>759</v>
      </c>
      <c r="B240" s="584">
        <v>4.0</v>
      </c>
      <c r="C240" s="548" t="s">
        <v>760</v>
      </c>
      <c r="D240" s="539"/>
      <c r="E240" s="423"/>
      <c r="F240" s="421"/>
      <c r="G240" s="421"/>
      <c r="H240" s="421"/>
      <c r="I240" s="421"/>
      <c r="J240" s="421"/>
      <c r="K240" s="421"/>
      <c r="L240" s="421"/>
      <c r="M240" s="421"/>
      <c r="N240" s="421"/>
      <c r="O240" s="421"/>
      <c r="P240" s="421"/>
      <c r="Q240" s="421"/>
      <c r="R240" s="421"/>
      <c r="S240" s="421"/>
      <c r="T240" s="421"/>
      <c r="U240" s="421"/>
      <c r="V240" s="421"/>
      <c r="W240" s="421"/>
      <c r="X240" s="421"/>
      <c r="Y240" s="421"/>
      <c r="Z240" s="421"/>
      <c r="AA240" s="421"/>
      <c r="AB240" s="421"/>
      <c r="AC240" s="421"/>
      <c r="AD240" s="421"/>
      <c r="AE240" s="421"/>
      <c r="AF240" s="421"/>
      <c r="AG240" s="421"/>
      <c r="AH240" s="421"/>
      <c r="AI240" s="421"/>
      <c r="AJ240" s="421"/>
      <c r="AK240" s="421"/>
      <c r="AL240" s="421"/>
      <c r="AM240" s="421"/>
      <c r="AN240" s="421"/>
      <c r="AO240" s="421"/>
      <c r="AP240" s="421"/>
      <c r="AQ240" s="421"/>
      <c r="AR240" s="421"/>
    </row>
    <row r="241">
      <c r="A241" s="568" t="s">
        <v>296</v>
      </c>
      <c r="B241" s="601">
        <v>1.0</v>
      </c>
      <c r="C241" s="552" t="s">
        <v>297</v>
      </c>
      <c r="D241" s="553"/>
      <c r="E241" s="423"/>
      <c r="F241" s="602" t="s">
        <v>3521</v>
      </c>
      <c r="G241" s="603">
        <v>9.0</v>
      </c>
      <c r="H241" s="603">
        <v>5.0</v>
      </c>
      <c r="I241" s="603">
        <v>6.0</v>
      </c>
      <c r="J241" s="603">
        <v>23.0</v>
      </c>
      <c r="K241" s="557"/>
      <c r="L241" s="33"/>
      <c r="M241" s="33"/>
      <c r="N241" s="33"/>
      <c r="O241" s="33"/>
      <c r="P241" s="33"/>
      <c r="Q241" s="33"/>
      <c r="R241" s="33"/>
      <c r="S241" s="33"/>
      <c r="T241" s="33"/>
      <c r="U241" s="33"/>
      <c r="V241" s="33"/>
      <c r="W241" s="33"/>
      <c r="X241" s="33"/>
      <c r="Y241" s="33"/>
      <c r="Z241" s="33"/>
      <c r="AA241" s="33"/>
      <c r="AB241" s="33"/>
      <c r="AC241" s="33"/>
      <c r="AD241" s="557"/>
      <c r="AE241" s="33"/>
      <c r="AF241" s="33"/>
      <c r="AG241" s="33"/>
      <c r="AH241" s="557"/>
      <c r="AI241" s="557"/>
      <c r="AJ241" s="557"/>
      <c r="AK241" s="557"/>
      <c r="AL241" s="557"/>
      <c r="AM241" s="557"/>
      <c r="AN241" s="557"/>
      <c r="AO241" s="557"/>
      <c r="AP241" s="557"/>
      <c r="AQ241" s="557"/>
      <c r="AR241" s="466"/>
    </row>
    <row r="242">
      <c r="A242" s="546" t="s">
        <v>606</v>
      </c>
      <c r="B242" s="573">
        <v>3.0</v>
      </c>
      <c r="C242" s="548" t="s">
        <v>607</v>
      </c>
      <c r="D242" s="539"/>
      <c r="E242" s="423"/>
      <c r="F242" s="421"/>
      <c r="G242" s="421"/>
      <c r="H242" s="421"/>
      <c r="I242" s="421"/>
      <c r="J242" s="421"/>
      <c r="K242" s="421"/>
      <c r="L242" s="421"/>
      <c r="M242" s="421"/>
      <c r="N242" s="421"/>
      <c r="O242" s="421"/>
      <c r="P242" s="421"/>
      <c r="Q242" s="421"/>
      <c r="R242" s="421"/>
      <c r="S242" s="421"/>
      <c r="T242" s="421"/>
      <c r="U242" s="421"/>
      <c r="V242" s="421"/>
      <c r="W242" s="421"/>
      <c r="X242" s="421"/>
      <c r="Y242" s="421"/>
      <c r="Z242" s="421"/>
      <c r="AA242" s="421"/>
      <c r="AB242" s="421"/>
      <c r="AC242" s="421"/>
      <c r="AD242" s="421"/>
      <c r="AE242" s="421"/>
      <c r="AF242" s="421"/>
      <c r="AG242" s="421"/>
      <c r="AH242" s="421"/>
      <c r="AI242" s="421"/>
      <c r="AJ242" s="421"/>
      <c r="AK242" s="421"/>
      <c r="AL242" s="421"/>
      <c r="AM242" s="421"/>
      <c r="AN242" s="421"/>
      <c r="AO242" s="421"/>
      <c r="AP242" s="421"/>
      <c r="AQ242" s="421"/>
      <c r="AR242" s="421"/>
    </row>
    <row r="243">
      <c r="A243" s="568" t="s">
        <v>1036</v>
      </c>
      <c r="B243" s="587">
        <v>7.0</v>
      </c>
      <c r="C243" s="570" t="s">
        <v>1037</v>
      </c>
      <c r="D243" s="578"/>
      <c r="E243" s="423"/>
      <c r="F243" s="421"/>
      <c r="G243" s="421"/>
      <c r="H243" s="421"/>
      <c r="I243" s="421"/>
      <c r="J243" s="421"/>
      <c r="K243" s="421"/>
      <c r="L243" s="421"/>
      <c r="M243" s="421"/>
      <c r="N243" s="421"/>
      <c r="O243" s="421"/>
      <c r="P243" s="421"/>
      <c r="Q243" s="421"/>
      <c r="R243" s="421"/>
      <c r="S243" s="421"/>
      <c r="T243" s="421"/>
      <c r="U243" s="421"/>
      <c r="V243" s="421"/>
      <c r="W243" s="421"/>
      <c r="X243" s="421"/>
      <c r="Y243" s="421"/>
      <c r="Z243" s="421"/>
      <c r="AA243" s="421"/>
      <c r="AB243" s="421"/>
      <c r="AC243" s="421"/>
      <c r="AD243" s="421"/>
      <c r="AE243" s="421"/>
      <c r="AF243" s="421"/>
      <c r="AG243" s="421"/>
      <c r="AH243" s="421"/>
      <c r="AI243" s="421"/>
      <c r="AJ243" s="421"/>
      <c r="AK243" s="421"/>
      <c r="AL243" s="421"/>
      <c r="AM243" s="421"/>
      <c r="AN243" s="421"/>
      <c r="AO243" s="421"/>
      <c r="AP243" s="421"/>
      <c r="AQ243" s="421"/>
      <c r="AR243" s="421"/>
    </row>
    <row r="244">
      <c r="A244" s="546" t="s">
        <v>1244</v>
      </c>
      <c r="B244" s="547">
        <v>11.0</v>
      </c>
      <c r="C244" s="548" t="s">
        <v>1245</v>
      </c>
      <c r="D244" s="539"/>
      <c r="E244" s="423"/>
      <c r="F244" s="421"/>
      <c r="G244" s="421"/>
      <c r="H244" s="421"/>
      <c r="I244" s="421"/>
      <c r="J244" s="421"/>
      <c r="K244" s="421"/>
      <c r="L244" s="421"/>
      <c r="M244" s="421"/>
      <c r="N244" s="421"/>
      <c r="O244" s="421"/>
      <c r="P244" s="421"/>
      <c r="Q244" s="421"/>
      <c r="R244" s="421"/>
      <c r="S244" s="421"/>
      <c r="T244" s="421"/>
      <c r="U244" s="421"/>
      <c r="V244" s="421"/>
      <c r="W244" s="421"/>
      <c r="X244" s="421"/>
      <c r="Y244" s="421"/>
      <c r="Z244" s="421"/>
      <c r="AA244" s="421"/>
      <c r="AB244" s="421"/>
      <c r="AC244" s="421"/>
      <c r="AD244" s="421"/>
      <c r="AE244" s="421"/>
      <c r="AF244" s="421"/>
      <c r="AG244" s="421"/>
      <c r="AH244" s="421"/>
      <c r="AI244" s="421"/>
      <c r="AJ244" s="421"/>
      <c r="AK244" s="421"/>
      <c r="AL244" s="421"/>
      <c r="AM244" s="421"/>
      <c r="AN244" s="421"/>
      <c r="AO244" s="421"/>
      <c r="AP244" s="421"/>
      <c r="AQ244" s="421"/>
      <c r="AR244" s="421"/>
    </row>
    <row r="245">
      <c r="A245" s="568" t="s">
        <v>298</v>
      </c>
      <c r="B245" s="601">
        <v>1.0</v>
      </c>
      <c r="C245" s="570" t="s">
        <v>299</v>
      </c>
      <c r="D245" s="553"/>
      <c r="E245" s="423"/>
      <c r="F245" s="605" t="s">
        <v>3494</v>
      </c>
      <c r="G245" s="603">
        <v>9.0</v>
      </c>
      <c r="H245" s="603">
        <v>5.0</v>
      </c>
      <c r="I245" s="603">
        <v>6.0</v>
      </c>
      <c r="J245" s="603">
        <v>23.0</v>
      </c>
      <c r="K245" s="557"/>
      <c r="L245" s="33"/>
      <c r="M245" s="33"/>
      <c r="N245" s="33"/>
      <c r="O245" s="33"/>
      <c r="P245" s="33"/>
      <c r="Q245" s="33"/>
      <c r="R245" s="33"/>
      <c r="S245" s="33"/>
      <c r="T245" s="33"/>
      <c r="U245" s="33"/>
      <c r="V245" s="33"/>
      <c r="W245" s="33"/>
      <c r="X245" s="33"/>
      <c r="Y245" s="33"/>
      <c r="Z245" s="33"/>
      <c r="AA245" s="33"/>
      <c r="AB245" s="33"/>
      <c r="AC245" s="33"/>
      <c r="AD245" s="557"/>
      <c r="AE245" s="557"/>
      <c r="AF245" s="557"/>
      <c r="AG245" s="557"/>
      <c r="AH245" s="557"/>
      <c r="AI245" s="557"/>
      <c r="AJ245" s="557"/>
      <c r="AK245" s="557"/>
      <c r="AL245" s="557"/>
      <c r="AM245" s="557"/>
      <c r="AN245" s="557"/>
      <c r="AO245" s="557"/>
      <c r="AP245" s="557"/>
      <c r="AQ245" s="557"/>
      <c r="AR245" s="466"/>
    </row>
    <row r="246">
      <c r="A246" s="546" t="s">
        <v>453</v>
      </c>
      <c r="B246" s="573">
        <v>2.0</v>
      </c>
      <c r="C246" s="548" t="s">
        <v>454</v>
      </c>
      <c r="D246" s="539"/>
      <c r="E246" s="423"/>
      <c r="F246" s="421"/>
      <c r="G246" s="421"/>
      <c r="H246" s="421"/>
      <c r="I246" s="421"/>
      <c r="J246" s="421"/>
      <c r="K246" s="421"/>
      <c r="L246" s="421"/>
      <c r="M246" s="421"/>
      <c r="N246" s="421"/>
      <c r="O246" s="421"/>
      <c r="P246" s="421"/>
      <c r="Q246" s="421"/>
      <c r="R246" s="421"/>
      <c r="S246" s="421"/>
      <c r="T246" s="421"/>
      <c r="U246" s="421"/>
      <c r="V246" s="421"/>
      <c r="W246" s="421"/>
      <c r="X246" s="421"/>
      <c r="Y246" s="421"/>
      <c r="Z246" s="421"/>
      <c r="AA246" s="421"/>
      <c r="AB246" s="421"/>
      <c r="AC246" s="421"/>
      <c r="AD246" s="421"/>
      <c r="AE246" s="421"/>
      <c r="AF246" s="421"/>
      <c r="AG246" s="421"/>
      <c r="AH246" s="421"/>
      <c r="AI246" s="421"/>
      <c r="AJ246" s="421"/>
      <c r="AK246" s="421"/>
      <c r="AL246" s="421"/>
      <c r="AM246" s="421"/>
      <c r="AN246" s="421"/>
      <c r="AO246" s="421"/>
      <c r="AP246" s="421"/>
      <c r="AQ246" s="421"/>
      <c r="AR246" s="421"/>
    </row>
    <row r="247">
      <c r="A247" s="568" t="s">
        <v>608</v>
      </c>
      <c r="B247" s="569">
        <v>3.0</v>
      </c>
      <c r="C247" s="570" t="s">
        <v>609</v>
      </c>
      <c r="D247" s="578"/>
      <c r="E247" s="423"/>
      <c r="F247" s="421"/>
      <c r="G247" s="421"/>
      <c r="H247" s="421"/>
      <c r="I247" s="421"/>
      <c r="J247" s="421"/>
      <c r="K247" s="421"/>
      <c r="L247" s="421"/>
      <c r="M247" s="421"/>
      <c r="N247" s="421"/>
      <c r="O247" s="421"/>
      <c r="P247" s="421"/>
      <c r="Q247" s="421"/>
      <c r="R247" s="421"/>
      <c r="S247" s="421"/>
      <c r="T247" s="421"/>
      <c r="U247" s="421"/>
      <c r="V247" s="421"/>
      <c r="W247" s="421"/>
      <c r="X247" s="421"/>
      <c r="Y247" s="421"/>
      <c r="Z247" s="421"/>
      <c r="AA247" s="421"/>
      <c r="AB247" s="421"/>
      <c r="AC247" s="421"/>
      <c r="AD247" s="421"/>
      <c r="AE247" s="421"/>
      <c r="AF247" s="421"/>
      <c r="AG247" s="421"/>
      <c r="AH247" s="421"/>
      <c r="AI247" s="421"/>
      <c r="AJ247" s="421"/>
      <c r="AK247" s="421"/>
      <c r="AL247" s="421"/>
      <c r="AM247" s="421"/>
      <c r="AN247" s="421"/>
      <c r="AO247" s="421"/>
      <c r="AP247" s="421"/>
      <c r="AQ247" s="421"/>
      <c r="AR247" s="421"/>
    </row>
    <row r="248">
      <c r="A248" s="546" t="s">
        <v>761</v>
      </c>
      <c r="B248" s="573">
        <v>4.0</v>
      </c>
      <c r="C248" s="548" t="s">
        <v>762</v>
      </c>
      <c r="D248" s="620"/>
      <c r="E248" s="423"/>
      <c r="F248" s="421"/>
      <c r="G248" s="421"/>
      <c r="H248" s="421"/>
      <c r="I248" s="421"/>
      <c r="J248" s="421"/>
      <c r="K248" s="421"/>
      <c r="L248" s="421"/>
      <c r="M248" s="421"/>
      <c r="N248" s="421"/>
      <c r="O248" s="421"/>
      <c r="P248" s="421"/>
      <c r="Q248" s="421"/>
      <c r="R248" s="421"/>
      <c r="S248" s="421"/>
      <c r="T248" s="421"/>
      <c r="U248" s="421"/>
      <c r="V248" s="421"/>
      <c r="W248" s="421"/>
      <c r="X248" s="421"/>
      <c r="Y248" s="421"/>
      <c r="Z248" s="421"/>
      <c r="AA248" s="421"/>
      <c r="AB248" s="421"/>
      <c r="AC248" s="421"/>
      <c r="AD248" s="421"/>
      <c r="AE248" s="421"/>
      <c r="AF248" s="421"/>
      <c r="AG248" s="421"/>
      <c r="AH248" s="421"/>
      <c r="AI248" s="421"/>
      <c r="AJ248" s="421"/>
      <c r="AK248" s="421"/>
      <c r="AL248" s="421"/>
      <c r="AM248" s="421"/>
      <c r="AN248" s="421"/>
      <c r="AO248" s="421"/>
      <c r="AP248" s="421"/>
      <c r="AQ248" s="421"/>
      <c r="AR248" s="421"/>
    </row>
    <row r="249">
      <c r="A249" s="568" t="s">
        <v>873</v>
      </c>
      <c r="B249" s="569">
        <v>5.0</v>
      </c>
      <c r="C249" s="570" t="s">
        <v>874</v>
      </c>
      <c r="D249" s="571"/>
      <c r="E249" s="423"/>
      <c r="F249" s="421"/>
      <c r="G249" s="421"/>
      <c r="H249" s="421"/>
      <c r="I249" s="421"/>
      <c r="J249" s="421"/>
      <c r="K249" s="421"/>
      <c r="L249" s="421"/>
      <c r="M249" s="421"/>
      <c r="N249" s="421"/>
      <c r="O249" s="421"/>
      <c r="P249" s="421"/>
      <c r="Q249" s="421"/>
      <c r="R249" s="421"/>
      <c r="S249" s="421"/>
      <c r="T249" s="421"/>
      <c r="U249" s="421"/>
      <c r="V249" s="421"/>
      <c r="W249" s="421"/>
      <c r="X249" s="421"/>
      <c r="Y249" s="421"/>
      <c r="Z249" s="421"/>
      <c r="AA249" s="421"/>
      <c r="AB249" s="421"/>
      <c r="AC249" s="421"/>
      <c r="AD249" s="421"/>
      <c r="AE249" s="421"/>
      <c r="AF249" s="421"/>
      <c r="AG249" s="421"/>
      <c r="AH249" s="421"/>
      <c r="AI249" s="421"/>
      <c r="AJ249" s="421"/>
      <c r="AK249" s="421"/>
      <c r="AL249" s="421"/>
      <c r="AM249" s="421"/>
      <c r="AN249" s="421"/>
      <c r="AO249" s="421"/>
      <c r="AP249" s="421"/>
      <c r="AQ249" s="421"/>
      <c r="AR249" s="421"/>
    </row>
    <row r="250" ht="22.5" customHeight="1">
      <c r="A250" s="98"/>
      <c r="B250" s="98"/>
      <c r="C250" s="526"/>
      <c r="D250" s="621"/>
      <c r="E250" s="423"/>
      <c r="F250" s="421"/>
      <c r="G250" s="421"/>
      <c r="H250" s="421"/>
      <c r="I250" s="421"/>
      <c r="J250" s="421"/>
      <c r="K250" s="421"/>
      <c r="L250" s="421"/>
      <c r="M250" s="421"/>
      <c r="N250" s="421"/>
      <c r="O250" s="421"/>
      <c r="P250" s="421"/>
      <c r="Q250" s="421"/>
      <c r="R250" s="421"/>
      <c r="S250" s="421"/>
      <c r="T250" s="421"/>
      <c r="U250" s="421"/>
      <c r="V250" s="421"/>
      <c r="W250" s="421"/>
      <c r="X250" s="421"/>
      <c r="Y250" s="421"/>
      <c r="Z250" s="421"/>
      <c r="AA250" s="421"/>
      <c r="AB250" s="421"/>
      <c r="AC250" s="421"/>
      <c r="AD250" s="421"/>
      <c r="AE250" s="466"/>
      <c r="AF250" s="466"/>
      <c r="AG250" s="466"/>
      <c r="AH250" s="421"/>
      <c r="AI250" s="421"/>
      <c r="AJ250" s="421"/>
      <c r="AK250" s="421"/>
      <c r="AL250" s="421"/>
      <c r="AM250" s="421"/>
      <c r="AN250" s="421"/>
      <c r="AO250" s="421"/>
      <c r="AP250" s="421"/>
      <c r="AQ250" s="421"/>
      <c r="AR250" s="421"/>
    </row>
    <row r="251" ht="22.5" hidden="1" customHeight="1">
      <c r="A251" s="98"/>
      <c r="B251" s="98"/>
      <c r="C251" s="526"/>
      <c r="D251" s="621"/>
      <c r="E251" s="423"/>
      <c r="F251" s="421"/>
      <c r="G251" s="421"/>
      <c r="H251" s="421"/>
      <c r="I251" s="421"/>
      <c r="J251" s="421"/>
      <c r="K251" s="421"/>
      <c r="L251" s="421"/>
      <c r="M251" s="421"/>
      <c r="N251" s="421"/>
      <c r="O251" s="421"/>
      <c r="P251" s="421"/>
      <c r="Q251" s="421"/>
      <c r="R251" s="421"/>
      <c r="S251" s="421"/>
      <c r="T251" s="421"/>
      <c r="U251" s="421"/>
      <c r="V251" s="421"/>
      <c r="W251" s="421"/>
      <c r="X251" s="421"/>
      <c r="Y251" s="421"/>
      <c r="Z251" s="421"/>
      <c r="AA251" s="421"/>
      <c r="AB251" s="421"/>
      <c r="AC251" s="421"/>
      <c r="AD251" s="421"/>
      <c r="AE251" s="622" t="s">
        <v>3922</v>
      </c>
      <c r="AF251" s="533"/>
      <c r="AG251" s="114"/>
      <c r="AH251" s="421"/>
      <c r="AI251" s="421"/>
      <c r="AJ251" s="421"/>
      <c r="AK251" s="421"/>
      <c r="AL251" s="421"/>
      <c r="AM251" s="421"/>
      <c r="AN251" s="421"/>
      <c r="AO251" s="421"/>
      <c r="AP251" s="421"/>
      <c r="AQ251" s="421"/>
      <c r="AR251" s="421"/>
    </row>
    <row r="252" ht="22.5" hidden="1" customHeight="1">
      <c r="A252" s="98"/>
      <c r="B252" s="98"/>
      <c r="C252" s="526"/>
      <c r="D252" s="621"/>
      <c r="E252" s="423"/>
      <c r="F252" s="421"/>
      <c r="G252" s="421"/>
      <c r="H252" s="421"/>
      <c r="I252" s="421"/>
      <c r="J252" s="421"/>
      <c r="K252" s="421"/>
      <c r="L252" s="421"/>
      <c r="M252" s="421"/>
      <c r="N252" s="421"/>
      <c r="O252" s="421"/>
      <c r="P252" s="421"/>
      <c r="Q252" s="421"/>
      <c r="R252" s="421"/>
      <c r="S252" s="421"/>
      <c r="T252" s="421"/>
      <c r="U252" s="421"/>
      <c r="V252" s="421"/>
      <c r="W252" s="421"/>
      <c r="X252" s="421"/>
      <c r="Y252" s="421"/>
      <c r="Z252" s="421"/>
      <c r="AA252" s="421"/>
      <c r="AB252" s="421"/>
      <c r="AC252" s="421"/>
      <c r="AD252" s="421"/>
      <c r="AE252" s="623" t="s">
        <v>3923</v>
      </c>
      <c r="AF252" s="624">
        <v>1.0</v>
      </c>
      <c r="AG252" s="624" t="s">
        <v>3924</v>
      </c>
      <c r="AH252" s="421"/>
      <c r="AI252" s="421"/>
      <c r="AJ252" s="421"/>
      <c r="AK252" s="421"/>
      <c r="AL252" s="421"/>
      <c r="AM252" s="421"/>
      <c r="AN252" s="421"/>
      <c r="AO252" s="421"/>
      <c r="AP252" s="421"/>
      <c r="AQ252" s="421"/>
      <c r="AR252" s="421"/>
    </row>
    <row r="253" ht="22.5" hidden="1" customHeight="1">
      <c r="A253" s="98"/>
      <c r="B253" s="98"/>
      <c r="C253" s="526"/>
      <c r="D253" s="621"/>
      <c r="E253" s="423"/>
      <c r="F253" s="421"/>
      <c r="G253" s="421"/>
      <c r="H253" s="421"/>
      <c r="I253" s="421"/>
      <c r="J253" s="421"/>
      <c r="K253" s="421"/>
      <c r="L253" s="421"/>
      <c r="M253" s="421"/>
      <c r="N253" s="421"/>
      <c r="O253" s="421"/>
      <c r="P253" s="421"/>
      <c r="Q253" s="421"/>
      <c r="R253" s="421"/>
      <c r="S253" s="421"/>
      <c r="T253" s="421"/>
      <c r="U253" s="421"/>
      <c r="V253" s="421"/>
      <c r="W253" s="421"/>
      <c r="X253" s="421"/>
      <c r="Y253" s="421"/>
      <c r="Z253" s="421"/>
      <c r="AA253" s="421"/>
      <c r="AB253" s="421"/>
      <c r="AC253" s="421"/>
      <c r="AD253" s="421"/>
      <c r="AE253" s="124" t="s">
        <v>3691</v>
      </c>
      <c r="AF253" s="456">
        <v>1.0</v>
      </c>
      <c r="AG253" s="456" t="s">
        <v>3692</v>
      </c>
      <c r="AH253" s="421"/>
      <c r="AI253" s="421"/>
      <c r="AJ253" s="421"/>
      <c r="AK253" s="421"/>
      <c r="AL253" s="421"/>
      <c r="AM253" s="421"/>
      <c r="AN253" s="421"/>
      <c r="AO253" s="421"/>
      <c r="AP253" s="421"/>
      <c r="AQ253" s="421"/>
      <c r="AR253" s="421"/>
    </row>
    <row r="254" ht="22.5" hidden="1" customHeight="1">
      <c r="A254" s="98"/>
      <c r="B254" s="98"/>
      <c r="C254" s="526"/>
      <c r="D254" s="621"/>
      <c r="E254" s="423"/>
      <c r="F254" s="421"/>
      <c r="G254" s="421"/>
      <c r="H254" s="421"/>
      <c r="I254" s="421"/>
      <c r="J254" s="421"/>
      <c r="K254" s="421"/>
      <c r="L254" s="421"/>
      <c r="M254" s="421"/>
      <c r="N254" s="421"/>
      <c r="O254" s="421"/>
      <c r="P254" s="421"/>
      <c r="Q254" s="421"/>
      <c r="R254" s="421"/>
      <c r="S254" s="421"/>
      <c r="T254" s="421"/>
      <c r="U254" s="421"/>
      <c r="V254" s="421"/>
      <c r="W254" s="421"/>
      <c r="X254" s="421"/>
      <c r="Y254" s="421"/>
      <c r="Z254" s="421"/>
      <c r="AA254" s="421"/>
      <c r="AB254" s="421"/>
      <c r="AC254" s="421"/>
      <c r="AD254" s="421"/>
      <c r="AE254" s="124" t="s">
        <v>3693</v>
      </c>
      <c r="AF254" s="456">
        <v>1.0</v>
      </c>
      <c r="AG254" s="456" t="s">
        <v>3694</v>
      </c>
      <c r="AH254" s="421"/>
      <c r="AI254" s="421"/>
      <c r="AJ254" s="421"/>
      <c r="AK254" s="421"/>
      <c r="AL254" s="421"/>
      <c r="AM254" s="421"/>
      <c r="AN254" s="421"/>
      <c r="AO254" s="421"/>
      <c r="AP254" s="421"/>
      <c r="AQ254" s="421"/>
      <c r="AR254" s="421"/>
    </row>
    <row r="255" ht="22.5" hidden="1" customHeight="1">
      <c r="A255" s="98"/>
      <c r="B255" s="98"/>
      <c r="C255" s="526"/>
      <c r="D255" s="621"/>
      <c r="E255" s="423"/>
      <c r="F255" s="421"/>
      <c r="G255" s="421"/>
      <c r="H255" s="421"/>
      <c r="I255" s="421"/>
      <c r="J255" s="421"/>
      <c r="K255" s="421"/>
      <c r="L255" s="421"/>
      <c r="M255" s="421"/>
      <c r="N255" s="421"/>
      <c r="O255" s="421"/>
      <c r="P255" s="421"/>
      <c r="Q255" s="421"/>
      <c r="R255" s="421"/>
      <c r="S255" s="421"/>
      <c r="T255" s="421"/>
      <c r="U255" s="421"/>
      <c r="V255" s="421"/>
      <c r="W255" s="421"/>
      <c r="X255" s="421"/>
      <c r="Y255" s="421"/>
      <c r="Z255" s="421"/>
      <c r="AA255" s="421"/>
      <c r="AB255" s="421"/>
      <c r="AC255" s="421"/>
      <c r="AD255" s="421"/>
      <c r="AE255" s="124" t="s">
        <v>3695</v>
      </c>
      <c r="AF255" s="456">
        <v>2.0</v>
      </c>
      <c r="AG255" s="456" t="s">
        <v>3696</v>
      </c>
      <c r="AH255" s="421"/>
      <c r="AI255" s="421"/>
      <c r="AJ255" s="421"/>
      <c r="AK255" s="421"/>
      <c r="AL255" s="421"/>
      <c r="AM255" s="421"/>
      <c r="AN255" s="421"/>
      <c r="AO255" s="421"/>
      <c r="AP255" s="421"/>
      <c r="AQ255" s="421"/>
      <c r="AR255" s="421"/>
    </row>
    <row r="256" ht="22.5" hidden="1" customHeight="1">
      <c r="A256" s="98"/>
      <c r="B256" s="98"/>
      <c r="C256" s="526"/>
      <c r="D256" s="621"/>
      <c r="E256" s="423"/>
      <c r="F256" s="421"/>
      <c r="G256" s="421"/>
      <c r="H256" s="421"/>
      <c r="I256" s="421"/>
      <c r="J256" s="421"/>
      <c r="K256" s="421"/>
      <c r="L256" s="421"/>
      <c r="M256" s="421"/>
      <c r="N256" s="421"/>
      <c r="O256" s="421"/>
      <c r="P256" s="421"/>
      <c r="Q256" s="421"/>
      <c r="R256" s="421"/>
      <c r="S256" s="421"/>
      <c r="T256" s="421"/>
      <c r="U256" s="421"/>
      <c r="V256" s="421"/>
      <c r="W256" s="421"/>
      <c r="X256" s="421"/>
      <c r="Y256" s="421"/>
      <c r="Z256" s="421"/>
      <c r="AA256" s="421"/>
      <c r="AB256" s="421"/>
      <c r="AC256" s="421"/>
      <c r="AD256" s="421"/>
      <c r="AE256" s="124" t="s">
        <v>3925</v>
      </c>
      <c r="AF256" s="124">
        <v>2.0</v>
      </c>
      <c r="AG256" s="456" t="s">
        <v>3926</v>
      </c>
      <c r="AH256" s="421"/>
      <c r="AI256" s="421"/>
      <c r="AJ256" s="421"/>
      <c r="AK256" s="421"/>
      <c r="AL256" s="421"/>
      <c r="AM256" s="421"/>
      <c r="AN256" s="421"/>
      <c r="AO256" s="421"/>
      <c r="AP256" s="421"/>
      <c r="AQ256" s="421"/>
      <c r="AR256" s="421"/>
    </row>
    <row r="257" ht="22.5" hidden="1" customHeight="1">
      <c r="A257" s="98"/>
      <c r="B257" s="98"/>
      <c r="C257" s="526"/>
      <c r="D257" s="621"/>
      <c r="E257" s="423"/>
      <c r="F257" s="421"/>
      <c r="G257" s="421"/>
      <c r="H257" s="421"/>
      <c r="I257" s="421"/>
      <c r="J257" s="421"/>
      <c r="K257" s="421"/>
      <c r="L257" s="421"/>
      <c r="M257" s="421"/>
      <c r="N257" s="421"/>
      <c r="O257" s="421"/>
      <c r="P257" s="421"/>
      <c r="Q257" s="421"/>
      <c r="R257" s="421"/>
      <c r="S257" s="421"/>
      <c r="T257" s="421"/>
      <c r="U257" s="421"/>
      <c r="V257" s="421"/>
      <c r="W257" s="421"/>
      <c r="X257" s="421"/>
      <c r="Y257" s="421"/>
      <c r="Z257" s="421"/>
      <c r="AA257" s="421"/>
      <c r="AB257" s="421"/>
      <c r="AC257" s="421"/>
      <c r="AD257" s="421"/>
      <c r="AE257" s="124" t="s">
        <v>3927</v>
      </c>
      <c r="AF257" s="456">
        <v>3.0</v>
      </c>
      <c r="AG257" s="456" t="s">
        <v>3928</v>
      </c>
      <c r="AH257" s="421"/>
      <c r="AI257" s="421"/>
      <c r="AJ257" s="421"/>
      <c r="AK257" s="421"/>
      <c r="AL257" s="421"/>
      <c r="AM257" s="421"/>
      <c r="AN257" s="421"/>
      <c r="AO257" s="421"/>
      <c r="AP257" s="421"/>
      <c r="AQ257" s="421"/>
      <c r="AR257" s="421"/>
    </row>
    <row r="258" ht="22.5" hidden="1" customHeight="1">
      <c r="A258" s="98"/>
      <c r="B258" s="98"/>
      <c r="C258" s="526"/>
      <c r="D258" s="621"/>
      <c r="E258" s="423"/>
      <c r="F258" s="421"/>
      <c r="G258" s="421"/>
      <c r="H258" s="421"/>
      <c r="I258" s="421"/>
      <c r="J258" s="421"/>
      <c r="K258" s="421"/>
      <c r="L258" s="421"/>
      <c r="M258" s="421"/>
      <c r="N258" s="421"/>
      <c r="O258" s="421"/>
      <c r="P258" s="421"/>
      <c r="Q258" s="421"/>
      <c r="R258" s="421"/>
      <c r="S258" s="421"/>
      <c r="T258" s="421"/>
      <c r="U258" s="421"/>
      <c r="V258" s="421"/>
      <c r="W258" s="421"/>
      <c r="X258" s="421"/>
      <c r="Y258" s="421"/>
      <c r="Z258" s="421"/>
      <c r="AA258" s="421"/>
      <c r="AB258" s="421"/>
      <c r="AC258" s="421"/>
      <c r="AD258" s="421"/>
      <c r="AE258" s="124" t="s">
        <v>3698</v>
      </c>
      <c r="AF258" s="456">
        <v>3.0</v>
      </c>
      <c r="AG258" s="456" t="s">
        <v>3699</v>
      </c>
      <c r="AH258" s="421"/>
      <c r="AI258" s="421"/>
      <c r="AJ258" s="421"/>
      <c r="AK258" s="421"/>
      <c r="AL258" s="421"/>
      <c r="AM258" s="421"/>
      <c r="AN258" s="421"/>
      <c r="AO258" s="421"/>
      <c r="AP258" s="421"/>
      <c r="AQ258" s="421"/>
      <c r="AR258" s="421"/>
    </row>
    <row r="259" ht="22.5" hidden="1" customHeight="1">
      <c r="A259" s="98"/>
      <c r="B259" s="98"/>
      <c r="C259" s="526"/>
      <c r="D259" s="621"/>
      <c r="E259" s="423"/>
      <c r="F259" s="421"/>
      <c r="G259" s="421"/>
      <c r="H259" s="421"/>
      <c r="I259" s="421"/>
      <c r="J259" s="421"/>
      <c r="K259" s="421"/>
      <c r="L259" s="421"/>
      <c r="M259" s="421"/>
      <c r="N259" s="421"/>
      <c r="O259" s="421"/>
      <c r="P259" s="421"/>
      <c r="Q259" s="421"/>
      <c r="R259" s="421"/>
      <c r="S259" s="421"/>
      <c r="T259" s="421"/>
      <c r="U259" s="421"/>
      <c r="V259" s="421"/>
      <c r="W259" s="421"/>
      <c r="X259" s="421"/>
      <c r="Y259" s="421"/>
      <c r="Z259" s="421"/>
      <c r="AA259" s="421"/>
      <c r="AB259" s="421"/>
      <c r="AC259" s="421"/>
      <c r="AD259" s="421"/>
      <c r="AE259" s="124" t="s">
        <v>3929</v>
      </c>
      <c r="AF259" s="456">
        <v>3.0</v>
      </c>
      <c r="AG259" s="456" t="s">
        <v>3926</v>
      </c>
      <c r="AH259" s="421"/>
      <c r="AI259" s="421"/>
      <c r="AJ259" s="421"/>
      <c r="AK259" s="421"/>
      <c r="AL259" s="421"/>
      <c r="AM259" s="421"/>
      <c r="AN259" s="421"/>
      <c r="AO259" s="421"/>
      <c r="AP259" s="421"/>
      <c r="AQ259" s="421"/>
      <c r="AR259" s="421"/>
    </row>
    <row r="260" ht="22.5" hidden="1" customHeight="1">
      <c r="A260" s="98"/>
      <c r="B260" s="98"/>
      <c r="C260" s="526"/>
      <c r="D260" s="621"/>
      <c r="E260" s="423"/>
      <c r="F260" s="421"/>
      <c r="G260" s="421"/>
      <c r="H260" s="421"/>
      <c r="I260" s="421"/>
      <c r="J260" s="421"/>
      <c r="K260" s="421"/>
      <c r="L260" s="421"/>
      <c r="M260" s="421"/>
      <c r="N260" s="421"/>
      <c r="O260" s="421"/>
      <c r="P260" s="421"/>
      <c r="Q260" s="421"/>
      <c r="R260" s="421"/>
      <c r="S260" s="421"/>
      <c r="T260" s="421"/>
      <c r="U260" s="421"/>
      <c r="V260" s="421"/>
      <c r="W260" s="421"/>
      <c r="X260" s="421"/>
      <c r="Y260" s="421"/>
      <c r="Z260" s="421"/>
      <c r="AA260" s="421"/>
      <c r="AB260" s="421"/>
      <c r="AC260" s="421"/>
      <c r="AD260" s="421"/>
      <c r="AE260" s="124" t="s">
        <v>3930</v>
      </c>
      <c r="AF260" s="456">
        <v>4.0</v>
      </c>
      <c r="AG260" s="456" t="s">
        <v>3931</v>
      </c>
      <c r="AH260" s="421"/>
      <c r="AI260" s="421"/>
      <c r="AJ260" s="421"/>
      <c r="AK260" s="421"/>
      <c r="AL260" s="421"/>
      <c r="AM260" s="421"/>
      <c r="AN260" s="421"/>
      <c r="AO260" s="421"/>
      <c r="AP260" s="421"/>
      <c r="AQ260" s="421"/>
      <c r="AR260" s="421"/>
    </row>
    <row r="261" ht="22.5" hidden="1" customHeight="1">
      <c r="A261" s="98"/>
      <c r="B261" s="98"/>
      <c r="C261" s="526"/>
      <c r="D261" s="621"/>
      <c r="E261" s="423"/>
      <c r="F261" s="421"/>
      <c r="G261" s="421"/>
      <c r="H261" s="421"/>
      <c r="I261" s="421"/>
      <c r="J261" s="421"/>
      <c r="K261" s="421"/>
      <c r="L261" s="421"/>
      <c r="M261" s="421"/>
      <c r="N261" s="421"/>
      <c r="O261" s="421"/>
      <c r="P261" s="421"/>
      <c r="Q261" s="421"/>
      <c r="R261" s="421"/>
      <c r="S261" s="421"/>
      <c r="T261" s="421"/>
      <c r="U261" s="421"/>
      <c r="V261" s="421"/>
      <c r="W261" s="421"/>
      <c r="X261" s="421"/>
      <c r="Y261" s="421"/>
      <c r="Z261" s="421"/>
      <c r="AA261" s="421"/>
      <c r="AB261" s="421"/>
      <c r="AC261" s="421"/>
      <c r="AD261" s="421"/>
      <c r="AE261" s="124" t="s">
        <v>3932</v>
      </c>
      <c r="AF261" s="456">
        <v>5.0</v>
      </c>
      <c r="AG261" s="456" t="s">
        <v>3933</v>
      </c>
      <c r="AH261" s="421"/>
      <c r="AI261" s="421"/>
      <c r="AJ261" s="421"/>
      <c r="AK261" s="421"/>
      <c r="AL261" s="421"/>
      <c r="AM261" s="421"/>
      <c r="AN261" s="421"/>
      <c r="AO261" s="421"/>
      <c r="AP261" s="421"/>
      <c r="AQ261" s="421"/>
      <c r="AR261" s="421"/>
    </row>
    <row r="262" ht="22.5" hidden="1" customHeight="1">
      <c r="A262" s="98"/>
      <c r="B262" s="98"/>
      <c r="C262" s="526"/>
      <c r="D262" s="621"/>
      <c r="E262" s="423"/>
      <c r="F262" s="421"/>
      <c r="G262" s="421"/>
      <c r="H262" s="421"/>
      <c r="I262" s="421"/>
      <c r="J262" s="421"/>
      <c r="K262" s="421"/>
      <c r="L262" s="421"/>
      <c r="M262" s="421"/>
      <c r="N262" s="421"/>
      <c r="O262" s="421"/>
      <c r="P262" s="421"/>
      <c r="Q262" s="421"/>
      <c r="R262" s="421"/>
      <c r="S262" s="421"/>
      <c r="T262" s="421"/>
      <c r="U262" s="421"/>
      <c r="V262" s="421"/>
      <c r="W262" s="421"/>
      <c r="X262" s="421"/>
      <c r="Y262" s="421"/>
      <c r="Z262" s="421"/>
      <c r="AA262" s="421"/>
      <c r="AB262" s="421"/>
      <c r="AC262" s="421"/>
      <c r="AD262" s="421"/>
      <c r="AE262" s="124" t="s">
        <v>3702</v>
      </c>
      <c r="AF262" s="456">
        <v>5.0</v>
      </c>
      <c r="AG262" s="456" t="s">
        <v>3703</v>
      </c>
      <c r="AH262" s="421"/>
      <c r="AI262" s="421"/>
      <c r="AJ262" s="421"/>
      <c r="AK262" s="421"/>
      <c r="AL262" s="421"/>
      <c r="AM262" s="421"/>
      <c r="AN262" s="421"/>
      <c r="AO262" s="421"/>
      <c r="AP262" s="421"/>
      <c r="AQ262" s="421"/>
      <c r="AR262" s="421"/>
    </row>
    <row r="263" ht="22.5" hidden="1" customHeight="1">
      <c r="A263" s="98"/>
      <c r="B263" s="98"/>
      <c r="C263" s="526"/>
      <c r="D263" s="621"/>
      <c r="E263" s="423"/>
      <c r="F263" s="421"/>
      <c r="G263" s="421"/>
      <c r="H263" s="421"/>
      <c r="I263" s="421"/>
      <c r="J263" s="421"/>
      <c r="K263" s="421"/>
      <c r="L263" s="421"/>
      <c r="M263" s="421"/>
      <c r="N263" s="421"/>
      <c r="O263" s="421"/>
      <c r="P263" s="421"/>
      <c r="Q263" s="421"/>
      <c r="R263" s="421"/>
      <c r="S263" s="421"/>
      <c r="T263" s="421"/>
      <c r="U263" s="421"/>
      <c r="V263" s="421"/>
      <c r="W263" s="421"/>
      <c r="X263" s="421"/>
      <c r="Y263" s="421"/>
      <c r="Z263" s="421"/>
      <c r="AA263" s="421"/>
      <c r="AB263" s="421"/>
      <c r="AC263" s="421"/>
      <c r="AD263" s="421"/>
      <c r="AE263" s="124" t="s">
        <v>3934</v>
      </c>
      <c r="AF263" s="456">
        <v>5.0</v>
      </c>
      <c r="AG263" s="456" t="s">
        <v>3935</v>
      </c>
      <c r="AH263" s="421"/>
      <c r="AI263" s="421"/>
      <c r="AJ263" s="421"/>
      <c r="AK263" s="421"/>
      <c r="AL263" s="421"/>
      <c r="AM263" s="421"/>
      <c r="AN263" s="421"/>
      <c r="AO263" s="421"/>
      <c r="AP263" s="421"/>
      <c r="AQ263" s="421"/>
      <c r="AR263" s="421"/>
    </row>
    <row r="264" ht="22.5" hidden="1" customHeight="1">
      <c r="A264" s="98"/>
      <c r="B264" s="98"/>
      <c r="C264" s="526"/>
      <c r="D264" s="621"/>
      <c r="E264" s="423"/>
      <c r="F264" s="421"/>
      <c r="G264" s="421"/>
      <c r="H264" s="421"/>
      <c r="I264" s="421"/>
      <c r="J264" s="421"/>
      <c r="K264" s="421"/>
      <c r="L264" s="421"/>
      <c r="M264" s="421"/>
      <c r="N264" s="421"/>
      <c r="O264" s="421"/>
      <c r="P264" s="421"/>
      <c r="Q264" s="421"/>
      <c r="R264" s="421"/>
      <c r="S264" s="421"/>
      <c r="T264" s="421"/>
      <c r="U264" s="421"/>
      <c r="V264" s="421"/>
      <c r="W264" s="421"/>
      <c r="X264" s="421"/>
      <c r="Y264" s="421"/>
      <c r="Z264" s="421"/>
      <c r="AA264" s="421"/>
      <c r="AB264" s="421"/>
      <c r="AC264" s="421"/>
      <c r="AD264" s="421"/>
      <c r="AE264" s="124" t="s">
        <v>3936</v>
      </c>
      <c r="AF264" s="124">
        <v>5.0</v>
      </c>
      <c r="AG264" s="456" t="s">
        <v>3937</v>
      </c>
      <c r="AH264" s="421"/>
      <c r="AI264" s="421"/>
      <c r="AJ264" s="421"/>
      <c r="AK264" s="421"/>
      <c r="AL264" s="421"/>
      <c r="AM264" s="421"/>
      <c r="AN264" s="421"/>
      <c r="AO264" s="421"/>
      <c r="AP264" s="421"/>
      <c r="AQ264" s="421"/>
      <c r="AR264" s="421"/>
    </row>
    <row r="265" ht="22.5" hidden="1" customHeight="1">
      <c r="A265" s="98"/>
      <c r="B265" s="98"/>
      <c r="C265" s="526"/>
      <c r="D265" s="621"/>
      <c r="E265" s="423"/>
      <c r="F265" s="421"/>
      <c r="G265" s="421"/>
      <c r="H265" s="421"/>
      <c r="I265" s="421"/>
      <c r="J265" s="421"/>
      <c r="K265" s="421"/>
      <c r="L265" s="421"/>
      <c r="M265" s="421"/>
      <c r="N265" s="421"/>
      <c r="O265" s="421"/>
      <c r="P265" s="421"/>
      <c r="Q265" s="421"/>
      <c r="R265" s="421"/>
      <c r="S265" s="421"/>
      <c r="T265" s="421"/>
      <c r="U265" s="421"/>
      <c r="V265" s="421"/>
      <c r="W265" s="421"/>
      <c r="X265" s="421"/>
      <c r="Y265" s="421"/>
      <c r="Z265" s="421"/>
      <c r="AA265" s="421"/>
      <c r="AB265" s="421"/>
      <c r="AC265" s="421"/>
      <c r="AD265" s="421"/>
      <c r="AE265" s="124" t="s">
        <v>3938</v>
      </c>
      <c r="AF265" s="124">
        <v>6.0</v>
      </c>
      <c r="AG265" s="456" t="s">
        <v>3939</v>
      </c>
      <c r="AH265" s="421"/>
      <c r="AI265" s="421"/>
      <c r="AJ265" s="421"/>
      <c r="AK265" s="421"/>
      <c r="AL265" s="421"/>
      <c r="AM265" s="421"/>
      <c r="AN265" s="421"/>
      <c r="AO265" s="421"/>
      <c r="AP265" s="421"/>
      <c r="AQ265" s="421"/>
      <c r="AR265" s="421"/>
    </row>
    <row r="266" ht="22.5" hidden="1" customHeight="1">
      <c r="A266" s="98"/>
      <c r="B266" s="98"/>
      <c r="C266" s="526"/>
      <c r="D266" s="621"/>
      <c r="E266" s="423"/>
      <c r="F266" s="421"/>
      <c r="G266" s="421"/>
      <c r="H266" s="421"/>
      <c r="I266" s="421"/>
      <c r="J266" s="421"/>
      <c r="K266" s="421"/>
      <c r="L266" s="421"/>
      <c r="M266" s="421"/>
      <c r="N266" s="421"/>
      <c r="O266" s="421"/>
      <c r="P266" s="421"/>
      <c r="Q266" s="421"/>
      <c r="R266" s="421"/>
      <c r="S266" s="421"/>
      <c r="T266" s="421"/>
      <c r="U266" s="421"/>
      <c r="V266" s="421"/>
      <c r="W266" s="421"/>
      <c r="X266" s="421"/>
      <c r="Y266" s="421"/>
      <c r="Z266" s="421"/>
      <c r="AA266" s="421"/>
      <c r="AB266" s="421"/>
      <c r="AC266" s="421"/>
      <c r="AD266" s="421"/>
      <c r="AE266" s="124" t="s">
        <v>3940</v>
      </c>
      <c r="AF266" s="456">
        <v>7.0</v>
      </c>
      <c r="AG266" s="456" t="s">
        <v>3941</v>
      </c>
      <c r="AH266" s="421"/>
      <c r="AI266" s="421"/>
      <c r="AJ266" s="421"/>
      <c r="AK266" s="421"/>
      <c r="AL266" s="421"/>
      <c r="AM266" s="421"/>
      <c r="AN266" s="421"/>
      <c r="AO266" s="421"/>
      <c r="AP266" s="421"/>
      <c r="AQ266" s="421"/>
      <c r="AR266" s="421"/>
    </row>
    <row r="267" ht="22.5" hidden="1" customHeight="1">
      <c r="A267" s="98"/>
      <c r="B267" s="98"/>
      <c r="C267" s="526"/>
      <c r="D267" s="621"/>
      <c r="E267" s="423"/>
      <c r="F267" s="421"/>
      <c r="G267" s="421"/>
      <c r="H267" s="421"/>
      <c r="I267" s="421"/>
      <c r="J267" s="421"/>
      <c r="K267" s="421"/>
      <c r="L267" s="421"/>
      <c r="M267" s="421"/>
      <c r="N267" s="421"/>
      <c r="O267" s="421"/>
      <c r="P267" s="421"/>
      <c r="Q267" s="421"/>
      <c r="R267" s="421"/>
      <c r="S267" s="421"/>
      <c r="T267" s="421"/>
      <c r="U267" s="421"/>
      <c r="V267" s="421"/>
      <c r="W267" s="421"/>
      <c r="X267" s="421"/>
      <c r="Y267" s="421"/>
      <c r="Z267" s="421"/>
      <c r="AA267" s="421"/>
      <c r="AB267" s="421"/>
      <c r="AC267" s="421"/>
      <c r="AD267" s="421"/>
      <c r="AE267" s="124" t="s">
        <v>3942</v>
      </c>
      <c r="AF267" s="456">
        <v>8.0</v>
      </c>
      <c r="AG267" s="456" t="s">
        <v>3943</v>
      </c>
      <c r="AH267" s="421"/>
      <c r="AI267" s="421"/>
      <c r="AJ267" s="421"/>
      <c r="AK267" s="421"/>
      <c r="AL267" s="421"/>
      <c r="AM267" s="421"/>
      <c r="AN267" s="421"/>
      <c r="AO267" s="421"/>
      <c r="AP267" s="421"/>
      <c r="AQ267" s="421"/>
      <c r="AR267" s="421"/>
    </row>
    <row r="268" ht="22.5" hidden="1" customHeight="1">
      <c r="A268" s="98"/>
      <c r="B268" s="98"/>
      <c r="C268" s="526"/>
      <c r="D268" s="621"/>
      <c r="E268" s="423"/>
      <c r="F268" s="421"/>
      <c r="G268" s="421"/>
      <c r="H268" s="421"/>
      <c r="I268" s="421"/>
      <c r="J268" s="421"/>
      <c r="K268" s="421"/>
      <c r="L268" s="421"/>
      <c r="M268" s="421"/>
      <c r="N268" s="421"/>
      <c r="O268" s="421"/>
      <c r="P268" s="421"/>
      <c r="Q268" s="421"/>
      <c r="R268" s="421"/>
      <c r="S268" s="421"/>
      <c r="T268" s="421"/>
      <c r="U268" s="421"/>
      <c r="V268" s="421"/>
      <c r="W268" s="421"/>
      <c r="X268" s="421"/>
      <c r="Y268" s="421"/>
      <c r="Z268" s="421"/>
      <c r="AA268" s="421"/>
      <c r="AB268" s="421"/>
      <c r="AC268" s="421"/>
      <c r="AD268" s="421"/>
      <c r="AE268" s="124" t="s">
        <v>3944</v>
      </c>
      <c r="AF268" s="456">
        <v>10.0</v>
      </c>
      <c r="AG268" s="456" t="s">
        <v>3945</v>
      </c>
      <c r="AH268" s="421"/>
      <c r="AI268" s="421"/>
      <c r="AJ268" s="421"/>
      <c r="AK268" s="421"/>
      <c r="AL268" s="421"/>
      <c r="AM268" s="421"/>
      <c r="AN268" s="421"/>
      <c r="AO268" s="421"/>
      <c r="AP268" s="421"/>
      <c r="AQ268" s="421"/>
      <c r="AR268" s="421"/>
    </row>
    <row r="269" ht="22.5" hidden="1" customHeight="1">
      <c r="A269" s="98"/>
      <c r="B269" s="98"/>
      <c r="C269" s="526"/>
      <c r="D269" s="621"/>
      <c r="E269" s="423"/>
      <c r="F269" s="421"/>
      <c r="G269" s="421"/>
      <c r="H269" s="421"/>
      <c r="I269" s="421"/>
      <c r="J269" s="421"/>
      <c r="K269" s="421"/>
      <c r="L269" s="421"/>
      <c r="M269" s="421"/>
      <c r="N269" s="421"/>
      <c r="O269" s="421"/>
      <c r="P269" s="421"/>
      <c r="Q269" s="421"/>
      <c r="R269" s="421"/>
      <c r="S269" s="421"/>
      <c r="T269" s="421"/>
      <c r="U269" s="421"/>
      <c r="V269" s="421"/>
      <c r="W269" s="421"/>
      <c r="X269" s="421"/>
      <c r="Y269" s="421"/>
      <c r="Z269" s="421"/>
      <c r="AA269" s="421"/>
      <c r="AB269" s="421"/>
      <c r="AC269" s="421"/>
      <c r="AD269" s="421"/>
      <c r="AE269" s="124" t="s">
        <v>3704</v>
      </c>
      <c r="AF269" s="456">
        <v>15.0</v>
      </c>
      <c r="AG269" s="456" t="s">
        <v>3705</v>
      </c>
      <c r="AH269" s="421"/>
      <c r="AI269" s="421"/>
      <c r="AJ269" s="421"/>
      <c r="AK269" s="421"/>
      <c r="AL269" s="421"/>
      <c r="AM269" s="421"/>
      <c r="AN269" s="421"/>
      <c r="AO269" s="421"/>
      <c r="AP269" s="421"/>
      <c r="AQ269" s="421"/>
      <c r="AR269" s="421"/>
    </row>
    <row r="270" ht="22.5" hidden="1" customHeight="1">
      <c r="A270" s="98"/>
      <c r="B270" s="98"/>
      <c r="C270" s="526"/>
      <c r="D270" s="621"/>
      <c r="E270" s="423"/>
      <c r="F270" s="421"/>
      <c r="G270" s="421"/>
      <c r="H270" s="421"/>
      <c r="I270" s="421"/>
      <c r="J270" s="421"/>
      <c r="K270" s="421"/>
      <c r="L270" s="421"/>
      <c r="M270" s="421"/>
      <c r="N270" s="421"/>
      <c r="O270" s="421"/>
      <c r="P270" s="421"/>
      <c r="Q270" s="421"/>
      <c r="R270" s="421"/>
      <c r="S270" s="421"/>
      <c r="T270" s="421"/>
      <c r="U270" s="421"/>
      <c r="V270" s="421"/>
      <c r="W270" s="421"/>
      <c r="X270" s="421"/>
      <c r="Y270" s="421"/>
      <c r="Z270" s="421"/>
      <c r="AA270" s="421"/>
      <c r="AB270" s="421"/>
      <c r="AC270" s="421"/>
      <c r="AD270" s="421"/>
      <c r="AE270" s="124" t="s">
        <v>3706</v>
      </c>
      <c r="AF270" s="456">
        <v>16.0</v>
      </c>
      <c r="AG270" s="456" t="s">
        <v>3707</v>
      </c>
      <c r="AH270" s="421"/>
      <c r="AI270" s="421"/>
      <c r="AJ270" s="421"/>
      <c r="AK270" s="421"/>
      <c r="AL270" s="421"/>
      <c r="AM270" s="421"/>
      <c r="AN270" s="421"/>
      <c r="AO270" s="421"/>
      <c r="AP270" s="421"/>
      <c r="AQ270" s="421"/>
      <c r="AR270" s="421"/>
    </row>
    <row r="271" ht="22.5" hidden="1" customHeight="1">
      <c r="A271" s="98"/>
      <c r="B271" s="98"/>
      <c r="C271" s="526"/>
      <c r="D271" s="621"/>
      <c r="E271" s="423"/>
      <c r="F271" s="421"/>
      <c r="G271" s="421"/>
      <c r="H271" s="421"/>
      <c r="I271" s="421"/>
      <c r="J271" s="421"/>
      <c r="K271" s="421"/>
      <c r="L271" s="421"/>
      <c r="M271" s="421"/>
      <c r="N271" s="421"/>
      <c r="O271" s="421"/>
      <c r="P271" s="421"/>
      <c r="Q271" s="421"/>
      <c r="R271" s="421"/>
      <c r="S271" s="421"/>
      <c r="T271" s="421"/>
      <c r="U271" s="421"/>
      <c r="V271" s="421"/>
      <c r="W271" s="421"/>
      <c r="X271" s="421"/>
      <c r="Y271" s="421"/>
      <c r="Z271" s="421"/>
      <c r="AA271" s="421"/>
      <c r="AB271" s="421"/>
      <c r="AC271" s="421"/>
      <c r="AD271" s="421"/>
      <c r="AE271" s="124" t="s">
        <v>3946</v>
      </c>
      <c r="AF271" s="124">
        <v>17.0</v>
      </c>
      <c r="AG271" s="456" t="s">
        <v>3947</v>
      </c>
      <c r="AH271" s="421"/>
      <c r="AI271" s="421"/>
      <c r="AJ271" s="421"/>
      <c r="AK271" s="421"/>
      <c r="AL271" s="421"/>
      <c r="AM271" s="421"/>
      <c r="AN271" s="421"/>
      <c r="AO271" s="421"/>
      <c r="AP271" s="421"/>
      <c r="AQ271" s="421"/>
      <c r="AR271" s="421"/>
    </row>
    <row r="272" ht="22.5" hidden="1" customHeight="1">
      <c r="A272" s="98"/>
      <c r="B272" s="98"/>
      <c r="C272" s="526"/>
      <c r="D272" s="621"/>
      <c r="E272" s="423"/>
      <c r="F272" s="421"/>
      <c r="G272" s="421"/>
      <c r="H272" s="421"/>
      <c r="I272" s="421"/>
      <c r="J272" s="421"/>
      <c r="K272" s="421"/>
      <c r="L272" s="421"/>
      <c r="M272" s="421"/>
      <c r="N272" s="421"/>
      <c r="O272" s="421"/>
      <c r="P272" s="421"/>
      <c r="Q272" s="421"/>
      <c r="R272" s="421"/>
      <c r="S272" s="421"/>
      <c r="T272" s="421"/>
      <c r="U272" s="421"/>
      <c r="V272" s="421"/>
      <c r="W272" s="421"/>
      <c r="X272" s="421"/>
      <c r="Y272" s="421"/>
      <c r="Z272" s="421"/>
      <c r="AA272" s="421"/>
      <c r="AB272" s="421"/>
      <c r="AC272" s="421"/>
      <c r="AD272" s="421"/>
      <c r="AE272" s="124" t="s">
        <v>3708</v>
      </c>
      <c r="AF272" s="456">
        <v>18.0</v>
      </c>
      <c r="AG272" s="456" t="s">
        <v>3707</v>
      </c>
      <c r="AH272" s="421"/>
      <c r="AI272" s="421"/>
      <c r="AJ272" s="421"/>
      <c r="AK272" s="421"/>
      <c r="AL272" s="421"/>
      <c r="AM272" s="421"/>
      <c r="AN272" s="421"/>
      <c r="AO272" s="421"/>
      <c r="AP272" s="421"/>
      <c r="AQ272" s="421"/>
      <c r="AR272" s="421"/>
    </row>
    <row r="273" ht="22.5" hidden="1" customHeight="1">
      <c r="A273" s="98"/>
      <c r="B273" s="98"/>
      <c r="C273" s="526"/>
      <c r="D273" s="621"/>
      <c r="E273" s="423"/>
      <c r="F273" s="421"/>
      <c r="G273" s="421"/>
      <c r="H273" s="421"/>
      <c r="I273" s="421"/>
      <c r="J273" s="421"/>
      <c r="K273" s="421"/>
      <c r="L273" s="421"/>
      <c r="M273" s="421"/>
      <c r="N273" s="421"/>
      <c r="O273" s="421"/>
      <c r="P273" s="421"/>
      <c r="Q273" s="421"/>
      <c r="R273" s="421"/>
      <c r="S273" s="421"/>
      <c r="T273" s="421"/>
      <c r="U273" s="421"/>
      <c r="V273" s="421"/>
      <c r="W273" s="421"/>
      <c r="X273" s="421"/>
      <c r="Y273" s="421"/>
      <c r="Z273" s="421"/>
      <c r="AA273" s="421"/>
      <c r="AB273" s="421"/>
      <c r="AC273" s="421"/>
      <c r="AD273" s="421"/>
      <c r="AE273" s="124" t="s">
        <v>3709</v>
      </c>
      <c r="AF273" s="456">
        <v>21.0</v>
      </c>
      <c r="AG273" s="456" t="s">
        <v>1181</v>
      </c>
      <c r="AH273" s="421"/>
      <c r="AI273" s="421"/>
      <c r="AJ273" s="421"/>
      <c r="AK273" s="421"/>
      <c r="AL273" s="421"/>
      <c r="AM273" s="421"/>
      <c r="AN273" s="421"/>
      <c r="AO273" s="421"/>
      <c r="AP273" s="421"/>
      <c r="AQ273" s="421"/>
      <c r="AR273" s="421"/>
    </row>
    <row r="274" ht="22.5" hidden="1" customHeight="1">
      <c r="A274" s="98"/>
      <c r="B274" s="98"/>
      <c r="C274" s="526"/>
      <c r="D274" s="621"/>
      <c r="E274" s="423"/>
      <c r="F274" s="421"/>
      <c r="G274" s="421"/>
      <c r="H274" s="421"/>
      <c r="I274" s="421"/>
      <c r="J274" s="421"/>
      <c r="K274" s="421"/>
      <c r="L274" s="421"/>
      <c r="M274" s="421"/>
      <c r="N274" s="421"/>
      <c r="O274" s="421"/>
      <c r="P274" s="421"/>
      <c r="Q274" s="421"/>
      <c r="R274" s="421"/>
      <c r="S274" s="421"/>
      <c r="T274" s="421"/>
      <c r="U274" s="421"/>
      <c r="V274" s="421"/>
      <c r="W274" s="421"/>
      <c r="X274" s="421"/>
      <c r="Y274" s="421"/>
      <c r="Z274" s="421"/>
      <c r="AA274" s="421"/>
      <c r="AB274" s="421"/>
      <c r="AC274" s="421"/>
      <c r="AD274" s="421"/>
      <c r="AE274" s="124" t="s">
        <v>3948</v>
      </c>
      <c r="AF274" s="124">
        <v>82.0</v>
      </c>
      <c r="AG274" s="456" t="s">
        <v>3949</v>
      </c>
      <c r="AH274" s="421"/>
      <c r="AI274" s="421"/>
      <c r="AJ274" s="421"/>
      <c r="AK274" s="421"/>
      <c r="AL274" s="421"/>
      <c r="AM274" s="421"/>
      <c r="AN274" s="421"/>
      <c r="AO274" s="421"/>
      <c r="AP274" s="421"/>
      <c r="AQ274" s="421"/>
      <c r="AR274" s="421"/>
    </row>
  </sheetData>
  <autoFilter ref="$A$3:$AR$249">
    <sortState ref="A3:AR249">
      <sortCondition ref="A3:A249"/>
      <sortCondition ref="B3:B249"/>
    </sortState>
  </autoFilter>
  <customSheetViews>
    <customSheetView guid="{1E4808CE-BB64-4849-9275-74A7B737A761}" filter="1" showAutoFilter="1">
      <autoFilter ref="$A$4:$D$37">
        <sortState ref="A4:D37">
          <sortCondition ref="A4:A37"/>
        </sortState>
      </autoFilter>
    </customSheetView>
  </customSheetViews>
  <mergeCells count="9">
    <mergeCell ref="AE2:AG2"/>
    <mergeCell ref="AE251:AG251"/>
    <mergeCell ref="A1:D2"/>
    <mergeCell ref="F1:AQ1"/>
    <mergeCell ref="F2:J2"/>
    <mergeCell ref="L2:AC2"/>
    <mergeCell ref="AI2:AK2"/>
    <mergeCell ref="AM2:AN2"/>
    <mergeCell ref="AP2:AQ2"/>
  </mergeCells>
  <conditionalFormatting sqref="B4:B249">
    <cfRule type="colorScale" priority="1">
      <colorScale>
        <cfvo type="min"/>
        <cfvo type="formula" val="6"/>
        <cfvo type="formula" val="60"/>
        <color rgb="FFFFFFFF"/>
        <color rgb="FFF3BEB9"/>
        <color rgb="FFE67C73"/>
      </colorScale>
    </cfRule>
  </conditionalFormatting>
  <conditionalFormatting sqref="D4:D274">
    <cfRule type="notContainsBlanks" dxfId="12" priority="2">
      <formula>LEN(TRIM(D4))&gt;0</formula>
    </cfRule>
  </conditionalFormatting>
  <drawing r:id="rId2"/>
  <legacyDrawing r:id="rId3"/>
</worksheet>
</file>